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ko\Documents\courses\IntroAI\Final Project\AdversarialAttacks\"/>
    </mc:Choice>
  </mc:AlternateContent>
  <xr:revisionPtr revIDLastSave="0" documentId="13_ncr:1_{A04F8737-B902-4613-A69E-5AF2E1365341}" xr6:coauthVersionLast="40" xr6:coauthVersionMax="40" xr10:uidLastSave="{00000000-0000-0000-0000-000000000000}"/>
  <bookViews>
    <workbookView xWindow="0" yWindow="0" windowWidth="16380" windowHeight="8196" tabRatio="500" xr2:uid="{00000000-000D-0000-FFFF-FFFF00000000}"/>
  </bookViews>
  <sheets>
    <sheet name="Conf" sheetId="1" r:id="rId1"/>
    <sheet name="MisClass" sheetId="6" r:id="rId2"/>
    <sheet name="Change2Iteration" sheetId="7" r:id="rId3"/>
    <sheet name="Change All Pixels" sheetId="5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42" i="1"/>
  <c r="F40" i="1"/>
  <c r="F42" i="1"/>
  <c r="E40" i="1"/>
  <c r="E42" i="1"/>
  <c r="C40" i="1"/>
  <c r="D40" i="1"/>
  <c r="B40" i="1"/>
  <c r="G40" i="6" l="1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2" i="7"/>
  <c r="B40" i="6" l="1"/>
  <c r="C40" i="6"/>
  <c r="D40" i="6"/>
  <c r="E40" i="6"/>
  <c r="F40" i="6"/>
  <c r="C42" i="1" l="1"/>
  <c r="D42" i="1"/>
  <c r="B42" i="1"/>
</calcChain>
</file>

<file path=xl/sharedStrings.xml><?xml version="1.0" encoding="utf-8"?>
<sst xmlns="http://schemas.openxmlformats.org/spreadsheetml/2006/main" count="178" uniqueCount="55">
  <si>
    <t>Image</t>
  </si>
  <si>
    <t>testing/yaleB01/image0.jpg</t>
  </si>
  <si>
    <t>testing/yaleB03/image0.jpg</t>
  </si>
  <si>
    <t>testing/yaleB04/image0.jpg</t>
  </si>
  <si>
    <t>testing/yaleB05/image0.jpg</t>
  </si>
  <si>
    <t>testing/yaleB06/image0.jpg</t>
  </si>
  <si>
    <t>testing/yaleB07/image0.jpg</t>
  </si>
  <si>
    <t>testing/yaleB08/image0.jpg</t>
  </si>
  <si>
    <t>testing/yaleB09/image0.jpg</t>
  </si>
  <si>
    <t>testing/yaleB10/image0.jpg</t>
  </si>
  <si>
    <t>testing/yaleB11/image0.jpg</t>
  </si>
  <si>
    <t>testing/yaleB12/image0.jpg</t>
  </si>
  <si>
    <t>testing/yaleB13/image0.jpg</t>
  </si>
  <si>
    <t>testing/yaleB15/image0.jpg</t>
  </si>
  <si>
    <t>testing/yaleB16/image0.jpg</t>
  </si>
  <si>
    <t>testing/yaleB17/image0.jpg</t>
  </si>
  <si>
    <t>testing/yaleB18/image0.jpg</t>
  </si>
  <si>
    <t>testing/yaleB19/image0.jpg</t>
  </si>
  <si>
    <t>testing/yaleB20/image0.jpg</t>
  </si>
  <si>
    <t>testing/yaleB21/image0.jpg</t>
  </si>
  <si>
    <t>testing/yaleB22/image0.jpg</t>
  </si>
  <si>
    <t>testing/yaleB23/image0.jpg</t>
  </si>
  <si>
    <t>testing/yaleB24/image0.jpg</t>
  </si>
  <si>
    <t>testing/yaleB25/image0.jpg</t>
  </si>
  <si>
    <t>testing/yaleB26/image0.jpg</t>
  </si>
  <si>
    <t>testing/yaleB27/image0.jpg</t>
  </si>
  <si>
    <t>testing/yaleB28/image0.jpg</t>
  </si>
  <si>
    <t>testing/yaleB29/image0.jpg</t>
  </si>
  <si>
    <t>testing/yaleB30/image0.jpg</t>
  </si>
  <si>
    <t>testing/yaleB31/image0.jpg</t>
  </si>
  <si>
    <t>testing/yaleB32/image0.jpg</t>
  </si>
  <si>
    <t>testing/yaleB33/image0.jpg</t>
  </si>
  <si>
    <t>testing/yaleB34/image0.jpg</t>
  </si>
  <si>
    <t>testing/yaleB35/image0.jpg</t>
  </si>
  <si>
    <t>testing/yaleB36/image0.jpg</t>
  </si>
  <si>
    <t>testing/yaleB37/image0.jpg</t>
  </si>
  <si>
    <t>testing/yaleB38/image0.jpg</t>
  </si>
  <si>
    <t>testing/yaleB39/image0.jpg</t>
  </si>
  <si>
    <t>testing/yaleB02/image0.jpg</t>
  </si>
  <si>
    <t>Average Change in Confidence</t>
  </si>
  <si>
    <t>TargetImage</t>
  </si>
  <si>
    <t>ChangeInConfidence</t>
  </si>
  <si>
    <t>PercentChangeInConfidence</t>
  </si>
  <si>
    <t>Success</t>
  </si>
  <si>
    <t>Baseline</t>
  </si>
  <si>
    <t>Change</t>
  </si>
  <si>
    <t>Percent Change</t>
  </si>
  <si>
    <t>Change 2 Best Pixels by 128 (Test 56)</t>
  </si>
  <si>
    <t>Change All Pixels by 20 to 50</t>
  </si>
  <si>
    <t>Attack</t>
  </si>
  <si>
    <t>Change 1 Best Pixel by 128 (Test 56)</t>
  </si>
  <si>
    <t>Change 1 Best Pixel by 128 - 2 Iterations (Test 56+56)</t>
  </si>
  <si>
    <t>Standard Deviation</t>
  </si>
  <si>
    <t>Change All Pixels by 30 to 60</t>
  </si>
  <si>
    <t>Dual Attack - 30 to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</si>
</sst>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8"/>
      <color rgb="FF212121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7613802697962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Conf!$B$1</c:f>
              <c:strCache>
                <c:ptCount val="1"/>
                <c:pt idx="0">
                  <c:v>Change 1 Best Pixel by 128 (Test 56)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Conf!$B$40</c:f>
              <c:numCache>
                <c:formatCode>General</c:formatCode>
                <c:ptCount val="1"/>
                <c:pt idx="0">
                  <c:v>0.16248336871052629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E61-839D-929F8C27CE65}"/>
            </c:ext>
          </c:extLst>
        </c:ser>
        <c:ser>
          <c:idx val="1"/>
          <c:order val="1"/>
          <c:tx>
            <c:strRef>
              <c:f>Conf!$C$1</c:f>
              <c:strCache>
                <c:ptCount val="1"/>
                <c:pt idx="0">
                  <c:v>Change 2 Best Pixels by 128 (Test 56)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Conf!$C$40</c:f>
              <c:numCache>
                <c:formatCode>General</c:formatCode>
                <c:ptCount val="1"/>
                <c:pt idx="0">
                  <c:v>0.25713809565789469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E61-839D-929F8C27CE65}"/>
            </c:ext>
          </c:extLst>
        </c:ser>
        <c:ser>
          <c:idx val="2"/>
          <c:order val="2"/>
          <c:tx>
            <c:strRef>
              <c:f>Conf!$D$1</c:f>
              <c:strCache>
                <c:ptCount val="1"/>
                <c:pt idx="0">
                  <c:v>Change 1 Best Pixel by 128 - 2 Iterations (Test 56+56)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Conf!$D$40</c:f>
              <c:numCache>
                <c:formatCode>General</c:formatCode>
                <c:ptCount val="1"/>
                <c:pt idx="0">
                  <c:v>0.28718196754239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E61-839D-929F8C27CE65}"/>
            </c:ext>
          </c:extLst>
        </c:ser>
        <c:ser>
          <c:idx val="3"/>
          <c:order val="3"/>
          <c:tx>
            <c:strRef>
              <c:f>Conf!$E$1</c:f>
              <c:strCache>
                <c:ptCount val="1"/>
                <c:pt idx="0">
                  <c:v>Change All Pixels by 20 to 50</c:v>
                </c:pt>
              </c:strCache>
            </c:strRef>
          </c:tx>
          <c:invertIfNegative val="0"/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Conf!$E$40</c:f>
              <c:numCache>
                <c:formatCode>General</c:formatCode>
                <c:ptCount val="1"/>
                <c:pt idx="0">
                  <c:v>0.59156770263157898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4-4E61-839D-929F8C27CE65}"/>
            </c:ext>
          </c:extLst>
        </c:ser>
        <c:ser>
          <c:idx val="6"/>
          <c:order val="4"/>
          <c:tx>
            <c:strRef>
              <c:f>Conf!$F$1</c:f>
              <c:strCache>
                <c:ptCount val="1"/>
                <c:pt idx="0">
                  <c:v>Change All Pixels by 30 to 60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Conf!$F$40</c:f>
              <c:numCache>
                <c:formatCode>General</c:formatCode>
                <c:ptCount val="1"/>
                <c:pt idx="0">
                  <c:v>0.65858169860526317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6-433D-8915-07D48E9F64DB}"/>
            </c:ext>
          </c:extLst>
        </c:ser>
        <c:ser>
          <c:idx val="5"/>
          <c:order val="5"/>
          <c:tx>
            <c:strRef>
              <c:f>Conf!$G$1</c:f>
              <c:strCache>
                <c:ptCount val="1"/>
                <c:pt idx="0">
                  <c:v>Dual Attack - 30 to 60</c:v>
                </c:pt>
              </c:strCache>
            </c:strRef>
          </c:tx>
          <c:invertIfNegative val="0"/>
          <c:val>
            <c:numRef>
              <c:f>Conf!$G$40</c:f>
              <c:numCache>
                <c:formatCode>General</c:formatCode>
                <c:ptCount val="1"/>
                <c:pt idx="0">
                  <c:v>0.7204941749999999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F-4D0E-AADB-E1EA4241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Percent Decrease</a:t>
                </a:r>
                <a:r>
                  <a:rPr lang="en-US" sz="1100" baseline="0"/>
                  <a:t> in Classifier Confidence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011376742464154E-2"/>
              <c:y val="9.60769648052866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4234914916377185"/>
          <c:h val="0.866919916419461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768635242987487E-2"/>
          <c:y val="0.10076193758963031"/>
          <c:w val="0.88713868639008675"/>
          <c:h val="0.6277982748422293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Conf!$F$1</c:f>
              <c:strCache>
                <c:ptCount val="1"/>
                <c:pt idx="0">
                  <c:v>Change All Pixels by 30 to 60</c:v>
                </c:pt>
              </c:strCache>
            </c:strRef>
          </c:tx>
          <c:invertIfNegative val="0"/>
          <c:cat>
            <c:strRef>
              <c:f>Conf!$A$2:$A$40</c:f>
              <c:strCache>
                <c:ptCount val="39"/>
                <c:pt idx="0">
                  <c:v>testing/yaleB01/image0.jpg</c:v>
                </c:pt>
                <c:pt idx="1">
                  <c:v>testing/yaleB02/image0.jpg</c:v>
                </c:pt>
                <c:pt idx="2">
                  <c:v>testing/yaleB03/image0.jpg</c:v>
                </c:pt>
                <c:pt idx="3">
                  <c:v>testing/yaleB04/image0.jpg</c:v>
                </c:pt>
                <c:pt idx="4">
                  <c:v>testing/yaleB05/image0.jpg</c:v>
                </c:pt>
                <c:pt idx="5">
                  <c:v>testing/yaleB06/image0.jpg</c:v>
                </c:pt>
                <c:pt idx="6">
                  <c:v>testing/yaleB07/image0.jpg</c:v>
                </c:pt>
                <c:pt idx="7">
                  <c:v>testing/yaleB08/image0.jpg</c:v>
                </c:pt>
                <c:pt idx="8">
                  <c:v>testing/yaleB09/image0.jpg</c:v>
                </c:pt>
                <c:pt idx="9">
                  <c:v>testing/yaleB10/image0.jpg</c:v>
                </c:pt>
                <c:pt idx="10">
                  <c:v>testing/yaleB11/image0.jpg</c:v>
                </c:pt>
                <c:pt idx="11">
                  <c:v>testing/yaleB12/image0.jpg</c:v>
                </c:pt>
                <c:pt idx="12">
                  <c:v>testing/yaleB13/image0.jpg</c:v>
                </c:pt>
                <c:pt idx="13">
                  <c:v>testing/yaleB15/image0.jpg</c:v>
                </c:pt>
                <c:pt idx="14">
                  <c:v>testing/yaleB16/image0.jpg</c:v>
                </c:pt>
                <c:pt idx="15">
                  <c:v>testing/yaleB17/image0.jpg</c:v>
                </c:pt>
                <c:pt idx="16">
                  <c:v>testing/yaleB18/image0.jpg</c:v>
                </c:pt>
                <c:pt idx="17">
                  <c:v>testing/yaleB19/image0.jpg</c:v>
                </c:pt>
                <c:pt idx="18">
                  <c:v>testing/yaleB20/image0.jpg</c:v>
                </c:pt>
                <c:pt idx="19">
                  <c:v>testing/yaleB21/image0.jpg</c:v>
                </c:pt>
                <c:pt idx="20">
                  <c:v>testing/yaleB22/image0.jpg</c:v>
                </c:pt>
                <c:pt idx="21">
                  <c:v>testing/yaleB23/image0.jpg</c:v>
                </c:pt>
                <c:pt idx="22">
                  <c:v>testing/yaleB24/image0.jpg</c:v>
                </c:pt>
                <c:pt idx="23">
                  <c:v>testing/yaleB25/image0.jpg</c:v>
                </c:pt>
                <c:pt idx="24">
                  <c:v>testing/yaleB26/image0.jpg</c:v>
                </c:pt>
                <c:pt idx="25">
                  <c:v>testing/yaleB27/image0.jpg</c:v>
                </c:pt>
                <c:pt idx="26">
                  <c:v>testing/yaleB28/image0.jpg</c:v>
                </c:pt>
                <c:pt idx="27">
                  <c:v>testing/yaleB29/image0.jpg</c:v>
                </c:pt>
                <c:pt idx="28">
                  <c:v>testing/yaleB30/image0.jpg</c:v>
                </c:pt>
                <c:pt idx="29">
                  <c:v>testing/yaleB31/image0.jpg</c:v>
                </c:pt>
                <c:pt idx="30">
                  <c:v>testing/yaleB32/image0.jpg</c:v>
                </c:pt>
                <c:pt idx="31">
                  <c:v>testing/yaleB33/image0.jpg</c:v>
                </c:pt>
                <c:pt idx="32">
                  <c:v>testing/yaleB34/image0.jpg</c:v>
                </c:pt>
                <c:pt idx="33">
                  <c:v>testing/yaleB35/image0.jpg</c:v>
                </c:pt>
                <c:pt idx="34">
                  <c:v>testing/yaleB36/image0.jpg</c:v>
                </c:pt>
                <c:pt idx="35">
                  <c:v>testing/yaleB37/image0.jpg</c:v>
                </c:pt>
                <c:pt idx="36">
                  <c:v>testing/yaleB38/image0.jpg</c:v>
                </c:pt>
                <c:pt idx="37">
                  <c:v>testing/yaleB39/image0.jpg</c:v>
                </c:pt>
                <c:pt idx="38">
                  <c:v>Attack</c:v>
                </c:pt>
              </c:strCache>
            </c:strRef>
          </c:cat>
          <c:val>
            <c:numRef>
              <c:f>Conf!$F$2:$F$39</c:f>
              <c:numCache>
                <c:formatCode>General</c:formatCode>
                <c:ptCount val="38"/>
                <c:pt idx="0">
                  <c:v>0.81513893999999998</c:v>
                </c:pt>
                <c:pt idx="1">
                  <c:v>0.84875630000000002</c:v>
                </c:pt>
                <c:pt idx="2">
                  <c:v>0.72244370000000002</c:v>
                </c:pt>
                <c:pt idx="3">
                  <c:v>0.97235830000000001</c:v>
                </c:pt>
                <c:pt idx="4">
                  <c:v>0.70350380000000001</c:v>
                </c:pt>
                <c:pt idx="5">
                  <c:v>0.92508500000000005</c:v>
                </c:pt>
                <c:pt idx="6">
                  <c:v>0.90649749999999996</c:v>
                </c:pt>
                <c:pt idx="7">
                  <c:v>0.21155149000000001</c:v>
                </c:pt>
                <c:pt idx="8">
                  <c:v>0.40688216999999999</c:v>
                </c:pt>
                <c:pt idx="9">
                  <c:v>0.82393134000000001</c:v>
                </c:pt>
                <c:pt idx="10">
                  <c:v>0.59314286999999999</c:v>
                </c:pt>
                <c:pt idx="11">
                  <c:v>0.4587813</c:v>
                </c:pt>
                <c:pt idx="12">
                  <c:v>0.92015100000000005</c:v>
                </c:pt>
                <c:pt idx="13">
                  <c:v>0.57379690000000005</c:v>
                </c:pt>
                <c:pt idx="14">
                  <c:v>0.65872406999999999</c:v>
                </c:pt>
                <c:pt idx="15">
                  <c:v>0.97854304000000003</c:v>
                </c:pt>
                <c:pt idx="16">
                  <c:v>0.63932955000000002</c:v>
                </c:pt>
                <c:pt idx="17">
                  <c:v>0.47636640000000002</c:v>
                </c:pt>
                <c:pt idx="18">
                  <c:v>0.98104950000000002</c:v>
                </c:pt>
                <c:pt idx="19">
                  <c:v>0.97463374999999997</c:v>
                </c:pt>
                <c:pt idx="20">
                  <c:v>9.3788369999999992E-3</c:v>
                </c:pt>
                <c:pt idx="21">
                  <c:v>0.92746556000000002</c:v>
                </c:pt>
                <c:pt idx="22">
                  <c:v>0.63665839999999996</c:v>
                </c:pt>
                <c:pt idx="23">
                  <c:v>0.74442816000000001</c:v>
                </c:pt>
                <c:pt idx="24">
                  <c:v>0.92758289999999999</c:v>
                </c:pt>
                <c:pt idx="25">
                  <c:v>0.48793998</c:v>
                </c:pt>
                <c:pt idx="26">
                  <c:v>0</c:v>
                </c:pt>
                <c:pt idx="27">
                  <c:v>0.92243149999999996</c:v>
                </c:pt>
                <c:pt idx="28">
                  <c:v>0.65272410000000003</c:v>
                </c:pt>
                <c:pt idx="29">
                  <c:v>0.61481666999999995</c:v>
                </c:pt>
                <c:pt idx="30">
                  <c:v>0.53744817</c:v>
                </c:pt>
                <c:pt idx="31">
                  <c:v>0.7762445</c:v>
                </c:pt>
                <c:pt idx="32">
                  <c:v>0.33514907999999999</c:v>
                </c:pt>
                <c:pt idx="33">
                  <c:v>0.44862701999999999</c:v>
                </c:pt>
                <c:pt idx="34">
                  <c:v>0.39998126000000001</c:v>
                </c:pt>
                <c:pt idx="35">
                  <c:v>0.95519876000000004</c:v>
                </c:pt>
                <c:pt idx="36">
                  <c:v>0.42744460000000001</c:v>
                </c:pt>
                <c:pt idx="37">
                  <c:v>0.63191812999999997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E-4B38-B9B1-204608B3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Decrease</a:t>
                </a:r>
                <a:r>
                  <a:rPr lang="en-US" baseline="0"/>
                  <a:t> in Classifier Confidence for Actual Class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0551303805797038E-4"/>
              <c:y val="9.728133218343075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9359440535049"/>
          <c:y val="7.3739856080819427E-2"/>
          <c:w val="0.39738148225768355"/>
          <c:h val="0.7896243438320209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MisClass!$B$1</c:f>
              <c:strCache>
                <c:ptCount val="1"/>
                <c:pt idx="0">
                  <c:v>Change 1 Best Pixel by 128 (Test 56)</c:v>
                </c:pt>
              </c:strCache>
            </c:strRef>
          </c:tx>
          <c:invertIfNegative val="0"/>
          <c:val>
            <c:numRef>
              <c:f>MisClass!$B$40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5-4DBD-83D5-6BA7978DDC44}"/>
            </c:ext>
          </c:extLst>
        </c:ser>
        <c:ser>
          <c:idx val="1"/>
          <c:order val="1"/>
          <c:tx>
            <c:strRef>
              <c:f>MisClass!$C$1</c:f>
              <c:strCache>
                <c:ptCount val="1"/>
                <c:pt idx="0">
                  <c:v>Change 2 Best Pixels by 128 (Test 56)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MisClass!$C$40</c:f>
              <c:numCache>
                <c:formatCode>General</c:formatCode>
                <c:ptCount val="1"/>
                <c:pt idx="0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7-43E8-BA49-D1FA97774081}"/>
            </c:ext>
          </c:extLst>
        </c:ser>
        <c:ser>
          <c:idx val="4"/>
          <c:order val="2"/>
          <c:tx>
            <c:strRef>
              <c:f>MisClass!$D$1</c:f>
              <c:strCache>
                <c:ptCount val="1"/>
                <c:pt idx="0">
                  <c:v>Change 1 Best Pixel by 128 - 2 Iterations (Test 56+56)</c:v>
                </c:pt>
              </c:strCache>
            </c:strRef>
          </c:tx>
          <c:invertIfNegative val="0"/>
          <c:val>
            <c:numRef>
              <c:f>MisClass!$D$40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5-4DBD-83D5-6BA7978DDC44}"/>
            </c:ext>
          </c:extLst>
        </c:ser>
        <c:ser>
          <c:idx val="3"/>
          <c:order val="3"/>
          <c:tx>
            <c:strRef>
              <c:f>MisClass!$E$1</c:f>
              <c:strCache>
                <c:ptCount val="1"/>
                <c:pt idx="0">
                  <c:v>Change All Pixels by 20 to 50</c:v>
                </c:pt>
              </c:strCache>
            </c:strRef>
          </c:tx>
          <c:invertIfNegative val="0"/>
          <c:cat>
            <c:strRef>
              <c:f>Conf!$A$40</c:f>
              <c:strCache>
                <c:ptCount val="1"/>
                <c:pt idx="0">
                  <c:v>Attack</c:v>
                </c:pt>
              </c:strCache>
            </c:strRef>
          </c:cat>
          <c:val>
            <c:numRef>
              <c:f>MisClass!$E$40</c:f>
              <c:numCache>
                <c:formatCode>General</c:formatCode>
                <c:ptCount val="1"/>
                <c:pt idx="0">
                  <c:v>0.39473684210526316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7-43E8-BA49-D1FA97774081}"/>
            </c:ext>
          </c:extLst>
        </c:ser>
        <c:ser>
          <c:idx val="0"/>
          <c:order val="4"/>
          <c:tx>
            <c:strRef>
              <c:f>MisClass!$F$1</c:f>
              <c:strCache>
                <c:ptCount val="1"/>
                <c:pt idx="0">
                  <c:v>Change All Pixels by 30 to 60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MisClass!$F$40</c:f>
              <c:numCache>
                <c:formatCode>General</c:formatCode>
                <c:ptCount val="1"/>
                <c:pt idx="0">
                  <c:v>0.44736842105263158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5-4DBD-83D5-6BA7978DDC44}"/>
            </c:ext>
          </c:extLst>
        </c:ser>
        <c:ser>
          <c:idx val="7"/>
          <c:order val="5"/>
          <c:tx>
            <c:strRef>
              <c:f>MisClass!$G$1</c:f>
              <c:strCache>
                <c:ptCount val="1"/>
                <c:pt idx="0">
                  <c:v>Dual Attack - 30 to 60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MisClass!$G$40</c:f>
              <c:numCache>
                <c:formatCode>General</c:formatCode>
                <c:ptCount val="1"/>
                <c:pt idx="0">
                  <c:v>0.60526315789473684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F7-43E8-BA49-D1FA9777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91228"/>
        <c:axId val="81167459"/>
      </c:barChart>
      <c:catAx>
        <c:axId val="84491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67459"/>
        <c:crosses val="autoZero"/>
        <c:auto val="1"/>
        <c:lblAlgn val="ctr"/>
        <c:lblOffset val="100"/>
        <c:noMultiLvlLbl val="1"/>
      </c:catAx>
      <c:valAx>
        <c:axId val="8116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Percent Decrease</a:t>
                </a:r>
                <a:r>
                  <a:rPr lang="en-US" sz="1100" baseline="0"/>
                  <a:t> in Classifier Confidence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2.1011376742464154E-2"/>
              <c:y val="9.60769648052866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4912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84463539015809"/>
          <c:y val="8.475712430039932E-2"/>
          <c:w val="0.32491531332020995"/>
          <c:h val="0.8356009603277202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510539</xdr:colOff>
      <xdr:row>0</xdr:row>
      <xdr:rowOff>0</xdr:rowOff>
    </xdr:from>
    <xdr:to>
      <xdr:col>16</xdr:col>
      <xdr:colOff>25400</xdr:colOff>
      <xdr:row>16</xdr:row>
      <xdr:rowOff>172507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205317</xdr:colOff>
      <xdr:row>16</xdr:row>
      <xdr:rowOff>122770</xdr:rowOff>
    </xdr:from>
    <xdr:to>
      <xdr:col>22</xdr:col>
      <xdr:colOff>67317</xdr:colOff>
      <xdr:row>42</xdr:row>
      <xdr:rowOff>42984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E7F23-BEA4-4FB3-BD78-0FEEA529D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83820</xdr:colOff>
      <xdr:row>0</xdr:row>
      <xdr:rowOff>358140</xdr:rowOff>
    </xdr:from>
    <xdr:to>
      <xdr:col>16</xdr:col>
      <xdr:colOff>266700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6255-417B-47C8-8F1F-335F197F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90" zoomScaleNormal="100" workbookViewId="0">
      <selection activeCell="S9" sqref="S9"/>
    </sheetView>
  </sheetViews>
  <sheetFormatPr defaultRowHeight="14.4" x14ac:dyDescent="0.3"/>
  <cols>
    <col min="1" max="1" width="27.77734375" bestFit="1" customWidth="1"/>
    <col min="2" max="2" width="15.6640625" bestFit="1" customWidth="1"/>
    <col min="3" max="3" width="15.44140625" bestFit="1" customWidth="1"/>
    <col min="4" max="4" width="14.109375" bestFit="1" customWidth="1"/>
    <col min="5" max="5" width="13.33203125" bestFit="1" customWidth="1"/>
    <col min="6" max="6" width="10.33203125" bestFit="1" customWidth="1"/>
    <col min="7" max="7" width="12" bestFit="1" customWidth="1"/>
    <col min="8" max="1025" width="8.5546875" customWidth="1"/>
  </cols>
  <sheetData>
    <row r="1" spans="1:7" s="1" customFormat="1" ht="57.6" x14ac:dyDescent="0.3">
      <c r="A1" s="1" t="s">
        <v>0</v>
      </c>
      <c r="B1" s="1" t="s">
        <v>50</v>
      </c>
      <c r="C1" s="1" t="s">
        <v>47</v>
      </c>
      <c r="D1" s="1" t="s">
        <v>51</v>
      </c>
      <c r="E1" s="1" t="s">
        <v>48</v>
      </c>
      <c r="F1" s="1" t="s">
        <v>53</v>
      </c>
      <c r="G1" s="1" t="s">
        <v>54</v>
      </c>
    </row>
    <row r="2" spans="1:7" x14ac:dyDescent="0.3">
      <c r="A2" s="2" t="s">
        <v>1</v>
      </c>
      <c r="B2" s="2">
        <v>0.10169273</v>
      </c>
      <c r="C2" s="2">
        <v>0.17088406</v>
      </c>
      <c r="D2" s="2">
        <v>0.26894623792178285</v>
      </c>
      <c r="E2" s="2">
        <v>0.62451060000000003</v>
      </c>
      <c r="F2" s="2">
        <v>0.81513893999999998</v>
      </c>
      <c r="G2" s="2">
        <v>0.87949069999999996</v>
      </c>
    </row>
    <row r="3" spans="1:7" x14ac:dyDescent="0.3">
      <c r="A3" s="2" t="s">
        <v>38</v>
      </c>
      <c r="B3" s="2">
        <v>0.17240781999999999</v>
      </c>
      <c r="C3" s="2">
        <v>0.23647207000000001</v>
      </c>
      <c r="D3" s="2">
        <v>0.28123971789766428</v>
      </c>
      <c r="E3" s="2">
        <v>0.8125038</v>
      </c>
      <c r="F3" s="2">
        <v>0.84875630000000002</v>
      </c>
      <c r="G3" s="2">
        <v>0.86571807000000001</v>
      </c>
    </row>
    <row r="4" spans="1:7" x14ac:dyDescent="0.3">
      <c r="A4" s="2" t="s">
        <v>2</v>
      </c>
      <c r="B4" s="2">
        <v>0.117739476</v>
      </c>
      <c r="C4" s="2">
        <v>0.19412247999999999</v>
      </c>
      <c r="D4" s="2">
        <v>0.2059424154356391</v>
      </c>
      <c r="E4" s="2">
        <v>0.53003960000000006</v>
      </c>
      <c r="F4" s="2">
        <v>0.72244370000000002</v>
      </c>
      <c r="G4" s="2">
        <v>0.86772939999999998</v>
      </c>
    </row>
    <row r="5" spans="1:7" x14ac:dyDescent="0.3">
      <c r="A5" s="2" t="s">
        <v>3</v>
      </c>
      <c r="B5" s="2">
        <v>0.17226812</v>
      </c>
      <c r="C5" s="2">
        <v>0.21121055</v>
      </c>
      <c r="D5" s="2">
        <v>0.31748575190403105</v>
      </c>
      <c r="E5" s="2">
        <v>0.93251675000000001</v>
      </c>
      <c r="F5" s="2">
        <v>0.97235830000000001</v>
      </c>
      <c r="G5" s="2">
        <v>0.97152704000000001</v>
      </c>
    </row>
    <row r="6" spans="1:7" x14ac:dyDescent="0.3">
      <c r="A6" s="2" t="s">
        <v>4</v>
      </c>
      <c r="B6" s="2">
        <v>1.9129179999999999E-2</v>
      </c>
      <c r="C6" s="2">
        <v>3.1110847000000001E-2</v>
      </c>
      <c r="D6" s="2">
        <v>3.6104062372908405E-2</v>
      </c>
      <c r="E6" s="2">
        <v>0.48943046000000001</v>
      </c>
      <c r="F6" s="2">
        <v>0.70350380000000001</v>
      </c>
      <c r="G6" s="2">
        <v>0.71909009999999995</v>
      </c>
    </row>
    <row r="7" spans="1:7" x14ac:dyDescent="0.3">
      <c r="A7" s="2" t="s">
        <v>5</v>
      </c>
      <c r="B7" s="2">
        <v>0.51543176000000002</v>
      </c>
      <c r="C7" s="2">
        <v>0.54804843999999997</v>
      </c>
      <c r="D7" s="2">
        <v>0.56540304700386934</v>
      </c>
      <c r="E7" s="2">
        <v>0.69492023999999997</v>
      </c>
      <c r="F7" s="2">
        <v>0.92508500000000005</v>
      </c>
      <c r="G7" s="2">
        <v>0.93985090000000004</v>
      </c>
    </row>
    <row r="8" spans="1:7" x14ac:dyDescent="0.3">
      <c r="A8" s="2" t="s">
        <v>6</v>
      </c>
      <c r="B8" s="2">
        <v>0.14521779000000001</v>
      </c>
      <c r="C8" s="2">
        <v>0.31799588000000001</v>
      </c>
      <c r="D8" s="2">
        <v>0.33480737752441458</v>
      </c>
      <c r="E8" s="2">
        <v>0.80805899999999997</v>
      </c>
      <c r="F8" s="2">
        <v>0.90649749999999996</v>
      </c>
      <c r="G8" s="2">
        <v>0.90058726</v>
      </c>
    </row>
    <row r="9" spans="1:7" x14ac:dyDescent="0.3">
      <c r="A9" s="2" t="s">
        <v>7</v>
      </c>
      <c r="B9" s="2">
        <v>0.21404662999999999</v>
      </c>
      <c r="C9" s="2">
        <v>0.28235455999999998</v>
      </c>
      <c r="D9" s="2">
        <v>0.49483729983061087</v>
      </c>
      <c r="E9" s="2">
        <v>0.47965469999999999</v>
      </c>
      <c r="F9" s="2">
        <v>0.21155149000000001</v>
      </c>
      <c r="G9" s="2">
        <v>0.53454279999999998</v>
      </c>
    </row>
    <row r="10" spans="1:7" x14ac:dyDescent="0.3">
      <c r="A10" s="2" t="s">
        <v>8</v>
      </c>
      <c r="B10" s="2">
        <v>1.2837687E-2</v>
      </c>
      <c r="C10" s="2">
        <v>3.3044074E-2</v>
      </c>
      <c r="D10" s="2">
        <v>3.4435789658336484E-2</v>
      </c>
      <c r="E10" s="2">
        <v>0.53836536000000002</v>
      </c>
      <c r="F10" s="2">
        <v>0.40688216999999999</v>
      </c>
      <c r="G10" s="2">
        <v>0.47081685000000001</v>
      </c>
    </row>
    <row r="11" spans="1:7" x14ac:dyDescent="0.3">
      <c r="A11" s="2" t="s">
        <v>9</v>
      </c>
      <c r="B11" s="2">
        <v>5.480463E-2</v>
      </c>
      <c r="C11" s="2">
        <v>0.17047435</v>
      </c>
      <c r="D11" s="2">
        <v>0.22339819609341746</v>
      </c>
      <c r="E11" s="2">
        <v>0.86881770000000003</v>
      </c>
      <c r="F11" s="2">
        <v>0.82393134000000001</v>
      </c>
      <c r="G11" s="2">
        <v>0.82303280000000001</v>
      </c>
    </row>
    <row r="12" spans="1:7" x14ac:dyDescent="0.3">
      <c r="A12" s="2" t="s">
        <v>10</v>
      </c>
      <c r="B12" s="2">
        <v>0</v>
      </c>
      <c r="C12" s="2">
        <v>0</v>
      </c>
      <c r="D12" s="2">
        <v>0.19846977620285214</v>
      </c>
      <c r="E12" s="2">
        <v>0.62491494000000003</v>
      </c>
      <c r="F12" s="2">
        <v>0.59314286999999999</v>
      </c>
      <c r="G12" s="2">
        <v>0.69647926000000004</v>
      </c>
    </row>
    <row r="13" spans="1:7" x14ac:dyDescent="0.3">
      <c r="A13" s="2" t="s">
        <v>11</v>
      </c>
      <c r="B13" s="2">
        <v>1.7138694999999999E-2</v>
      </c>
      <c r="C13" s="2">
        <v>0.100842156</v>
      </c>
      <c r="D13" s="2">
        <v>7.6535145942914468E-2</v>
      </c>
      <c r="E13" s="2">
        <v>0.52932376000000003</v>
      </c>
      <c r="F13" s="2">
        <v>0.4587813</v>
      </c>
      <c r="G13" s="2">
        <v>0.51650286000000001</v>
      </c>
    </row>
    <row r="14" spans="1:7" x14ac:dyDescent="0.3">
      <c r="A14" s="2" t="s">
        <v>12</v>
      </c>
      <c r="B14" s="2">
        <v>0.35953107000000001</v>
      </c>
      <c r="C14" s="2">
        <v>0.51221969999999994</v>
      </c>
      <c r="D14" s="2">
        <v>0.56155163445666001</v>
      </c>
      <c r="E14" s="2">
        <v>0.84952253</v>
      </c>
      <c r="F14" s="2">
        <v>0.92015100000000005</v>
      </c>
      <c r="G14" s="2">
        <v>0.94019425000000001</v>
      </c>
    </row>
    <row r="15" spans="1:7" x14ac:dyDescent="0.3">
      <c r="A15" s="2" t="s">
        <v>13</v>
      </c>
      <c r="B15" s="2">
        <v>0.4083135</v>
      </c>
      <c r="C15" s="2">
        <v>0.53124879999999997</v>
      </c>
      <c r="D15" s="2">
        <v>0.63893112274464814</v>
      </c>
      <c r="E15" s="2">
        <v>0.40567964000000001</v>
      </c>
      <c r="F15" s="2">
        <v>0.57379690000000005</v>
      </c>
      <c r="G15" s="2">
        <v>0.55102030000000002</v>
      </c>
    </row>
    <row r="16" spans="1:7" x14ac:dyDescent="0.3">
      <c r="A16" s="2" t="s">
        <v>14</v>
      </c>
      <c r="B16" s="2">
        <v>0.23819369000000001</v>
      </c>
      <c r="C16" s="2">
        <v>0.42835867</v>
      </c>
      <c r="D16" s="2">
        <v>0.39661344761261497</v>
      </c>
      <c r="E16" s="2">
        <v>0.87761509999999998</v>
      </c>
      <c r="F16" s="2">
        <v>0.65872406999999999</v>
      </c>
      <c r="G16" s="2">
        <v>0.81528540000000005</v>
      </c>
    </row>
    <row r="17" spans="1:7" x14ac:dyDescent="0.3">
      <c r="A17" s="2" t="s">
        <v>15</v>
      </c>
      <c r="B17" s="2">
        <v>0.13743449999999999</v>
      </c>
      <c r="C17" s="2">
        <v>0.31807760000000002</v>
      </c>
      <c r="D17" s="2">
        <v>0.37917776266481062</v>
      </c>
      <c r="E17" s="2">
        <v>0.9439284</v>
      </c>
      <c r="F17" s="2">
        <v>0.97854304000000003</v>
      </c>
      <c r="G17" s="2">
        <v>0.97427595</v>
      </c>
    </row>
    <row r="18" spans="1:7" x14ac:dyDescent="0.3">
      <c r="A18" s="2" t="s">
        <v>16</v>
      </c>
      <c r="B18" s="2">
        <v>0.12484930499999999</v>
      </c>
      <c r="C18" s="2">
        <v>0.28539035000000001</v>
      </c>
      <c r="D18" s="2">
        <v>0.29597422390544265</v>
      </c>
      <c r="E18" s="2">
        <v>0.43829180000000001</v>
      </c>
      <c r="F18" s="2">
        <v>0.63932955000000002</v>
      </c>
      <c r="G18" s="2">
        <v>0.75970090000000001</v>
      </c>
    </row>
    <row r="19" spans="1:7" x14ac:dyDescent="0.3">
      <c r="A19" s="2" t="s">
        <v>17</v>
      </c>
      <c r="B19" s="2">
        <v>0.11911905</v>
      </c>
      <c r="C19" s="2">
        <v>0.39358720000000003</v>
      </c>
      <c r="D19" s="2">
        <v>0.38512701476502376</v>
      </c>
      <c r="E19" s="2">
        <v>0.31780755999999999</v>
      </c>
      <c r="F19" s="2">
        <v>0.47636640000000002</v>
      </c>
      <c r="G19" s="2">
        <v>0.56104516999999998</v>
      </c>
    </row>
    <row r="20" spans="1:7" x14ac:dyDescent="0.3">
      <c r="A20" s="2" t="s">
        <v>18</v>
      </c>
      <c r="B20" s="2">
        <v>0.11787615999999999</v>
      </c>
      <c r="C20" s="2">
        <v>0.25517877999999999</v>
      </c>
      <c r="D20" s="2">
        <v>0.16085836452105778</v>
      </c>
      <c r="E20" s="2">
        <v>0.92729980000000001</v>
      </c>
      <c r="F20" s="2">
        <v>0.98104950000000002</v>
      </c>
      <c r="G20" s="2">
        <v>0.98579709999999998</v>
      </c>
    </row>
    <row r="21" spans="1:7" x14ac:dyDescent="0.3">
      <c r="A21" s="2" t="s">
        <v>19</v>
      </c>
      <c r="B21" s="2">
        <v>9.1718190000000005E-2</v>
      </c>
      <c r="C21" s="2">
        <v>0.24843735</v>
      </c>
      <c r="D21" s="2">
        <v>0.25767640977293388</v>
      </c>
      <c r="E21" s="2">
        <v>0.96981150000000005</v>
      </c>
      <c r="F21" s="2">
        <v>0.97463374999999997</v>
      </c>
      <c r="G21" s="2">
        <v>0.98734250000000001</v>
      </c>
    </row>
    <row r="22" spans="1:7" x14ac:dyDescent="0.3">
      <c r="A22" s="2" t="s">
        <v>20</v>
      </c>
      <c r="B22" s="2">
        <v>9.4017519999999993E-2</v>
      </c>
      <c r="C22" s="2">
        <v>0.17796471999999999</v>
      </c>
      <c r="D22" s="2">
        <v>0.26678582737120715</v>
      </c>
      <c r="E22" s="2">
        <v>0</v>
      </c>
      <c r="F22" s="2">
        <v>9.3788369999999992E-3</v>
      </c>
      <c r="G22" s="2">
        <v>0.17682477999999999</v>
      </c>
    </row>
    <row r="23" spans="1:7" x14ac:dyDescent="0.3">
      <c r="A23" s="2" t="s">
        <v>21</v>
      </c>
      <c r="B23" s="2">
        <v>0.23541666999999999</v>
      </c>
      <c r="C23" s="2">
        <v>0.39527884000000002</v>
      </c>
      <c r="D23" s="2">
        <v>0.33678880876950734</v>
      </c>
      <c r="E23" s="2">
        <v>0.87284154000000003</v>
      </c>
      <c r="F23" s="2">
        <v>0.92746556000000002</v>
      </c>
      <c r="G23" s="2">
        <v>0.90844923</v>
      </c>
    </row>
    <row r="24" spans="1:7" x14ac:dyDescent="0.3">
      <c r="A24" s="2" t="s">
        <v>22</v>
      </c>
      <c r="B24" s="2">
        <v>7.7762590000000006E-2</v>
      </c>
      <c r="C24" s="2">
        <v>0.122119226</v>
      </c>
      <c r="D24" s="2">
        <v>0.14121132209574136</v>
      </c>
      <c r="E24" s="2">
        <v>0.59092164000000003</v>
      </c>
      <c r="F24" s="2">
        <v>0.63665839999999996</v>
      </c>
      <c r="G24" s="2">
        <v>0.74515604999999996</v>
      </c>
    </row>
    <row r="25" spans="1:7" x14ac:dyDescent="0.3">
      <c r="A25" s="2" t="s">
        <v>23</v>
      </c>
      <c r="B25" s="2">
        <v>3.1672217000000003E-2</v>
      </c>
      <c r="C25" s="2">
        <v>0.10648418</v>
      </c>
      <c r="D25" s="2">
        <v>0.16945335843416018</v>
      </c>
      <c r="E25" s="2">
        <v>0.70973589999999998</v>
      </c>
      <c r="F25" s="2">
        <v>0.74442816000000001</v>
      </c>
      <c r="G25" s="2">
        <v>0.78825540000000005</v>
      </c>
    </row>
    <row r="26" spans="1:7" x14ac:dyDescent="0.3">
      <c r="A26" s="2" t="s">
        <v>24</v>
      </c>
      <c r="B26" s="2">
        <v>0.44016860000000002</v>
      </c>
      <c r="C26" s="2">
        <v>0.64544815</v>
      </c>
      <c r="D26" s="2">
        <v>0.66460818056925608</v>
      </c>
      <c r="E26" s="2">
        <v>0.86761630000000001</v>
      </c>
      <c r="F26" s="2">
        <v>0.92758289999999999</v>
      </c>
      <c r="G26" s="2">
        <v>0.96089952999999995</v>
      </c>
    </row>
    <row r="27" spans="1:7" x14ac:dyDescent="0.3">
      <c r="A27" s="2" t="s">
        <v>25</v>
      </c>
      <c r="B27" s="2">
        <v>5.1152669999999997E-2</v>
      </c>
      <c r="C27" s="2">
        <v>4.6075829999999998E-2</v>
      </c>
      <c r="D27" s="2">
        <v>4.7632956779016182E-2</v>
      </c>
      <c r="E27" s="2">
        <v>0.35638750000000002</v>
      </c>
      <c r="F27" s="2">
        <v>0.48793998</v>
      </c>
      <c r="G27" s="2">
        <v>0.54649349999999997</v>
      </c>
    </row>
    <row r="28" spans="1:7" x14ac:dyDescent="0.3">
      <c r="A28" s="2" t="s">
        <v>26</v>
      </c>
      <c r="B28" s="2">
        <v>0.13476028000000001</v>
      </c>
      <c r="C28" s="2">
        <v>0.26319419999999999</v>
      </c>
      <c r="D28" s="2">
        <v>0.27254929702995251</v>
      </c>
      <c r="E28" s="2">
        <v>0</v>
      </c>
      <c r="F28" s="2">
        <v>0</v>
      </c>
      <c r="G28" s="2">
        <v>0.21018456999999999</v>
      </c>
    </row>
    <row r="29" spans="1:7" x14ac:dyDescent="0.3">
      <c r="A29" s="2" t="s">
        <v>27</v>
      </c>
      <c r="B29" s="2">
        <v>4.4231366000000001E-2</v>
      </c>
      <c r="C29" s="2">
        <v>3.7968528000000001E-2</v>
      </c>
      <c r="D29" s="2">
        <v>0.11638638447617658</v>
      </c>
      <c r="E29" s="2">
        <v>0.85073273999999999</v>
      </c>
      <c r="F29" s="2">
        <v>0.92243149999999996</v>
      </c>
      <c r="G29" s="2">
        <v>0.94818480000000005</v>
      </c>
    </row>
    <row r="30" spans="1:7" x14ac:dyDescent="0.3">
      <c r="A30" s="2" t="s">
        <v>28</v>
      </c>
      <c r="B30" s="2">
        <v>2.4664289999999998E-2</v>
      </c>
      <c r="C30" s="2">
        <v>6.7431019999999994E-2</v>
      </c>
      <c r="D30" s="2">
        <v>4.1410860935095758E-2</v>
      </c>
      <c r="E30" s="2">
        <v>0.25109175</v>
      </c>
      <c r="F30" s="2">
        <v>0.65272410000000003</v>
      </c>
      <c r="G30" s="2">
        <v>0.55304160000000002</v>
      </c>
    </row>
    <row r="31" spans="1:7" x14ac:dyDescent="0.3">
      <c r="A31" s="2" t="s">
        <v>29</v>
      </c>
      <c r="B31" s="2">
        <v>0.20830593999999999</v>
      </c>
      <c r="C31" s="2">
        <v>0.23364018</v>
      </c>
      <c r="D31" s="2">
        <v>0.31218818174301949</v>
      </c>
      <c r="E31" s="2">
        <v>0.75278794999999998</v>
      </c>
      <c r="F31" s="2">
        <v>0.61481666999999995</v>
      </c>
      <c r="G31" s="2">
        <v>0.67189829999999995</v>
      </c>
    </row>
    <row r="32" spans="1:7" x14ac:dyDescent="0.3">
      <c r="A32" s="2" t="s">
        <v>30</v>
      </c>
      <c r="B32" s="2">
        <v>0.31320867000000002</v>
      </c>
      <c r="C32" s="2">
        <v>0.44970152000000002</v>
      </c>
      <c r="D32" s="2">
        <v>0.45933937781024031</v>
      </c>
      <c r="E32" s="2">
        <v>0.107596</v>
      </c>
      <c r="F32" s="2">
        <v>0.53744817</v>
      </c>
      <c r="G32" s="2">
        <v>0.35138372000000001</v>
      </c>
    </row>
    <row r="33" spans="1:7" x14ac:dyDescent="0.3">
      <c r="A33" s="2" t="s">
        <v>31</v>
      </c>
      <c r="B33" s="2">
        <v>0.22441538999999999</v>
      </c>
      <c r="C33" s="2">
        <v>0.3310343</v>
      </c>
      <c r="D33" s="2">
        <v>0.32469632928253128</v>
      </c>
      <c r="E33" s="2">
        <v>0.35575162999999999</v>
      </c>
      <c r="F33" s="2">
        <v>0.7762445</v>
      </c>
      <c r="G33" s="2">
        <v>0.74465822999999998</v>
      </c>
    </row>
    <row r="34" spans="1:7" x14ac:dyDescent="0.3">
      <c r="A34" s="2" t="s">
        <v>32</v>
      </c>
      <c r="B34" s="2">
        <v>3.9896265E-2</v>
      </c>
      <c r="C34" s="2">
        <v>5.3197979999999999E-2</v>
      </c>
      <c r="D34" s="2">
        <v>8.4746236729859856E-2</v>
      </c>
      <c r="E34" s="2">
        <v>0.21945864000000001</v>
      </c>
      <c r="F34" s="2">
        <v>0.33514907999999999</v>
      </c>
      <c r="G34" s="2">
        <v>0.36031879999999999</v>
      </c>
    </row>
    <row r="35" spans="1:7" x14ac:dyDescent="0.3">
      <c r="A35" s="2" t="s">
        <v>33</v>
      </c>
      <c r="B35" s="2">
        <v>0.20573422</v>
      </c>
      <c r="C35" s="2">
        <v>0.23090522999999999</v>
      </c>
      <c r="D35" s="2">
        <v>0.28810546616752936</v>
      </c>
      <c r="E35" s="2">
        <v>0.64139736000000003</v>
      </c>
      <c r="F35" s="2">
        <v>0.44862701999999999</v>
      </c>
      <c r="G35" s="2">
        <v>0.37222040000000001</v>
      </c>
    </row>
    <row r="36" spans="1:7" x14ac:dyDescent="0.3">
      <c r="A36" s="2" t="s">
        <v>34</v>
      </c>
      <c r="B36" s="2">
        <v>0.49310179999999998</v>
      </c>
      <c r="C36" s="2">
        <v>0.70090249999999998</v>
      </c>
      <c r="D36" s="2">
        <v>0.65371083320783463</v>
      </c>
      <c r="E36" s="2">
        <v>0.55757710000000005</v>
      </c>
      <c r="F36" s="2">
        <v>0.39998126000000001</v>
      </c>
      <c r="G36" s="2">
        <v>0.74639409999999995</v>
      </c>
    </row>
    <row r="37" spans="1:7" x14ac:dyDescent="0.3">
      <c r="A37" s="2" t="s">
        <v>35</v>
      </c>
      <c r="B37" s="2">
        <v>8.0419980000000002E-2</v>
      </c>
      <c r="C37" s="2">
        <v>0.16513021</v>
      </c>
      <c r="D37" s="2">
        <v>0.16758069066387654</v>
      </c>
      <c r="E37" s="2">
        <v>0.88798635999999997</v>
      </c>
      <c r="F37" s="2">
        <v>0.95519876000000004</v>
      </c>
      <c r="G37" s="2">
        <v>0.95080452999999998</v>
      </c>
    </row>
    <row r="38" spans="1:7" x14ac:dyDescent="0.3">
      <c r="A38" s="2" t="s">
        <v>36</v>
      </c>
      <c r="B38" s="2">
        <v>6.8497429999999998E-2</v>
      </c>
      <c r="C38" s="2">
        <v>0.12307560400000001</v>
      </c>
      <c r="D38" s="2">
        <v>0.14724123431003802</v>
      </c>
      <c r="E38" s="2">
        <v>0.45847969999999999</v>
      </c>
      <c r="F38" s="2">
        <v>0.42744460000000001</v>
      </c>
      <c r="G38" s="2">
        <v>0.84181600000000001</v>
      </c>
    </row>
    <row r="39" spans="1:7" x14ac:dyDescent="0.3">
      <c r="A39" s="2" t="s">
        <v>37</v>
      </c>
      <c r="B39" s="2">
        <v>0.26719213000000003</v>
      </c>
      <c r="C39" s="2">
        <v>0.35263749999999999</v>
      </c>
      <c r="D39" s="2">
        <v>0.30496462200414243</v>
      </c>
      <c r="E39" s="2">
        <v>0.33619735000000001</v>
      </c>
      <c r="F39" s="2">
        <v>0.63191812999999997</v>
      </c>
      <c r="G39" s="2">
        <v>0.74176549999999997</v>
      </c>
    </row>
    <row r="40" spans="1:7" x14ac:dyDescent="0.3">
      <c r="A40" s="3" t="s">
        <v>49</v>
      </c>
      <c r="B40" s="2">
        <f>AVERAGE(B2:B39)</f>
        <v>0.16248336871052629</v>
      </c>
      <c r="C40" s="2">
        <f t="shared" ref="C40:G40" si="0">AVERAGE(C2:C39)</f>
        <v>0.25713809565789469</v>
      </c>
      <c r="D40" s="2">
        <f t="shared" si="0"/>
        <v>0.28718196754239</v>
      </c>
      <c r="E40" s="2">
        <f t="shared" si="0"/>
        <v>0.59156770263157898</v>
      </c>
      <c r="F40" s="2">
        <f t="shared" si="0"/>
        <v>0.65858169860526317</v>
      </c>
      <c r="G40" s="2">
        <f t="shared" si="0"/>
        <v>0.7204941749999999</v>
      </c>
    </row>
    <row r="42" spans="1:7" x14ac:dyDescent="0.3">
      <c r="A42" s="2" t="s">
        <v>52</v>
      </c>
      <c r="B42">
        <f>STDEV(B2:B39)</f>
        <v>0.13659347938493088</v>
      </c>
      <c r="C42">
        <f t="shared" ref="C42:F42" si="1">STDEV(C2:C39)</f>
        <v>0.17695163497054117</v>
      </c>
      <c r="D42">
        <f t="shared" si="1"/>
        <v>0.1746597500951888</v>
      </c>
      <c r="E42">
        <f t="shared" si="1"/>
        <v>0.27176750788329074</v>
      </c>
      <c r="F42">
        <f t="shared" si="1"/>
        <v>0.26213595074796037</v>
      </c>
      <c r="G42">
        <f>STDEV(G2:G39)</f>
        <v>0.22683134366136512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7245-ACF7-4A9C-8FCF-AE2C55D8DB2E}">
  <dimension ref="A1:G40"/>
  <sheetViews>
    <sheetView workbookViewId="0">
      <selection activeCell="O22" sqref="O22"/>
    </sheetView>
  </sheetViews>
  <sheetFormatPr defaultRowHeight="14.4" x14ac:dyDescent="0.3"/>
  <cols>
    <col min="1" max="1" width="27.77734375" bestFit="1" customWidth="1"/>
    <col min="2" max="3" width="16.33203125" customWidth="1"/>
    <col min="4" max="4" width="15.33203125" customWidth="1"/>
    <col min="5" max="5" width="13.5546875" customWidth="1"/>
    <col min="6" max="6" width="10.88671875" customWidth="1"/>
    <col min="7" max="1025" width="8.5546875" customWidth="1"/>
  </cols>
  <sheetData>
    <row r="1" spans="1:7" s="1" customFormat="1" ht="57.6" x14ac:dyDescent="0.3">
      <c r="A1" s="1" t="s">
        <v>0</v>
      </c>
      <c r="B1" s="1" t="s">
        <v>50</v>
      </c>
      <c r="C1" s="1" t="s">
        <v>47</v>
      </c>
      <c r="D1" s="1" t="s">
        <v>51</v>
      </c>
      <c r="E1" s="1" t="s">
        <v>48</v>
      </c>
      <c r="F1" s="1" t="s">
        <v>53</v>
      </c>
      <c r="G1" s="1" t="s">
        <v>54</v>
      </c>
    </row>
    <row r="2" spans="1: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 s="2">
        <v>1</v>
      </c>
    </row>
    <row r="3" spans="1:7" x14ac:dyDescent="0.3">
      <c r="A3" s="2" t="s">
        <v>38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1</v>
      </c>
    </row>
    <row r="4" spans="1:7" x14ac:dyDescent="0.3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3">
      <c r="A5" s="2" t="s">
        <v>3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1</v>
      </c>
    </row>
    <row r="6" spans="1:7" x14ac:dyDescent="0.3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3">
      <c r="A7" s="2" t="s">
        <v>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1</v>
      </c>
    </row>
    <row r="8" spans="1:7" x14ac:dyDescent="0.3">
      <c r="A8" s="2" t="s">
        <v>6</v>
      </c>
      <c r="B8" s="2">
        <v>0</v>
      </c>
      <c r="C8" s="2">
        <v>0</v>
      </c>
      <c r="D8" s="2">
        <v>0</v>
      </c>
      <c r="E8" s="2">
        <v>1</v>
      </c>
      <c r="F8" s="2">
        <v>1</v>
      </c>
      <c r="G8" s="2">
        <v>1</v>
      </c>
    </row>
    <row r="9" spans="1:7" x14ac:dyDescent="0.3">
      <c r="A9" s="2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3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3">
      <c r="A11" s="2" t="s">
        <v>9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</row>
    <row r="12" spans="1:7" x14ac:dyDescent="0.3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 x14ac:dyDescent="0.3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3">
      <c r="A14" s="2" t="s">
        <v>12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</row>
    <row r="15" spans="1:7" x14ac:dyDescent="0.3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</row>
    <row r="16" spans="1:7" x14ac:dyDescent="0.3">
      <c r="A16" s="2" t="s">
        <v>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</row>
    <row r="17" spans="1:7" x14ac:dyDescent="0.3">
      <c r="A17" s="2" t="s">
        <v>15</v>
      </c>
      <c r="B17" s="2">
        <v>0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</row>
    <row r="18" spans="1:7" x14ac:dyDescent="0.3">
      <c r="A18" s="2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3">
      <c r="A19" s="2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3">
      <c r="A20" s="2" t="s">
        <v>18</v>
      </c>
      <c r="B20" s="2">
        <v>0</v>
      </c>
      <c r="C20" s="2">
        <v>0</v>
      </c>
      <c r="D20" s="2">
        <v>0</v>
      </c>
      <c r="E20" s="2">
        <v>1</v>
      </c>
      <c r="F20" s="2">
        <v>1</v>
      </c>
      <c r="G20" s="2">
        <v>1</v>
      </c>
    </row>
    <row r="21" spans="1:7" x14ac:dyDescent="0.3">
      <c r="A21" s="2" t="s">
        <v>19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1</v>
      </c>
    </row>
    <row r="22" spans="1:7" x14ac:dyDescent="0.3">
      <c r="A22" s="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3">
      <c r="A23" s="2" t="s">
        <v>21</v>
      </c>
      <c r="B23" s="2">
        <v>0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</row>
    <row r="24" spans="1:7" x14ac:dyDescent="0.3">
      <c r="A24" s="2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</row>
    <row r="25" spans="1:7" x14ac:dyDescent="0.3">
      <c r="A25" s="2" t="s">
        <v>23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1</v>
      </c>
    </row>
    <row r="26" spans="1:7" x14ac:dyDescent="0.3">
      <c r="A26" s="2" t="s">
        <v>24</v>
      </c>
      <c r="B26" s="2">
        <v>0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</row>
    <row r="27" spans="1:7" x14ac:dyDescent="0.3">
      <c r="A27" s="2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3">
      <c r="A28" s="2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3">
      <c r="A29" s="2" t="s">
        <v>27</v>
      </c>
      <c r="B29" s="2">
        <v>0</v>
      </c>
      <c r="C29" s="2">
        <v>0</v>
      </c>
      <c r="D29" s="2">
        <v>0</v>
      </c>
      <c r="E29" s="2">
        <v>1</v>
      </c>
      <c r="F29" s="2">
        <v>1</v>
      </c>
      <c r="G29" s="2">
        <v>1</v>
      </c>
    </row>
    <row r="30" spans="1:7" x14ac:dyDescent="0.3">
      <c r="A30" s="2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</row>
    <row r="31" spans="1:7" x14ac:dyDescent="0.3">
      <c r="A31" s="2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3">
      <c r="A32" s="2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 x14ac:dyDescent="0.3">
      <c r="A33" s="2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1</v>
      </c>
    </row>
    <row r="34" spans="1:7" x14ac:dyDescent="0.3">
      <c r="A34" s="2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</row>
    <row r="35" spans="1:7" x14ac:dyDescent="0.3">
      <c r="A35" s="2" t="s">
        <v>33</v>
      </c>
      <c r="B35" s="2">
        <v>0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</row>
    <row r="36" spans="1:7" x14ac:dyDescent="0.3">
      <c r="A36" s="2" t="s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</row>
    <row r="37" spans="1:7" x14ac:dyDescent="0.3">
      <c r="A37" s="2" t="s">
        <v>35</v>
      </c>
      <c r="B37" s="2">
        <v>0</v>
      </c>
      <c r="C37" s="2">
        <v>0</v>
      </c>
      <c r="D37" s="2">
        <v>0</v>
      </c>
      <c r="E37" s="2">
        <v>1</v>
      </c>
      <c r="F37" s="2">
        <v>1</v>
      </c>
      <c r="G37" s="2">
        <v>1</v>
      </c>
    </row>
    <row r="38" spans="1:7" x14ac:dyDescent="0.3">
      <c r="A38" s="2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</row>
    <row r="39" spans="1:7" x14ac:dyDescent="0.3">
      <c r="A39" s="2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</row>
    <row r="40" spans="1:7" x14ac:dyDescent="0.3">
      <c r="A40" s="3" t="s">
        <v>49</v>
      </c>
      <c r="B40" s="2">
        <f t="shared" ref="B40:G40" si="0">SUM(B2:B39)/COUNT(B2:B39)</f>
        <v>0</v>
      </c>
      <c r="C40" s="2">
        <f t="shared" si="0"/>
        <v>2.6315789473684209E-2</v>
      </c>
      <c r="D40" s="2">
        <f t="shared" si="0"/>
        <v>0</v>
      </c>
      <c r="E40" s="2">
        <f t="shared" si="0"/>
        <v>0.39473684210526316</v>
      </c>
      <c r="F40" s="2">
        <f t="shared" si="0"/>
        <v>0.44736842105263158</v>
      </c>
      <c r="G40" s="2">
        <f t="shared" si="0"/>
        <v>0.60526315789473684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9012-C4DA-4DD7-B28C-B31D66DFE0AF}">
  <dimension ref="A1:D40"/>
  <sheetViews>
    <sheetView workbookViewId="0">
      <selection activeCell="C17" sqref="C17"/>
    </sheetView>
  </sheetViews>
  <sheetFormatPr defaultRowHeight="14.4" x14ac:dyDescent="0.3"/>
  <cols>
    <col min="1" max="1" width="27.77734375" bestFit="1" customWidth="1"/>
  </cols>
  <sheetData>
    <row r="1" spans="1:4" x14ac:dyDescent="0.3">
      <c r="A1" s="1" t="s">
        <v>0</v>
      </c>
      <c r="B1" t="s">
        <v>44</v>
      </c>
      <c r="C1" t="s">
        <v>45</v>
      </c>
      <c r="D1" t="s">
        <v>46</v>
      </c>
    </row>
    <row r="2" spans="1:4" x14ac:dyDescent="0.3">
      <c r="A2" s="2" t="s">
        <v>1</v>
      </c>
      <c r="B2" s="4">
        <v>0.74333715</v>
      </c>
      <c r="C2" s="4">
        <v>0.19991772999999999</v>
      </c>
      <c r="D2">
        <f>C2/B2</f>
        <v>0.26894623792178285</v>
      </c>
    </row>
    <row r="3" spans="1:4" x14ac:dyDescent="0.3">
      <c r="A3" s="2" t="s">
        <v>38</v>
      </c>
      <c r="B3" s="4">
        <v>0.84819716000000001</v>
      </c>
      <c r="C3" s="4">
        <v>0.23854673000000001</v>
      </c>
      <c r="D3">
        <f t="shared" ref="D3:D39" si="0">C3/B3</f>
        <v>0.28123971789766428</v>
      </c>
    </row>
    <row r="4" spans="1:4" x14ac:dyDescent="0.3">
      <c r="A4" s="2" t="s">
        <v>2</v>
      </c>
      <c r="B4" s="4">
        <v>0.85595160000000003</v>
      </c>
      <c r="C4" s="4">
        <v>0.17627673999999999</v>
      </c>
      <c r="D4">
        <f t="shared" si="0"/>
        <v>0.2059424154356391</v>
      </c>
    </row>
    <row r="5" spans="1:4" x14ac:dyDescent="0.3">
      <c r="A5" s="2" t="s">
        <v>3</v>
      </c>
      <c r="B5" s="4">
        <v>0.51828854999999996</v>
      </c>
      <c r="C5" s="4">
        <v>0.16454922999999999</v>
      </c>
      <c r="D5">
        <f t="shared" si="0"/>
        <v>0.31748575190403105</v>
      </c>
    </row>
    <row r="6" spans="1:4" x14ac:dyDescent="0.3">
      <c r="A6" s="2" t="s">
        <v>4</v>
      </c>
      <c r="B6" s="4">
        <v>0.97055983999999995</v>
      </c>
      <c r="C6" s="4">
        <v>3.5041152999999998E-2</v>
      </c>
      <c r="D6">
        <f t="shared" si="0"/>
        <v>3.6104062372908405E-2</v>
      </c>
    </row>
    <row r="7" spans="1:4" x14ac:dyDescent="0.3">
      <c r="A7" s="2" t="s">
        <v>5</v>
      </c>
      <c r="B7" s="4">
        <v>0.52763634999999998</v>
      </c>
      <c r="C7" s="4">
        <v>0.29832720000000001</v>
      </c>
      <c r="D7">
        <f t="shared" si="0"/>
        <v>0.56540304700386934</v>
      </c>
    </row>
    <row r="8" spans="1:4" x14ac:dyDescent="0.3">
      <c r="A8" s="2" t="s">
        <v>6</v>
      </c>
      <c r="B8" s="4">
        <v>0.83056532999999999</v>
      </c>
      <c r="C8" s="4">
        <v>0.27807939999999998</v>
      </c>
      <c r="D8">
        <f t="shared" si="0"/>
        <v>0.33480737752441458</v>
      </c>
    </row>
    <row r="9" spans="1:4" x14ac:dyDescent="0.3">
      <c r="A9" s="2" t="s">
        <v>7</v>
      </c>
      <c r="B9" s="4">
        <v>0.57512540000000001</v>
      </c>
      <c r="C9" s="4">
        <v>0.2845935</v>
      </c>
      <c r="D9">
        <f t="shared" si="0"/>
        <v>0.49483729983061087</v>
      </c>
    </row>
    <row r="10" spans="1:4" x14ac:dyDescent="0.3">
      <c r="A10" s="2" t="s">
        <v>8</v>
      </c>
      <c r="B10" s="4">
        <v>0.83000960000000001</v>
      </c>
      <c r="C10" s="4">
        <v>2.8582036000000002E-2</v>
      </c>
      <c r="D10">
        <f t="shared" si="0"/>
        <v>3.4435789658336484E-2</v>
      </c>
    </row>
    <row r="11" spans="1:4" x14ac:dyDescent="0.3">
      <c r="A11" s="2" t="s">
        <v>9</v>
      </c>
      <c r="B11" s="4">
        <v>0.41628098000000002</v>
      </c>
      <c r="C11" s="4">
        <v>9.2996419999999996E-2</v>
      </c>
      <c r="D11">
        <f t="shared" si="0"/>
        <v>0.22339819609341746</v>
      </c>
    </row>
    <row r="12" spans="1:4" x14ac:dyDescent="0.3">
      <c r="A12" s="2" t="s">
        <v>10</v>
      </c>
      <c r="B12" s="4">
        <v>0.61928850000000002</v>
      </c>
      <c r="C12" s="4">
        <v>0.12291005000000001</v>
      </c>
      <c r="D12">
        <f t="shared" si="0"/>
        <v>0.19846977620285214</v>
      </c>
    </row>
    <row r="13" spans="1:4" x14ac:dyDescent="0.3">
      <c r="A13" s="2" t="s">
        <v>11</v>
      </c>
      <c r="B13" s="4">
        <v>0.84233619999999998</v>
      </c>
      <c r="C13" s="4">
        <v>6.4468323999999994E-2</v>
      </c>
      <c r="D13">
        <f t="shared" si="0"/>
        <v>7.6535145942914468E-2</v>
      </c>
    </row>
    <row r="14" spans="1:4" x14ac:dyDescent="0.3">
      <c r="A14" s="2" t="s">
        <v>12</v>
      </c>
      <c r="B14" s="4">
        <v>0.72882630000000004</v>
      </c>
      <c r="C14" s="4">
        <v>0.40927360000000002</v>
      </c>
      <c r="D14">
        <f t="shared" si="0"/>
        <v>0.56155163445666001</v>
      </c>
    </row>
    <row r="15" spans="1:4" x14ac:dyDescent="0.3">
      <c r="A15" s="2" t="s">
        <v>13</v>
      </c>
      <c r="B15" s="4">
        <v>0.46159650000000002</v>
      </c>
      <c r="C15" s="4">
        <v>0.29492837</v>
      </c>
      <c r="D15">
        <f t="shared" si="0"/>
        <v>0.63893112274464814</v>
      </c>
    </row>
    <row r="16" spans="1:4" x14ac:dyDescent="0.3">
      <c r="A16" s="2" t="s">
        <v>14</v>
      </c>
      <c r="B16" s="4">
        <v>0.61827480000000001</v>
      </c>
      <c r="C16" s="4">
        <v>0.24521609999999999</v>
      </c>
      <c r="D16">
        <f t="shared" si="0"/>
        <v>0.39661344761261497</v>
      </c>
    </row>
    <row r="17" spans="1:4" x14ac:dyDescent="0.3">
      <c r="A17" s="2" t="s">
        <v>15</v>
      </c>
      <c r="B17" s="4">
        <v>0.58382535000000002</v>
      </c>
      <c r="C17" s="4">
        <v>0.22137359000000001</v>
      </c>
      <c r="D17">
        <f t="shared" si="0"/>
        <v>0.37917776266481062</v>
      </c>
    </row>
    <row r="18" spans="1:4" x14ac:dyDescent="0.3">
      <c r="A18" s="2" t="s">
        <v>16</v>
      </c>
      <c r="B18" s="4">
        <v>0.53632639999999998</v>
      </c>
      <c r="C18" s="4">
        <v>0.15873878999999999</v>
      </c>
      <c r="D18">
        <f t="shared" si="0"/>
        <v>0.29597422390544265</v>
      </c>
    </row>
    <row r="19" spans="1:4" x14ac:dyDescent="0.3">
      <c r="A19" s="2" t="s">
        <v>17</v>
      </c>
      <c r="B19" s="4">
        <v>0.53093040000000002</v>
      </c>
      <c r="C19" s="4">
        <v>0.20447563999999999</v>
      </c>
      <c r="D19">
        <f t="shared" si="0"/>
        <v>0.38512701476502376</v>
      </c>
    </row>
    <row r="20" spans="1:4" x14ac:dyDescent="0.3">
      <c r="A20" s="2" t="s">
        <v>18</v>
      </c>
      <c r="B20" s="4">
        <v>0.79580455999999999</v>
      </c>
      <c r="C20" s="4">
        <v>0.12801182</v>
      </c>
      <c r="D20">
        <f t="shared" si="0"/>
        <v>0.16085836452105778</v>
      </c>
    </row>
    <row r="21" spans="1:4" x14ac:dyDescent="0.3">
      <c r="A21" s="2" t="s">
        <v>19</v>
      </c>
      <c r="B21" s="4">
        <v>0.7570173</v>
      </c>
      <c r="C21" s="4">
        <v>0.1950655</v>
      </c>
      <c r="D21">
        <f t="shared" si="0"/>
        <v>0.25767640977293388</v>
      </c>
    </row>
    <row r="22" spans="1:4" x14ac:dyDescent="0.3">
      <c r="A22" s="2" t="s">
        <v>20</v>
      </c>
      <c r="B22" s="4">
        <v>0.92888004000000002</v>
      </c>
      <c r="C22" s="4">
        <v>0.24781202999999999</v>
      </c>
      <c r="D22">
        <f t="shared" si="0"/>
        <v>0.26678582737120715</v>
      </c>
    </row>
    <row r="23" spans="1:4" x14ac:dyDescent="0.3">
      <c r="A23" s="2" t="s">
        <v>21</v>
      </c>
      <c r="B23" s="4">
        <v>0.38022843000000001</v>
      </c>
      <c r="C23" s="4">
        <v>0.12805668000000001</v>
      </c>
      <c r="D23">
        <f t="shared" si="0"/>
        <v>0.33678880876950734</v>
      </c>
    </row>
    <row r="24" spans="1:4" x14ac:dyDescent="0.3">
      <c r="A24" s="2" t="s">
        <v>22</v>
      </c>
      <c r="B24" s="4">
        <v>0.71981019999999996</v>
      </c>
      <c r="C24" s="4">
        <v>0.10164535</v>
      </c>
      <c r="D24">
        <f t="shared" si="0"/>
        <v>0.14121132209574136</v>
      </c>
    </row>
    <row r="25" spans="1:4" x14ac:dyDescent="0.3">
      <c r="A25" s="2" t="s">
        <v>23</v>
      </c>
      <c r="B25" s="4">
        <v>0.45721202999999999</v>
      </c>
      <c r="C25" s="4">
        <v>7.7476113999999999E-2</v>
      </c>
      <c r="D25">
        <f t="shared" si="0"/>
        <v>0.16945335843416018</v>
      </c>
    </row>
    <row r="26" spans="1:4" x14ac:dyDescent="0.3">
      <c r="A26" s="2" t="s">
        <v>24</v>
      </c>
      <c r="B26" s="4">
        <v>0.39114344000000001</v>
      </c>
      <c r="C26" s="4">
        <v>0.25995712999999998</v>
      </c>
      <c r="D26">
        <f t="shared" si="0"/>
        <v>0.66460818056925608</v>
      </c>
    </row>
    <row r="27" spans="1:4" x14ac:dyDescent="0.3">
      <c r="A27" s="2" t="s">
        <v>25</v>
      </c>
      <c r="B27" s="4">
        <v>0.95332859999999997</v>
      </c>
      <c r="C27" s="4">
        <v>4.5409860000000003E-2</v>
      </c>
      <c r="D27">
        <f t="shared" si="0"/>
        <v>4.7632956779016182E-2</v>
      </c>
    </row>
    <row r="28" spans="1:4" x14ac:dyDescent="0.3">
      <c r="A28" s="2" t="s">
        <v>26</v>
      </c>
      <c r="B28" s="4">
        <v>0.76969140000000003</v>
      </c>
      <c r="C28" s="4">
        <v>0.20977884999999999</v>
      </c>
      <c r="D28">
        <f t="shared" si="0"/>
        <v>0.27254929702995251</v>
      </c>
    </row>
    <row r="29" spans="1:4" x14ac:dyDescent="0.3">
      <c r="A29" s="2" t="s">
        <v>27</v>
      </c>
      <c r="B29" s="4">
        <v>0.78928905999999999</v>
      </c>
      <c r="C29" s="4">
        <v>9.18625E-2</v>
      </c>
      <c r="D29">
        <f t="shared" si="0"/>
        <v>0.11638638447617658</v>
      </c>
    </row>
    <row r="30" spans="1:4" x14ac:dyDescent="0.3">
      <c r="A30" s="2" t="s">
        <v>28</v>
      </c>
      <c r="B30" s="4">
        <v>0.96576804000000005</v>
      </c>
      <c r="C30" s="4">
        <v>3.9993286000000003E-2</v>
      </c>
      <c r="D30">
        <f t="shared" si="0"/>
        <v>4.1410860935095758E-2</v>
      </c>
    </row>
    <row r="31" spans="1:4" x14ac:dyDescent="0.3">
      <c r="A31" s="2" t="s">
        <v>29</v>
      </c>
      <c r="B31" s="4">
        <v>0.68578810000000001</v>
      </c>
      <c r="C31" s="4">
        <v>0.21409494000000001</v>
      </c>
      <c r="D31">
        <f t="shared" si="0"/>
        <v>0.31218818174301949</v>
      </c>
    </row>
    <row r="32" spans="1:4" x14ac:dyDescent="0.3">
      <c r="A32" s="2" t="s">
        <v>30</v>
      </c>
      <c r="B32" s="4">
        <v>0.44599833999999999</v>
      </c>
      <c r="C32" s="4">
        <v>0.20486460000000001</v>
      </c>
      <c r="D32">
        <f t="shared" si="0"/>
        <v>0.45933937781024031</v>
      </c>
    </row>
    <row r="33" spans="1:4" x14ac:dyDescent="0.3">
      <c r="A33" s="2" t="s">
        <v>31</v>
      </c>
      <c r="B33" s="4">
        <v>0.38726815999999997</v>
      </c>
      <c r="C33" s="4">
        <v>0.12574455000000001</v>
      </c>
      <c r="D33">
        <f t="shared" si="0"/>
        <v>0.32469632928253128</v>
      </c>
    </row>
    <row r="34" spans="1:4" x14ac:dyDescent="0.3">
      <c r="A34" s="2" t="s">
        <v>32</v>
      </c>
      <c r="B34" s="4">
        <v>0.932168</v>
      </c>
      <c r="C34" s="4">
        <v>7.8997730000000002E-2</v>
      </c>
      <c r="D34">
        <f t="shared" si="0"/>
        <v>8.4746236729859856E-2</v>
      </c>
    </row>
    <row r="35" spans="1:4" x14ac:dyDescent="0.3">
      <c r="A35" s="2" t="s">
        <v>33</v>
      </c>
      <c r="B35" s="4">
        <v>0.62470460000000005</v>
      </c>
      <c r="C35" s="4">
        <v>0.17998080999999999</v>
      </c>
      <c r="D35">
        <f t="shared" si="0"/>
        <v>0.28810546616752936</v>
      </c>
    </row>
    <row r="36" spans="1:4" x14ac:dyDescent="0.3">
      <c r="A36" s="2" t="s">
        <v>34</v>
      </c>
      <c r="B36" s="4">
        <v>0.50133349999999999</v>
      </c>
      <c r="C36" s="4">
        <v>0.32772713999999997</v>
      </c>
      <c r="D36">
        <f t="shared" si="0"/>
        <v>0.65371083320783463</v>
      </c>
    </row>
    <row r="37" spans="1:4" x14ac:dyDescent="0.3">
      <c r="A37" s="2" t="s">
        <v>35</v>
      </c>
      <c r="B37" s="4">
        <v>0.87623519999999999</v>
      </c>
      <c r="C37" s="4">
        <v>0.1468401</v>
      </c>
      <c r="D37">
        <f t="shared" si="0"/>
        <v>0.16758069066387654</v>
      </c>
    </row>
    <row r="38" spans="1:4" x14ac:dyDescent="0.3">
      <c r="A38" s="2" t="s">
        <v>36</v>
      </c>
      <c r="B38" s="4">
        <v>0.8325785</v>
      </c>
      <c r="C38" s="4">
        <v>0.122589886</v>
      </c>
      <c r="D38">
        <f t="shared" si="0"/>
        <v>0.14724123431003802</v>
      </c>
    </row>
    <row r="39" spans="1:4" x14ac:dyDescent="0.3">
      <c r="A39" s="2" t="s">
        <v>37</v>
      </c>
      <c r="B39" s="4">
        <v>0.62721190000000004</v>
      </c>
      <c r="C39" s="4">
        <v>0.19127743999999999</v>
      </c>
      <c r="D39">
        <f t="shared" si="0"/>
        <v>0.30496462200414243</v>
      </c>
    </row>
    <row r="40" spans="1:4" x14ac:dyDescent="0.3">
      <c r="A40" s="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F4B5-0BA2-4FE0-A894-AF129AC0B960}">
  <dimension ref="A1:D39"/>
  <sheetViews>
    <sheetView workbookViewId="0">
      <selection activeCell="D2" sqref="D2:D39"/>
    </sheetView>
  </sheetViews>
  <sheetFormatPr defaultRowHeight="14.4" x14ac:dyDescent="0.3"/>
  <cols>
    <col min="1" max="1" width="23.5546875" bestFit="1" customWidth="1"/>
    <col min="2" max="2" width="18" bestFit="1" customWidth="1"/>
    <col min="3" max="3" width="24.33203125" bestFit="1" customWidth="1"/>
    <col min="4" max="4" width="7.21875" bestFit="1" customWidth="1"/>
  </cols>
  <sheetData>
    <row r="1" spans="1:4" x14ac:dyDescent="0.3">
      <c r="A1" t="s">
        <v>40</v>
      </c>
      <c r="B1" t="s">
        <v>41</v>
      </c>
      <c r="C1" t="s">
        <v>42</v>
      </c>
      <c r="D1" t="s">
        <v>43</v>
      </c>
    </row>
    <row r="2" spans="1:4" x14ac:dyDescent="0.3">
      <c r="A2" t="s">
        <v>1</v>
      </c>
      <c r="B2">
        <v>-0.62038479999999996</v>
      </c>
      <c r="C2">
        <v>-0.83459413000000005</v>
      </c>
      <c r="D2">
        <v>1</v>
      </c>
    </row>
    <row r="3" spans="1:4" x14ac:dyDescent="0.3">
      <c r="A3" t="s">
        <v>38</v>
      </c>
      <c r="B3">
        <v>-0.71580832999999999</v>
      </c>
      <c r="C3">
        <v>-0.84391737</v>
      </c>
      <c r="D3">
        <v>0</v>
      </c>
    </row>
    <row r="4" spans="1:4" x14ac:dyDescent="0.3">
      <c r="A4" t="s">
        <v>2</v>
      </c>
      <c r="B4">
        <v>-0.62618494000000002</v>
      </c>
      <c r="C4">
        <v>-0.73156582999999997</v>
      </c>
      <c r="D4">
        <v>0</v>
      </c>
    </row>
    <row r="5" spans="1:4" x14ac:dyDescent="0.3">
      <c r="A5" t="s">
        <v>3</v>
      </c>
      <c r="B5">
        <v>-0.49271863999999999</v>
      </c>
      <c r="C5">
        <v>-0.95066470000000003</v>
      </c>
      <c r="D5">
        <v>1</v>
      </c>
    </row>
    <row r="6" spans="1:4" x14ac:dyDescent="0.3">
      <c r="A6" t="s">
        <v>4</v>
      </c>
      <c r="B6">
        <v>-0.35623986000000002</v>
      </c>
      <c r="C6">
        <v>-0.36704573000000001</v>
      </c>
      <c r="D6">
        <v>0</v>
      </c>
    </row>
    <row r="7" spans="1:4" x14ac:dyDescent="0.3">
      <c r="A7" t="s">
        <v>5</v>
      </c>
      <c r="B7">
        <v>-0.46833005999999999</v>
      </c>
      <c r="C7">
        <v>-0.88760006000000002</v>
      </c>
      <c r="D7">
        <v>1</v>
      </c>
    </row>
    <row r="8" spans="1:4" x14ac:dyDescent="0.3">
      <c r="A8" t="s">
        <v>6</v>
      </c>
      <c r="B8">
        <v>-0.65424775999999996</v>
      </c>
      <c r="C8">
        <v>-0.78771376999999998</v>
      </c>
      <c r="D8">
        <v>0</v>
      </c>
    </row>
    <row r="9" spans="1:4" x14ac:dyDescent="0.3">
      <c r="A9" t="s">
        <v>7</v>
      </c>
      <c r="B9">
        <v>-0.222083</v>
      </c>
      <c r="C9">
        <v>-0.38614710000000002</v>
      </c>
      <c r="D9">
        <v>0</v>
      </c>
    </row>
    <row r="10" spans="1:4" x14ac:dyDescent="0.3">
      <c r="A10" t="s">
        <v>8</v>
      </c>
      <c r="B10">
        <v>-0.51617919999999995</v>
      </c>
      <c r="C10">
        <v>-0.62189550000000005</v>
      </c>
      <c r="D10">
        <v>0</v>
      </c>
    </row>
    <row r="11" spans="1:4" x14ac:dyDescent="0.3">
      <c r="A11" t="s">
        <v>9</v>
      </c>
      <c r="B11">
        <v>-0.35928237000000002</v>
      </c>
      <c r="C11">
        <v>-0.86307657000000004</v>
      </c>
      <c r="D11">
        <v>1</v>
      </c>
    </row>
    <row r="12" spans="1:4" x14ac:dyDescent="0.3">
      <c r="A12" t="s">
        <v>10</v>
      </c>
      <c r="B12">
        <v>-0.41196927</v>
      </c>
      <c r="C12">
        <v>-0.66522999999999999</v>
      </c>
      <c r="D12">
        <v>0</v>
      </c>
    </row>
    <row r="13" spans="1:4" x14ac:dyDescent="0.3">
      <c r="A13" t="s">
        <v>11</v>
      </c>
      <c r="B13">
        <v>-0.48889737999999999</v>
      </c>
      <c r="C13">
        <v>-0.58040650000000005</v>
      </c>
      <c r="D13">
        <v>0</v>
      </c>
    </row>
    <row r="14" spans="1:4" x14ac:dyDescent="0.3">
      <c r="A14" t="s">
        <v>12</v>
      </c>
      <c r="B14">
        <v>-0.66177459999999999</v>
      </c>
      <c r="C14">
        <v>-0.90800040000000004</v>
      </c>
      <c r="D14">
        <v>1</v>
      </c>
    </row>
    <row r="15" spans="1:4" x14ac:dyDescent="0.3">
      <c r="A15" t="s">
        <v>13</v>
      </c>
      <c r="B15">
        <v>-0.23063828</v>
      </c>
      <c r="C15">
        <v>-0.49965345999999999</v>
      </c>
      <c r="D15">
        <v>0</v>
      </c>
    </row>
    <row r="16" spans="1:4" x14ac:dyDescent="0.3">
      <c r="A16" t="s">
        <v>14</v>
      </c>
      <c r="B16">
        <v>-0.39101255000000001</v>
      </c>
      <c r="C16">
        <v>-0.63242520000000002</v>
      </c>
      <c r="D16">
        <v>0</v>
      </c>
    </row>
    <row r="17" spans="1:4" x14ac:dyDescent="0.3">
      <c r="A17" t="s">
        <v>15</v>
      </c>
      <c r="B17">
        <v>-0.56906060000000003</v>
      </c>
      <c r="C17">
        <v>-0.97471034999999995</v>
      </c>
      <c r="D17">
        <v>1</v>
      </c>
    </row>
    <row r="18" spans="1:4" x14ac:dyDescent="0.3">
      <c r="A18" t="s">
        <v>16</v>
      </c>
      <c r="B18">
        <v>-0.27221562999999999</v>
      </c>
      <c r="C18">
        <v>-0.50755589999999995</v>
      </c>
      <c r="D18">
        <v>0</v>
      </c>
    </row>
    <row r="19" spans="1:4" x14ac:dyDescent="0.3">
      <c r="A19" t="s">
        <v>17</v>
      </c>
      <c r="B19">
        <v>-0.21920329999999999</v>
      </c>
      <c r="C19">
        <v>-0.41286634999999999</v>
      </c>
      <c r="D19">
        <v>0</v>
      </c>
    </row>
    <row r="20" spans="1:4" x14ac:dyDescent="0.3">
      <c r="A20" t="s">
        <v>18</v>
      </c>
      <c r="B20">
        <v>-0.77286326999999999</v>
      </c>
      <c r="C20">
        <v>-0.97117220000000004</v>
      </c>
      <c r="D20">
        <v>1</v>
      </c>
    </row>
    <row r="21" spans="1:4" x14ac:dyDescent="0.3">
      <c r="A21" t="s">
        <v>19</v>
      </c>
      <c r="B21">
        <v>-0.74877609999999994</v>
      </c>
      <c r="C21">
        <v>-0.98911357</v>
      </c>
      <c r="D21">
        <v>1</v>
      </c>
    </row>
    <row r="22" spans="1:4" x14ac:dyDescent="0.3">
      <c r="A22" t="s">
        <v>20</v>
      </c>
      <c r="B22">
        <v>0</v>
      </c>
      <c r="C22">
        <v>0</v>
      </c>
      <c r="D22">
        <v>0</v>
      </c>
    </row>
    <row r="23" spans="1:4" x14ac:dyDescent="0.3">
      <c r="A23" t="s">
        <v>21</v>
      </c>
      <c r="B23">
        <v>-0.31545758000000002</v>
      </c>
      <c r="C23">
        <v>-0.82965279999999997</v>
      </c>
      <c r="D23">
        <v>1</v>
      </c>
    </row>
    <row r="24" spans="1:4" x14ac:dyDescent="0.3">
      <c r="A24" t="s">
        <v>22</v>
      </c>
      <c r="B24">
        <v>-0.5216693</v>
      </c>
      <c r="C24">
        <v>-0.72473180000000004</v>
      </c>
      <c r="D24">
        <v>1</v>
      </c>
    </row>
    <row r="25" spans="1:4" x14ac:dyDescent="0.3">
      <c r="A25" t="s">
        <v>23</v>
      </c>
      <c r="B25">
        <v>-0.33612350000000002</v>
      </c>
      <c r="C25">
        <v>-0.73515889999999995</v>
      </c>
      <c r="D25">
        <v>1</v>
      </c>
    </row>
    <row r="26" spans="1:4" x14ac:dyDescent="0.3">
      <c r="A26" t="s">
        <v>24</v>
      </c>
      <c r="B26">
        <v>-0.35908990000000002</v>
      </c>
      <c r="C26">
        <v>-0.91805170000000003</v>
      </c>
      <c r="D26">
        <v>1</v>
      </c>
    </row>
    <row r="27" spans="1:4" x14ac:dyDescent="0.3">
      <c r="A27" t="s">
        <v>25</v>
      </c>
      <c r="B27">
        <v>-0.29888367999999998</v>
      </c>
      <c r="C27">
        <v>-0.31351590000000001</v>
      </c>
      <c r="D27">
        <v>0</v>
      </c>
    </row>
    <row r="28" spans="1:4" x14ac:dyDescent="0.3">
      <c r="A28" t="s">
        <v>26</v>
      </c>
      <c r="B28">
        <v>0</v>
      </c>
      <c r="C28">
        <v>0</v>
      </c>
      <c r="D28">
        <v>0</v>
      </c>
    </row>
    <row r="29" spans="1:4" x14ac:dyDescent="0.3">
      <c r="A29" t="s">
        <v>27</v>
      </c>
      <c r="B29">
        <v>-0.74198439999999999</v>
      </c>
      <c r="C29">
        <v>-0.94006679999999998</v>
      </c>
      <c r="D29">
        <v>1</v>
      </c>
    </row>
    <row r="30" spans="1:4" x14ac:dyDescent="0.3">
      <c r="A30" t="s">
        <v>28</v>
      </c>
      <c r="B30">
        <v>-0.46993755999999998</v>
      </c>
      <c r="C30">
        <v>-0.48659465000000002</v>
      </c>
      <c r="D30">
        <v>0</v>
      </c>
    </row>
    <row r="31" spans="1:4" x14ac:dyDescent="0.3">
      <c r="A31" t="s">
        <v>29</v>
      </c>
      <c r="B31">
        <v>-0.41310210000000003</v>
      </c>
      <c r="C31">
        <v>-0.60237569999999996</v>
      </c>
      <c r="D31">
        <v>0</v>
      </c>
    </row>
    <row r="32" spans="1:4" x14ac:dyDescent="0.3">
      <c r="A32" t="s">
        <v>30</v>
      </c>
      <c r="B32">
        <v>-0.12151252999999999</v>
      </c>
      <c r="C32">
        <v>-0.27245063000000003</v>
      </c>
      <c r="D32">
        <v>0</v>
      </c>
    </row>
    <row r="33" spans="1:4" x14ac:dyDescent="0.3">
      <c r="A33" t="s">
        <v>31</v>
      </c>
      <c r="B33">
        <v>-0.27426085</v>
      </c>
      <c r="C33">
        <v>-0.70819365999999995</v>
      </c>
      <c r="D33">
        <v>1</v>
      </c>
    </row>
    <row r="34" spans="1:4" x14ac:dyDescent="0.3">
      <c r="A34" t="s">
        <v>32</v>
      </c>
      <c r="B34">
        <v>-0.21367514000000001</v>
      </c>
      <c r="C34">
        <v>-0.22922385000000001</v>
      </c>
      <c r="D34">
        <v>0</v>
      </c>
    </row>
    <row r="35" spans="1:4" x14ac:dyDescent="0.3">
      <c r="A35" t="s">
        <v>33</v>
      </c>
      <c r="B35">
        <v>-0.27814907</v>
      </c>
      <c r="C35">
        <v>-0.44524896000000003</v>
      </c>
      <c r="D35">
        <v>0</v>
      </c>
    </row>
    <row r="36" spans="1:4" x14ac:dyDescent="0.3">
      <c r="A36" t="s">
        <v>34</v>
      </c>
      <c r="B36">
        <v>-0.27281052</v>
      </c>
      <c r="C36">
        <v>-0.54416980000000004</v>
      </c>
      <c r="D36">
        <v>0</v>
      </c>
    </row>
    <row r="37" spans="1:4" x14ac:dyDescent="0.3">
      <c r="A37" t="s">
        <v>35</v>
      </c>
      <c r="B37">
        <v>-0.82517874000000002</v>
      </c>
      <c r="C37">
        <v>-0.94173205000000004</v>
      </c>
      <c r="D37">
        <v>1</v>
      </c>
    </row>
    <row r="38" spans="1:4" x14ac:dyDescent="0.3">
      <c r="A38" t="s">
        <v>36</v>
      </c>
      <c r="B38">
        <v>-0.43584531999999998</v>
      </c>
      <c r="C38">
        <v>-0.52348859999999997</v>
      </c>
      <c r="D38">
        <v>0</v>
      </c>
    </row>
    <row r="39" spans="1:4" x14ac:dyDescent="0.3">
      <c r="A39" t="s">
        <v>37</v>
      </c>
      <c r="B39">
        <v>-0.42820304999999997</v>
      </c>
      <c r="C39">
        <v>-0.68270869999999995</v>
      </c>
      <c r="D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</vt:lpstr>
      <vt:lpstr>MisClass</vt:lpstr>
      <vt:lpstr>Change2Iteration</vt:lpstr>
      <vt:lpstr>Change All Pixels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Sack Arugula</dc:creator>
  <dc:description/>
  <cp:lastModifiedBy>Sack Arugula</cp:lastModifiedBy>
  <cp:revision>1</cp:revision>
  <dcterms:created xsi:type="dcterms:W3CDTF">2018-11-29T04:25:55Z</dcterms:created>
  <dcterms:modified xsi:type="dcterms:W3CDTF">2018-12-06T05:48:07Z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