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o\Box Sync\ColMIch\Proyecto doctoral\Datasets\homicidios_1700-1810\"/>
    </mc:Choice>
  </mc:AlternateContent>
  <bookViews>
    <workbookView xWindow="0" yWindow="0" windowWidth="20490" windowHeight="7155" activeTab="1"/>
  </bookViews>
  <sheets>
    <sheet name="solo_indultos" sheetId="2" r:id="rId1"/>
    <sheet name="Solo indult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4" i="2"/>
  <c r="D15" i="2"/>
  <c r="D16" i="2"/>
  <c r="D17" i="2"/>
  <c r="D4" i="2"/>
  <c r="O2" i="2" l="1" a="1"/>
  <c r="O2" i="2" s="1"/>
  <c r="E18" i="2"/>
  <c r="E3" i="2"/>
  <c r="E7" i="2"/>
  <c r="E8" i="2"/>
  <c r="E2" i="2"/>
  <c r="E9" i="2"/>
  <c r="E10" i="2"/>
  <c r="E11" i="2"/>
  <c r="E12" i="2"/>
  <c r="E19" i="2"/>
  <c r="E6" i="2"/>
  <c r="E20" i="2"/>
  <c r="E22" i="2"/>
  <c r="E28" i="2"/>
  <c r="E27" i="2"/>
  <c r="E38" i="2"/>
  <c r="E39" i="2"/>
  <c r="E40" i="2"/>
  <c r="E31" i="2"/>
  <c r="E32" i="2"/>
  <c r="E41" i="2"/>
  <c r="E33" i="2"/>
  <c r="E43" i="2"/>
  <c r="E44" i="2"/>
  <c r="E35" i="2"/>
  <c r="E36" i="2"/>
  <c r="E37" i="2"/>
  <c r="E42" i="2"/>
  <c r="E34" i="2"/>
  <c r="E5" i="2"/>
  <c r="C21" i="2"/>
  <c r="E21" i="2" s="1"/>
  <c r="C23" i="1"/>
  <c r="O5" i="2" l="1"/>
  <c r="O4" i="2"/>
  <c r="O7" i="2"/>
  <c r="O3" i="2"/>
  <c r="O6" i="2"/>
</calcChain>
</file>

<file path=xl/sharedStrings.xml><?xml version="1.0" encoding="utf-8"?>
<sst xmlns="http://schemas.openxmlformats.org/spreadsheetml/2006/main" count="553" uniqueCount="182">
  <si>
    <t>CRIMINALES-JUICIOS:SC.19,6,D.9</t>
  </si>
  <si>
    <t>Homicidio</t>
  </si>
  <si>
    <t>Domingo Robayo</t>
  </si>
  <si>
    <t>Serrezuela</t>
  </si>
  <si>
    <t>Indulto</t>
  </si>
  <si>
    <t>CRIMINALES-JUICIOS:SC.19,114,D.3</t>
  </si>
  <si>
    <t>José Miranda</t>
  </si>
  <si>
    <t>Honda</t>
  </si>
  <si>
    <t>CRIMINALES-JUICIOS:SC.19,164,D.16</t>
  </si>
  <si>
    <t>Pablo López</t>
  </si>
  <si>
    <t>Garagoa</t>
  </si>
  <si>
    <t>CRIMINALES-JUICIOS:SC.19,87,D.32</t>
  </si>
  <si>
    <t>Enrique de Castañeda</t>
  </si>
  <si>
    <t>Tiribita</t>
  </si>
  <si>
    <t>CRIMINALES-JUICIOS:SC.19,171,D.13</t>
  </si>
  <si>
    <t>Francisco Javier Gaitán</t>
  </si>
  <si>
    <t>Sutatenza</t>
  </si>
  <si>
    <t>CRIMINALES-JUICIOS:SC.19,2,D.15</t>
  </si>
  <si>
    <t>Nicolás Ramírez</t>
  </si>
  <si>
    <t>Santa Fe</t>
  </si>
  <si>
    <t>CRIMINALES-JUICIOS:SC.19,181,D.21yREAL-AUDIENCIA-C/MARCA:SC.50,12,D.394</t>
  </si>
  <si>
    <t>Ildefonso Castiblanco</t>
  </si>
  <si>
    <t>Villa de Leyva</t>
  </si>
  <si>
    <t>MISCELANEA:SC.39,110,D.61; REAL-AUDIENCIA-C/MARCA:SC.50,12,D.39</t>
  </si>
  <si>
    <t>Agustín Cortés</t>
  </si>
  <si>
    <t>CRIMINALES-JUICIOS:SC.19,199,D.7</t>
  </si>
  <si>
    <t>Manuel de la Rosa</t>
  </si>
  <si>
    <t>Cartagena</t>
  </si>
  <si>
    <t>CRIMINALES-JUICIOS:SC.19,146,D.7</t>
  </si>
  <si>
    <t>Cipriano Melo</t>
  </si>
  <si>
    <t>Turmequé</t>
  </si>
  <si>
    <t>CACIQUES_INDIOS,54,D.18</t>
  </si>
  <si>
    <t>Agustín Gualteros</t>
  </si>
  <si>
    <t>Indio</t>
  </si>
  <si>
    <t>Zipaquirá</t>
  </si>
  <si>
    <t>CRIMINALES-JUICIOS:SC.19,102,D.7</t>
  </si>
  <si>
    <t>Simón Rodríguez</t>
  </si>
  <si>
    <t>CRIMINALES-JUICIOS:SC.19,25,D.10</t>
  </si>
  <si>
    <t>Francisco Manjarrez</t>
  </si>
  <si>
    <t>Neiva</t>
  </si>
  <si>
    <t>CRIMINALES-JUICIOS:SC.19,49,D.15</t>
  </si>
  <si>
    <t>Felipe Cepeda</t>
  </si>
  <si>
    <t>Oiba</t>
  </si>
  <si>
    <t>CRIMINALES-JUICIOS:SC.19,19,D.8</t>
  </si>
  <si>
    <t>Silvestre González</t>
  </si>
  <si>
    <t>CRIMINALES-JUICIOS:SC.19,10,D.5</t>
  </si>
  <si>
    <t>Gregorio de Aguilar</t>
  </si>
  <si>
    <t>Ubaté</t>
  </si>
  <si>
    <t>CRIMINALES-JUICIOS:SC.19,144,D.24</t>
  </si>
  <si>
    <t>Juan Domingo Arévalo</t>
  </si>
  <si>
    <t>Chiquinquirá</t>
  </si>
  <si>
    <t>CACIQUES_INDIOS,41,D.2; CACIQUES_INDIOS,41,D.5; CACIQUES_INDIOS,41,D.12; CACIQUES_INDIOS,66,D.41</t>
  </si>
  <si>
    <t>Incendio y homicidio</t>
  </si>
  <si>
    <t>Indios Coyaimas / Manuel Timoteo</t>
  </si>
  <si>
    <t>Coyaima</t>
  </si>
  <si>
    <t>CRIMINALES-JUICIOS:SC.19,139,D.11</t>
  </si>
  <si>
    <t>Carlos Pote</t>
  </si>
  <si>
    <t>CRIMINALES-JUICIOS:SC.19,76,D.11</t>
  </si>
  <si>
    <t>Narciso Padilla</t>
  </si>
  <si>
    <t>Santa Marta</t>
  </si>
  <si>
    <t>CRIMINALES-JUICIOS:SC.19,163,D.26 y CRIMINALES-JUICIOS:SC.19,183,D.89</t>
  </si>
  <si>
    <t>Francisco Sánchez</t>
  </si>
  <si>
    <t>Pesca</t>
  </si>
  <si>
    <t>CRIMINALES-JUICIOS:SC.19,185,D.16</t>
  </si>
  <si>
    <t>Tomás Camacho</t>
  </si>
  <si>
    <t>Chámeza</t>
  </si>
  <si>
    <t>CRIMINALES-JUICIOS:SC.19,159,D.21</t>
  </si>
  <si>
    <t>Juan Gabriel Lafuente</t>
  </si>
  <si>
    <t>Chita</t>
  </si>
  <si>
    <t>CRIMINALES-JUICIOS:SC.19,64,D.18</t>
  </si>
  <si>
    <t>Eugenio Poveda</t>
  </si>
  <si>
    <t>Socorro</t>
  </si>
  <si>
    <t>CRIMINALES-JUICIOS:SC.19,157,D.6</t>
  </si>
  <si>
    <t>Francisco Castañeda</t>
  </si>
  <si>
    <t>Guateque</t>
  </si>
  <si>
    <t>CRIMINALES-JUICIOS:SC.19,87,D.21</t>
  </si>
  <si>
    <t>Francisco Javier Jiménez</t>
  </si>
  <si>
    <t>Soacha</t>
  </si>
  <si>
    <t>CO.AGN.SC.37.59.199</t>
  </si>
  <si>
    <t>Francisco Arrebola</t>
  </si>
  <si>
    <t xml:space="preserve"> MISCELANEA:SC.39,21,D.9; REAL-AUDIENCIA-C/MARCA:SC.50,10,D.118; REAL-AUDIENCIA-C/MARCA:SC.50,10,D.122</t>
  </si>
  <si>
    <t>José Joaquín del Soto</t>
  </si>
  <si>
    <t>Santiago de las Atalayas</t>
  </si>
  <si>
    <t>CRIMINALES-JUICIOS:SC.19,100,D.13</t>
  </si>
  <si>
    <t>Ignacio Gamboa</t>
  </si>
  <si>
    <t>Ibagué</t>
  </si>
  <si>
    <t>CACIQUES_INDIOS,34,D.19</t>
  </si>
  <si>
    <t>Valentín Pinilla</t>
  </si>
  <si>
    <t>Anolaima</t>
  </si>
  <si>
    <t>CRIMINALES-JUICIOS:SC.19,103,D.23</t>
  </si>
  <si>
    <t>Juan Silvestre Castañeda</t>
  </si>
  <si>
    <t>La Mesa</t>
  </si>
  <si>
    <t>CRIMINALES-JUICIOS:SC.19,170,D.9</t>
  </si>
  <si>
    <t>Juan Bernardo Salamanca</t>
  </si>
  <si>
    <t>Miraflores</t>
  </si>
  <si>
    <t>CO.AGN.SC.37.70.33, CO.AGN.SC.37.70.185</t>
  </si>
  <si>
    <t>José Antonio Vargas</t>
  </si>
  <si>
    <t>CACIQUES_INDIOS,75,D.21</t>
  </si>
  <si>
    <t>Bartolomé Gordo</t>
  </si>
  <si>
    <t>CRIMINALES-JUICIOS:SC.19,70,D.3</t>
  </si>
  <si>
    <t>Joaquín y Emigdio de la Sierra</t>
  </si>
  <si>
    <t>CRIMINALES-JUICIOS:SC.19,8,D.2, REAL-AUDIENCIA-C/MARCA:SC.50,10,D.108; REAL-AUDIENCIA-C/MARCA:SC.50,10,D.25</t>
  </si>
  <si>
    <t>Miguel Medellín</t>
  </si>
  <si>
    <t>San Juan de la Vega</t>
  </si>
  <si>
    <t>CRIMINALES-JUICIOS:SC.19,30,D.14</t>
  </si>
  <si>
    <t>Ramón Oyola</t>
  </si>
  <si>
    <t>San Luis</t>
  </si>
  <si>
    <t>CRIMINALES-JUICIOS:SC.19,67,D.5; HISTORIA-ECLESIASTICA:SC.30,4,D.29</t>
  </si>
  <si>
    <t>Marcos Sánchez</t>
  </si>
  <si>
    <t>San Francisco de la Montaña</t>
  </si>
  <si>
    <t>CRIMINALES-JUICIOS:SC.19,72,D.35</t>
  </si>
  <si>
    <t>Francisco Javier Cisnero</t>
  </si>
  <si>
    <t>Santiago de Veraguas</t>
  </si>
  <si>
    <t>indulto</t>
  </si>
  <si>
    <t>CRIMINALES-JUICIOS:SC.19,168,D.13</t>
  </si>
  <si>
    <t>Rafael y Florencio Diaz</t>
  </si>
  <si>
    <t>Charalá</t>
  </si>
  <si>
    <t>CRIMINALES-JUICIOS:SC.19,143,D.4</t>
  </si>
  <si>
    <t>Eusebio Vega</t>
  </si>
  <si>
    <t>Tunja</t>
  </si>
  <si>
    <t>CRIMINALES-JUICIOS:SC.19,127,D.22</t>
  </si>
  <si>
    <t>Matias Díaz y José Manuel Hernández</t>
  </si>
  <si>
    <t>Ambalema</t>
  </si>
  <si>
    <t>CACIQUES_INDIOS,70,D.41</t>
  </si>
  <si>
    <t>Nazarino Cuervo</t>
  </si>
  <si>
    <t>indio</t>
  </si>
  <si>
    <t>Chivatá</t>
  </si>
  <si>
    <t>CRIMINALES-JUICIOS:SC.19,50,D.33; CRIMINALES-JUICIOS:SC.19,60,D.14</t>
  </si>
  <si>
    <t>José Antonio Garzón</t>
  </si>
  <si>
    <t>Simacota</t>
  </si>
  <si>
    <t>CRIMINALES-JUICIOS:SC.19,148,D.5</t>
  </si>
  <si>
    <t>Eusebio Cuéllar</t>
  </si>
  <si>
    <t>Supía</t>
  </si>
  <si>
    <t>CRIMINALES-JUICIOS:SC.19,135,D.18</t>
  </si>
  <si>
    <t>Juan Domingo Salamanca</t>
  </si>
  <si>
    <t>Zetaquirá</t>
  </si>
  <si>
    <t>CRIMINALES-JUICIOS:SC.19,94,D.18</t>
  </si>
  <si>
    <t>José Montilla</t>
  </si>
  <si>
    <t>Anapoima</t>
  </si>
  <si>
    <t>CRIMINALES-JUICIOS:SC.19,70,D.7</t>
  </si>
  <si>
    <t>Lorenzo Olarte</t>
  </si>
  <si>
    <t>Vélez</t>
  </si>
  <si>
    <t>CRIMINALES-JUICIOS:SC.19,25,D.13</t>
  </si>
  <si>
    <t>Matías Sánchez y Teresa Saavedra</t>
  </si>
  <si>
    <t>Signatura</t>
  </si>
  <si>
    <t>Delito</t>
  </si>
  <si>
    <t>Fecha inicial</t>
  </si>
  <si>
    <t>Fecha final</t>
  </si>
  <si>
    <t>Sindicado</t>
  </si>
  <si>
    <t>Calidad /  condición</t>
  </si>
  <si>
    <t>Lugar</t>
  </si>
  <si>
    <t>Sentencia</t>
  </si>
  <si>
    <t>Y</t>
  </si>
  <si>
    <t>X</t>
  </si>
  <si>
    <t>CRIMINALES-JUICIOS:SC.19,110,D.12</t>
  </si>
  <si>
    <t>Francisco Suárez y Petrona Valenzuela</t>
  </si>
  <si>
    <t>Nimaima (Honda)</t>
  </si>
  <si>
    <t>No se otorga indulto</t>
  </si>
  <si>
    <t>CRIMINALES-JUICIOS:SC.19,169,D.33</t>
  </si>
  <si>
    <t>Esteban Sánchez</t>
  </si>
  <si>
    <t>CRIMINALES-JUICIOS:SC.19,163,D.1</t>
  </si>
  <si>
    <t>Nicolás Caracas, Gabino y Nicolás de Dios</t>
  </si>
  <si>
    <t>Morcote</t>
  </si>
  <si>
    <t>CRIMINALES-JUICIOS:SC.19,170,D.2</t>
  </si>
  <si>
    <t>Miguel Ramírez y José Gallego</t>
  </si>
  <si>
    <t>CRIMINALES-JUICIOS:SC.19,113,D.28</t>
  </si>
  <si>
    <t>Juan Raimundo González</t>
  </si>
  <si>
    <t>Guaduas</t>
  </si>
  <si>
    <t>CRIMINALES-JUICIOS:SC.19,133,D.16</t>
  </si>
  <si>
    <t>Marcelino Vernaza</t>
  </si>
  <si>
    <t>Tadó</t>
  </si>
  <si>
    <t>MISCELANEA:SC.39,122,D.6</t>
  </si>
  <si>
    <t>Claudio Vanegas</t>
  </si>
  <si>
    <t>CRIMINALES-JUICIOS:SC.19,2,D.12</t>
  </si>
  <si>
    <t>Marcos Hernández</t>
  </si>
  <si>
    <t xml:space="preserve"> CRIMINALES-JUICIOS:SC.19,61,D.5</t>
  </si>
  <si>
    <t>María del Carmen Martínez</t>
  </si>
  <si>
    <t>No se otorga indulto / 6 años de reclusión en la cárcel del divorcio</t>
  </si>
  <si>
    <t>inudlto general</t>
  </si>
  <si>
    <t>INDULTO GRAL</t>
  </si>
  <si>
    <t>Frecuencia</t>
  </si>
  <si>
    <t>Lapso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</si>
</sst>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40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G20" sqref="G20"/>
    </sheetView>
  </sheetViews>
  <sheetFormatPr baseColWidth="10" defaultRowHeight="15" x14ac:dyDescent="0.25"/>
  <cols>
    <col min="15" max="15" width="11.85546875" bestFit="1" customWidth="1"/>
  </cols>
  <sheetData>
    <row r="1" spans="1:16" x14ac:dyDescent="0.25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181</v>
      </c>
      <c r="F1" s="5" t="s">
        <v>178</v>
      </c>
      <c r="G1" s="5" t="s">
        <v>148</v>
      </c>
      <c r="H1" s="5" t="s">
        <v>149</v>
      </c>
      <c r="I1" s="5" t="s">
        <v>150</v>
      </c>
      <c r="J1" s="5" t="s">
        <v>151</v>
      </c>
      <c r="K1" s="6" t="s">
        <v>152</v>
      </c>
      <c r="L1" s="6" t="s">
        <v>153</v>
      </c>
      <c r="N1" t="s">
        <v>179</v>
      </c>
      <c r="O1" t="s">
        <v>180</v>
      </c>
    </row>
    <row r="2" spans="1:16" x14ac:dyDescent="0.25">
      <c r="A2" s="1" t="s">
        <v>17</v>
      </c>
      <c r="B2" s="1" t="s">
        <v>1</v>
      </c>
      <c r="C2" s="2">
        <v>1760</v>
      </c>
      <c r="D2" s="2">
        <v>1760</v>
      </c>
      <c r="E2" s="2">
        <f>D2-C2</f>
        <v>0</v>
      </c>
      <c r="F2" s="2">
        <v>1760</v>
      </c>
      <c r="G2" s="1" t="s">
        <v>6</v>
      </c>
      <c r="H2" s="1"/>
      <c r="I2" s="1" t="s">
        <v>7</v>
      </c>
      <c r="J2" s="3" t="s">
        <v>4</v>
      </c>
      <c r="K2">
        <v>5.206944</v>
      </c>
      <c r="L2">
        <v>-74.736666999999997</v>
      </c>
      <c r="N2">
        <v>1760</v>
      </c>
      <c r="O2">
        <f t="array" ref="O2:O7">FREQUENCY(F2:F46,N2:N7)</f>
        <v>18</v>
      </c>
    </row>
    <row r="3" spans="1:16" x14ac:dyDescent="0.25">
      <c r="A3" s="1" t="s">
        <v>8</v>
      </c>
      <c r="B3" s="1" t="s">
        <v>1</v>
      </c>
      <c r="C3" s="2">
        <v>1757</v>
      </c>
      <c r="D3" s="2">
        <v>1761</v>
      </c>
      <c r="E3" s="2">
        <f>D3-C3</f>
        <v>4</v>
      </c>
      <c r="F3" s="2">
        <v>1760</v>
      </c>
      <c r="G3" s="1" t="s">
        <v>36</v>
      </c>
      <c r="H3" s="1"/>
      <c r="I3" s="1" t="s">
        <v>34</v>
      </c>
      <c r="J3" s="3" t="s">
        <v>4</v>
      </c>
      <c r="K3">
        <v>5.0247219999999997</v>
      </c>
      <c r="L3">
        <v>-74.001389000000003</v>
      </c>
      <c r="N3">
        <v>1771</v>
      </c>
      <c r="O3">
        <v>1</v>
      </c>
    </row>
    <row r="4" spans="1:16" x14ac:dyDescent="0.25">
      <c r="A4" s="4" t="s">
        <v>25</v>
      </c>
      <c r="B4" s="4" t="s">
        <v>1</v>
      </c>
      <c r="C4" s="4">
        <v>1761</v>
      </c>
      <c r="D4">
        <f>C4</f>
        <v>1761</v>
      </c>
      <c r="E4" s="2"/>
      <c r="F4" s="2">
        <v>1760</v>
      </c>
      <c r="G4" s="1" t="s">
        <v>2</v>
      </c>
      <c r="H4" s="1"/>
      <c r="I4" s="1" t="s">
        <v>3</v>
      </c>
      <c r="J4" s="3" t="s">
        <v>4</v>
      </c>
      <c r="K4">
        <v>4.7306480000000004</v>
      </c>
      <c r="L4">
        <v>-74.264016999999996</v>
      </c>
      <c r="N4">
        <v>1780</v>
      </c>
      <c r="O4">
        <v>6</v>
      </c>
    </row>
    <row r="5" spans="1:16" x14ac:dyDescent="0.25">
      <c r="A5" s="1" t="s">
        <v>0</v>
      </c>
      <c r="B5" s="1" t="s">
        <v>1</v>
      </c>
      <c r="C5" s="2">
        <v>1750</v>
      </c>
      <c r="D5" s="2">
        <v>1762</v>
      </c>
      <c r="E5" s="2">
        <f>D5-C5</f>
        <v>12</v>
      </c>
      <c r="F5" s="2">
        <v>1760</v>
      </c>
      <c r="G5" s="1" t="s">
        <v>143</v>
      </c>
      <c r="H5" s="1"/>
      <c r="I5" s="1" t="s">
        <v>85</v>
      </c>
      <c r="J5" s="3" t="s">
        <v>4</v>
      </c>
      <c r="K5">
        <v>4.4377779999999998</v>
      </c>
      <c r="L5">
        <v>-75.200556000000006</v>
      </c>
      <c r="N5">
        <v>1784</v>
      </c>
      <c r="O5">
        <v>4</v>
      </c>
      <c r="P5">
        <v>4</v>
      </c>
    </row>
    <row r="6" spans="1:16" x14ac:dyDescent="0.25">
      <c r="A6" s="1" t="s">
        <v>142</v>
      </c>
      <c r="B6" s="1" t="s">
        <v>1</v>
      </c>
      <c r="C6" s="2">
        <v>1754</v>
      </c>
      <c r="D6" s="2">
        <v>1762</v>
      </c>
      <c r="E6" s="2">
        <f>D6-C6</f>
        <v>8</v>
      </c>
      <c r="F6" s="2">
        <v>1760</v>
      </c>
      <c r="G6" s="1" t="s">
        <v>12</v>
      </c>
      <c r="H6" s="1"/>
      <c r="I6" s="1" t="s">
        <v>13</v>
      </c>
      <c r="J6" s="3" t="s">
        <v>4</v>
      </c>
      <c r="K6">
        <v>5.0511109999999997</v>
      </c>
      <c r="L6">
        <v>-73.504166999999995</v>
      </c>
      <c r="N6">
        <v>1796</v>
      </c>
      <c r="O6">
        <v>0</v>
      </c>
    </row>
    <row r="7" spans="1:16" x14ac:dyDescent="0.25">
      <c r="A7" s="1" t="s">
        <v>11</v>
      </c>
      <c r="B7" s="1" t="s">
        <v>1</v>
      </c>
      <c r="C7" s="2">
        <v>1757</v>
      </c>
      <c r="D7" s="2">
        <v>1762</v>
      </c>
      <c r="E7" s="2">
        <f>D7-C7</f>
        <v>5</v>
      </c>
      <c r="F7" s="2">
        <v>1760</v>
      </c>
      <c r="G7" s="1" t="s">
        <v>15</v>
      </c>
      <c r="H7" s="1"/>
      <c r="I7" s="1" t="s">
        <v>16</v>
      </c>
      <c r="J7" s="3" t="s">
        <v>4</v>
      </c>
      <c r="K7">
        <v>5.022119</v>
      </c>
      <c r="L7">
        <v>-73.452876000000003</v>
      </c>
      <c r="N7">
        <v>1803</v>
      </c>
      <c r="O7">
        <v>16</v>
      </c>
      <c r="P7">
        <v>2</v>
      </c>
    </row>
    <row r="8" spans="1:16" x14ac:dyDescent="0.25">
      <c r="A8" s="1" t="s">
        <v>14</v>
      </c>
      <c r="B8" s="1" t="s">
        <v>1</v>
      </c>
      <c r="C8" s="2">
        <v>1757</v>
      </c>
      <c r="D8" s="2">
        <v>1762</v>
      </c>
      <c r="E8" s="2">
        <f>D8-C8</f>
        <v>5</v>
      </c>
      <c r="F8" s="2">
        <v>1760</v>
      </c>
      <c r="G8" s="1" t="s">
        <v>21</v>
      </c>
      <c r="H8" s="1"/>
      <c r="I8" s="1" t="s">
        <v>22</v>
      </c>
      <c r="J8" s="3" t="s">
        <v>4</v>
      </c>
      <c r="K8">
        <v>5.6330559999999998</v>
      </c>
      <c r="L8">
        <v>-73.525555999999995</v>
      </c>
    </row>
    <row r="9" spans="1:16" x14ac:dyDescent="0.25">
      <c r="A9" s="1" t="s">
        <v>20</v>
      </c>
      <c r="B9" s="1" t="s">
        <v>1</v>
      </c>
      <c r="C9" s="2">
        <v>1761</v>
      </c>
      <c r="D9" s="2">
        <v>1762</v>
      </c>
      <c r="E9" s="2">
        <f>D9-C9</f>
        <v>1</v>
      </c>
      <c r="F9" s="2">
        <v>1760</v>
      </c>
      <c r="G9" s="1" t="s">
        <v>24</v>
      </c>
      <c r="H9" s="1"/>
      <c r="I9" s="1" t="s">
        <v>22</v>
      </c>
      <c r="J9" s="3" t="s">
        <v>4</v>
      </c>
      <c r="K9">
        <v>5.6330559999999998</v>
      </c>
      <c r="L9">
        <v>-73.525555999999995</v>
      </c>
    </row>
    <row r="10" spans="1:16" x14ac:dyDescent="0.25">
      <c r="A10" s="1" t="s">
        <v>23</v>
      </c>
      <c r="B10" s="1" t="s">
        <v>1</v>
      </c>
      <c r="C10" s="2">
        <v>1761</v>
      </c>
      <c r="D10" s="2">
        <v>1762</v>
      </c>
      <c r="E10" s="2">
        <f>D10-C10</f>
        <v>1</v>
      </c>
      <c r="F10" s="2">
        <v>1760</v>
      </c>
      <c r="G10" s="1" t="s">
        <v>29</v>
      </c>
      <c r="H10" s="1"/>
      <c r="I10" s="1" t="s">
        <v>30</v>
      </c>
      <c r="J10" s="3" t="s">
        <v>4</v>
      </c>
      <c r="K10">
        <v>5.3236109999999996</v>
      </c>
      <c r="L10">
        <v>-73.489722</v>
      </c>
    </row>
    <row r="11" spans="1:16" x14ac:dyDescent="0.25">
      <c r="A11" s="1" t="s">
        <v>28</v>
      </c>
      <c r="B11" s="1" t="s">
        <v>1</v>
      </c>
      <c r="C11" s="2">
        <v>1762</v>
      </c>
      <c r="D11" s="2">
        <v>1762</v>
      </c>
      <c r="E11" s="2">
        <f>D11-C11</f>
        <v>0</v>
      </c>
      <c r="F11" s="2">
        <v>1760</v>
      </c>
      <c r="G11" s="1" t="s">
        <v>32</v>
      </c>
      <c r="H11" s="1" t="s">
        <v>33</v>
      </c>
      <c r="I11" s="1" t="s">
        <v>34</v>
      </c>
      <c r="J11" s="3" t="s">
        <v>4</v>
      </c>
      <c r="K11">
        <v>5.0247219999999997</v>
      </c>
      <c r="L11">
        <v>-74.001389000000003</v>
      </c>
    </row>
    <row r="12" spans="1:16" x14ac:dyDescent="0.25">
      <c r="A12" s="1" t="s">
        <v>31</v>
      </c>
      <c r="B12" s="1" t="s">
        <v>1</v>
      </c>
      <c r="C12" s="2">
        <v>1762</v>
      </c>
      <c r="D12" s="2">
        <v>1762</v>
      </c>
      <c r="E12" s="2">
        <f>D12-C12</f>
        <v>0</v>
      </c>
      <c r="F12" s="2">
        <v>1760</v>
      </c>
      <c r="G12" s="4" t="s">
        <v>38</v>
      </c>
      <c r="I12" s="4" t="s">
        <v>39</v>
      </c>
      <c r="J12" s="4" t="s">
        <v>4</v>
      </c>
      <c r="K12">
        <v>2.9261330000000001</v>
      </c>
      <c r="L12">
        <v>-75.289051999999998</v>
      </c>
    </row>
    <row r="13" spans="1:16" x14ac:dyDescent="0.25">
      <c r="A13" s="4" t="s">
        <v>37</v>
      </c>
      <c r="B13" s="4" t="s">
        <v>1</v>
      </c>
      <c r="C13" s="4">
        <v>1762</v>
      </c>
      <c r="D13">
        <f>C13</f>
        <v>1762</v>
      </c>
      <c r="E13" s="2"/>
      <c r="F13" s="2">
        <v>1760</v>
      </c>
      <c r="G13" s="1" t="s">
        <v>41</v>
      </c>
      <c r="H13" s="1"/>
      <c r="I13" s="1" t="s">
        <v>42</v>
      </c>
      <c r="J13" s="3" t="s">
        <v>4</v>
      </c>
      <c r="K13">
        <v>6.2638889999999998</v>
      </c>
      <c r="L13">
        <v>-73.299166999999997</v>
      </c>
    </row>
    <row r="14" spans="1:16" x14ac:dyDescent="0.25">
      <c r="A14" s="1" t="s">
        <v>40</v>
      </c>
      <c r="B14" s="1" t="s">
        <v>1</v>
      </c>
      <c r="C14" s="2">
        <v>1762</v>
      </c>
      <c r="D14">
        <f>C14</f>
        <v>1762</v>
      </c>
      <c r="E14" s="2"/>
      <c r="F14" s="2">
        <v>1760</v>
      </c>
      <c r="G14" s="1" t="s">
        <v>44</v>
      </c>
      <c r="H14" s="1"/>
      <c r="I14" s="1" t="s">
        <v>19</v>
      </c>
      <c r="J14" s="3" t="s">
        <v>4</v>
      </c>
      <c r="K14">
        <v>4.5982250000000002</v>
      </c>
      <c r="L14">
        <v>-74.075766999999999</v>
      </c>
    </row>
    <row r="15" spans="1:16" x14ac:dyDescent="0.25">
      <c r="A15" s="1" t="s">
        <v>43</v>
      </c>
      <c r="B15" s="1" t="s">
        <v>1</v>
      </c>
      <c r="C15" s="2">
        <v>1762</v>
      </c>
      <c r="D15">
        <f>C15</f>
        <v>1762</v>
      </c>
      <c r="E15" s="2"/>
      <c r="F15" s="2">
        <v>1760</v>
      </c>
      <c r="G15" s="1" t="s">
        <v>46</v>
      </c>
      <c r="H15" s="1"/>
      <c r="I15" s="1" t="s">
        <v>47</v>
      </c>
      <c r="J15" s="3" t="s">
        <v>4</v>
      </c>
      <c r="K15">
        <v>5.3072220000000003</v>
      </c>
      <c r="L15">
        <v>-73.814443999999995</v>
      </c>
    </row>
    <row r="16" spans="1:16" x14ac:dyDescent="0.25">
      <c r="A16" s="1" t="s">
        <v>45</v>
      </c>
      <c r="B16" s="1" t="s">
        <v>1</v>
      </c>
      <c r="C16" s="2">
        <v>1762</v>
      </c>
      <c r="D16">
        <f>C16</f>
        <v>1762</v>
      </c>
      <c r="E16" s="2"/>
      <c r="F16" s="2">
        <v>1760</v>
      </c>
      <c r="G16" s="1" t="s">
        <v>49</v>
      </c>
      <c r="H16" s="1"/>
      <c r="I16" s="1" t="s">
        <v>50</v>
      </c>
      <c r="J16" s="3" t="s">
        <v>4</v>
      </c>
      <c r="K16">
        <v>5.6174999999999997</v>
      </c>
      <c r="L16">
        <v>-73.816389000000001</v>
      </c>
    </row>
    <row r="17" spans="1:12" x14ac:dyDescent="0.25">
      <c r="A17" s="1" t="s">
        <v>48</v>
      </c>
      <c r="B17" s="1" t="s">
        <v>1</v>
      </c>
      <c r="C17" s="2">
        <v>1762</v>
      </c>
      <c r="D17">
        <f>C17</f>
        <v>1762</v>
      </c>
      <c r="E17" s="2"/>
      <c r="F17" s="2">
        <v>1760</v>
      </c>
      <c r="G17" s="1" t="s">
        <v>9</v>
      </c>
      <c r="H17" s="1"/>
      <c r="I17" s="1" t="s">
        <v>10</v>
      </c>
      <c r="J17" s="3" t="s">
        <v>4</v>
      </c>
      <c r="K17">
        <v>5.0822219999999998</v>
      </c>
      <c r="L17">
        <v>-73.363889</v>
      </c>
    </row>
    <row r="18" spans="1:12" x14ac:dyDescent="0.25">
      <c r="A18" s="1" t="s">
        <v>5</v>
      </c>
      <c r="B18" s="1" t="s">
        <v>1</v>
      </c>
      <c r="C18" s="2">
        <v>1755</v>
      </c>
      <c r="D18" s="2">
        <v>1763</v>
      </c>
      <c r="E18" s="2">
        <f>D18-C18</f>
        <v>8</v>
      </c>
      <c r="F18" s="2">
        <v>1760</v>
      </c>
      <c r="G18" s="4" t="s">
        <v>26</v>
      </c>
      <c r="I18" s="4" t="s">
        <v>27</v>
      </c>
      <c r="J18" s="4" t="s">
        <v>4</v>
      </c>
      <c r="K18">
        <v>10.422655000000001</v>
      </c>
      <c r="L18">
        <v>-75.539546999999999</v>
      </c>
    </row>
    <row r="19" spans="1:12" x14ac:dyDescent="0.25">
      <c r="A19" s="1" t="s">
        <v>35</v>
      </c>
      <c r="B19" s="1" t="s">
        <v>1</v>
      </c>
      <c r="C19" s="2">
        <v>1762</v>
      </c>
      <c r="D19" s="2">
        <v>1763</v>
      </c>
      <c r="E19" s="2">
        <f>D19-C19</f>
        <v>1</v>
      </c>
      <c r="F19" s="2">
        <v>1760</v>
      </c>
      <c r="G19" s="1" t="s">
        <v>18</v>
      </c>
      <c r="H19" s="1"/>
      <c r="I19" s="1" t="s">
        <v>19</v>
      </c>
      <c r="J19" s="3" t="s">
        <v>4</v>
      </c>
      <c r="K19">
        <v>4.5982250000000002</v>
      </c>
      <c r="L19">
        <v>-74.075766999999999</v>
      </c>
    </row>
    <row r="20" spans="1:12" x14ac:dyDescent="0.25">
      <c r="A20" s="1" t="s">
        <v>51</v>
      </c>
      <c r="B20" s="1" t="s">
        <v>52</v>
      </c>
      <c r="C20" s="2">
        <v>1769</v>
      </c>
      <c r="D20" s="2">
        <v>1773</v>
      </c>
      <c r="E20" s="2">
        <f>D20-C20</f>
        <v>4</v>
      </c>
      <c r="F20" s="2">
        <v>1771</v>
      </c>
      <c r="G20" s="1" t="s">
        <v>53</v>
      </c>
      <c r="H20" s="1" t="s">
        <v>33</v>
      </c>
      <c r="I20" s="1" t="s">
        <v>54</v>
      </c>
      <c r="J20" s="3" t="s">
        <v>4</v>
      </c>
      <c r="K20">
        <v>3.7974999999999999</v>
      </c>
      <c r="L20">
        <v>-75.193888999999999</v>
      </c>
    </row>
    <row r="21" spans="1:12" x14ac:dyDescent="0.25">
      <c r="A21" s="4" t="s">
        <v>63</v>
      </c>
      <c r="B21" s="4" t="s">
        <v>1</v>
      </c>
      <c r="C21" s="4">
        <f>D21-22</f>
        <v>1783</v>
      </c>
      <c r="D21">
        <v>1805</v>
      </c>
      <c r="E21" s="2">
        <f>D21-C21</f>
        <v>22</v>
      </c>
      <c r="F21" s="2">
        <v>1780</v>
      </c>
      <c r="G21" s="4" t="s">
        <v>64</v>
      </c>
      <c r="I21" s="4" t="s">
        <v>65</v>
      </c>
      <c r="J21" s="4" t="s">
        <v>4</v>
      </c>
      <c r="K21">
        <v>5.2147220000000001</v>
      </c>
      <c r="L21">
        <v>-72.869721999999996</v>
      </c>
    </row>
    <row r="22" spans="1:12" x14ac:dyDescent="0.25">
      <c r="A22" s="1" t="s">
        <v>55</v>
      </c>
      <c r="B22" s="1" t="s">
        <v>1</v>
      </c>
      <c r="C22" s="2">
        <v>1779</v>
      </c>
      <c r="D22" s="2">
        <v>1781</v>
      </c>
      <c r="E22" s="2">
        <f>D22-C22</f>
        <v>2</v>
      </c>
      <c r="F22" s="2">
        <v>1780</v>
      </c>
      <c r="G22" s="1" t="s">
        <v>56</v>
      </c>
      <c r="H22" s="1" t="s">
        <v>33</v>
      </c>
      <c r="I22" s="1" t="s">
        <v>30</v>
      </c>
      <c r="J22" s="3" t="s">
        <v>4</v>
      </c>
      <c r="K22">
        <v>5.3236109999999996</v>
      </c>
      <c r="L22">
        <v>-73.489722</v>
      </c>
    </row>
    <row r="23" spans="1:12" x14ac:dyDescent="0.25">
      <c r="A23" s="1" t="s">
        <v>57</v>
      </c>
      <c r="B23" s="1" t="s">
        <v>1</v>
      </c>
      <c r="C23" s="2">
        <v>1781</v>
      </c>
      <c r="D23" s="1"/>
      <c r="E23" s="2"/>
      <c r="F23" s="2">
        <v>1780</v>
      </c>
      <c r="G23" s="1" t="s">
        <v>58</v>
      </c>
      <c r="H23" s="1"/>
      <c r="I23" s="1" t="s">
        <v>59</v>
      </c>
      <c r="J23" s="3" t="s">
        <v>4</v>
      </c>
      <c r="K23">
        <v>11.243667</v>
      </c>
      <c r="L23">
        <v>-74.211371999999997</v>
      </c>
    </row>
    <row r="24" spans="1:12" x14ac:dyDescent="0.25">
      <c r="A24" s="1" t="s">
        <v>66</v>
      </c>
      <c r="B24" s="1" t="s">
        <v>1</v>
      </c>
      <c r="C24" s="2">
        <v>1783</v>
      </c>
      <c r="D24" s="1"/>
      <c r="E24" s="2"/>
      <c r="F24" s="2">
        <v>1780</v>
      </c>
      <c r="G24" s="1" t="s">
        <v>67</v>
      </c>
      <c r="H24" s="1"/>
      <c r="I24" s="1" t="s">
        <v>68</v>
      </c>
      <c r="J24" s="3" t="s">
        <v>4</v>
      </c>
      <c r="K24">
        <v>6.1877779999999998</v>
      </c>
      <c r="L24">
        <v>-72.472499999999997</v>
      </c>
    </row>
    <row r="25" spans="1:12" x14ac:dyDescent="0.25">
      <c r="A25" s="1" t="s">
        <v>69</v>
      </c>
      <c r="B25" s="1" t="s">
        <v>1</v>
      </c>
      <c r="C25" s="2">
        <v>1783</v>
      </c>
      <c r="D25" s="1"/>
      <c r="E25" s="2"/>
      <c r="F25" s="2">
        <v>1780</v>
      </c>
      <c r="G25" s="1" t="s">
        <v>70</v>
      </c>
      <c r="H25" s="1"/>
      <c r="I25" s="1" t="s">
        <v>71</v>
      </c>
      <c r="J25" s="3" t="s">
        <v>4</v>
      </c>
      <c r="K25">
        <v>6.4702479999999998</v>
      </c>
      <c r="L25">
        <v>-73.261533999999997</v>
      </c>
    </row>
    <row r="26" spans="1:12" x14ac:dyDescent="0.25">
      <c r="A26" s="1" t="s">
        <v>154</v>
      </c>
      <c r="B26" s="1" t="s">
        <v>1</v>
      </c>
      <c r="C26" s="2">
        <v>1781</v>
      </c>
      <c r="D26" s="1"/>
      <c r="E26" s="2"/>
      <c r="F26" s="1">
        <v>1780</v>
      </c>
      <c r="G26" s="1" t="s">
        <v>155</v>
      </c>
      <c r="H26" s="7"/>
      <c r="I26" s="1" t="s">
        <v>156</v>
      </c>
      <c r="J26" s="3" t="s">
        <v>157</v>
      </c>
      <c r="K26">
        <v>5.1264089999999998</v>
      </c>
      <c r="L26">
        <v>-74.385493999999994</v>
      </c>
    </row>
    <row r="27" spans="1:12" x14ac:dyDescent="0.25">
      <c r="A27" s="4" t="s">
        <v>158</v>
      </c>
      <c r="B27" s="4" t="s">
        <v>1</v>
      </c>
      <c r="C27" s="4">
        <v>1788</v>
      </c>
      <c r="D27">
        <v>1798</v>
      </c>
      <c r="E27" s="2">
        <f>D27-C27</f>
        <v>10</v>
      </c>
      <c r="F27" s="1">
        <v>1784</v>
      </c>
      <c r="G27" s="4" t="s">
        <v>159</v>
      </c>
      <c r="I27" s="4" t="s">
        <v>19</v>
      </c>
      <c r="J27" s="4" t="s">
        <v>157</v>
      </c>
      <c r="K27">
        <v>4.5982250000000002</v>
      </c>
      <c r="L27">
        <v>-74.075766999999999</v>
      </c>
    </row>
    <row r="28" spans="1:12" x14ac:dyDescent="0.25">
      <c r="A28" s="1" t="s">
        <v>60</v>
      </c>
      <c r="B28" s="1" t="s">
        <v>1</v>
      </c>
      <c r="C28" s="2">
        <v>1783</v>
      </c>
      <c r="D28" s="1">
        <v>1790</v>
      </c>
      <c r="E28" s="2">
        <f>D28-C28</f>
        <v>7</v>
      </c>
      <c r="F28" s="1">
        <v>1784</v>
      </c>
      <c r="G28" s="1" t="s">
        <v>61</v>
      </c>
      <c r="H28" s="1" t="s">
        <v>33</v>
      </c>
      <c r="I28" s="1" t="s">
        <v>62</v>
      </c>
      <c r="J28" s="3" t="s">
        <v>4</v>
      </c>
      <c r="K28">
        <v>5.5588889999999997</v>
      </c>
      <c r="L28">
        <v>-73.050278000000006</v>
      </c>
    </row>
    <row r="29" spans="1:12" x14ac:dyDescent="0.25">
      <c r="A29" s="1" t="s">
        <v>72</v>
      </c>
      <c r="B29" s="1" t="s">
        <v>1</v>
      </c>
      <c r="C29" s="2">
        <v>1784</v>
      </c>
      <c r="D29" s="1"/>
      <c r="E29" s="2"/>
      <c r="F29" s="1">
        <v>1784</v>
      </c>
      <c r="G29" s="1" t="s">
        <v>73</v>
      </c>
      <c r="H29" s="1"/>
      <c r="I29" s="1" t="s">
        <v>74</v>
      </c>
      <c r="J29" s="3" t="s">
        <v>4</v>
      </c>
      <c r="K29">
        <v>5.005833</v>
      </c>
      <c r="L29">
        <v>-73.473056</v>
      </c>
    </row>
    <row r="30" spans="1:12" x14ac:dyDescent="0.25">
      <c r="A30" s="1" t="s">
        <v>75</v>
      </c>
      <c r="B30" s="1" t="s">
        <v>1</v>
      </c>
      <c r="C30" s="2">
        <v>1784</v>
      </c>
      <c r="D30" s="1"/>
      <c r="E30" s="2"/>
      <c r="F30" s="1">
        <v>1784</v>
      </c>
      <c r="G30" s="1" t="s">
        <v>76</v>
      </c>
      <c r="H30" s="1"/>
      <c r="I30" s="1" t="s">
        <v>77</v>
      </c>
      <c r="J30" s="3" t="s">
        <v>4</v>
      </c>
      <c r="K30">
        <v>4.5780560000000001</v>
      </c>
      <c r="L30">
        <v>-74.214444</v>
      </c>
    </row>
    <row r="31" spans="1:12" x14ac:dyDescent="0.25">
      <c r="A31" s="4" t="s">
        <v>89</v>
      </c>
      <c r="B31" s="4" t="s">
        <v>1</v>
      </c>
      <c r="C31" s="4">
        <v>1798</v>
      </c>
      <c r="D31">
        <v>1805</v>
      </c>
      <c r="E31" s="2">
        <f>D31-C31</f>
        <v>7</v>
      </c>
      <c r="F31" s="1">
        <v>1803</v>
      </c>
      <c r="G31" s="4" t="s">
        <v>90</v>
      </c>
      <c r="I31" s="4" t="s">
        <v>91</v>
      </c>
      <c r="J31" s="4" t="s">
        <v>4</v>
      </c>
      <c r="K31">
        <v>4.6322369999999999</v>
      </c>
      <c r="L31">
        <v>-74.463025999999999</v>
      </c>
    </row>
    <row r="32" spans="1:12" x14ac:dyDescent="0.25">
      <c r="A32" s="4" t="s">
        <v>92</v>
      </c>
      <c r="B32" s="4" t="s">
        <v>1</v>
      </c>
      <c r="C32" s="4">
        <v>1799</v>
      </c>
      <c r="D32">
        <v>1805</v>
      </c>
      <c r="E32" s="2">
        <f>D32-C32</f>
        <v>6</v>
      </c>
      <c r="F32" s="1">
        <v>1803</v>
      </c>
      <c r="G32" s="4" t="s">
        <v>93</v>
      </c>
      <c r="I32" s="4" t="s">
        <v>94</v>
      </c>
      <c r="J32" s="4" t="s">
        <v>4</v>
      </c>
      <c r="K32">
        <v>5.1963889999999999</v>
      </c>
      <c r="L32">
        <v>-73.144443999999993</v>
      </c>
    </row>
    <row r="33" spans="1:12" x14ac:dyDescent="0.25">
      <c r="A33" s="4" t="s">
        <v>99</v>
      </c>
      <c r="B33" s="4" t="s">
        <v>1</v>
      </c>
      <c r="C33" s="4">
        <v>1801</v>
      </c>
      <c r="D33">
        <v>1805</v>
      </c>
      <c r="E33" s="2">
        <f>D33-C33</f>
        <v>4</v>
      </c>
      <c r="F33" s="1">
        <v>1803</v>
      </c>
      <c r="G33" s="4" t="s">
        <v>100</v>
      </c>
      <c r="I33" s="4" t="s">
        <v>71</v>
      </c>
      <c r="J33" s="4" t="s">
        <v>4</v>
      </c>
      <c r="K33">
        <v>6.4702479999999998</v>
      </c>
      <c r="L33">
        <v>-73.261533999999997</v>
      </c>
    </row>
    <row r="34" spans="1:12" x14ac:dyDescent="0.25">
      <c r="A34" s="4" t="s">
        <v>165</v>
      </c>
      <c r="B34" s="4" t="s">
        <v>1</v>
      </c>
      <c r="C34" s="4">
        <v>1801</v>
      </c>
      <c r="D34">
        <v>1805</v>
      </c>
      <c r="E34" s="2">
        <f>D34-C34</f>
        <v>4</v>
      </c>
      <c r="F34" s="2">
        <v>1803</v>
      </c>
      <c r="G34" s="4" t="s">
        <v>166</v>
      </c>
      <c r="I34" s="4" t="s">
        <v>167</v>
      </c>
      <c r="J34" s="4" t="s">
        <v>157</v>
      </c>
      <c r="K34">
        <v>5.0694439999999998</v>
      </c>
      <c r="L34">
        <v>-74.598056</v>
      </c>
    </row>
    <row r="35" spans="1:12" x14ac:dyDescent="0.25">
      <c r="A35" s="4" t="s">
        <v>107</v>
      </c>
      <c r="B35" s="4" t="s">
        <v>1</v>
      </c>
      <c r="C35" s="4">
        <v>1803</v>
      </c>
      <c r="D35">
        <v>1805</v>
      </c>
      <c r="E35" s="2">
        <f>D35-C35</f>
        <v>2</v>
      </c>
      <c r="F35" s="1">
        <v>1803</v>
      </c>
      <c r="G35" s="4" t="s">
        <v>108</v>
      </c>
      <c r="I35" s="4" t="s">
        <v>109</v>
      </c>
      <c r="J35" s="4" t="s">
        <v>4</v>
      </c>
      <c r="K35">
        <v>8.2454459999999994</v>
      </c>
      <c r="L35">
        <v>-80.972516999999996</v>
      </c>
    </row>
    <row r="36" spans="1:12" x14ac:dyDescent="0.25">
      <c r="A36" s="4" t="s">
        <v>110</v>
      </c>
      <c r="B36" s="4" t="s">
        <v>1</v>
      </c>
      <c r="C36" s="4">
        <v>1803</v>
      </c>
      <c r="D36">
        <v>1805</v>
      </c>
      <c r="E36" s="2">
        <f>D36-C36</f>
        <v>2</v>
      </c>
      <c r="F36" s="1">
        <v>1803</v>
      </c>
      <c r="G36" s="4" t="s">
        <v>111</v>
      </c>
      <c r="I36" s="4" t="s">
        <v>112</v>
      </c>
      <c r="J36" s="4" t="s">
        <v>113</v>
      </c>
      <c r="K36">
        <v>8.0813064069188396</v>
      </c>
      <c r="L36">
        <v>-81.008505790356907</v>
      </c>
    </row>
    <row r="37" spans="1:12" x14ac:dyDescent="0.25">
      <c r="A37" s="1" t="s">
        <v>160</v>
      </c>
      <c r="B37" s="1" t="s">
        <v>1</v>
      </c>
      <c r="C37" s="2">
        <v>1789</v>
      </c>
      <c r="D37" s="2">
        <v>1804</v>
      </c>
      <c r="E37" s="2">
        <f>D37-C37</f>
        <v>15</v>
      </c>
      <c r="F37" s="2">
        <v>1803</v>
      </c>
      <c r="G37" s="1" t="s">
        <v>161</v>
      </c>
      <c r="H37" s="1" t="s">
        <v>33</v>
      </c>
      <c r="I37" s="1" t="s">
        <v>162</v>
      </c>
      <c r="J37" s="3" t="s">
        <v>157</v>
      </c>
      <c r="K37">
        <v>5.6166669999999996</v>
      </c>
      <c r="L37">
        <v>-72.3</v>
      </c>
    </row>
    <row r="38" spans="1:12" x14ac:dyDescent="0.25">
      <c r="A38" s="4" t="s">
        <v>80</v>
      </c>
      <c r="B38" s="4" t="s">
        <v>1</v>
      </c>
      <c r="C38" s="4">
        <v>1792</v>
      </c>
      <c r="D38">
        <v>1804</v>
      </c>
      <c r="E38" s="2">
        <f>D38-C38</f>
        <v>12</v>
      </c>
      <c r="F38" s="1">
        <v>1803</v>
      </c>
      <c r="G38" s="4" t="s">
        <v>81</v>
      </c>
      <c r="I38" s="4" t="s">
        <v>82</v>
      </c>
      <c r="J38" s="4" t="s">
        <v>4</v>
      </c>
      <c r="K38">
        <v>5.1190569999999997</v>
      </c>
      <c r="L38">
        <v>-72.587564999999998</v>
      </c>
    </row>
    <row r="39" spans="1:12" x14ac:dyDescent="0.25">
      <c r="A39" s="4" t="s">
        <v>83</v>
      </c>
      <c r="B39" s="4" t="s">
        <v>1</v>
      </c>
      <c r="C39" s="4">
        <v>1796</v>
      </c>
      <c r="D39">
        <v>1804</v>
      </c>
      <c r="E39" s="2">
        <f>D39-C39</f>
        <v>8</v>
      </c>
      <c r="F39" s="1">
        <v>1803</v>
      </c>
      <c r="G39" s="4" t="s">
        <v>84</v>
      </c>
      <c r="I39" s="4" t="s">
        <v>85</v>
      </c>
      <c r="J39" s="4" t="s">
        <v>4</v>
      </c>
      <c r="K39">
        <v>4.4377779999999998</v>
      </c>
      <c r="L39">
        <v>-75.200556000000006</v>
      </c>
    </row>
    <row r="40" spans="1:12" x14ac:dyDescent="0.25">
      <c r="A40" s="4" t="s">
        <v>86</v>
      </c>
      <c r="B40" s="4" t="s">
        <v>1</v>
      </c>
      <c r="C40" s="4">
        <v>1798</v>
      </c>
      <c r="D40">
        <v>1804</v>
      </c>
      <c r="E40" s="2">
        <f>D40-C40</f>
        <v>6</v>
      </c>
      <c r="F40" s="1">
        <v>1803</v>
      </c>
      <c r="G40" s="4" t="s">
        <v>87</v>
      </c>
      <c r="I40" s="4" t="s">
        <v>88</v>
      </c>
      <c r="J40" s="4" t="s">
        <v>4</v>
      </c>
      <c r="K40">
        <v>4.7633330000000003</v>
      </c>
      <c r="L40">
        <v>-74.464721999999995</v>
      </c>
    </row>
    <row r="41" spans="1:12" x14ac:dyDescent="0.25">
      <c r="A41" s="4" t="s">
        <v>97</v>
      </c>
      <c r="B41" s="4" t="s">
        <v>1</v>
      </c>
      <c r="C41" s="4">
        <v>1801</v>
      </c>
      <c r="D41">
        <v>1804</v>
      </c>
      <c r="E41" s="2">
        <f>D41-C41</f>
        <v>3</v>
      </c>
      <c r="F41" s="1">
        <v>1803</v>
      </c>
      <c r="G41" s="4" t="s">
        <v>98</v>
      </c>
      <c r="H41" s="4" t="s">
        <v>33</v>
      </c>
      <c r="I41" s="4" t="s">
        <v>30</v>
      </c>
      <c r="J41" s="4" t="s">
        <v>4</v>
      </c>
      <c r="K41">
        <v>5.3236109999999996</v>
      </c>
      <c r="L41">
        <v>-73.489722</v>
      </c>
    </row>
    <row r="42" spans="1:12" x14ac:dyDescent="0.25">
      <c r="A42" s="4" t="s">
        <v>163</v>
      </c>
      <c r="B42" s="4" t="s">
        <v>1</v>
      </c>
      <c r="C42" s="4">
        <v>1801</v>
      </c>
      <c r="D42">
        <v>1804</v>
      </c>
      <c r="E42" s="2">
        <f>D42-C42</f>
        <v>3</v>
      </c>
      <c r="F42" s="2">
        <v>1803</v>
      </c>
      <c r="G42" s="4" t="s">
        <v>164</v>
      </c>
      <c r="I42" s="4" t="s">
        <v>13</v>
      </c>
      <c r="J42" s="4" t="s">
        <v>157</v>
      </c>
      <c r="K42">
        <v>5.0511109999999997</v>
      </c>
      <c r="L42">
        <v>-73.504166999999995</v>
      </c>
    </row>
    <row r="43" spans="1:12" x14ac:dyDescent="0.25">
      <c r="A43" s="4" t="s">
        <v>101</v>
      </c>
      <c r="B43" s="4" t="s">
        <v>1</v>
      </c>
      <c r="C43" s="4">
        <v>1803</v>
      </c>
      <c r="D43">
        <v>1804</v>
      </c>
      <c r="E43" s="2">
        <f>D43-C43</f>
        <v>1</v>
      </c>
      <c r="F43" s="1">
        <v>1803</v>
      </c>
      <c r="G43" s="4" t="s">
        <v>102</v>
      </c>
      <c r="I43" s="4" t="s">
        <v>103</v>
      </c>
      <c r="J43" s="4" t="s">
        <v>4</v>
      </c>
      <c r="K43">
        <v>4.9991669999999999</v>
      </c>
      <c r="L43">
        <v>-74.341110999999998</v>
      </c>
    </row>
    <row r="44" spans="1:12" x14ac:dyDescent="0.25">
      <c r="A44" s="4" t="s">
        <v>104</v>
      </c>
      <c r="B44" s="4" t="s">
        <v>1</v>
      </c>
      <c r="C44" s="4">
        <v>1803</v>
      </c>
      <c r="D44">
        <v>1804</v>
      </c>
      <c r="E44" s="2">
        <f>D44-C44</f>
        <v>1</v>
      </c>
      <c r="F44" s="1">
        <v>1803</v>
      </c>
      <c r="G44" s="4" t="s">
        <v>105</v>
      </c>
      <c r="H44" s="4"/>
      <c r="I44" s="4" t="s">
        <v>106</v>
      </c>
      <c r="J44" s="4" t="s">
        <v>4</v>
      </c>
      <c r="K44">
        <v>4.1322219999999996</v>
      </c>
      <c r="L44">
        <v>-75.095556000000002</v>
      </c>
    </row>
    <row r="45" spans="1:12" x14ac:dyDescent="0.25">
      <c r="A45" s="4" t="s">
        <v>114</v>
      </c>
      <c r="B45" s="4" t="s">
        <v>1</v>
      </c>
      <c r="C45" s="4">
        <v>1804</v>
      </c>
      <c r="E45" s="2"/>
      <c r="F45" s="1">
        <v>1803</v>
      </c>
      <c r="G45" s="4" t="s">
        <v>115</v>
      </c>
      <c r="I45" s="4" t="s">
        <v>116</v>
      </c>
      <c r="J45" s="4" t="s">
        <v>4</v>
      </c>
      <c r="K45">
        <v>6.2874999999999996</v>
      </c>
      <c r="L45">
        <v>-73.146666999999994</v>
      </c>
    </row>
    <row r="46" spans="1:12" x14ac:dyDescent="0.25">
      <c r="A46" s="4" t="s">
        <v>117</v>
      </c>
      <c r="B46" s="4" t="s">
        <v>1</v>
      </c>
      <c r="C46" s="4">
        <v>1805</v>
      </c>
      <c r="E46" s="2"/>
      <c r="F46" s="1">
        <v>1803</v>
      </c>
      <c r="G46" s="4" t="s">
        <v>118</v>
      </c>
      <c r="I46" s="4" t="s">
        <v>119</v>
      </c>
      <c r="J46" s="4" t="s">
        <v>4</v>
      </c>
      <c r="K46">
        <v>5.5325829999999998</v>
      </c>
      <c r="L46">
        <v>-73.361597000000003</v>
      </c>
    </row>
    <row r="47" spans="1:12" x14ac:dyDescent="0.25">
      <c r="A47" s="4"/>
      <c r="B47" s="4"/>
      <c r="C47" s="4"/>
      <c r="F47" s="1"/>
      <c r="G47" s="4"/>
      <c r="I47" s="4"/>
      <c r="J47" s="4"/>
    </row>
    <row r="48" spans="1:12" x14ac:dyDescent="0.25">
      <c r="A48" s="4"/>
      <c r="B48" s="4"/>
      <c r="C48" s="4"/>
      <c r="F48" s="1"/>
      <c r="G48" s="4"/>
      <c r="H48" s="4"/>
      <c r="I48" s="4"/>
      <c r="J48" s="4"/>
    </row>
    <row r="49" spans="1:10" x14ac:dyDescent="0.25">
      <c r="A49" s="4"/>
      <c r="B49" s="4"/>
      <c r="C49" s="4"/>
      <c r="F49" s="1"/>
      <c r="G49" s="4"/>
      <c r="I49" s="4"/>
      <c r="J49" s="4"/>
    </row>
    <row r="50" spans="1:10" x14ac:dyDescent="0.25">
      <c r="A50" s="4"/>
      <c r="B50" s="4"/>
      <c r="C50" s="4"/>
      <c r="F50" s="1"/>
      <c r="G50" s="4"/>
      <c r="I50" s="4"/>
      <c r="J50" s="4"/>
    </row>
    <row r="51" spans="1:10" x14ac:dyDescent="0.25">
      <c r="A51" s="4"/>
      <c r="B51" s="4"/>
      <c r="C51" s="4"/>
      <c r="F51" s="1"/>
      <c r="G51" s="4"/>
      <c r="I51" s="4"/>
      <c r="J51" s="4"/>
    </row>
    <row r="52" spans="1:10" x14ac:dyDescent="0.25">
      <c r="A52" s="4"/>
      <c r="B52" s="4"/>
      <c r="C52" s="4"/>
      <c r="F52" s="1"/>
      <c r="G52" s="4"/>
      <c r="I52" s="4"/>
      <c r="J52" s="4"/>
    </row>
    <row r="53" spans="1:10" x14ac:dyDescent="0.25">
      <c r="A53" s="4"/>
      <c r="B53" s="4"/>
      <c r="C53" s="4"/>
      <c r="F53" s="1"/>
      <c r="G53" s="4"/>
      <c r="I53" s="4"/>
      <c r="J53" s="4"/>
    </row>
    <row r="54" spans="1:10" x14ac:dyDescent="0.25">
      <c r="A54" s="4"/>
      <c r="B54" s="4"/>
      <c r="C54" s="4"/>
      <c r="F54" s="2"/>
      <c r="G54" s="4"/>
      <c r="I54" s="4"/>
      <c r="J54" s="4"/>
    </row>
    <row r="55" spans="1:10" x14ac:dyDescent="0.25">
      <c r="A55" s="4"/>
      <c r="B55" s="4"/>
      <c r="C55" s="4"/>
      <c r="F55" s="2"/>
      <c r="G55" s="4"/>
      <c r="I55" s="4"/>
      <c r="J55" s="4"/>
    </row>
    <row r="56" spans="1:10" x14ac:dyDescent="0.25">
      <c r="A56" s="4"/>
      <c r="B56" s="4"/>
      <c r="C56" s="4"/>
      <c r="F56" s="2"/>
      <c r="G56" s="4"/>
      <c r="I56" s="4"/>
      <c r="J56" s="4"/>
    </row>
    <row r="57" spans="1:10" x14ac:dyDescent="0.25">
      <c r="A57" s="4"/>
      <c r="B57" s="4"/>
      <c r="C57" s="4"/>
      <c r="F57" s="2"/>
      <c r="G57" s="4"/>
      <c r="I57" s="4"/>
      <c r="J57" s="4"/>
    </row>
  </sheetData>
  <sortState ref="A2:F19">
    <sortCondition ref="F2:F19"/>
    <sortCondition ref="D2:D19"/>
  </sortState>
  <conditionalFormatting sqref="J2:J48">
    <cfRule type="containsText" dxfId="39" priority="17" operator="containsText" text="muerte">
      <formula>NOT(ISERROR(SEARCH("muerte",J2)))</formula>
    </cfRule>
    <cfRule type="containsText" dxfId="38" priority="18" operator="containsText" text="indulto">
      <formula>NOT(ISERROR(SEARCH("indulto",J2)))</formula>
    </cfRule>
  </conditionalFormatting>
  <conditionalFormatting sqref="J2:J48">
    <cfRule type="containsText" dxfId="37" priority="16" operator="containsText" text="Cartagena">
      <formula>NOT(ISERROR(SEARCH("Cartagena",J2)))</formula>
    </cfRule>
  </conditionalFormatting>
  <conditionalFormatting sqref="J2:J48">
    <cfRule type="containsText" dxfId="36" priority="14" operator="containsText" text="Conmuta">
      <formula>NOT(ISERROR(SEARCH("Conmuta",J2)))</formula>
    </cfRule>
  </conditionalFormatting>
  <conditionalFormatting sqref="J1">
    <cfRule type="containsText" dxfId="35" priority="12" operator="containsText" text="muerte">
      <formula>NOT(ISERROR(SEARCH("muerte",J1)))</formula>
    </cfRule>
    <cfRule type="containsText" dxfId="34" priority="13" operator="containsText" text="indulto">
      <formula>NOT(ISERROR(SEARCH("indulto",J1)))</formula>
    </cfRule>
  </conditionalFormatting>
  <conditionalFormatting sqref="J1:L1">
    <cfRule type="containsText" dxfId="33" priority="11" operator="containsText" text="conmuta">
      <formula>NOT(ISERROR(SEARCH("conmuta",J1)))</formula>
    </cfRule>
  </conditionalFormatting>
  <conditionalFormatting sqref="J1">
    <cfRule type="containsText" dxfId="32" priority="10" operator="containsText" text="Cartagena">
      <formula>NOT(ISERROR(SEARCH("Cartagena",J1)))</formula>
    </cfRule>
  </conditionalFormatting>
  <conditionalFormatting sqref="A1">
    <cfRule type="duplicateValues" dxfId="31" priority="9"/>
  </conditionalFormatting>
  <conditionalFormatting sqref="J1">
    <cfRule type="containsText" dxfId="30" priority="8" operator="containsText" text="Conmuta">
      <formula>NOT(ISERROR(SEARCH("Conmuta",J1)))</formula>
    </cfRule>
  </conditionalFormatting>
  <conditionalFormatting sqref="J49:J57">
    <cfRule type="containsText" dxfId="29" priority="4" operator="containsText" text="muerte">
      <formula>NOT(ISERROR(SEARCH("muerte",J49)))</formula>
    </cfRule>
    <cfRule type="containsText" dxfId="28" priority="5" operator="containsText" text="indulto">
      <formula>NOT(ISERROR(SEARCH("indulto",J49)))</formula>
    </cfRule>
  </conditionalFormatting>
  <conditionalFormatting sqref="A49:A57">
    <cfRule type="duplicateValues" dxfId="27" priority="6"/>
  </conditionalFormatting>
  <conditionalFormatting sqref="H52 G49:G57">
    <cfRule type="duplicateValues" dxfId="26" priority="7"/>
  </conditionalFormatting>
  <conditionalFormatting sqref="J49:J57">
    <cfRule type="containsText" dxfId="25" priority="3" operator="containsText" text="Cartagena">
      <formula>NOT(ISERROR(SEARCH("Cartagena",J49)))</formula>
    </cfRule>
  </conditionalFormatting>
  <conditionalFormatting sqref="A49:A57">
    <cfRule type="duplicateValues" dxfId="24" priority="2"/>
  </conditionalFormatting>
  <conditionalFormatting sqref="J49:J57">
    <cfRule type="containsText" dxfId="23" priority="1" operator="containsText" text="Conmuta">
      <formula>NOT(ISERROR(SEARCH("Conmuta",J49)))</formula>
    </cfRule>
  </conditionalFormatting>
  <conditionalFormatting sqref="A2:A48">
    <cfRule type="duplicateValues" dxfId="22" priority="41"/>
  </conditionalFormatting>
  <conditionalFormatting sqref="G2:G48">
    <cfRule type="duplicateValues" dxfId="21" priority="43"/>
  </conditionalFormatting>
  <conditionalFormatting sqref="A2:A48">
    <cfRule type="duplicateValues" dxfId="20" priority="4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52" workbookViewId="0">
      <selection activeCell="I11" sqref="I11"/>
    </sheetView>
  </sheetViews>
  <sheetFormatPr baseColWidth="10" defaultRowHeight="15" x14ac:dyDescent="0.25"/>
  <cols>
    <col min="5" max="5" width="14.5703125" bestFit="1" customWidth="1"/>
    <col min="6" max="6" width="37.7109375" bestFit="1" customWidth="1"/>
    <col min="8" max="8" width="25.5703125" bestFit="1" customWidth="1"/>
  </cols>
  <sheetData>
    <row r="1" spans="1:11" x14ac:dyDescent="0.25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178</v>
      </c>
      <c r="F1" s="5" t="s">
        <v>148</v>
      </c>
      <c r="G1" s="5" t="s">
        <v>149</v>
      </c>
      <c r="H1" s="5" t="s">
        <v>150</v>
      </c>
      <c r="I1" s="5" t="s">
        <v>151</v>
      </c>
      <c r="J1" s="6" t="s">
        <v>152</v>
      </c>
      <c r="K1" s="6" t="s">
        <v>153</v>
      </c>
    </row>
    <row r="2" spans="1:11" x14ac:dyDescent="0.25">
      <c r="A2" s="1" t="s">
        <v>0</v>
      </c>
      <c r="B2" s="1" t="s">
        <v>1</v>
      </c>
      <c r="C2" s="2">
        <v>1750</v>
      </c>
      <c r="D2" s="2">
        <v>1762</v>
      </c>
      <c r="E2" s="2">
        <v>1760</v>
      </c>
      <c r="F2" s="1" t="s">
        <v>2</v>
      </c>
      <c r="G2" s="1"/>
      <c r="H2" s="1" t="s">
        <v>3</v>
      </c>
      <c r="I2" s="3" t="s">
        <v>4</v>
      </c>
      <c r="J2">
        <v>4.7306480000000004</v>
      </c>
      <c r="K2">
        <v>-74.264016999999996</v>
      </c>
    </row>
    <row r="3" spans="1:11" x14ac:dyDescent="0.25">
      <c r="A3" s="1" t="s">
        <v>5</v>
      </c>
      <c r="B3" s="1" t="s">
        <v>1</v>
      </c>
      <c r="C3" s="2">
        <v>1755</v>
      </c>
      <c r="D3" s="2">
        <v>1763</v>
      </c>
      <c r="E3" s="2">
        <v>1760</v>
      </c>
      <c r="F3" s="1" t="s">
        <v>6</v>
      </c>
      <c r="G3" s="1"/>
      <c r="H3" s="1" t="s">
        <v>7</v>
      </c>
      <c r="I3" s="3" t="s">
        <v>4</v>
      </c>
      <c r="J3">
        <v>5.206944</v>
      </c>
      <c r="K3">
        <v>-74.736666999999997</v>
      </c>
    </row>
    <row r="4" spans="1:11" x14ac:dyDescent="0.25">
      <c r="A4" s="1" t="s">
        <v>8</v>
      </c>
      <c r="B4" s="1" t="s">
        <v>1</v>
      </c>
      <c r="C4" s="2">
        <v>1757</v>
      </c>
      <c r="D4" s="2">
        <v>1761</v>
      </c>
      <c r="E4" s="2">
        <v>1760</v>
      </c>
      <c r="F4" s="1" t="s">
        <v>9</v>
      </c>
      <c r="G4" s="1"/>
      <c r="H4" s="1" t="s">
        <v>10</v>
      </c>
      <c r="I4" s="3" t="s">
        <v>4</v>
      </c>
      <c r="J4">
        <v>5.0822219999999998</v>
      </c>
      <c r="K4">
        <v>-73.363889</v>
      </c>
    </row>
    <row r="5" spans="1:11" x14ac:dyDescent="0.25">
      <c r="A5" s="1" t="s">
        <v>11</v>
      </c>
      <c r="B5" s="1" t="s">
        <v>1</v>
      </c>
      <c r="C5" s="2">
        <v>1757</v>
      </c>
      <c r="D5" s="2">
        <v>1762</v>
      </c>
      <c r="E5" s="2">
        <v>1760</v>
      </c>
      <c r="F5" s="1" t="s">
        <v>12</v>
      </c>
      <c r="G5" s="1"/>
      <c r="H5" s="1" t="s">
        <v>13</v>
      </c>
      <c r="I5" s="3" t="s">
        <v>4</v>
      </c>
      <c r="J5">
        <v>5.0511109999999997</v>
      </c>
      <c r="K5">
        <v>-73.504166999999995</v>
      </c>
    </row>
    <row r="6" spans="1:11" x14ac:dyDescent="0.25">
      <c r="A6" s="1" t="s">
        <v>14</v>
      </c>
      <c r="B6" s="1" t="s">
        <v>1</v>
      </c>
      <c r="C6" s="2">
        <v>1757</v>
      </c>
      <c r="D6" s="2">
        <v>1762</v>
      </c>
      <c r="E6" s="2">
        <v>1760</v>
      </c>
      <c r="F6" s="1" t="s">
        <v>15</v>
      </c>
      <c r="G6" s="1"/>
      <c r="H6" s="1" t="s">
        <v>16</v>
      </c>
      <c r="I6" s="3" t="s">
        <v>4</v>
      </c>
      <c r="J6">
        <v>5.022119</v>
      </c>
      <c r="K6">
        <v>-73.452876000000003</v>
      </c>
    </row>
    <row r="7" spans="1:11" x14ac:dyDescent="0.25">
      <c r="A7" s="1" t="s">
        <v>17</v>
      </c>
      <c r="B7" s="1" t="s">
        <v>1</v>
      </c>
      <c r="C7" s="2">
        <v>1760</v>
      </c>
      <c r="D7" s="2">
        <v>1760</v>
      </c>
      <c r="E7" s="2">
        <v>1760</v>
      </c>
      <c r="F7" s="1" t="s">
        <v>18</v>
      </c>
      <c r="G7" s="1"/>
      <c r="H7" s="1" t="s">
        <v>19</v>
      </c>
      <c r="I7" s="3" t="s">
        <v>4</v>
      </c>
      <c r="J7">
        <v>4.5982250000000002</v>
      </c>
      <c r="K7">
        <v>-74.075766999999999</v>
      </c>
    </row>
    <row r="8" spans="1:11" x14ac:dyDescent="0.25">
      <c r="A8" s="1" t="s">
        <v>20</v>
      </c>
      <c r="B8" s="1" t="s">
        <v>1</v>
      </c>
      <c r="C8" s="2">
        <v>1761</v>
      </c>
      <c r="D8" s="2">
        <v>1762</v>
      </c>
      <c r="E8" s="2">
        <v>1760</v>
      </c>
      <c r="F8" s="1" t="s">
        <v>21</v>
      </c>
      <c r="G8" s="1"/>
      <c r="H8" s="1" t="s">
        <v>22</v>
      </c>
      <c r="I8" s="3" t="s">
        <v>4</v>
      </c>
      <c r="J8">
        <v>5.6330559999999998</v>
      </c>
      <c r="K8">
        <v>-73.525555999999995</v>
      </c>
    </row>
    <row r="9" spans="1:11" x14ac:dyDescent="0.25">
      <c r="A9" s="1" t="s">
        <v>23</v>
      </c>
      <c r="B9" s="1" t="s">
        <v>1</v>
      </c>
      <c r="C9" s="2">
        <v>1761</v>
      </c>
      <c r="D9" s="2">
        <v>1762</v>
      </c>
      <c r="E9" s="2">
        <v>1760</v>
      </c>
      <c r="F9" s="1" t="s">
        <v>24</v>
      </c>
      <c r="G9" s="1"/>
      <c r="H9" s="1" t="s">
        <v>22</v>
      </c>
      <c r="I9" s="3" t="s">
        <v>4</v>
      </c>
      <c r="J9">
        <v>5.6330559999999998</v>
      </c>
      <c r="K9">
        <v>-73.525555999999995</v>
      </c>
    </row>
    <row r="10" spans="1:11" x14ac:dyDescent="0.25">
      <c r="A10" s="4" t="s">
        <v>25</v>
      </c>
      <c r="B10" s="4" t="s">
        <v>1</v>
      </c>
      <c r="C10" s="4">
        <v>1761</v>
      </c>
      <c r="E10" s="2">
        <v>1760</v>
      </c>
      <c r="F10" s="4" t="s">
        <v>26</v>
      </c>
      <c r="H10" s="4" t="s">
        <v>27</v>
      </c>
      <c r="I10" s="4" t="s">
        <v>4</v>
      </c>
      <c r="J10">
        <v>10.422655000000001</v>
      </c>
      <c r="K10">
        <v>-75.539546999999999</v>
      </c>
    </row>
    <row r="11" spans="1:11" x14ac:dyDescent="0.25">
      <c r="A11" s="1" t="s">
        <v>28</v>
      </c>
      <c r="B11" s="1" t="s">
        <v>1</v>
      </c>
      <c r="C11" s="2">
        <v>1762</v>
      </c>
      <c r="D11" s="2">
        <v>1762</v>
      </c>
      <c r="E11" s="2">
        <v>1760</v>
      </c>
      <c r="F11" s="1" t="s">
        <v>29</v>
      </c>
      <c r="G11" s="1"/>
      <c r="H11" s="1" t="s">
        <v>30</v>
      </c>
      <c r="I11" s="3" t="s">
        <v>4</v>
      </c>
      <c r="J11">
        <v>5.3236109999999996</v>
      </c>
      <c r="K11">
        <v>-73.489722</v>
      </c>
    </row>
    <row r="12" spans="1:11" x14ac:dyDescent="0.25">
      <c r="A12" s="1" t="s">
        <v>31</v>
      </c>
      <c r="B12" s="1" t="s">
        <v>1</v>
      </c>
      <c r="C12" s="2">
        <v>1762</v>
      </c>
      <c r="D12" s="2">
        <v>1762</v>
      </c>
      <c r="E12" s="2">
        <v>1760</v>
      </c>
      <c r="F12" s="1" t="s">
        <v>32</v>
      </c>
      <c r="G12" s="1" t="s">
        <v>33</v>
      </c>
      <c r="H12" s="1" t="s">
        <v>34</v>
      </c>
      <c r="I12" s="3" t="s">
        <v>4</v>
      </c>
      <c r="J12">
        <v>5.0247219999999997</v>
      </c>
      <c r="K12">
        <v>-74.001389000000003</v>
      </c>
    </row>
    <row r="13" spans="1:11" x14ac:dyDescent="0.25">
      <c r="A13" s="1" t="s">
        <v>35</v>
      </c>
      <c r="B13" s="1" t="s">
        <v>1</v>
      </c>
      <c r="C13" s="2">
        <v>1762</v>
      </c>
      <c r="D13" s="2">
        <v>1763</v>
      </c>
      <c r="E13" s="2">
        <v>1760</v>
      </c>
      <c r="F13" s="1" t="s">
        <v>36</v>
      </c>
      <c r="G13" s="1"/>
      <c r="H13" s="1" t="s">
        <v>34</v>
      </c>
      <c r="I13" s="3" t="s">
        <v>4</v>
      </c>
      <c r="J13">
        <v>5.0247219999999997</v>
      </c>
      <c r="K13">
        <v>-74.001389000000003</v>
      </c>
    </row>
    <row r="14" spans="1:11" x14ac:dyDescent="0.25">
      <c r="A14" s="4" t="s">
        <v>37</v>
      </c>
      <c r="B14" s="4" t="s">
        <v>1</v>
      </c>
      <c r="C14" s="4">
        <v>1762</v>
      </c>
      <c r="E14" s="2">
        <v>1760</v>
      </c>
      <c r="F14" s="4" t="s">
        <v>38</v>
      </c>
      <c r="H14" s="4" t="s">
        <v>39</v>
      </c>
      <c r="I14" s="4" t="s">
        <v>4</v>
      </c>
      <c r="J14">
        <v>2.9261330000000001</v>
      </c>
      <c r="K14">
        <v>-75.289051999999998</v>
      </c>
    </row>
    <row r="15" spans="1:11" x14ac:dyDescent="0.25">
      <c r="A15" s="1" t="s">
        <v>40</v>
      </c>
      <c r="B15" s="1" t="s">
        <v>1</v>
      </c>
      <c r="C15" s="2">
        <v>1762</v>
      </c>
      <c r="D15" s="1"/>
      <c r="E15" s="2">
        <v>1760</v>
      </c>
      <c r="F15" s="1" t="s">
        <v>41</v>
      </c>
      <c r="G15" s="1"/>
      <c r="H15" s="1" t="s">
        <v>42</v>
      </c>
      <c r="I15" s="3" t="s">
        <v>4</v>
      </c>
      <c r="J15">
        <v>6.2638889999999998</v>
      </c>
      <c r="K15">
        <v>-73.299166999999997</v>
      </c>
    </row>
    <row r="16" spans="1:11" x14ac:dyDescent="0.25">
      <c r="A16" s="1" t="s">
        <v>43</v>
      </c>
      <c r="B16" s="1" t="s">
        <v>1</v>
      </c>
      <c r="C16" s="2">
        <v>1762</v>
      </c>
      <c r="D16" s="1"/>
      <c r="E16" s="2">
        <v>1760</v>
      </c>
      <c r="F16" s="1" t="s">
        <v>44</v>
      </c>
      <c r="G16" s="1"/>
      <c r="H16" s="1" t="s">
        <v>19</v>
      </c>
      <c r="I16" s="3" t="s">
        <v>4</v>
      </c>
      <c r="J16">
        <v>4.5982250000000002</v>
      </c>
      <c r="K16">
        <v>-74.075766999999999</v>
      </c>
    </row>
    <row r="17" spans="1:11" x14ac:dyDescent="0.25">
      <c r="A17" s="1" t="s">
        <v>45</v>
      </c>
      <c r="B17" s="1" t="s">
        <v>1</v>
      </c>
      <c r="C17" s="2">
        <v>1762</v>
      </c>
      <c r="D17" s="1"/>
      <c r="E17" s="2">
        <v>1760</v>
      </c>
      <c r="F17" s="1" t="s">
        <v>46</v>
      </c>
      <c r="G17" s="1"/>
      <c r="H17" s="1" t="s">
        <v>47</v>
      </c>
      <c r="I17" s="3" t="s">
        <v>4</v>
      </c>
      <c r="J17">
        <v>5.3072220000000003</v>
      </c>
      <c r="K17">
        <v>-73.814443999999995</v>
      </c>
    </row>
    <row r="18" spans="1:11" x14ac:dyDescent="0.25">
      <c r="A18" s="1" t="s">
        <v>48</v>
      </c>
      <c r="B18" s="1" t="s">
        <v>1</v>
      </c>
      <c r="C18" s="2">
        <v>1762</v>
      </c>
      <c r="D18" s="1"/>
      <c r="E18" s="2">
        <v>1760</v>
      </c>
      <c r="F18" s="1" t="s">
        <v>49</v>
      </c>
      <c r="G18" s="1"/>
      <c r="H18" s="1" t="s">
        <v>50</v>
      </c>
      <c r="I18" s="3" t="s">
        <v>4</v>
      </c>
      <c r="J18">
        <v>5.6174999999999997</v>
      </c>
      <c r="K18">
        <v>-73.816389000000001</v>
      </c>
    </row>
    <row r="19" spans="1:11" x14ac:dyDescent="0.25">
      <c r="A19" s="1" t="s">
        <v>142</v>
      </c>
      <c r="B19" s="1" t="s">
        <v>1</v>
      </c>
      <c r="C19" s="2">
        <v>1754</v>
      </c>
      <c r="D19" s="2">
        <v>1762</v>
      </c>
      <c r="E19" s="2">
        <v>1760</v>
      </c>
      <c r="F19" s="1" t="s">
        <v>143</v>
      </c>
      <c r="G19" s="1"/>
      <c r="H19" s="1" t="s">
        <v>85</v>
      </c>
      <c r="I19" s="3" t="s">
        <v>4</v>
      </c>
      <c r="J19">
        <v>4.4377779999999998</v>
      </c>
      <c r="K19">
        <v>-75.200556000000006</v>
      </c>
    </row>
    <row r="20" spans="1:11" x14ac:dyDescent="0.25">
      <c r="A20" s="1" t="s">
        <v>51</v>
      </c>
      <c r="B20" s="1" t="s">
        <v>52</v>
      </c>
      <c r="C20" s="2">
        <v>1769</v>
      </c>
      <c r="D20" s="2">
        <v>1773</v>
      </c>
      <c r="E20" s="2">
        <v>1771</v>
      </c>
      <c r="F20" s="1" t="s">
        <v>53</v>
      </c>
      <c r="G20" s="1" t="s">
        <v>33</v>
      </c>
      <c r="H20" s="1" t="s">
        <v>54</v>
      </c>
      <c r="I20" s="3" t="s">
        <v>4</v>
      </c>
      <c r="J20">
        <v>3.7974999999999999</v>
      </c>
      <c r="K20">
        <v>-75.193888999999999</v>
      </c>
    </row>
    <row r="21" spans="1:11" x14ac:dyDescent="0.25">
      <c r="A21" s="1" t="s">
        <v>55</v>
      </c>
      <c r="B21" s="1" t="s">
        <v>1</v>
      </c>
      <c r="C21" s="2">
        <v>1779</v>
      </c>
      <c r="D21" s="2">
        <v>1781</v>
      </c>
      <c r="E21" s="2">
        <v>1780</v>
      </c>
      <c r="F21" s="1" t="s">
        <v>56</v>
      </c>
      <c r="G21" s="1" t="s">
        <v>33</v>
      </c>
      <c r="H21" s="1" t="s">
        <v>30</v>
      </c>
      <c r="I21" s="3" t="s">
        <v>4</v>
      </c>
      <c r="J21">
        <v>5.3236109999999996</v>
      </c>
      <c r="K21">
        <v>-73.489722</v>
      </c>
    </row>
    <row r="22" spans="1:11" x14ac:dyDescent="0.25">
      <c r="A22" s="1" t="s">
        <v>57</v>
      </c>
      <c r="B22" s="1" t="s">
        <v>1</v>
      </c>
      <c r="C22" s="2">
        <v>1781</v>
      </c>
      <c r="D22" s="1"/>
      <c r="E22" s="2">
        <v>1780</v>
      </c>
      <c r="F22" s="1" t="s">
        <v>58</v>
      </c>
      <c r="G22" s="1"/>
      <c r="H22" s="1" t="s">
        <v>59</v>
      </c>
      <c r="I22" s="3" t="s">
        <v>4</v>
      </c>
      <c r="J22">
        <v>11.243667</v>
      </c>
      <c r="K22">
        <v>-74.211371999999997</v>
      </c>
    </row>
    <row r="23" spans="1:11" x14ac:dyDescent="0.25">
      <c r="A23" s="4" t="s">
        <v>63</v>
      </c>
      <c r="B23" s="4" t="s">
        <v>1</v>
      </c>
      <c r="C23" s="4">
        <f>D23-22</f>
        <v>1783</v>
      </c>
      <c r="D23">
        <v>1805</v>
      </c>
      <c r="E23" s="2">
        <v>1780</v>
      </c>
      <c r="F23" s="4" t="s">
        <v>64</v>
      </c>
      <c r="H23" s="4" t="s">
        <v>65</v>
      </c>
      <c r="I23" s="4" t="s">
        <v>4</v>
      </c>
      <c r="J23">
        <v>5.2147220000000001</v>
      </c>
      <c r="K23">
        <v>-72.869721999999996</v>
      </c>
    </row>
    <row r="24" spans="1:11" x14ac:dyDescent="0.25">
      <c r="A24" s="1" t="s">
        <v>66</v>
      </c>
      <c r="B24" s="1" t="s">
        <v>1</v>
      </c>
      <c r="C24" s="2">
        <v>1783</v>
      </c>
      <c r="D24" s="1"/>
      <c r="E24" s="2">
        <v>1780</v>
      </c>
      <c r="F24" s="1" t="s">
        <v>67</v>
      </c>
      <c r="G24" s="1"/>
      <c r="H24" s="1" t="s">
        <v>68</v>
      </c>
      <c r="I24" s="3" t="s">
        <v>4</v>
      </c>
      <c r="J24">
        <v>6.1877779999999998</v>
      </c>
      <c r="K24">
        <v>-72.472499999999997</v>
      </c>
    </row>
    <row r="25" spans="1:11" x14ac:dyDescent="0.25">
      <c r="A25" s="1" t="s">
        <v>69</v>
      </c>
      <c r="B25" s="1" t="s">
        <v>1</v>
      </c>
      <c r="C25" s="2">
        <v>1783</v>
      </c>
      <c r="D25" s="1"/>
      <c r="E25" s="2">
        <v>1780</v>
      </c>
      <c r="F25" s="1" t="s">
        <v>70</v>
      </c>
      <c r="G25" s="1"/>
      <c r="H25" s="1" t="s">
        <v>71</v>
      </c>
      <c r="I25" s="3" t="s">
        <v>4</v>
      </c>
      <c r="J25">
        <v>6.4702479999999998</v>
      </c>
      <c r="K25">
        <v>-73.261533999999997</v>
      </c>
    </row>
    <row r="26" spans="1:11" x14ac:dyDescent="0.25">
      <c r="A26" s="1" t="s">
        <v>154</v>
      </c>
      <c r="B26" s="1" t="s">
        <v>1</v>
      </c>
      <c r="C26" s="2">
        <v>1781</v>
      </c>
      <c r="D26" s="1"/>
      <c r="E26" s="1">
        <v>1780</v>
      </c>
      <c r="F26" s="1" t="s">
        <v>155</v>
      </c>
      <c r="G26" s="7"/>
      <c r="H26" s="1" t="s">
        <v>156</v>
      </c>
      <c r="I26" s="3" t="s">
        <v>157</v>
      </c>
      <c r="J26">
        <v>5.1264089999999998</v>
      </c>
      <c r="K26">
        <v>-74.385493999999994</v>
      </c>
    </row>
    <row r="27" spans="1:11" x14ac:dyDescent="0.25">
      <c r="A27" s="1" t="s">
        <v>60</v>
      </c>
      <c r="B27" s="1" t="s">
        <v>1</v>
      </c>
      <c r="C27" s="2">
        <v>1783</v>
      </c>
      <c r="D27" s="1">
        <v>1790</v>
      </c>
      <c r="E27" s="1">
        <v>1784</v>
      </c>
      <c r="F27" s="1" t="s">
        <v>61</v>
      </c>
      <c r="G27" s="1" t="s">
        <v>33</v>
      </c>
      <c r="H27" s="1" t="s">
        <v>62</v>
      </c>
      <c r="I27" s="3" t="s">
        <v>4</v>
      </c>
      <c r="J27">
        <v>5.5588889999999997</v>
      </c>
      <c r="K27">
        <v>-73.050278000000006</v>
      </c>
    </row>
    <row r="28" spans="1:11" x14ac:dyDescent="0.25">
      <c r="A28" s="1" t="s">
        <v>72</v>
      </c>
      <c r="B28" s="1" t="s">
        <v>1</v>
      </c>
      <c r="C28" s="2">
        <v>1784</v>
      </c>
      <c r="D28" s="1"/>
      <c r="E28" s="1">
        <v>1784</v>
      </c>
      <c r="F28" s="1" t="s">
        <v>73</v>
      </c>
      <c r="G28" s="1"/>
      <c r="H28" s="1" t="s">
        <v>74</v>
      </c>
      <c r="I28" s="3" t="s">
        <v>4</v>
      </c>
      <c r="J28">
        <v>5.005833</v>
      </c>
      <c r="K28">
        <v>-73.473056</v>
      </c>
    </row>
    <row r="29" spans="1:11" x14ac:dyDescent="0.25">
      <c r="A29" s="1" t="s">
        <v>75</v>
      </c>
      <c r="B29" s="1" t="s">
        <v>1</v>
      </c>
      <c r="C29" s="2">
        <v>1784</v>
      </c>
      <c r="D29" s="1"/>
      <c r="E29" s="1">
        <v>1784</v>
      </c>
      <c r="F29" s="1" t="s">
        <v>76</v>
      </c>
      <c r="G29" s="1"/>
      <c r="H29" s="1" t="s">
        <v>77</v>
      </c>
      <c r="I29" s="3" t="s">
        <v>4</v>
      </c>
      <c r="J29">
        <v>4.5780560000000001</v>
      </c>
      <c r="K29">
        <v>-74.214444</v>
      </c>
    </row>
    <row r="30" spans="1:11" x14ac:dyDescent="0.25">
      <c r="A30" s="1" t="s">
        <v>78</v>
      </c>
      <c r="B30" s="1" t="s">
        <v>1</v>
      </c>
      <c r="C30" s="2">
        <v>1788</v>
      </c>
      <c r="D30" s="1"/>
      <c r="E30" s="1">
        <v>1784</v>
      </c>
      <c r="F30" s="1" t="s">
        <v>79</v>
      </c>
      <c r="G30" s="1"/>
      <c r="H30" s="1" t="s">
        <v>27</v>
      </c>
      <c r="I30" s="3" t="s">
        <v>4</v>
      </c>
      <c r="J30">
        <v>10.422655000000001</v>
      </c>
      <c r="K30">
        <v>-75.539546999999999</v>
      </c>
    </row>
    <row r="31" spans="1:11" x14ac:dyDescent="0.25">
      <c r="A31" s="4" t="s">
        <v>158</v>
      </c>
      <c r="B31" s="4" t="s">
        <v>1</v>
      </c>
      <c r="C31" s="4">
        <v>1788</v>
      </c>
      <c r="D31">
        <v>1798</v>
      </c>
      <c r="E31" s="1">
        <v>1784</v>
      </c>
      <c r="F31" s="4" t="s">
        <v>159</v>
      </c>
      <c r="H31" s="4" t="s">
        <v>19</v>
      </c>
      <c r="I31" s="4" t="s">
        <v>157</v>
      </c>
      <c r="J31">
        <v>4.5982250000000002</v>
      </c>
      <c r="K31">
        <v>-74.075766999999999</v>
      </c>
    </row>
    <row r="32" spans="1:11" x14ac:dyDescent="0.25">
      <c r="A32" s="4" t="s">
        <v>80</v>
      </c>
      <c r="B32" s="4" t="s">
        <v>1</v>
      </c>
      <c r="C32" s="4">
        <v>1792</v>
      </c>
      <c r="D32">
        <v>1804</v>
      </c>
      <c r="E32" s="1">
        <v>1803</v>
      </c>
      <c r="F32" s="4" t="s">
        <v>81</v>
      </c>
      <c r="H32" s="4" t="s">
        <v>82</v>
      </c>
      <c r="I32" s="4" t="s">
        <v>4</v>
      </c>
      <c r="J32">
        <v>5.1190569999999997</v>
      </c>
      <c r="K32">
        <v>-72.587564999999998</v>
      </c>
    </row>
    <row r="33" spans="1:11" x14ac:dyDescent="0.25">
      <c r="A33" s="4" t="s">
        <v>83</v>
      </c>
      <c r="B33" s="4" t="s">
        <v>1</v>
      </c>
      <c r="C33" s="4">
        <v>1796</v>
      </c>
      <c r="D33">
        <v>1804</v>
      </c>
      <c r="E33" s="1">
        <v>1803</v>
      </c>
      <c r="F33" s="4" t="s">
        <v>84</v>
      </c>
      <c r="H33" s="4" t="s">
        <v>85</v>
      </c>
      <c r="I33" s="4" t="s">
        <v>4</v>
      </c>
      <c r="J33">
        <v>4.4377779999999998</v>
      </c>
      <c r="K33">
        <v>-75.200556000000006</v>
      </c>
    </row>
    <row r="34" spans="1:11" x14ac:dyDescent="0.25">
      <c r="A34" s="4" t="s">
        <v>86</v>
      </c>
      <c r="B34" s="4" t="s">
        <v>1</v>
      </c>
      <c r="C34" s="4">
        <v>1798</v>
      </c>
      <c r="D34">
        <v>1804</v>
      </c>
      <c r="E34" s="1">
        <v>1803</v>
      </c>
      <c r="F34" s="4" t="s">
        <v>87</v>
      </c>
      <c r="H34" s="4" t="s">
        <v>88</v>
      </c>
      <c r="I34" s="4" t="s">
        <v>4</v>
      </c>
      <c r="J34">
        <v>4.7633330000000003</v>
      </c>
      <c r="K34">
        <v>-74.464721999999995</v>
      </c>
    </row>
    <row r="35" spans="1:11" x14ac:dyDescent="0.25">
      <c r="A35" s="4" t="s">
        <v>89</v>
      </c>
      <c r="B35" s="4" t="s">
        <v>1</v>
      </c>
      <c r="C35" s="4">
        <v>1798</v>
      </c>
      <c r="D35">
        <v>1805</v>
      </c>
      <c r="E35" s="1">
        <v>1803</v>
      </c>
      <c r="F35" s="4" t="s">
        <v>90</v>
      </c>
      <c r="H35" s="4" t="s">
        <v>91</v>
      </c>
      <c r="I35" s="4" t="s">
        <v>4</v>
      </c>
      <c r="J35">
        <v>4.6322369999999999</v>
      </c>
      <c r="K35">
        <v>-74.463025999999999</v>
      </c>
    </row>
    <row r="36" spans="1:11" x14ac:dyDescent="0.25">
      <c r="A36" s="4" t="s">
        <v>92</v>
      </c>
      <c r="B36" s="4" t="s">
        <v>1</v>
      </c>
      <c r="C36" s="4">
        <v>1799</v>
      </c>
      <c r="D36">
        <v>1805</v>
      </c>
      <c r="E36" s="1">
        <v>1803</v>
      </c>
      <c r="F36" s="4" t="s">
        <v>93</v>
      </c>
      <c r="H36" s="4" t="s">
        <v>94</v>
      </c>
      <c r="I36" s="4" t="s">
        <v>4</v>
      </c>
      <c r="J36">
        <v>5.1963889999999999</v>
      </c>
      <c r="K36">
        <v>-73.144443999999993</v>
      </c>
    </row>
    <row r="37" spans="1:11" x14ac:dyDescent="0.25">
      <c r="A37" s="4" t="s">
        <v>95</v>
      </c>
      <c r="B37" s="4" t="s">
        <v>1</v>
      </c>
      <c r="C37" s="4">
        <v>1800</v>
      </c>
      <c r="D37">
        <v>1804</v>
      </c>
      <c r="E37" s="1">
        <v>1803</v>
      </c>
      <c r="F37" s="4" t="s">
        <v>96</v>
      </c>
      <c r="H37" s="4" t="s">
        <v>27</v>
      </c>
      <c r="I37" s="4" t="s">
        <v>4</v>
      </c>
      <c r="J37">
        <v>10.422655000000001</v>
      </c>
      <c r="K37">
        <v>-75.539546999999999</v>
      </c>
    </row>
    <row r="38" spans="1:11" x14ac:dyDescent="0.25">
      <c r="A38" s="4" t="s">
        <v>97</v>
      </c>
      <c r="B38" s="4" t="s">
        <v>1</v>
      </c>
      <c r="C38" s="4">
        <v>1801</v>
      </c>
      <c r="D38">
        <v>1804</v>
      </c>
      <c r="E38" s="1">
        <v>1803</v>
      </c>
      <c r="F38" s="4" t="s">
        <v>98</v>
      </c>
      <c r="G38" s="4" t="s">
        <v>33</v>
      </c>
      <c r="H38" s="4" t="s">
        <v>30</v>
      </c>
      <c r="I38" s="4" t="s">
        <v>4</v>
      </c>
      <c r="J38">
        <v>5.3236109999999996</v>
      </c>
      <c r="K38">
        <v>-73.489722</v>
      </c>
    </row>
    <row r="39" spans="1:11" x14ac:dyDescent="0.25">
      <c r="A39" s="4" t="s">
        <v>99</v>
      </c>
      <c r="B39" s="4" t="s">
        <v>1</v>
      </c>
      <c r="C39" s="4">
        <v>1801</v>
      </c>
      <c r="D39">
        <v>1805</v>
      </c>
      <c r="E39" s="1">
        <v>1803</v>
      </c>
      <c r="F39" s="4" t="s">
        <v>100</v>
      </c>
      <c r="H39" s="4" t="s">
        <v>71</v>
      </c>
      <c r="I39" s="4" t="s">
        <v>4</v>
      </c>
      <c r="J39">
        <v>6.4702479999999998</v>
      </c>
      <c r="K39">
        <v>-73.261533999999997</v>
      </c>
    </row>
    <row r="40" spans="1:11" x14ac:dyDescent="0.25">
      <c r="A40" s="4" t="s">
        <v>101</v>
      </c>
      <c r="B40" s="4" t="s">
        <v>1</v>
      </c>
      <c r="C40" s="4">
        <v>1803</v>
      </c>
      <c r="D40">
        <v>1804</v>
      </c>
      <c r="E40" s="1">
        <v>1803</v>
      </c>
      <c r="F40" s="4" t="s">
        <v>102</v>
      </c>
      <c r="H40" s="4" t="s">
        <v>103</v>
      </c>
      <c r="I40" s="4" t="s">
        <v>4</v>
      </c>
      <c r="J40">
        <v>4.9991669999999999</v>
      </c>
      <c r="K40">
        <v>-74.341110999999998</v>
      </c>
    </row>
    <row r="41" spans="1:11" x14ac:dyDescent="0.25">
      <c r="A41" s="4" t="s">
        <v>104</v>
      </c>
      <c r="B41" s="4" t="s">
        <v>1</v>
      </c>
      <c r="C41" s="4">
        <v>1803</v>
      </c>
      <c r="D41">
        <v>1804</v>
      </c>
      <c r="E41" s="1">
        <v>1803</v>
      </c>
      <c r="F41" s="4" t="s">
        <v>105</v>
      </c>
      <c r="G41" s="4"/>
      <c r="H41" s="4" t="s">
        <v>106</v>
      </c>
      <c r="I41" s="4" t="s">
        <v>4</v>
      </c>
      <c r="J41">
        <v>4.1322219999999996</v>
      </c>
      <c r="K41">
        <v>-75.095556000000002</v>
      </c>
    </row>
    <row r="42" spans="1:11" x14ac:dyDescent="0.25">
      <c r="A42" s="4" t="s">
        <v>107</v>
      </c>
      <c r="B42" s="4" t="s">
        <v>1</v>
      </c>
      <c r="C42" s="4">
        <v>1803</v>
      </c>
      <c r="D42">
        <v>1805</v>
      </c>
      <c r="E42" s="1">
        <v>1803</v>
      </c>
      <c r="F42" s="4" t="s">
        <v>108</v>
      </c>
      <c r="H42" s="4" t="s">
        <v>109</v>
      </c>
      <c r="I42" s="4" t="s">
        <v>4</v>
      </c>
      <c r="J42">
        <v>8.2454459999999994</v>
      </c>
      <c r="K42">
        <v>-80.972516999999996</v>
      </c>
    </row>
    <row r="43" spans="1:11" x14ac:dyDescent="0.25">
      <c r="A43" s="4" t="s">
        <v>110</v>
      </c>
      <c r="B43" s="4" t="s">
        <v>1</v>
      </c>
      <c r="C43" s="4">
        <v>1803</v>
      </c>
      <c r="D43">
        <v>1805</v>
      </c>
      <c r="E43" s="1">
        <v>1803</v>
      </c>
      <c r="F43" s="4" t="s">
        <v>111</v>
      </c>
      <c r="H43" s="4" t="s">
        <v>112</v>
      </c>
      <c r="I43" s="4" t="s">
        <v>113</v>
      </c>
      <c r="J43">
        <v>8.0813064069188396</v>
      </c>
      <c r="K43">
        <v>-81.008505790356907</v>
      </c>
    </row>
    <row r="44" spans="1:11" x14ac:dyDescent="0.25">
      <c r="A44" s="4" t="s">
        <v>114</v>
      </c>
      <c r="B44" s="4" t="s">
        <v>1</v>
      </c>
      <c r="C44" s="4">
        <v>1804</v>
      </c>
      <c r="E44" s="1">
        <v>1803</v>
      </c>
      <c r="F44" s="4" t="s">
        <v>115</v>
      </c>
      <c r="H44" s="4" t="s">
        <v>116</v>
      </c>
      <c r="I44" s="4" t="s">
        <v>4</v>
      </c>
      <c r="J44">
        <v>6.2874999999999996</v>
      </c>
      <c r="K44">
        <v>-73.146666999999994</v>
      </c>
    </row>
    <row r="45" spans="1:11" x14ac:dyDescent="0.25">
      <c r="A45" s="4" t="s">
        <v>117</v>
      </c>
      <c r="B45" s="4" t="s">
        <v>1</v>
      </c>
      <c r="C45" s="4">
        <v>1805</v>
      </c>
      <c r="E45" s="1">
        <v>1803</v>
      </c>
      <c r="F45" s="4" t="s">
        <v>118</v>
      </c>
      <c r="H45" s="4" t="s">
        <v>119</v>
      </c>
      <c r="I45" s="4" t="s">
        <v>4</v>
      </c>
      <c r="J45">
        <v>5.5325829999999998</v>
      </c>
      <c r="K45">
        <v>-73.361597000000003</v>
      </c>
    </row>
    <row r="46" spans="1:11" x14ac:dyDescent="0.25">
      <c r="A46" s="1" t="s">
        <v>160</v>
      </c>
      <c r="B46" s="1" t="s">
        <v>1</v>
      </c>
      <c r="C46" s="2">
        <v>1789</v>
      </c>
      <c r="D46" s="2">
        <v>1804</v>
      </c>
      <c r="E46" s="2">
        <v>1803</v>
      </c>
      <c r="F46" s="1" t="s">
        <v>161</v>
      </c>
      <c r="G46" s="1" t="s">
        <v>33</v>
      </c>
      <c r="H46" s="1" t="s">
        <v>162</v>
      </c>
      <c r="I46" s="3" t="s">
        <v>157</v>
      </c>
      <c r="J46">
        <v>5.6166669999999996</v>
      </c>
      <c r="K46">
        <v>-72.3</v>
      </c>
    </row>
    <row r="47" spans="1:11" x14ac:dyDescent="0.25">
      <c r="A47" s="4" t="s">
        <v>163</v>
      </c>
      <c r="B47" s="4" t="s">
        <v>1</v>
      </c>
      <c r="C47" s="4">
        <v>1801</v>
      </c>
      <c r="D47">
        <v>1804</v>
      </c>
      <c r="E47" s="2">
        <v>1803</v>
      </c>
      <c r="F47" s="4" t="s">
        <v>164</v>
      </c>
      <c r="H47" s="4" t="s">
        <v>13</v>
      </c>
      <c r="I47" s="4" t="s">
        <v>157</v>
      </c>
      <c r="J47">
        <v>5.0511109999999997</v>
      </c>
      <c r="K47">
        <v>-73.504166999999995</v>
      </c>
    </row>
    <row r="48" spans="1:11" x14ac:dyDescent="0.25">
      <c r="A48" s="4" t="s">
        <v>165</v>
      </c>
      <c r="B48" s="4" t="s">
        <v>1</v>
      </c>
      <c r="C48" s="4">
        <v>1801</v>
      </c>
      <c r="D48">
        <v>1805</v>
      </c>
      <c r="E48" s="2">
        <v>1803</v>
      </c>
      <c r="F48" s="4" t="s">
        <v>166</v>
      </c>
      <c r="H48" s="4" t="s">
        <v>167</v>
      </c>
      <c r="I48" s="4" t="s">
        <v>157</v>
      </c>
      <c r="J48">
        <v>5.0694439999999998</v>
      </c>
      <c r="K48">
        <v>-74.598056</v>
      </c>
    </row>
    <row r="49" spans="1:11" x14ac:dyDescent="0.25">
      <c r="A49" s="4" t="s">
        <v>120</v>
      </c>
      <c r="B49" s="4" t="s">
        <v>1</v>
      </c>
      <c r="C49" s="4">
        <v>1807</v>
      </c>
      <c r="D49">
        <v>1809</v>
      </c>
      <c r="E49" s="1">
        <v>1808</v>
      </c>
      <c r="F49" s="4" t="s">
        <v>121</v>
      </c>
      <c r="H49" s="4" t="s">
        <v>122</v>
      </c>
      <c r="I49" s="4" t="s">
        <v>4</v>
      </c>
      <c r="J49">
        <v>4.7816669999999997</v>
      </c>
      <c r="K49">
        <v>-74.763889000000006</v>
      </c>
    </row>
    <row r="50" spans="1:11" x14ac:dyDescent="0.25">
      <c r="A50" s="4" t="s">
        <v>123</v>
      </c>
      <c r="B50" s="4" t="s">
        <v>1</v>
      </c>
      <c r="C50" s="4">
        <v>1807</v>
      </c>
      <c r="D50">
        <v>1809</v>
      </c>
      <c r="E50" s="1">
        <v>1808</v>
      </c>
      <c r="F50" s="4" t="s">
        <v>124</v>
      </c>
      <c r="G50" s="4" t="s">
        <v>125</v>
      </c>
      <c r="H50" s="4" t="s">
        <v>126</v>
      </c>
      <c r="I50" s="4" t="s">
        <v>4</v>
      </c>
      <c r="J50">
        <v>5.558611</v>
      </c>
      <c r="K50">
        <v>-73.282222000000004</v>
      </c>
    </row>
    <row r="51" spans="1:11" x14ac:dyDescent="0.25">
      <c r="A51" s="4" t="s">
        <v>127</v>
      </c>
      <c r="B51" s="4" t="s">
        <v>1</v>
      </c>
      <c r="C51" s="4">
        <v>1808</v>
      </c>
      <c r="D51">
        <v>1809</v>
      </c>
      <c r="E51" s="1">
        <v>1808</v>
      </c>
      <c r="F51" s="4" t="s">
        <v>128</v>
      </c>
      <c r="H51" s="4" t="s">
        <v>129</v>
      </c>
      <c r="I51" s="4" t="s">
        <v>4</v>
      </c>
      <c r="J51">
        <v>6.4430560000000003</v>
      </c>
      <c r="K51">
        <v>-73.337500000000006</v>
      </c>
    </row>
    <row r="52" spans="1:11" x14ac:dyDescent="0.25">
      <c r="A52" s="4" t="s">
        <v>130</v>
      </c>
      <c r="B52" s="4" t="s">
        <v>1</v>
      </c>
      <c r="C52" s="4">
        <v>1808</v>
      </c>
      <c r="D52">
        <v>1809</v>
      </c>
      <c r="E52" s="1">
        <v>1808</v>
      </c>
      <c r="F52" s="4" t="s">
        <v>131</v>
      </c>
      <c r="H52" s="4" t="s">
        <v>132</v>
      </c>
      <c r="I52" s="4" t="s">
        <v>4</v>
      </c>
      <c r="J52">
        <v>5.4505559999999997</v>
      </c>
      <c r="K52">
        <v>-75.651388999999995</v>
      </c>
    </row>
    <row r="53" spans="1:11" x14ac:dyDescent="0.25">
      <c r="A53" s="4" t="s">
        <v>133</v>
      </c>
      <c r="B53" s="4" t="s">
        <v>1</v>
      </c>
      <c r="C53" s="4">
        <v>1808</v>
      </c>
      <c r="D53">
        <v>1809</v>
      </c>
      <c r="E53" s="1">
        <v>1808</v>
      </c>
      <c r="F53" s="4" t="s">
        <v>134</v>
      </c>
      <c r="H53" s="4" t="s">
        <v>135</v>
      </c>
      <c r="I53" s="4" t="s">
        <v>4</v>
      </c>
      <c r="J53">
        <v>5.2838890000000003</v>
      </c>
      <c r="K53">
        <v>-73.170277999999996</v>
      </c>
    </row>
    <row r="54" spans="1:11" x14ac:dyDescent="0.25">
      <c r="A54" s="4" t="s">
        <v>136</v>
      </c>
      <c r="B54" s="4" t="s">
        <v>1</v>
      </c>
      <c r="C54" s="4">
        <v>1808</v>
      </c>
      <c r="D54">
        <v>1810</v>
      </c>
      <c r="E54" s="1">
        <v>1808</v>
      </c>
      <c r="F54" s="4" t="s">
        <v>137</v>
      </c>
      <c r="H54" s="4" t="s">
        <v>138</v>
      </c>
      <c r="I54" s="4" t="s">
        <v>4</v>
      </c>
      <c r="J54">
        <v>4.5502779999999996</v>
      </c>
      <c r="K54">
        <v>-74.536111000000005</v>
      </c>
    </row>
    <row r="55" spans="1:11" x14ac:dyDescent="0.25">
      <c r="A55" s="4" t="s">
        <v>139</v>
      </c>
      <c r="B55" s="4" t="s">
        <v>1</v>
      </c>
      <c r="C55" s="4">
        <v>1809</v>
      </c>
      <c r="E55" s="1">
        <v>1808</v>
      </c>
      <c r="F55" s="4" t="s">
        <v>140</v>
      </c>
      <c r="H55" s="4" t="s">
        <v>141</v>
      </c>
      <c r="I55" s="4" t="s">
        <v>4</v>
      </c>
      <c r="J55">
        <v>6.0130559999999997</v>
      </c>
      <c r="K55">
        <v>-73.673610999999994</v>
      </c>
    </row>
    <row r="56" spans="1:11" x14ac:dyDescent="0.25">
      <c r="A56" s="4" t="s">
        <v>168</v>
      </c>
      <c r="B56" s="4" t="s">
        <v>1</v>
      </c>
      <c r="C56" s="4">
        <v>1806</v>
      </c>
      <c r="D56">
        <v>1808</v>
      </c>
      <c r="E56" s="2">
        <v>1808</v>
      </c>
      <c r="F56" s="4" t="s">
        <v>169</v>
      </c>
      <c r="H56" s="4" t="s">
        <v>170</v>
      </c>
      <c r="I56" s="4" t="s">
        <v>157</v>
      </c>
      <c r="J56">
        <v>5.2633330000000003</v>
      </c>
      <c r="K56">
        <v>-76.56</v>
      </c>
    </row>
    <row r="57" spans="1:11" x14ac:dyDescent="0.25">
      <c r="A57" s="4" t="s">
        <v>171</v>
      </c>
      <c r="B57" s="4" t="s">
        <v>1</v>
      </c>
      <c r="C57" s="4">
        <v>1808</v>
      </c>
      <c r="E57" s="2">
        <v>1808</v>
      </c>
      <c r="F57" s="4" t="s">
        <v>172</v>
      </c>
      <c r="H57" s="4" t="s">
        <v>85</v>
      </c>
      <c r="I57" s="4" t="s">
        <v>157</v>
      </c>
      <c r="J57">
        <v>4.4377779999999998</v>
      </c>
      <c r="K57">
        <v>-75.200556000000006</v>
      </c>
    </row>
    <row r="58" spans="1:11" x14ac:dyDescent="0.25">
      <c r="A58" s="4" t="s">
        <v>173</v>
      </c>
      <c r="B58" s="4" t="s">
        <v>1</v>
      </c>
      <c r="C58" s="4">
        <v>1809</v>
      </c>
      <c r="D58">
        <v>1810</v>
      </c>
      <c r="E58" s="2">
        <v>1808</v>
      </c>
      <c r="F58" s="4" t="s">
        <v>174</v>
      </c>
      <c r="H58" s="4" t="s">
        <v>91</v>
      </c>
      <c r="I58" s="4" t="s">
        <v>157</v>
      </c>
      <c r="J58">
        <v>4.6302779999999997</v>
      </c>
      <c r="K58">
        <v>-74.462500000000006</v>
      </c>
    </row>
    <row r="59" spans="1:11" x14ac:dyDescent="0.25">
      <c r="A59" s="4" t="s">
        <v>175</v>
      </c>
      <c r="B59" s="4" t="s">
        <v>1</v>
      </c>
      <c r="C59" s="4">
        <v>1805</v>
      </c>
      <c r="D59">
        <v>1809</v>
      </c>
      <c r="E59" s="2">
        <v>1808</v>
      </c>
      <c r="F59" s="4" t="s">
        <v>176</v>
      </c>
      <c r="H59" s="4" t="s">
        <v>129</v>
      </c>
      <c r="I59" s="4" t="s">
        <v>177</v>
      </c>
      <c r="J59">
        <v>6.4430560000000003</v>
      </c>
      <c r="K59">
        <v>-73.337500000000006</v>
      </c>
    </row>
  </sheetData>
  <sortState ref="A2:K59">
    <sortCondition ref="E2:E59"/>
  </sortState>
  <conditionalFormatting sqref="I2:I50">
    <cfRule type="containsText" dxfId="19" priority="17" operator="containsText" text="muerte">
      <formula>NOT(ISERROR(SEARCH("muerte",I2)))</formula>
    </cfRule>
    <cfRule type="containsText" dxfId="18" priority="18" operator="containsText" text="indulto">
      <formula>NOT(ISERROR(SEARCH("indulto",I2)))</formula>
    </cfRule>
  </conditionalFormatting>
  <conditionalFormatting sqref="A2:A50">
    <cfRule type="duplicateValues" dxfId="17" priority="19"/>
  </conditionalFormatting>
  <conditionalFormatting sqref="F2:F50">
    <cfRule type="duplicateValues" dxfId="16" priority="20"/>
  </conditionalFormatting>
  <conditionalFormatting sqref="I2:I50">
    <cfRule type="containsText" dxfId="15" priority="16" operator="containsText" text="Cartagena">
      <formula>NOT(ISERROR(SEARCH("Cartagena",I2)))</formula>
    </cfRule>
  </conditionalFormatting>
  <conditionalFormatting sqref="A2:A50">
    <cfRule type="duplicateValues" dxfId="14" priority="15"/>
  </conditionalFormatting>
  <conditionalFormatting sqref="I2:I50">
    <cfRule type="containsText" dxfId="13" priority="14" operator="containsText" text="Conmuta">
      <formula>NOT(ISERROR(SEARCH("Conmuta",I2)))</formula>
    </cfRule>
  </conditionalFormatting>
  <conditionalFormatting sqref="I1">
    <cfRule type="containsText" dxfId="12" priority="12" operator="containsText" text="muerte">
      <formula>NOT(ISERROR(SEARCH("muerte",I1)))</formula>
    </cfRule>
    <cfRule type="containsText" dxfId="11" priority="13" operator="containsText" text="indulto">
      <formula>NOT(ISERROR(SEARCH("indulto",I1)))</formula>
    </cfRule>
  </conditionalFormatting>
  <conditionalFormatting sqref="I1:K1">
    <cfRule type="containsText" dxfId="10" priority="11" operator="containsText" text="conmuta">
      <formula>NOT(ISERROR(SEARCH("conmuta",I1)))</formula>
    </cfRule>
  </conditionalFormatting>
  <conditionalFormatting sqref="I1">
    <cfRule type="containsText" dxfId="9" priority="10" operator="containsText" text="Cartagena">
      <formula>NOT(ISERROR(SEARCH("Cartagena",I1)))</formula>
    </cfRule>
  </conditionalFormatting>
  <conditionalFormatting sqref="A1">
    <cfRule type="duplicateValues" dxfId="8" priority="9"/>
  </conditionalFormatting>
  <conditionalFormatting sqref="I1">
    <cfRule type="containsText" dxfId="7" priority="8" operator="containsText" text="Conmuta">
      <formula>NOT(ISERROR(SEARCH("Conmuta",I1)))</formula>
    </cfRule>
  </conditionalFormatting>
  <conditionalFormatting sqref="I51:I59">
    <cfRule type="containsText" dxfId="6" priority="4" operator="containsText" text="muerte">
      <formula>NOT(ISERROR(SEARCH("muerte",I51)))</formula>
    </cfRule>
    <cfRule type="containsText" dxfId="5" priority="5" operator="containsText" text="indulto">
      <formula>NOT(ISERROR(SEARCH("indulto",I51)))</formula>
    </cfRule>
  </conditionalFormatting>
  <conditionalFormatting sqref="A51:A59">
    <cfRule type="duplicateValues" dxfId="4" priority="6"/>
  </conditionalFormatting>
  <conditionalFormatting sqref="G54 F51:F59">
    <cfRule type="duplicateValues" dxfId="3" priority="7"/>
  </conditionalFormatting>
  <conditionalFormatting sqref="I51:I59">
    <cfRule type="containsText" dxfId="2" priority="3" operator="containsText" text="Cartagena">
      <formula>NOT(ISERROR(SEARCH("Cartagena",I51)))</formula>
    </cfRule>
  </conditionalFormatting>
  <conditionalFormatting sqref="A51:A59">
    <cfRule type="duplicateValues" dxfId="1" priority="2"/>
  </conditionalFormatting>
  <conditionalFormatting sqref="I51:I59">
    <cfRule type="containsText" dxfId="0" priority="1" operator="containsText" text="Conmuta">
      <formula>NOT(ISERROR(SEARCH("Conmuta",I51)))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solo_indultos</vt:lpstr>
      <vt:lpstr>Solo indultos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melo</dc:creator>
  <cp:lastModifiedBy>jairo melo</cp:lastModifiedBy>
  <dcterms:created xsi:type="dcterms:W3CDTF">2019-02-14T20:58:33Z</dcterms:created>
  <dcterms:modified xsi:type="dcterms:W3CDTF">2019-02-16T03:59:35Z</dcterms:modified>
</cp:coreProperties>
</file>