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/>
  <mc:AlternateContent xmlns:mc="http://schemas.openxmlformats.org/markup-compatibility/2006">
    <mc:Choice Requires="x15">
      <x15ac:absPath xmlns:x15ac="http://schemas.microsoft.com/office/spreadsheetml/2010/11/ac" url="C:\Users\Manlio\Google Drive\2021\"/>
    </mc:Choice>
  </mc:AlternateContent>
  <xr:revisionPtr revIDLastSave="0" documentId="13_ncr:1_{27745803-6B99-4377-9EB1-E8CFDD2A8C9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DS" sheetId="1" r:id="rId1"/>
    <sheet name="Redes" sheetId="2" r:id="rId2"/>
  </sheets>
  <calcPr calcId="191029"/>
</workbook>
</file>

<file path=xl/calcChain.xml><?xml version="1.0" encoding="utf-8"?>
<calcChain xmlns="http://schemas.openxmlformats.org/spreadsheetml/2006/main">
  <c r="N43" i="1" l="1"/>
  <c r="N44" i="1"/>
  <c r="N45" i="1"/>
  <c r="N46" i="1"/>
  <c r="N47" i="1"/>
  <c r="N48" i="1"/>
  <c r="N49" i="1"/>
  <c r="N50" i="1"/>
  <c r="N51" i="1"/>
  <c r="N52" i="1"/>
  <c r="N31" i="1"/>
  <c r="N32" i="1"/>
  <c r="N33" i="1"/>
  <c r="N34" i="1"/>
  <c r="N35" i="1"/>
  <c r="N36" i="1"/>
  <c r="N37" i="1"/>
  <c r="N38" i="1"/>
  <c r="N39" i="1"/>
  <c r="N40" i="1"/>
  <c r="N41" i="1"/>
  <c r="N42" i="1"/>
  <c r="N22" i="1"/>
  <c r="N23" i="1"/>
  <c r="N24" i="1"/>
  <c r="N25" i="1"/>
  <c r="N26" i="1"/>
  <c r="N27" i="1"/>
  <c r="N28" i="1"/>
  <c r="N29" i="1"/>
  <c r="N30" i="1"/>
  <c r="N15" i="1"/>
  <c r="N16" i="1"/>
  <c r="N17" i="1"/>
  <c r="N18" i="1"/>
  <c r="N19" i="1"/>
  <c r="N20" i="1"/>
  <c r="N21" i="1"/>
  <c r="N14" i="1"/>
  <c r="P16" i="1" l="1"/>
  <c r="P17" i="1"/>
  <c r="P19" i="1"/>
  <c r="P20" i="1"/>
  <c r="P22" i="1"/>
  <c r="P23" i="1"/>
  <c r="P28" i="1"/>
  <c r="P31" i="1"/>
  <c r="P32" i="1"/>
  <c r="P33" i="1"/>
  <c r="P34" i="1"/>
  <c r="P35" i="1"/>
  <c r="P37" i="1"/>
  <c r="P39" i="1"/>
  <c r="P44" i="1"/>
  <c r="P45" i="1"/>
  <c r="P48" i="1"/>
  <c r="P49" i="1"/>
  <c r="P52" i="1"/>
  <c r="P25" i="1"/>
  <c r="P30" i="1"/>
  <c r="P36" i="1"/>
  <c r="P46" i="1"/>
  <c r="P51" i="1"/>
  <c r="P15" i="1" l="1"/>
  <c r="P18" i="1"/>
  <c r="P21" i="1"/>
  <c r="P24" i="1"/>
  <c r="P26" i="1"/>
  <c r="P27" i="1"/>
  <c r="P29" i="1"/>
  <c r="P38" i="1"/>
  <c r="P40" i="1"/>
  <c r="P41" i="1"/>
  <c r="P42" i="1"/>
  <c r="P43" i="1"/>
  <c r="P47" i="1"/>
  <c r="P50" i="1"/>
  <c r="P14" i="1"/>
</calcChain>
</file>

<file path=xl/sharedStrings.xml><?xml version="1.0" encoding="utf-8"?>
<sst xmlns="http://schemas.openxmlformats.org/spreadsheetml/2006/main" count="216" uniqueCount="169">
  <si>
    <t/>
  </si>
  <si>
    <t>FUNDACIÓN UNIVERSITARIA TECNOLOGICO COMFENALCO</t>
  </si>
  <si>
    <t>Cartagena</t>
  </si>
  <si>
    <t>NIT. 890481183-1</t>
  </si>
  <si>
    <t>Barrio España Kra. 44D#30 A 91</t>
  </si>
  <si>
    <t>Código Docente</t>
  </si>
  <si>
    <t>Nombre Docente</t>
  </si>
  <si>
    <t>0000023167</t>
  </si>
  <si>
    <t>Martinez Garcia,Laura Beatriz</t>
  </si>
  <si>
    <t>Asignatura</t>
  </si>
  <si>
    <t>Numero clase</t>
  </si>
  <si>
    <t>Código Estudiante</t>
  </si>
  <si>
    <t>Nombre Estudiante</t>
  </si>
  <si>
    <t>Correo</t>
  </si>
  <si>
    <t>Sec.</t>
  </si>
  <si>
    <t>Definitiva</t>
  </si>
  <si>
    <t>promedio Actividades 60%</t>
  </si>
  <si>
    <t>autoevaluacion 40%</t>
  </si>
  <si>
    <t xml:space="preserve">1ra entrega Estudio de Caso </t>
  </si>
  <si>
    <t>participacion clases</t>
  </si>
  <si>
    <t xml:space="preserve">Taller bilinguismo </t>
  </si>
  <si>
    <t>Taller Plan Lector</t>
  </si>
  <si>
    <t>2da entrega Estudio de Caso + Sustentación</t>
  </si>
  <si>
    <t>Video Tutorial</t>
  </si>
  <si>
    <t xml:space="preserve">Examen  </t>
  </si>
  <si>
    <t>PROGRAMACION I</t>
  </si>
  <si>
    <t>0000044316</t>
  </si>
  <si>
    <t>ALEMAN PEREZ VICTOR MANUEL</t>
  </si>
  <si>
    <t>aleman0821@outlook.es</t>
  </si>
  <si>
    <t>0000042042</t>
  </si>
  <si>
    <t>BETTS CAICEDO WILMER ENRIQUE</t>
  </si>
  <si>
    <t>WILMERBETTS1997@HOTMAIL.COM</t>
  </si>
  <si>
    <t>0000047444</t>
  </si>
  <si>
    <t>CALVO VILLANUEVA JAVIER DAVID</t>
  </si>
  <si>
    <t>jcalvov@tecnocomfenalco.edu.co</t>
  </si>
  <si>
    <t>0000044826</t>
  </si>
  <si>
    <t>CASTRO PERTUZ LUIS RAFAEL</t>
  </si>
  <si>
    <t>luiscastroper@hotmail.com</t>
  </si>
  <si>
    <t>0000037164</t>
  </si>
  <si>
    <t>CONDE LOPEZ JHON FREDY</t>
  </si>
  <si>
    <t>edilselopezvergara@hotmail.com</t>
  </si>
  <si>
    <t>0000044208</t>
  </si>
  <si>
    <t>CORPAS TOBIAS JOSE DAVID</t>
  </si>
  <si>
    <t>tobiasjosedavid@gmail.com</t>
  </si>
  <si>
    <t>0000046804</t>
  </si>
  <si>
    <t>DE LA PEÑA NARVAEZ MANUEL FRANK</t>
  </si>
  <si>
    <t>Mfradelap19@gmail.com</t>
  </si>
  <si>
    <t>0000044700</t>
  </si>
  <si>
    <t>FABRA LOPEZ JUAN GABRIEL</t>
  </si>
  <si>
    <t>juanfabra1132@gmail.com</t>
  </si>
  <si>
    <t>0000044473</t>
  </si>
  <si>
    <t>FAJARDO JULIO GUSTAVO ADOLFO</t>
  </si>
  <si>
    <t>gfajardoj@tecnocomfenalco.edu.co</t>
  </si>
  <si>
    <t>0000046779</t>
  </si>
  <si>
    <t>GONZÁLEZ PERIÑAN SEBASTIÁN</t>
  </si>
  <si>
    <t>sebass651@gmail.com</t>
  </si>
  <si>
    <t>0000044559</t>
  </si>
  <si>
    <t>GRAU PEREZ LEONARDO</t>
  </si>
  <si>
    <t>zolaimaperezperalta@hotmail.com</t>
  </si>
  <si>
    <t>0000046699</t>
  </si>
  <si>
    <t>GULFO SUAREZ MOISES</t>
  </si>
  <si>
    <t>moisesgulfosuarez@gmail.com</t>
  </si>
  <si>
    <t>0000047379</t>
  </si>
  <si>
    <t>GUTIERREZ REALES FRANCISCO JAVIER</t>
  </si>
  <si>
    <t>franciscopowcrew@gmail.com</t>
  </si>
  <si>
    <t>0000043071</t>
  </si>
  <si>
    <t>HENRIQUEZ JULIO DANIEL DAVID</t>
  </si>
  <si>
    <t>cerlisjr@hotmail.es</t>
  </si>
  <si>
    <t>0000044622</t>
  </si>
  <si>
    <t>HERNANDEZ SALGADO CARLOS ALBERTO</t>
  </si>
  <si>
    <t>carloshs200120@gmail.com</t>
  </si>
  <si>
    <t>0000046885</t>
  </si>
  <si>
    <t>JULIO PATIÑO STIK JEFFERSON</t>
  </si>
  <si>
    <t>jeffersonstik@hotmail.com</t>
  </si>
  <si>
    <t>0000043870</t>
  </si>
  <si>
    <t>LAMBRAÑO MEZA JHOINER RAFAEL</t>
  </si>
  <si>
    <t>jhoiner773@gmail.com</t>
  </si>
  <si>
    <t>0000040137</t>
  </si>
  <si>
    <t>LOPEZ ARGUMEDO JUAN SEBASTIAN</t>
  </si>
  <si>
    <t>juanlopezargumedo@gmail.com</t>
  </si>
  <si>
    <t>0000041640</t>
  </si>
  <si>
    <t>LORDUY VILLA MAURICIO</t>
  </si>
  <si>
    <t>MAURICIOLORDUY.202@GMAIL.COM</t>
  </si>
  <si>
    <t>0000044744</t>
  </si>
  <si>
    <t>MENDOZA PUELLO DAYAN STEVEN</t>
  </si>
  <si>
    <t>mdayansteven@gmail.com</t>
  </si>
  <si>
    <t>0000046726</t>
  </si>
  <si>
    <t>OTALORA CANO ROWIN DANIEL</t>
  </si>
  <si>
    <t>rowin224@gmail.com</t>
  </si>
  <si>
    <t>0000044579</t>
  </si>
  <si>
    <t>PASTRANA AUDIVET ESNAHIDER JOSE</t>
  </si>
  <si>
    <t>pesnahider@gmail.com</t>
  </si>
  <si>
    <t>0000046867</t>
  </si>
  <si>
    <t>PERIÑAN RAMOS LUIS ESTEBAN</t>
  </si>
  <si>
    <t>diludanajoesjer@gmail.com</t>
  </si>
  <si>
    <t>0000041881</t>
  </si>
  <si>
    <t>PERIÑAN VILLEGAS DANIEL ESTEBAN</t>
  </si>
  <si>
    <t>xdanielvillegasx@gmail.com</t>
  </si>
  <si>
    <t>0000045055</t>
  </si>
  <si>
    <t>PETERSON ARIAS HENRY ELIAS</t>
  </si>
  <si>
    <t>arias2003henri@gmail.com</t>
  </si>
  <si>
    <t>0000046343</t>
  </si>
  <si>
    <t>PRIETO SULBARAN CRISTIAN DANIEL</t>
  </si>
  <si>
    <t>sulbaranc33@gmail.com</t>
  </si>
  <si>
    <t>0000046148</t>
  </si>
  <si>
    <t>QUINTANA ALVAREZ ANDRES FELIPE JR</t>
  </si>
  <si>
    <t>andrefjqa@hotmail.com</t>
  </si>
  <si>
    <t>0000014171</t>
  </si>
  <si>
    <t>RODRIGUEZ CANABAL WILMER</t>
  </si>
  <si>
    <t>wilmer-k53@hotmail.com</t>
  </si>
  <si>
    <t>0000046067</t>
  </si>
  <si>
    <t>SUAREZ AMARIS JOSE DAVID</t>
  </si>
  <si>
    <t>jsuares2002@gmail.com</t>
  </si>
  <si>
    <t>0000038169</t>
  </si>
  <si>
    <t>TORRES RODRIGUEZ FELIX MANUEL</t>
  </si>
  <si>
    <t>junior199712@hotmail.com</t>
  </si>
  <si>
    <t>0000044889</t>
  </si>
  <si>
    <t>VARGAS MELENDEZ ANGIE PAOLA</t>
  </si>
  <si>
    <t>paolamelendez007@gmail.com</t>
  </si>
  <si>
    <t>0000038487</t>
  </si>
  <si>
    <t>VILLALOBOS NUÑEZ JUAN JAIR</t>
  </si>
  <si>
    <t>juanjair2018@hotmail.com</t>
  </si>
  <si>
    <t>Nota Def</t>
  </si>
  <si>
    <t>0000040204</t>
  </si>
  <si>
    <t>BALDOVINO FADUL JESÚS MANUEL</t>
  </si>
  <si>
    <t>flia.fadul@gmail.com</t>
  </si>
  <si>
    <t>20</t>
  </si>
  <si>
    <t xml:space="preserve"> </t>
  </si>
  <si>
    <t>0000035824</t>
  </si>
  <si>
    <t>BARBOZA GOMEZ DIANA CAROLINA</t>
  </si>
  <si>
    <t>dianitabago@hotmail.com</t>
  </si>
  <si>
    <t>0000035049</t>
  </si>
  <si>
    <t>BARRIOS VELASQUEZ SEBASTIAN ANDRES</t>
  </si>
  <si>
    <t>sbarriosv@tecnocomfenalco.edu.co</t>
  </si>
  <si>
    <t>0000040772</t>
  </si>
  <si>
    <t>BARROS RODRIGUEZ HENRY RAFAEL</t>
  </si>
  <si>
    <t>henrysupremo@hotmail.com</t>
  </si>
  <si>
    <t>0000037285</t>
  </si>
  <si>
    <t>CAÑATE ZABALETA DANILO JAVIER</t>
  </si>
  <si>
    <t>JAVIER93D@GMAIL.COM</t>
  </si>
  <si>
    <t>0000039423</t>
  </si>
  <si>
    <t>CASTRO MARRUGO JEFFERSON</t>
  </si>
  <si>
    <t>jeffercasmar13@gmail.com</t>
  </si>
  <si>
    <t>0000035165</t>
  </si>
  <si>
    <t>CONSUEGRA JULIO SAMUEL DAVID</t>
  </si>
  <si>
    <t>sconsuegra9@gmail.com</t>
  </si>
  <si>
    <t>0000038707</t>
  </si>
  <si>
    <t>HERNANDEZ PEREZ JORDAN</t>
  </si>
  <si>
    <t>jhperez99@outlook.com</t>
  </si>
  <si>
    <t>0000039067</t>
  </si>
  <si>
    <t>PATIÑO PEREIRA CAMILO ANDRES</t>
  </si>
  <si>
    <t>patinocamilo447@gmail.com</t>
  </si>
  <si>
    <t>0000039652</t>
  </si>
  <si>
    <t>POLO PUERTA MARTIN ELIAS</t>
  </si>
  <si>
    <t>martineliaspolopuerta@gmail.com</t>
  </si>
  <si>
    <t>0000040975</t>
  </si>
  <si>
    <t>PUELLO BONFANTE EDUARDO JOSE</t>
  </si>
  <si>
    <t>eduardojose29@hotmail.com</t>
  </si>
  <si>
    <t>0000036288</t>
  </si>
  <si>
    <t>PUELLO JIMENEZ RUBEN DARIO</t>
  </si>
  <si>
    <t>rudario_04@hotmail.com</t>
  </si>
  <si>
    <t>0000038820</t>
  </si>
  <si>
    <t>SANJUAN MARRUGO ANDRES GUILLERMO</t>
  </si>
  <si>
    <t>ELIMARCA917@GMAIL.COM</t>
  </si>
  <si>
    <t>PROGRAMACIÓN ORIENTADA A OBJET</t>
  </si>
  <si>
    <t>1871</t>
  </si>
  <si>
    <t xml:space="preserve">LISTA DE ASISTENCIA DEL PERIODO 2021 - Primer Semestre </t>
  </si>
  <si>
    <t xml:space="preserve">
    </t>
  </si>
  <si>
    <t>MANUEL FRANK DELAPENA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</si>
</sst>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_-* #,##0.0_-;\-* #,##0.0_-;_-* &quot;-&quot;_-;_-@_-"/>
    <numFmt numFmtId="165" formatCode="0.0"/>
  </numFmts>
  <fonts count="17" x14ac:knownFonts="1">
    <font>
      <sz val="11"/>
      <color theme="1"/>
      <name val="Calibri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sz val="11"/>
      <name val="Calibri"/>
      <family val="2"/>
    </font>
    <font>
      <b/>
      <sz val="9"/>
      <color theme="1"/>
      <name val="Arial"/>
      <family val="2"/>
    </font>
    <font>
      <sz val="12"/>
      <color theme="1"/>
      <name val="Times New Roman"/>
      <family val="1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</font>
    <font>
      <sz val="8"/>
      <color theme="1"/>
      <name val="Arial"/>
    </font>
    <font>
      <b/>
      <sz val="12"/>
      <color theme="1"/>
      <name val="Arial"/>
    </font>
    <font>
      <sz val="9"/>
      <color theme="1"/>
      <name val="Arial"/>
    </font>
    <font>
      <b/>
      <sz val="9"/>
      <color theme="1"/>
      <name val="Arial"/>
    </font>
    <font>
      <sz val="12"/>
      <color theme="1"/>
      <name val="Times New Roman"/>
    </font>
    <font>
      <b/>
      <sz val="8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9"/>
        <bgColor rgb="FFF2F2F2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8" fillId="0" borderId="10"/>
    <xf numFmtId="41" fontId="9" fillId="0" borderId="0" applyFont="0" applyFill="0" applyBorder="0" applyAlignment="0" applyProtection="0"/>
    <xf numFmtId="0" fontId="10" fillId="0" borderId="10"/>
    <xf numFmtId="0" fontId="10" fillId="0" borderId="10"/>
    <xf numFmtId="0" fontId="10" fillId="0" borderId="10"/>
    <xf numFmtId="0" fontId="10" fillId="0" borderId="10"/>
  </cellStyleXfs>
  <cellXfs count="90">
    <xf numFmtId="0" fontId="0" fillId="0" borderId="0" xfId="0" applyFont="1" applyAlignment="1"/>
    <xf numFmtId="0" fontId="0" fillId="0" borderId="1" xfId="0" applyFont="1" applyBorder="1" applyAlignment="1">
      <alignment vertical="top" wrapText="1"/>
    </xf>
    <xf numFmtId="0" fontId="6" fillId="2" borderId="17" xfId="0" applyFont="1" applyFill="1" applyBorder="1" applyAlignment="1">
      <alignment horizontal="left" vertical="top" wrapText="1"/>
    </xf>
    <xf numFmtId="0" fontId="6" fillId="2" borderId="17" xfId="0" applyFont="1" applyFill="1" applyBorder="1" applyAlignment="1">
      <alignment horizontal="center" vertical="top" wrapText="1"/>
    </xf>
    <xf numFmtId="0" fontId="6" fillId="2" borderId="17" xfId="0" applyFont="1" applyFill="1" applyBorder="1" applyAlignment="1">
      <alignment horizontal="center" vertical="top" wrapText="1"/>
    </xf>
    <xf numFmtId="0" fontId="7" fillId="0" borderId="17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left" vertical="top" wrapText="1"/>
    </xf>
    <xf numFmtId="0" fontId="0" fillId="0" borderId="0" xfId="0" applyFont="1" applyAlignment="1"/>
    <xf numFmtId="0" fontId="6" fillId="3" borderId="17" xfId="0" applyFont="1" applyFill="1" applyBorder="1" applyAlignment="1">
      <alignment horizontal="center" vertical="top" wrapText="1"/>
    </xf>
    <xf numFmtId="0" fontId="0" fillId="0" borderId="0" xfId="0" applyFont="1" applyAlignment="1"/>
    <xf numFmtId="0" fontId="7" fillId="5" borderId="17" xfId="0" applyFont="1" applyFill="1" applyBorder="1" applyAlignment="1">
      <alignment horizontal="left" vertical="top" wrapText="1"/>
    </xf>
    <xf numFmtId="165" fontId="7" fillId="0" borderId="17" xfId="0" applyNumberFormat="1" applyFont="1" applyBorder="1" applyAlignment="1">
      <alignment horizontal="right" vertical="top" wrapText="1"/>
    </xf>
    <xf numFmtId="0" fontId="0" fillId="0" borderId="0" xfId="0" applyFont="1" applyAlignment="1"/>
    <xf numFmtId="0" fontId="11" fillId="0" borderId="17" xfId="3" applyFont="1" applyBorder="1" applyAlignment="1">
      <alignment horizontal="left" vertical="top" wrapText="1"/>
    </xf>
    <xf numFmtId="0" fontId="11" fillId="0" borderId="17" xfId="4" applyFont="1" applyBorder="1" applyAlignment="1">
      <alignment horizontal="left" vertical="top" wrapText="1"/>
    </xf>
    <xf numFmtId="0" fontId="10" fillId="0" borderId="10" xfId="6"/>
    <xf numFmtId="0" fontId="10" fillId="0" borderId="15" xfId="6" applyBorder="1" applyAlignment="1">
      <alignment vertical="top" wrapText="1"/>
    </xf>
    <xf numFmtId="0" fontId="16" fillId="6" borderId="17" xfId="6" applyFont="1" applyFill="1" applyBorder="1" applyAlignment="1">
      <alignment horizontal="left" vertical="top" wrapText="1"/>
    </xf>
    <xf numFmtId="0" fontId="16" fillId="6" borderId="17" xfId="6" applyFont="1" applyFill="1" applyBorder="1" applyAlignment="1">
      <alignment horizontal="center" vertical="top" wrapText="1"/>
    </xf>
    <xf numFmtId="0" fontId="11" fillId="0" borderId="17" xfId="6" applyFont="1" applyBorder="1" applyAlignment="1">
      <alignment horizontal="left" vertical="top" wrapText="1"/>
    </xf>
    <xf numFmtId="0" fontId="7" fillId="7" borderId="17" xfId="0" applyFont="1" applyFill="1" applyBorder="1" applyAlignment="1">
      <alignment horizontal="left" vertical="top" wrapText="1"/>
    </xf>
    <xf numFmtId="0" fontId="7" fillId="0" borderId="18" xfId="0" applyFont="1" applyBorder="1" applyAlignment="1">
      <alignment horizontal="left" vertical="top" wrapText="1"/>
    </xf>
    <xf numFmtId="0" fontId="3" fillId="0" borderId="19" xfId="0" applyFont="1" applyBorder="1"/>
    <xf numFmtId="0" fontId="11" fillId="0" borderId="18" xfId="4" applyFont="1" applyBorder="1" applyAlignment="1">
      <alignment horizontal="left" vertical="top" wrapText="1"/>
    </xf>
    <xf numFmtId="0" fontId="11" fillId="0" borderId="19" xfId="4" applyFont="1" applyBorder="1" applyAlignment="1">
      <alignment horizontal="left" vertical="top" wrapText="1"/>
    </xf>
    <xf numFmtId="164" fontId="7" fillId="0" borderId="18" xfId="2" applyNumberFormat="1" applyFont="1" applyBorder="1" applyAlignment="1">
      <alignment horizontal="left" vertical="top" wrapText="1"/>
    </xf>
    <xf numFmtId="164" fontId="3" fillId="0" borderId="19" xfId="2" applyNumberFormat="1" applyFont="1" applyBorder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/>
    <xf numFmtId="0" fontId="3" fillId="0" borderId="15" xfId="0" applyFont="1" applyBorder="1"/>
    <xf numFmtId="0" fontId="4" fillId="2" borderId="2" xfId="0" applyFont="1" applyFill="1" applyBorder="1" applyAlignment="1">
      <alignment horizontal="left" vertical="top" wrapText="1"/>
    </xf>
    <xf numFmtId="0" fontId="3" fillId="0" borderId="3" xfId="0" applyFont="1" applyBorder="1"/>
    <xf numFmtId="0" fontId="3" fillId="0" borderId="4" xfId="0" applyFont="1" applyBorder="1"/>
    <xf numFmtId="0" fontId="5" fillId="2" borderId="7" xfId="0" applyFont="1" applyFill="1" applyBorder="1" applyAlignment="1">
      <alignment horizontal="left" vertical="top" wrapText="1"/>
    </xf>
    <xf numFmtId="0" fontId="3" fillId="0" borderId="8" xfId="0" applyFont="1" applyBorder="1"/>
    <xf numFmtId="0" fontId="3" fillId="0" borderId="9" xfId="0" applyFont="1" applyBorder="1"/>
    <xf numFmtId="0" fontId="4" fillId="2" borderId="7" xfId="0" applyFont="1" applyFill="1" applyBorder="1" applyAlignment="1">
      <alignment horizontal="left" vertical="top" wrapText="1"/>
    </xf>
    <xf numFmtId="0" fontId="5" fillId="2" borderId="12" xfId="0" applyFont="1" applyFill="1" applyBorder="1" applyAlignment="1">
      <alignment horizontal="left" vertical="top" wrapText="1"/>
    </xf>
    <xf numFmtId="0" fontId="3" fillId="0" borderId="13" xfId="0" applyFont="1" applyBorder="1"/>
    <xf numFmtId="0" fontId="3" fillId="0" borderId="14" xfId="0" applyFont="1" applyBorder="1"/>
    <xf numFmtId="0" fontId="4" fillId="2" borderId="5" xfId="0" applyFont="1" applyFill="1" applyBorder="1" applyAlignment="1">
      <alignment horizontal="left" vertical="top" wrapText="1"/>
    </xf>
    <xf numFmtId="0" fontId="3" fillId="0" borderId="5" xfId="0" applyFont="1" applyBorder="1"/>
    <xf numFmtId="0" fontId="3" fillId="0" borderId="6" xfId="0" applyFont="1" applyBorder="1"/>
    <xf numFmtId="0" fontId="5" fillId="2" borderId="10" xfId="0" applyFont="1" applyFill="1" applyBorder="1" applyAlignment="1">
      <alignment horizontal="left" vertical="top" wrapText="1"/>
    </xf>
    <xf numFmtId="0" fontId="3" fillId="0" borderId="10" xfId="0" applyFont="1" applyBorder="1"/>
    <xf numFmtId="0" fontId="3" fillId="0" borderId="11" xfId="0" applyFont="1" applyBorder="1"/>
    <xf numFmtId="0" fontId="4" fillId="2" borderId="10" xfId="0" applyFont="1" applyFill="1" applyBorder="1" applyAlignment="1">
      <alignment horizontal="left" vertical="top" wrapText="1"/>
    </xf>
    <xf numFmtId="0" fontId="5" fillId="2" borderId="15" xfId="0" applyFont="1" applyFill="1" applyBorder="1" applyAlignment="1">
      <alignment horizontal="left" vertical="top" wrapText="1"/>
    </xf>
    <xf numFmtId="0" fontId="3" fillId="0" borderId="16" xfId="0" applyFont="1" applyBorder="1"/>
    <xf numFmtId="0" fontId="6" fillId="2" borderId="18" xfId="0" applyFont="1" applyFill="1" applyBorder="1" applyAlignment="1">
      <alignment horizontal="left" vertical="top" wrapText="1"/>
    </xf>
    <xf numFmtId="0" fontId="6" fillId="2" borderId="18" xfId="0" applyFont="1" applyFill="1" applyBorder="1" applyAlignment="1">
      <alignment horizontal="center" vertical="top" wrapText="1"/>
    </xf>
    <xf numFmtId="0" fontId="6" fillId="3" borderId="18" xfId="0" applyFont="1" applyFill="1" applyBorder="1" applyAlignment="1">
      <alignment horizontal="center" vertical="top" wrapText="1"/>
    </xf>
    <xf numFmtId="0" fontId="3" fillId="4" borderId="19" xfId="0" applyFont="1" applyFill="1" applyBorder="1"/>
    <xf numFmtId="0" fontId="2" fillId="0" borderId="0" xfId="0" applyFont="1" applyAlignment="1">
      <alignment horizontal="left"/>
    </xf>
    <xf numFmtId="0" fontId="11" fillId="0" borderId="18" xfId="3" applyFont="1" applyBorder="1" applyAlignment="1">
      <alignment horizontal="left" vertical="top" wrapText="1"/>
    </xf>
    <xf numFmtId="0" fontId="11" fillId="0" borderId="19" xfId="3" applyFont="1" applyBorder="1" applyAlignment="1">
      <alignment horizontal="left" vertical="top" wrapText="1"/>
    </xf>
    <xf numFmtId="0" fontId="11" fillId="0" borderId="18" xfId="6" applyFont="1" applyBorder="1" applyAlignment="1">
      <alignment horizontal="left" vertical="top" wrapText="1"/>
    </xf>
    <xf numFmtId="0" fontId="11" fillId="0" borderId="19" xfId="6" applyFont="1" applyBorder="1" applyAlignment="1">
      <alignment horizontal="left" vertical="top" wrapText="1"/>
    </xf>
    <xf numFmtId="0" fontId="10" fillId="0" borderId="10" xfId="6" applyAlignment="1">
      <alignment horizontal="center" vertical="top" wrapText="1"/>
    </xf>
    <xf numFmtId="0" fontId="12" fillId="0" borderId="10" xfId="6" applyFont="1" applyAlignment="1">
      <alignment horizontal="center" vertical="top" wrapText="1"/>
    </xf>
    <xf numFmtId="0" fontId="13" fillId="0" borderId="10" xfId="6" applyFont="1" applyAlignment="1">
      <alignment horizontal="center" vertical="top" wrapText="1"/>
    </xf>
    <xf numFmtId="0" fontId="13" fillId="0" borderId="15" xfId="6" applyFont="1" applyBorder="1" applyAlignment="1">
      <alignment horizontal="center" vertical="top" wrapText="1"/>
    </xf>
    <xf numFmtId="0" fontId="14" fillId="6" borderId="2" xfId="6" applyFont="1" applyFill="1" applyBorder="1" applyAlignment="1">
      <alignment horizontal="left" vertical="top" wrapText="1"/>
    </xf>
    <xf numFmtId="0" fontId="14" fillId="6" borderId="5" xfId="6" applyFont="1" applyFill="1" applyBorder="1" applyAlignment="1">
      <alignment horizontal="left" vertical="top" wrapText="1"/>
    </xf>
    <xf numFmtId="0" fontId="14" fillId="6" borderId="6" xfId="6" applyFont="1" applyFill="1" applyBorder="1" applyAlignment="1">
      <alignment horizontal="left" vertical="top" wrapText="1"/>
    </xf>
    <xf numFmtId="0" fontId="15" fillId="6" borderId="7" xfId="6" applyFont="1" applyFill="1" applyBorder="1" applyAlignment="1">
      <alignment horizontal="left" vertical="top" wrapText="1"/>
    </xf>
    <xf numFmtId="0" fontId="15" fillId="6" borderId="10" xfId="6" applyFont="1" applyFill="1" applyAlignment="1">
      <alignment horizontal="left" vertical="top" wrapText="1"/>
    </xf>
    <xf numFmtId="0" fontId="15" fillId="6" borderId="11" xfId="6" applyFont="1" applyFill="1" applyBorder="1" applyAlignment="1">
      <alignment horizontal="left" vertical="top" wrapText="1"/>
    </xf>
    <xf numFmtId="0" fontId="14" fillId="6" borderId="7" xfId="6" applyFont="1" applyFill="1" applyBorder="1" applyAlignment="1">
      <alignment horizontal="left" vertical="top" wrapText="1"/>
    </xf>
    <xf numFmtId="0" fontId="14" fillId="6" borderId="10" xfId="6" applyFont="1" applyFill="1" applyAlignment="1">
      <alignment horizontal="left" vertical="top" wrapText="1"/>
    </xf>
    <xf numFmtId="0" fontId="14" fillId="6" borderId="11" xfId="6" applyFont="1" applyFill="1" applyBorder="1" applyAlignment="1">
      <alignment horizontal="left" vertical="top" wrapText="1"/>
    </xf>
    <xf numFmtId="0" fontId="15" fillId="6" borderId="12" xfId="6" applyFont="1" applyFill="1" applyBorder="1" applyAlignment="1">
      <alignment horizontal="left" vertical="top" wrapText="1"/>
    </xf>
    <xf numFmtId="0" fontId="15" fillId="6" borderId="15" xfId="6" applyFont="1" applyFill="1" applyBorder="1" applyAlignment="1">
      <alignment horizontal="left" vertical="top" wrapText="1"/>
    </xf>
    <xf numFmtId="0" fontId="15" fillId="6" borderId="16" xfId="6" applyFont="1" applyFill="1" applyBorder="1" applyAlignment="1">
      <alignment horizontal="left" vertical="top" wrapText="1"/>
    </xf>
    <xf numFmtId="0" fontId="13" fillId="0" borderId="10" xfId="6" applyFont="1" applyAlignment="1">
      <alignment horizontal="left" indent="6"/>
    </xf>
    <xf numFmtId="0" fontId="10" fillId="0" borderId="10" xfId="6" applyAlignment="1">
      <alignment horizontal="left" indent="1"/>
    </xf>
    <xf numFmtId="0" fontId="16" fillId="6" borderId="18" xfId="6" applyFont="1" applyFill="1" applyBorder="1" applyAlignment="1">
      <alignment horizontal="left" vertical="top" wrapText="1"/>
    </xf>
    <xf numFmtId="0" fontId="16" fillId="6" borderId="19" xfId="6" applyFont="1" applyFill="1" applyBorder="1" applyAlignment="1">
      <alignment horizontal="left" vertical="top" wrapText="1"/>
    </xf>
    <xf numFmtId="0" fontId="16" fillId="6" borderId="18" xfId="6" applyFont="1" applyFill="1" applyBorder="1" applyAlignment="1">
      <alignment horizontal="center" vertical="top" wrapText="1"/>
    </xf>
    <xf numFmtId="0" fontId="16" fillId="6" borderId="19" xfId="6" applyFont="1" applyFill="1" applyBorder="1" applyAlignment="1">
      <alignment horizontal="center" vertical="top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11" fillId="7" borderId="18" xfId="3" applyFont="1" applyFill="1" applyBorder="1" applyAlignment="1">
      <alignment horizontal="left" vertical="top" wrapText="1"/>
    </xf>
    <xf numFmtId="0" fontId="11" fillId="7" borderId="19" xfId="3" applyFont="1" applyFill="1" applyBorder="1" applyAlignment="1">
      <alignment horizontal="left" vertical="top" wrapText="1"/>
    </xf>
    <xf numFmtId="0" fontId="11" fillId="7" borderId="17" xfId="6" applyFont="1" applyFill="1" applyBorder="1" applyAlignment="1">
      <alignment horizontal="left" vertical="top" wrapText="1"/>
    </xf>
  </cellXfs>
  <cellStyles count="7">
    <cellStyle name="Millares [0]" xfId="2" builtinId="6"/>
    <cellStyle name="Normal" xfId="0" builtinId="0"/>
    <cellStyle name="Normal 2" xfId="1" xr:uid="{63A0F6C6-16AC-4F98-A6A3-F04C0E4BF4B0}"/>
    <cellStyle name="Normal 3" xfId="3" xr:uid="{560E11E0-3151-47C9-BA4A-9DD7D945D129}"/>
    <cellStyle name="Normal 4" xfId="4" xr:uid="{EB1DF87B-6F42-4E1C-B339-C91161526B2F}"/>
    <cellStyle name="Normal 5" xfId="5" xr:uid="{3D2A8FE4-33EA-45E1-B834-944F4DB19024}"/>
    <cellStyle name="Normal 6" xfId="6" xr:uid="{E8BF2DE7-5095-4EDD-AA20-57658B7225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161925</xdr:colOff>
      <xdr:row>0</xdr:row>
      <xdr:rowOff>0</xdr:rowOff>
    </xdr:from>
    <xdr:ext cx="1162050" cy="66675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95"/>
  <sheetViews>
    <sheetView showGridLines="0" tabSelected="1" topLeftCell="A9" workbookViewId="0">
      <selection activeCell="D45" sqref="D45:E45"/>
    </sheetView>
  </sheetViews>
  <sheetFormatPr baseColWidth="10" defaultColWidth="14.42578125" defaultRowHeight="15" customHeight="1" x14ac:dyDescent="0.25"/>
  <cols>
    <col min="1" max="1" width="11" customWidth="1"/>
    <col min="2" max="2" width="3.85546875" customWidth="1"/>
    <col min="3" max="3" width="20.5703125" customWidth="1"/>
    <col min="4" max="4" width="3" customWidth="1"/>
    <col min="5" max="5" width="21.28515625" customWidth="1"/>
    <col min="6" max="6" width="4.5703125" customWidth="1"/>
    <col min="7" max="7" width="9.5703125" customWidth="1"/>
    <col min="8" max="9" width="10" customWidth="1"/>
    <col min="10" max="10" width="10" style="12" customWidth="1"/>
    <col min="11" max="11" width="10" style="7" customWidth="1"/>
    <col min="12" max="12" width="11" style="12" customWidth="1"/>
    <col min="13" max="13" width="11.140625" style="9" customWidth="1"/>
    <col min="14" max="14" width="10.7109375" customWidth="1"/>
    <col min="15" max="15" width="13" customWidth="1"/>
    <col min="16" max="16" width="8.42578125" customWidth="1"/>
    <col min="17" max="17" width="2.28515625" customWidth="1"/>
    <col min="18" max="31" width="9.140625" customWidth="1"/>
  </cols>
  <sheetData>
    <row r="1" spans="1:17" x14ac:dyDescent="0.25">
      <c r="A1" s="29" t="s">
        <v>0</v>
      </c>
      <c r="B1" s="28"/>
      <c r="C1" s="29" t="s">
        <v>0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</row>
    <row r="2" spans="1:17" x14ac:dyDescent="0.25">
      <c r="C2" s="30" t="s">
        <v>1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</row>
    <row r="3" spans="1:17" x14ac:dyDescent="0.25">
      <c r="C3" s="31" t="s">
        <v>2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</row>
    <row r="4" spans="1:17" x14ac:dyDescent="0.25">
      <c r="C4" s="31" t="s">
        <v>3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</row>
    <row r="5" spans="1:17" x14ac:dyDescent="0.25">
      <c r="C5" s="31" t="s">
        <v>4</v>
      </c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</row>
    <row r="6" spans="1:17" x14ac:dyDescent="0.25">
      <c r="A6" s="1"/>
      <c r="B6" s="1"/>
      <c r="C6" s="32" t="s">
        <v>0</v>
      </c>
      <c r="D6" s="33"/>
      <c r="E6" s="33"/>
      <c r="F6" s="33"/>
      <c r="G6" s="33"/>
      <c r="H6" s="33"/>
      <c r="I6" s="33"/>
      <c r="J6" s="34"/>
      <c r="K6" s="34"/>
      <c r="L6" s="34"/>
      <c r="M6" s="34"/>
      <c r="N6" s="33"/>
      <c r="O6" s="33"/>
      <c r="P6" s="33"/>
      <c r="Q6" s="33"/>
    </row>
    <row r="7" spans="1:17" x14ac:dyDescent="0.25">
      <c r="A7" s="35" t="s">
        <v>5</v>
      </c>
      <c r="B7" s="36"/>
      <c r="C7" s="36"/>
      <c r="D7" s="37"/>
      <c r="E7" s="45" t="s">
        <v>6</v>
      </c>
      <c r="F7" s="36"/>
      <c r="G7" s="36"/>
      <c r="H7" s="36"/>
      <c r="I7" s="36"/>
      <c r="J7" s="46"/>
      <c r="K7" s="46"/>
      <c r="L7" s="46"/>
      <c r="M7" s="46"/>
      <c r="N7" s="36"/>
      <c r="O7" s="36"/>
      <c r="P7" s="36"/>
      <c r="Q7" s="47"/>
    </row>
    <row r="8" spans="1:17" x14ac:dyDescent="0.25">
      <c r="A8" s="38" t="s">
        <v>7</v>
      </c>
      <c r="B8" s="39"/>
      <c r="C8" s="39"/>
      <c r="D8" s="40"/>
      <c r="E8" s="48" t="s">
        <v>8</v>
      </c>
      <c r="F8" s="39"/>
      <c r="G8" s="39"/>
      <c r="H8" s="39"/>
      <c r="I8" s="39"/>
      <c r="J8" s="49"/>
      <c r="K8" s="49"/>
      <c r="L8" s="49"/>
      <c r="M8" s="49"/>
      <c r="N8" s="39"/>
      <c r="O8" s="39"/>
      <c r="P8" s="39"/>
      <c r="Q8" s="50"/>
    </row>
    <row r="9" spans="1:17" x14ac:dyDescent="0.25">
      <c r="A9" s="41" t="s">
        <v>9</v>
      </c>
      <c r="B9" s="39"/>
      <c r="C9" s="39"/>
      <c r="D9" s="40"/>
      <c r="E9" s="51" t="s">
        <v>10</v>
      </c>
      <c r="F9" s="39"/>
      <c r="G9" s="39"/>
      <c r="H9" s="39"/>
      <c r="I9" s="39"/>
      <c r="J9" s="49"/>
      <c r="K9" s="49"/>
      <c r="L9" s="49"/>
      <c r="M9" s="49"/>
      <c r="N9" s="39"/>
      <c r="O9" s="39"/>
      <c r="P9" s="39"/>
      <c r="Q9" s="50"/>
    </row>
    <row r="10" spans="1:17" ht="15.75" x14ac:dyDescent="0.25">
      <c r="A10" s="42" t="s">
        <v>25</v>
      </c>
      <c r="B10" s="43"/>
      <c r="C10" s="43"/>
      <c r="D10" s="44"/>
      <c r="E10" s="52"/>
      <c r="F10" s="43"/>
      <c r="G10" s="43"/>
      <c r="H10" s="43"/>
      <c r="I10" s="43"/>
      <c r="J10" s="34"/>
      <c r="K10" s="34"/>
      <c r="L10" s="34"/>
      <c r="M10" s="34"/>
      <c r="N10" s="43"/>
      <c r="O10" s="43"/>
      <c r="P10" s="43"/>
      <c r="Q10" s="53"/>
    </row>
    <row r="11" spans="1:17" x14ac:dyDescent="0.25">
      <c r="A11" s="27" t="s">
        <v>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</row>
    <row r="12" spans="1:17" x14ac:dyDescent="0.25">
      <c r="A12" s="5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</row>
    <row r="13" spans="1:17" ht="55.5" customHeight="1" x14ac:dyDescent="0.25">
      <c r="A13" s="2" t="s">
        <v>11</v>
      </c>
      <c r="B13" s="54" t="s">
        <v>12</v>
      </c>
      <c r="C13" s="22"/>
      <c r="D13" s="55" t="s">
        <v>13</v>
      </c>
      <c r="E13" s="22"/>
      <c r="F13" s="3" t="s">
        <v>14</v>
      </c>
      <c r="G13" s="3" t="s">
        <v>18</v>
      </c>
      <c r="H13" s="3" t="s">
        <v>20</v>
      </c>
      <c r="I13" s="3" t="s">
        <v>21</v>
      </c>
      <c r="J13" s="4" t="s">
        <v>23</v>
      </c>
      <c r="K13" s="4" t="s">
        <v>24</v>
      </c>
      <c r="L13" s="4" t="s">
        <v>22</v>
      </c>
      <c r="M13" s="4" t="s">
        <v>19</v>
      </c>
      <c r="N13" s="8" t="s">
        <v>16</v>
      </c>
      <c r="O13" s="4" t="s">
        <v>17</v>
      </c>
      <c r="P13" s="56" t="s">
        <v>15</v>
      </c>
      <c r="Q13" s="57"/>
    </row>
    <row r="14" spans="1:17" ht="22.5" customHeight="1" x14ac:dyDescent="0.25">
      <c r="A14" s="14" t="s">
        <v>26</v>
      </c>
      <c r="B14" s="23" t="s">
        <v>27</v>
      </c>
      <c r="C14" s="24"/>
      <c r="D14" s="23" t="s">
        <v>28</v>
      </c>
      <c r="E14" s="24"/>
      <c r="F14" s="13">
        <v>1</v>
      </c>
      <c r="G14" s="6">
        <v>3</v>
      </c>
      <c r="H14" s="6">
        <v>3.9</v>
      </c>
      <c r="I14" s="5"/>
      <c r="J14" s="6"/>
      <c r="K14" s="6"/>
      <c r="L14" s="6"/>
      <c r="M14" s="6"/>
      <c r="N14" s="11">
        <f>(G14+H14+I14+J14+K14+L14+M14)/8</f>
        <v>0.86250000000000004</v>
      </c>
      <c r="O14" s="6"/>
      <c r="P14" s="25">
        <f>(N14*0.6)+(O14*0.4)</f>
        <v>0.51749999999999996</v>
      </c>
      <c r="Q14" s="26"/>
    </row>
    <row r="15" spans="1:17" ht="23.25" customHeight="1" x14ac:dyDescent="0.25">
      <c r="A15" s="14" t="s">
        <v>29</v>
      </c>
      <c r="B15" s="23" t="s">
        <v>30</v>
      </c>
      <c r="C15" s="24"/>
      <c r="D15" s="23" t="s">
        <v>31</v>
      </c>
      <c r="E15" s="24"/>
      <c r="F15" s="13">
        <v>1</v>
      </c>
      <c r="G15" s="5">
        <v>3</v>
      </c>
      <c r="H15" s="20"/>
      <c r="I15" s="5"/>
      <c r="J15" s="6"/>
      <c r="K15" s="6"/>
      <c r="L15" s="6"/>
      <c r="M15" s="6"/>
      <c r="N15" s="11">
        <f t="shared" ref="N15:N52" si="0">(G15+H15+I15+J15+K15+L15+M15)/8</f>
        <v>0.375</v>
      </c>
      <c r="O15" s="6"/>
      <c r="P15" s="25">
        <f t="shared" ref="P15:P52" si="1">(N15*0.6)+(O15*0.4)</f>
        <v>0.22499999999999998</v>
      </c>
      <c r="Q15" s="26"/>
    </row>
    <row r="16" spans="1:17" ht="21.75" customHeight="1" x14ac:dyDescent="0.25">
      <c r="A16" s="14" t="s">
        <v>32</v>
      </c>
      <c r="B16" s="23" t="s">
        <v>33</v>
      </c>
      <c r="C16" s="24"/>
      <c r="D16" s="23" t="s">
        <v>34</v>
      </c>
      <c r="E16" s="24"/>
      <c r="F16" s="13">
        <v>1</v>
      </c>
      <c r="G16" s="5">
        <v>4.5</v>
      </c>
      <c r="H16" s="6">
        <v>3.8</v>
      </c>
      <c r="I16" s="5"/>
      <c r="J16" s="6"/>
      <c r="K16" s="6"/>
      <c r="L16" s="6"/>
      <c r="M16" s="6"/>
      <c r="N16" s="11">
        <f t="shared" si="0"/>
        <v>1.0375000000000001</v>
      </c>
      <c r="O16" s="6"/>
      <c r="P16" s="25">
        <f t="shared" si="1"/>
        <v>0.62250000000000005</v>
      </c>
      <c r="Q16" s="26"/>
    </row>
    <row r="17" spans="1:17" ht="22.5" customHeight="1" x14ac:dyDescent="0.25">
      <c r="A17" s="14" t="s">
        <v>35</v>
      </c>
      <c r="B17" s="23" t="s">
        <v>36</v>
      </c>
      <c r="C17" s="24"/>
      <c r="D17" s="23" t="s">
        <v>37</v>
      </c>
      <c r="E17" s="24"/>
      <c r="F17" s="13">
        <v>1</v>
      </c>
      <c r="G17" s="5">
        <v>3</v>
      </c>
      <c r="H17" s="6">
        <v>2</v>
      </c>
      <c r="I17" s="5"/>
      <c r="J17" s="6"/>
      <c r="K17" s="6"/>
      <c r="L17" s="6"/>
      <c r="M17" s="6"/>
      <c r="N17" s="11">
        <f t="shared" si="0"/>
        <v>0.625</v>
      </c>
      <c r="O17" s="6"/>
      <c r="P17" s="25">
        <f t="shared" si="1"/>
        <v>0.375</v>
      </c>
      <c r="Q17" s="26"/>
    </row>
    <row r="18" spans="1:17" ht="22.5" customHeight="1" x14ac:dyDescent="0.25">
      <c r="A18" s="14" t="s">
        <v>38</v>
      </c>
      <c r="B18" s="23" t="s">
        <v>39</v>
      </c>
      <c r="C18" s="24"/>
      <c r="D18" s="23" t="s">
        <v>40</v>
      </c>
      <c r="E18" s="24"/>
      <c r="F18" s="13">
        <v>1</v>
      </c>
      <c r="G18" s="5">
        <v>4</v>
      </c>
      <c r="H18" s="6">
        <v>3.5</v>
      </c>
      <c r="I18" s="5"/>
      <c r="J18" s="6"/>
      <c r="K18" s="6"/>
      <c r="L18" s="6"/>
      <c r="M18" s="6"/>
      <c r="N18" s="11">
        <f t="shared" si="0"/>
        <v>0.9375</v>
      </c>
      <c r="O18" s="6"/>
      <c r="P18" s="25">
        <f t="shared" si="1"/>
        <v>0.5625</v>
      </c>
      <c r="Q18" s="26"/>
    </row>
    <row r="19" spans="1:17" ht="22.5" customHeight="1" x14ac:dyDescent="0.25">
      <c r="A19" s="14" t="s">
        <v>41</v>
      </c>
      <c r="B19" s="23" t="s">
        <v>42</v>
      </c>
      <c r="C19" s="24"/>
      <c r="D19" s="23" t="s">
        <v>43</v>
      </c>
      <c r="E19" s="24"/>
      <c r="F19" s="13">
        <v>1</v>
      </c>
      <c r="G19" s="5">
        <v>3</v>
      </c>
      <c r="H19" s="20"/>
      <c r="I19" s="5"/>
      <c r="J19" s="6"/>
      <c r="K19" s="6"/>
      <c r="L19" s="6"/>
      <c r="M19" s="6"/>
      <c r="N19" s="11">
        <f t="shared" si="0"/>
        <v>0.375</v>
      </c>
      <c r="O19" s="6"/>
      <c r="P19" s="25">
        <f t="shared" si="1"/>
        <v>0.22499999999999998</v>
      </c>
      <c r="Q19" s="26"/>
    </row>
    <row r="20" spans="1:17" ht="26.25" customHeight="1" x14ac:dyDescent="0.25">
      <c r="A20" s="14" t="s">
        <v>44</v>
      </c>
      <c r="B20" s="23" t="s">
        <v>45</v>
      </c>
      <c r="C20" s="24"/>
      <c r="D20" s="23" t="s">
        <v>46</v>
      </c>
      <c r="E20" s="24"/>
      <c r="F20" s="13">
        <v>1</v>
      </c>
      <c r="G20" s="6">
        <v>3</v>
      </c>
      <c r="H20" s="20"/>
      <c r="I20" s="5"/>
      <c r="J20" s="6"/>
      <c r="K20" s="6"/>
      <c r="L20" s="6"/>
      <c r="M20" s="6"/>
      <c r="N20" s="11">
        <f t="shared" si="0"/>
        <v>0.375</v>
      </c>
      <c r="O20" s="6"/>
      <c r="P20" s="25">
        <f t="shared" si="1"/>
        <v>0.22499999999999998</v>
      </c>
      <c r="Q20" s="26"/>
    </row>
    <row r="21" spans="1:17" ht="24" customHeight="1" x14ac:dyDescent="0.25">
      <c r="A21" s="14" t="s">
        <v>47</v>
      </c>
      <c r="B21" s="23" t="s">
        <v>48</v>
      </c>
      <c r="C21" s="24"/>
      <c r="D21" s="23" t="s">
        <v>49</v>
      </c>
      <c r="E21" s="24"/>
      <c r="F21" s="13">
        <v>1</v>
      </c>
      <c r="G21" s="6">
        <v>3.3</v>
      </c>
      <c r="H21" s="6">
        <v>4</v>
      </c>
      <c r="I21" s="5"/>
      <c r="J21" s="6"/>
      <c r="K21" s="6"/>
      <c r="L21" s="6"/>
      <c r="M21" s="6"/>
      <c r="N21" s="11">
        <f t="shared" si="0"/>
        <v>0.91249999999999998</v>
      </c>
      <c r="O21" s="6"/>
      <c r="P21" s="25">
        <f t="shared" si="1"/>
        <v>0.54749999999999999</v>
      </c>
      <c r="Q21" s="26"/>
    </row>
    <row r="22" spans="1:17" ht="21" customHeight="1" x14ac:dyDescent="0.25">
      <c r="A22" s="14" t="s">
        <v>50</v>
      </c>
      <c r="B22" s="23" t="s">
        <v>51</v>
      </c>
      <c r="C22" s="24"/>
      <c r="D22" s="23" t="s">
        <v>52</v>
      </c>
      <c r="E22" s="24"/>
      <c r="F22" s="13">
        <v>1</v>
      </c>
      <c r="G22" s="5">
        <v>4.5</v>
      </c>
      <c r="H22" s="6">
        <v>3.8</v>
      </c>
      <c r="I22" s="5"/>
      <c r="J22" s="6"/>
      <c r="K22" s="6"/>
      <c r="L22" s="6"/>
      <c r="M22" s="6"/>
      <c r="N22" s="11">
        <f t="shared" si="0"/>
        <v>1.0375000000000001</v>
      </c>
      <c r="O22" s="6"/>
      <c r="P22" s="25">
        <f t="shared" si="1"/>
        <v>0.62250000000000005</v>
      </c>
      <c r="Q22" s="26"/>
    </row>
    <row r="23" spans="1:17" ht="21.75" customHeight="1" x14ac:dyDescent="0.25">
      <c r="A23" s="14" t="s">
        <v>53</v>
      </c>
      <c r="B23" s="23" t="s">
        <v>54</v>
      </c>
      <c r="C23" s="24"/>
      <c r="D23" s="23" t="s">
        <v>55</v>
      </c>
      <c r="E23" s="24"/>
      <c r="F23" s="13">
        <v>1</v>
      </c>
      <c r="G23" s="6">
        <v>4</v>
      </c>
      <c r="H23" s="6">
        <v>4.3</v>
      </c>
      <c r="I23" s="5"/>
      <c r="J23" s="6"/>
      <c r="K23" s="6"/>
      <c r="L23" s="6"/>
      <c r="M23" s="6"/>
      <c r="N23" s="11">
        <f t="shared" si="0"/>
        <v>1.0375000000000001</v>
      </c>
      <c r="O23" s="6"/>
      <c r="P23" s="25">
        <f t="shared" si="1"/>
        <v>0.62250000000000005</v>
      </c>
      <c r="Q23" s="26"/>
    </row>
    <row r="24" spans="1:17" ht="21" customHeight="1" x14ac:dyDescent="0.25">
      <c r="A24" s="14" t="s">
        <v>56</v>
      </c>
      <c r="B24" s="23" t="s">
        <v>57</v>
      </c>
      <c r="C24" s="24"/>
      <c r="D24" s="23" t="s">
        <v>58</v>
      </c>
      <c r="E24" s="24"/>
      <c r="F24" s="13">
        <v>1</v>
      </c>
      <c r="G24" s="5">
        <v>3.5</v>
      </c>
      <c r="H24" s="6">
        <v>4.2</v>
      </c>
      <c r="I24" s="5"/>
      <c r="J24" s="6"/>
      <c r="K24" s="6"/>
      <c r="L24" s="6"/>
      <c r="M24" s="6"/>
      <c r="N24" s="11">
        <f t="shared" si="0"/>
        <v>0.96250000000000002</v>
      </c>
      <c r="O24" s="6"/>
      <c r="P24" s="25">
        <f t="shared" si="1"/>
        <v>0.57750000000000001</v>
      </c>
      <c r="Q24" s="26"/>
    </row>
    <row r="25" spans="1:17" ht="23.25" customHeight="1" x14ac:dyDescent="0.25">
      <c r="A25" s="14" t="s">
        <v>59</v>
      </c>
      <c r="B25" s="23" t="s">
        <v>60</v>
      </c>
      <c r="C25" s="24"/>
      <c r="D25" s="23" t="s">
        <v>61</v>
      </c>
      <c r="E25" s="24"/>
      <c r="F25" s="13">
        <v>1</v>
      </c>
      <c r="G25" s="5">
        <v>4.5</v>
      </c>
      <c r="H25" s="6">
        <v>3</v>
      </c>
      <c r="I25" s="5"/>
      <c r="J25" s="6"/>
      <c r="K25" s="6"/>
      <c r="L25" s="6"/>
      <c r="M25" s="6"/>
      <c r="N25" s="11">
        <f t="shared" si="0"/>
        <v>0.9375</v>
      </c>
      <c r="O25" s="6"/>
      <c r="P25" s="25">
        <f t="shared" si="1"/>
        <v>0.5625</v>
      </c>
      <c r="Q25" s="26"/>
    </row>
    <row r="26" spans="1:17" ht="23.25" customHeight="1" x14ac:dyDescent="0.25">
      <c r="A26" s="14" t="s">
        <v>62</v>
      </c>
      <c r="B26" s="23" t="s">
        <v>63</v>
      </c>
      <c r="C26" s="24"/>
      <c r="D26" s="23" t="s">
        <v>64</v>
      </c>
      <c r="E26" s="24"/>
      <c r="F26" s="13">
        <v>1</v>
      </c>
      <c r="G26" s="5">
        <v>3</v>
      </c>
      <c r="H26" s="20"/>
      <c r="I26" s="5"/>
      <c r="J26" s="6"/>
      <c r="K26" s="6"/>
      <c r="L26" s="6"/>
      <c r="M26" s="6"/>
      <c r="N26" s="11">
        <f t="shared" si="0"/>
        <v>0.375</v>
      </c>
      <c r="O26" s="6"/>
      <c r="P26" s="25">
        <f t="shared" si="1"/>
        <v>0.22499999999999998</v>
      </c>
      <c r="Q26" s="26"/>
    </row>
    <row r="27" spans="1:17" ht="24.75" customHeight="1" x14ac:dyDescent="0.25">
      <c r="A27" s="14" t="s">
        <v>65</v>
      </c>
      <c r="B27" s="23" t="s">
        <v>66</v>
      </c>
      <c r="C27" s="24"/>
      <c r="D27" s="23" t="s">
        <v>67</v>
      </c>
      <c r="E27" s="24"/>
      <c r="F27" s="13">
        <v>1</v>
      </c>
      <c r="G27" s="20"/>
      <c r="H27" s="20"/>
      <c r="I27" s="5"/>
      <c r="J27" s="6"/>
      <c r="K27" s="6"/>
      <c r="L27" s="6"/>
      <c r="M27" s="6"/>
      <c r="N27" s="11">
        <f t="shared" si="0"/>
        <v>0</v>
      </c>
      <c r="O27" s="6"/>
      <c r="P27" s="25">
        <f t="shared" si="1"/>
        <v>0</v>
      </c>
      <c r="Q27" s="26"/>
    </row>
    <row r="28" spans="1:17" ht="22.5" customHeight="1" x14ac:dyDescent="0.25">
      <c r="A28" s="14" t="s">
        <v>68</v>
      </c>
      <c r="B28" s="23" t="s">
        <v>69</v>
      </c>
      <c r="C28" s="24"/>
      <c r="D28" s="23" t="s">
        <v>70</v>
      </c>
      <c r="E28" s="24"/>
      <c r="F28" s="13">
        <v>1</v>
      </c>
      <c r="G28" s="6">
        <v>4</v>
      </c>
      <c r="H28" s="6">
        <v>2.5</v>
      </c>
      <c r="I28" s="6"/>
      <c r="J28" s="6"/>
      <c r="K28" s="6"/>
      <c r="L28" s="6"/>
      <c r="M28" s="6"/>
      <c r="N28" s="11">
        <f t="shared" si="0"/>
        <v>0.8125</v>
      </c>
      <c r="O28" s="6"/>
      <c r="P28" s="25">
        <f t="shared" si="1"/>
        <v>0.48749999999999999</v>
      </c>
      <c r="Q28" s="26"/>
    </row>
    <row r="29" spans="1:17" ht="24.75" customHeight="1" x14ac:dyDescent="0.25">
      <c r="A29" s="14" t="s">
        <v>71</v>
      </c>
      <c r="B29" s="23" t="s">
        <v>72</v>
      </c>
      <c r="C29" s="24"/>
      <c r="D29" s="23" t="s">
        <v>73</v>
      </c>
      <c r="E29" s="24"/>
      <c r="F29" s="13">
        <v>1</v>
      </c>
      <c r="G29" s="6">
        <v>4.5</v>
      </c>
      <c r="H29" s="6">
        <v>4.5</v>
      </c>
      <c r="I29" s="5"/>
      <c r="J29" s="6"/>
      <c r="K29" s="6"/>
      <c r="L29" s="6"/>
      <c r="M29" s="6"/>
      <c r="N29" s="11">
        <f t="shared" si="0"/>
        <v>1.125</v>
      </c>
      <c r="O29" s="6"/>
      <c r="P29" s="25">
        <f t="shared" si="1"/>
        <v>0.67499999999999993</v>
      </c>
      <c r="Q29" s="26"/>
    </row>
    <row r="30" spans="1:17" ht="23.25" customHeight="1" x14ac:dyDescent="0.25">
      <c r="A30" s="14" t="s">
        <v>74</v>
      </c>
      <c r="B30" s="23" t="s">
        <v>75</v>
      </c>
      <c r="C30" s="24"/>
      <c r="D30" s="23" t="s">
        <v>76</v>
      </c>
      <c r="E30" s="24"/>
      <c r="F30" s="13">
        <v>1</v>
      </c>
      <c r="G30" s="5">
        <v>4</v>
      </c>
      <c r="H30" s="6">
        <v>4</v>
      </c>
      <c r="I30" s="5"/>
      <c r="J30" s="6"/>
      <c r="K30" s="6"/>
      <c r="L30" s="6"/>
      <c r="M30" s="6"/>
      <c r="N30" s="11">
        <f t="shared" si="0"/>
        <v>1</v>
      </c>
      <c r="O30" s="6"/>
      <c r="P30" s="25">
        <f t="shared" si="1"/>
        <v>0.6</v>
      </c>
      <c r="Q30" s="26"/>
    </row>
    <row r="31" spans="1:17" ht="26.25" customHeight="1" x14ac:dyDescent="0.25">
      <c r="A31" s="14" t="s">
        <v>77</v>
      </c>
      <c r="B31" s="23" t="s">
        <v>78</v>
      </c>
      <c r="C31" s="24"/>
      <c r="D31" s="23" t="s">
        <v>79</v>
      </c>
      <c r="E31" s="24"/>
      <c r="F31" s="13">
        <v>1</v>
      </c>
      <c r="G31" s="20"/>
      <c r="H31" s="20"/>
      <c r="I31" s="5"/>
      <c r="J31" s="6"/>
      <c r="K31" s="6"/>
      <c r="L31" s="6"/>
      <c r="M31" s="6"/>
      <c r="N31" s="11">
        <f>(G31+H31+I31+J31+K31+L31+M31)/8</f>
        <v>0</v>
      </c>
      <c r="O31" s="6"/>
      <c r="P31" s="25">
        <f t="shared" si="1"/>
        <v>0</v>
      </c>
      <c r="Q31" s="26"/>
    </row>
    <row r="32" spans="1:17" ht="27" customHeight="1" x14ac:dyDescent="0.25">
      <c r="A32" s="14" t="s">
        <v>80</v>
      </c>
      <c r="B32" s="23" t="s">
        <v>81</v>
      </c>
      <c r="C32" s="24"/>
      <c r="D32" s="23" t="s">
        <v>82</v>
      </c>
      <c r="E32" s="24"/>
      <c r="F32" s="13">
        <v>1</v>
      </c>
      <c r="G32" s="5">
        <v>3.5</v>
      </c>
      <c r="H32" s="6">
        <v>3.3</v>
      </c>
      <c r="I32" s="5"/>
      <c r="J32" s="6"/>
      <c r="K32" s="6"/>
      <c r="L32" s="6"/>
      <c r="M32" s="6"/>
      <c r="N32" s="11">
        <f t="shared" si="0"/>
        <v>0.85</v>
      </c>
      <c r="O32" s="6"/>
      <c r="P32" s="25">
        <f t="shared" si="1"/>
        <v>0.51</v>
      </c>
      <c r="Q32" s="26"/>
    </row>
    <row r="33" spans="1:17" ht="28.5" customHeight="1" x14ac:dyDescent="0.25">
      <c r="A33" s="14" t="s">
        <v>83</v>
      </c>
      <c r="B33" s="23" t="s">
        <v>84</v>
      </c>
      <c r="C33" s="24"/>
      <c r="D33" s="23" t="s">
        <v>85</v>
      </c>
      <c r="E33" s="24"/>
      <c r="F33" s="13">
        <v>1</v>
      </c>
      <c r="G33" s="20"/>
      <c r="H33" s="20"/>
      <c r="I33" s="5"/>
      <c r="J33" s="6"/>
      <c r="K33" s="6"/>
      <c r="L33" s="6"/>
      <c r="M33" s="6"/>
      <c r="N33" s="11">
        <f t="shared" si="0"/>
        <v>0</v>
      </c>
      <c r="O33" s="6"/>
      <c r="P33" s="25">
        <f t="shared" si="1"/>
        <v>0</v>
      </c>
      <c r="Q33" s="26"/>
    </row>
    <row r="34" spans="1:17" ht="22.5" customHeight="1" x14ac:dyDescent="0.25">
      <c r="A34" s="14" t="s">
        <v>86</v>
      </c>
      <c r="B34" s="23" t="s">
        <v>87</v>
      </c>
      <c r="C34" s="24"/>
      <c r="D34" s="23" t="s">
        <v>88</v>
      </c>
      <c r="E34" s="24"/>
      <c r="F34" s="13">
        <v>1</v>
      </c>
      <c r="G34" s="6">
        <v>3</v>
      </c>
      <c r="H34" s="6">
        <v>3.9</v>
      </c>
      <c r="I34" s="5"/>
      <c r="J34" s="6"/>
      <c r="K34" s="6"/>
      <c r="L34" s="6"/>
      <c r="M34" s="6"/>
      <c r="N34" s="11">
        <f t="shared" si="0"/>
        <v>0.86250000000000004</v>
      </c>
      <c r="O34" s="6"/>
      <c r="P34" s="25">
        <f t="shared" si="1"/>
        <v>0.51749999999999996</v>
      </c>
      <c r="Q34" s="26"/>
    </row>
    <row r="35" spans="1:17" ht="24" customHeight="1" x14ac:dyDescent="0.25">
      <c r="A35" s="14" t="s">
        <v>89</v>
      </c>
      <c r="B35" s="23" t="s">
        <v>90</v>
      </c>
      <c r="C35" s="24"/>
      <c r="D35" s="23" t="s">
        <v>91</v>
      </c>
      <c r="E35" s="24"/>
      <c r="F35" s="13">
        <v>1</v>
      </c>
      <c r="G35" s="5">
        <v>4</v>
      </c>
      <c r="H35" s="6">
        <v>4.3</v>
      </c>
      <c r="I35" s="5"/>
      <c r="J35" s="6"/>
      <c r="K35" s="6"/>
      <c r="L35" s="6"/>
      <c r="M35" s="6"/>
      <c r="N35" s="11">
        <f t="shared" si="0"/>
        <v>1.0375000000000001</v>
      </c>
      <c r="O35" s="6"/>
      <c r="P35" s="25">
        <f t="shared" si="1"/>
        <v>0.62250000000000005</v>
      </c>
      <c r="Q35" s="26"/>
    </row>
    <row r="36" spans="1:17" ht="24" customHeight="1" x14ac:dyDescent="0.25">
      <c r="A36" s="14" t="s">
        <v>92</v>
      </c>
      <c r="B36" s="23" t="s">
        <v>93</v>
      </c>
      <c r="C36" s="24"/>
      <c r="D36" s="23" t="s">
        <v>94</v>
      </c>
      <c r="E36" s="24"/>
      <c r="F36" s="13">
        <v>1</v>
      </c>
      <c r="G36" s="10">
        <v>3.5</v>
      </c>
      <c r="H36" s="6">
        <v>4.5</v>
      </c>
      <c r="I36" s="5"/>
      <c r="J36" s="6"/>
      <c r="K36" s="6"/>
      <c r="L36" s="6"/>
      <c r="M36" s="6"/>
      <c r="N36" s="11">
        <f t="shared" si="0"/>
        <v>1</v>
      </c>
      <c r="O36" s="6"/>
      <c r="P36" s="25">
        <f t="shared" si="1"/>
        <v>0.6</v>
      </c>
      <c r="Q36" s="26"/>
    </row>
    <row r="37" spans="1:17" ht="24" customHeight="1" x14ac:dyDescent="0.25">
      <c r="A37" s="14" t="s">
        <v>95</v>
      </c>
      <c r="B37" s="23" t="s">
        <v>96</v>
      </c>
      <c r="C37" s="24"/>
      <c r="D37" s="23" t="s">
        <v>97</v>
      </c>
      <c r="E37" s="24"/>
      <c r="F37" s="13">
        <v>1</v>
      </c>
      <c r="G37" s="10">
        <v>4</v>
      </c>
      <c r="H37" s="6">
        <v>4</v>
      </c>
      <c r="I37" s="5"/>
      <c r="J37" s="6"/>
      <c r="K37" s="6"/>
      <c r="L37" s="6"/>
      <c r="M37" s="6"/>
      <c r="N37" s="11">
        <f t="shared" si="0"/>
        <v>1</v>
      </c>
      <c r="O37" s="6"/>
      <c r="P37" s="25">
        <f t="shared" si="1"/>
        <v>0.6</v>
      </c>
      <c r="Q37" s="26"/>
    </row>
    <row r="38" spans="1:17" ht="22.5" customHeight="1" x14ac:dyDescent="0.25">
      <c r="A38" s="14" t="s">
        <v>98</v>
      </c>
      <c r="B38" s="23" t="s">
        <v>99</v>
      </c>
      <c r="C38" s="24"/>
      <c r="D38" s="23" t="s">
        <v>100</v>
      </c>
      <c r="E38" s="24"/>
      <c r="F38" s="13">
        <v>1</v>
      </c>
      <c r="G38" s="10">
        <v>4</v>
      </c>
      <c r="H38" s="6">
        <v>4.3</v>
      </c>
      <c r="I38" s="5"/>
      <c r="J38" s="6"/>
      <c r="K38" s="6"/>
      <c r="L38" s="6"/>
      <c r="M38" s="6"/>
      <c r="N38" s="11">
        <f t="shared" si="0"/>
        <v>1.0375000000000001</v>
      </c>
      <c r="O38" s="6"/>
      <c r="P38" s="25">
        <f t="shared" si="1"/>
        <v>0.62250000000000005</v>
      </c>
      <c r="Q38" s="26"/>
    </row>
    <row r="39" spans="1:17" ht="23.25" customHeight="1" x14ac:dyDescent="0.25">
      <c r="A39" s="14" t="s">
        <v>101</v>
      </c>
      <c r="B39" s="23" t="s">
        <v>102</v>
      </c>
      <c r="C39" s="24"/>
      <c r="D39" s="23" t="s">
        <v>103</v>
      </c>
      <c r="E39" s="24"/>
      <c r="F39" s="13">
        <v>1</v>
      </c>
      <c r="G39" s="5">
        <v>3.3</v>
      </c>
      <c r="H39" s="6">
        <v>3.3</v>
      </c>
      <c r="I39" s="5"/>
      <c r="J39" s="6"/>
      <c r="K39" s="6"/>
      <c r="L39" s="6"/>
      <c r="M39" s="6"/>
      <c r="N39" s="11">
        <f t="shared" si="0"/>
        <v>0.82499999999999996</v>
      </c>
      <c r="O39" s="6"/>
      <c r="P39" s="25">
        <f t="shared" si="1"/>
        <v>0.49499999999999994</v>
      </c>
      <c r="Q39" s="26"/>
    </row>
    <row r="40" spans="1:17" ht="22.5" customHeight="1" x14ac:dyDescent="0.25">
      <c r="A40" s="14" t="s">
        <v>104</v>
      </c>
      <c r="B40" s="23" t="s">
        <v>105</v>
      </c>
      <c r="C40" s="24"/>
      <c r="D40" s="23" t="s">
        <v>106</v>
      </c>
      <c r="E40" s="24"/>
      <c r="F40" s="13">
        <v>1</v>
      </c>
      <c r="G40" s="5">
        <v>3.5</v>
      </c>
      <c r="H40" s="6">
        <v>3.3</v>
      </c>
      <c r="I40" s="5"/>
      <c r="J40" s="6"/>
      <c r="K40" s="6"/>
      <c r="L40" s="6"/>
      <c r="M40" s="6"/>
      <c r="N40" s="11">
        <f t="shared" si="0"/>
        <v>0.85</v>
      </c>
      <c r="O40" s="6"/>
      <c r="P40" s="25">
        <f t="shared" si="1"/>
        <v>0.51</v>
      </c>
      <c r="Q40" s="26"/>
    </row>
    <row r="41" spans="1:17" ht="23.25" customHeight="1" x14ac:dyDescent="0.25">
      <c r="A41" s="14" t="s">
        <v>107</v>
      </c>
      <c r="B41" s="23" t="s">
        <v>108</v>
      </c>
      <c r="C41" s="24"/>
      <c r="D41" s="23" t="s">
        <v>109</v>
      </c>
      <c r="E41" s="24"/>
      <c r="F41" s="13">
        <v>1</v>
      </c>
      <c r="G41" s="5">
        <v>4</v>
      </c>
      <c r="H41" s="20"/>
      <c r="I41" s="5"/>
      <c r="J41" s="6"/>
      <c r="K41" s="6"/>
      <c r="L41" s="6"/>
      <c r="M41" s="6"/>
      <c r="N41" s="11">
        <f t="shared" si="0"/>
        <v>0.5</v>
      </c>
      <c r="O41" s="6"/>
      <c r="P41" s="25">
        <f t="shared" si="1"/>
        <v>0.3</v>
      </c>
      <c r="Q41" s="26"/>
    </row>
    <row r="42" spans="1:17" ht="22.5" customHeight="1" x14ac:dyDescent="0.25">
      <c r="A42" s="14" t="s">
        <v>110</v>
      </c>
      <c r="B42" s="23" t="s">
        <v>111</v>
      </c>
      <c r="C42" s="24"/>
      <c r="D42" s="23" t="s">
        <v>112</v>
      </c>
      <c r="E42" s="24"/>
      <c r="F42" s="13">
        <v>1</v>
      </c>
      <c r="G42" s="6">
        <v>3.3</v>
      </c>
      <c r="H42" s="20"/>
      <c r="I42" s="5"/>
      <c r="J42" s="6"/>
      <c r="K42" s="6"/>
      <c r="L42" s="6"/>
      <c r="M42" s="6"/>
      <c r="N42" s="11">
        <f t="shared" si="0"/>
        <v>0.41249999999999998</v>
      </c>
      <c r="O42" s="6"/>
      <c r="P42" s="25">
        <f t="shared" si="1"/>
        <v>0.24749999999999997</v>
      </c>
      <c r="Q42" s="26"/>
    </row>
    <row r="43" spans="1:17" ht="25.5" customHeight="1" x14ac:dyDescent="0.25">
      <c r="A43" s="14" t="s">
        <v>113</v>
      </c>
      <c r="B43" s="23" t="s">
        <v>114</v>
      </c>
      <c r="C43" s="24"/>
      <c r="D43" s="23" t="s">
        <v>115</v>
      </c>
      <c r="E43" s="24"/>
      <c r="F43" s="13">
        <v>1</v>
      </c>
      <c r="G43" s="20"/>
      <c r="H43" s="20"/>
      <c r="I43" s="5"/>
      <c r="J43" s="6"/>
      <c r="K43" s="6"/>
      <c r="L43" s="6"/>
      <c r="M43" s="6"/>
      <c r="N43" s="11">
        <f>(G43+H43+I43+J43+K43+L43+M43)/8</f>
        <v>0</v>
      </c>
      <c r="O43" s="6"/>
      <c r="P43" s="25">
        <f t="shared" si="1"/>
        <v>0</v>
      </c>
      <c r="Q43" s="26"/>
    </row>
    <row r="44" spans="1:17" ht="27" customHeight="1" x14ac:dyDescent="0.25">
      <c r="A44" s="14" t="s">
        <v>116</v>
      </c>
      <c r="B44" s="23" t="s">
        <v>117</v>
      </c>
      <c r="C44" s="24"/>
      <c r="D44" s="23" t="s">
        <v>118</v>
      </c>
      <c r="E44" s="24"/>
      <c r="F44" s="13">
        <v>1</v>
      </c>
      <c r="G44" s="5">
        <v>4</v>
      </c>
      <c r="H44" s="6">
        <v>2.5</v>
      </c>
      <c r="I44" s="5"/>
      <c r="J44" s="6"/>
      <c r="K44" s="6"/>
      <c r="L44" s="6"/>
      <c r="M44" s="6"/>
      <c r="N44" s="11">
        <f t="shared" si="0"/>
        <v>0.8125</v>
      </c>
      <c r="O44" s="6"/>
      <c r="P44" s="25">
        <f t="shared" si="1"/>
        <v>0.48749999999999999</v>
      </c>
      <c r="Q44" s="26"/>
    </row>
    <row r="45" spans="1:17" ht="22.5" customHeight="1" x14ac:dyDescent="0.25">
      <c r="A45" s="14" t="s">
        <v>119</v>
      </c>
      <c r="B45" s="23" t="s">
        <v>120</v>
      </c>
      <c r="C45" s="24"/>
      <c r="D45" s="23" t="s">
        <v>121</v>
      </c>
      <c r="E45" s="24"/>
      <c r="F45" s="13">
        <v>1</v>
      </c>
      <c r="G45" s="6">
        <v>3.3</v>
      </c>
      <c r="H45" s="6">
        <v>4</v>
      </c>
      <c r="I45" s="5"/>
      <c r="J45" s="6"/>
      <c r="K45" s="6"/>
      <c r="L45" s="6"/>
      <c r="M45" s="6"/>
      <c r="N45" s="11">
        <f t="shared" si="0"/>
        <v>0.91249999999999998</v>
      </c>
      <c r="O45" s="6"/>
      <c r="P45" s="25">
        <f t="shared" si="1"/>
        <v>0.54749999999999999</v>
      </c>
      <c r="Q45" s="26"/>
    </row>
    <row r="46" spans="1:17" ht="22.5" customHeight="1" x14ac:dyDescent="0.25">
      <c r="A46" s="13"/>
      <c r="B46" s="87" t="s">
        <v>168</v>
      </c>
      <c r="C46" s="88"/>
      <c r="D46" s="59"/>
      <c r="E46" s="60"/>
      <c r="F46" s="13"/>
      <c r="G46" s="20"/>
      <c r="H46" s="6">
        <v>2</v>
      </c>
      <c r="I46" s="5"/>
      <c r="J46" s="6"/>
      <c r="K46" s="6"/>
      <c r="L46" s="6"/>
      <c r="M46" s="6"/>
      <c r="N46" s="11">
        <f t="shared" si="0"/>
        <v>0.25</v>
      </c>
      <c r="O46" s="6"/>
      <c r="P46" s="25">
        <f t="shared" si="1"/>
        <v>0.15</v>
      </c>
      <c r="Q46" s="26"/>
    </row>
    <row r="47" spans="1:17" ht="22.5" customHeight="1" x14ac:dyDescent="0.25">
      <c r="A47" s="13"/>
      <c r="B47" s="59"/>
      <c r="C47" s="60"/>
      <c r="D47" s="59"/>
      <c r="E47" s="60"/>
      <c r="F47" s="13"/>
      <c r="G47" s="5"/>
      <c r="H47" s="6"/>
      <c r="I47" s="5"/>
      <c r="J47" s="6"/>
      <c r="K47" s="6"/>
      <c r="L47" s="6"/>
      <c r="M47" s="6"/>
      <c r="N47" s="11">
        <f t="shared" si="0"/>
        <v>0</v>
      </c>
      <c r="O47" s="6"/>
      <c r="P47" s="25">
        <f t="shared" si="1"/>
        <v>0</v>
      </c>
      <c r="Q47" s="26"/>
    </row>
    <row r="48" spans="1:17" ht="15.75" customHeight="1" x14ac:dyDescent="0.25">
      <c r="A48" s="13"/>
      <c r="B48" s="59"/>
      <c r="C48" s="60"/>
      <c r="D48" s="59"/>
      <c r="E48" s="60"/>
      <c r="F48" s="13"/>
      <c r="G48" s="5"/>
      <c r="H48" s="6"/>
      <c r="I48" s="6"/>
      <c r="J48" s="6"/>
      <c r="K48" s="6"/>
      <c r="L48" s="6"/>
      <c r="M48" s="6"/>
      <c r="N48" s="11">
        <f t="shared" si="0"/>
        <v>0</v>
      </c>
      <c r="O48" s="6"/>
      <c r="P48" s="25">
        <f t="shared" si="1"/>
        <v>0</v>
      </c>
      <c r="Q48" s="26"/>
    </row>
    <row r="49" spans="1:17" ht="21.75" customHeight="1" x14ac:dyDescent="0.25">
      <c r="A49" s="13"/>
      <c r="B49" s="59"/>
      <c r="C49" s="60"/>
      <c r="D49" s="59"/>
      <c r="E49" s="60"/>
      <c r="F49" s="13"/>
      <c r="G49" s="10"/>
      <c r="H49" s="6"/>
      <c r="I49" s="5"/>
      <c r="J49" s="6"/>
      <c r="K49" s="6"/>
      <c r="L49" s="6"/>
      <c r="M49" s="6"/>
      <c r="N49" s="11">
        <f t="shared" si="0"/>
        <v>0</v>
      </c>
      <c r="O49" s="6"/>
      <c r="P49" s="25">
        <f t="shared" si="1"/>
        <v>0</v>
      </c>
      <c r="Q49" s="26"/>
    </row>
    <row r="50" spans="1:17" ht="23.25" customHeight="1" x14ac:dyDescent="0.25">
      <c r="A50" s="5"/>
      <c r="B50" s="21"/>
      <c r="C50" s="22"/>
      <c r="D50" s="21"/>
      <c r="E50" s="22"/>
      <c r="F50" s="5"/>
      <c r="G50" s="5"/>
      <c r="H50" s="6"/>
      <c r="I50" s="5"/>
      <c r="J50" s="6"/>
      <c r="K50" s="6"/>
      <c r="L50" s="6"/>
      <c r="M50" s="6"/>
      <c r="N50" s="11">
        <f t="shared" si="0"/>
        <v>0</v>
      </c>
      <c r="O50" s="6"/>
      <c r="P50" s="25">
        <f t="shared" si="1"/>
        <v>0</v>
      </c>
      <c r="Q50" s="26"/>
    </row>
    <row r="51" spans="1:17" ht="21.75" customHeight="1" x14ac:dyDescent="0.25">
      <c r="A51" s="5"/>
      <c r="B51" s="21"/>
      <c r="C51" s="22"/>
      <c r="D51" s="21"/>
      <c r="E51" s="22"/>
      <c r="F51" s="5"/>
      <c r="G51" s="5"/>
      <c r="H51" s="6"/>
      <c r="I51" s="5"/>
      <c r="J51" s="6"/>
      <c r="K51" s="6"/>
      <c r="L51" s="6"/>
      <c r="M51" s="6"/>
      <c r="N51" s="11">
        <f t="shared" si="0"/>
        <v>0</v>
      </c>
      <c r="O51" s="6"/>
      <c r="P51" s="25">
        <f t="shared" si="1"/>
        <v>0</v>
      </c>
      <c r="Q51" s="26"/>
    </row>
    <row r="52" spans="1:17" ht="15.75" customHeight="1" x14ac:dyDescent="0.25">
      <c r="A52" s="5"/>
      <c r="B52" s="21"/>
      <c r="C52" s="22"/>
      <c r="D52" s="21"/>
      <c r="E52" s="22"/>
      <c r="F52" s="5"/>
      <c r="G52" s="5"/>
      <c r="H52" s="6"/>
      <c r="I52" s="5"/>
      <c r="J52" s="6"/>
      <c r="K52" s="6"/>
      <c r="L52" s="6"/>
      <c r="M52" s="6"/>
      <c r="N52" s="11">
        <f t="shared" si="0"/>
        <v>0</v>
      </c>
      <c r="O52" s="6"/>
      <c r="P52" s="25">
        <f t="shared" si="1"/>
        <v>0</v>
      </c>
      <c r="Q52" s="26"/>
    </row>
    <row r="53" spans="1:17" ht="15.75" customHeight="1" x14ac:dyDescent="0.25">
      <c r="A53" s="27" t="s">
        <v>0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</row>
    <row r="54" spans="1:17" ht="15.75" customHeight="1" x14ac:dyDescent="0.25"/>
    <row r="55" spans="1:17" ht="15.75" customHeight="1" x14ac:dyDescent="0.25"/>
    <row r="56" spans="1:17" ht="15.75" customHeight="1" x14ac:dyDescent="0.25"/>
    <row r="57" spans="1:17" ht="15.75" customHeight="1" x14ac:dyDescent="0.25"/>
    <row r="58" spans="1:17" ht="15.75" customHeight="1" x14ac:dyDescent="0.25"/>
    <row r="59" spans="1:17" ht="15.75" customHeight="1" x14ac:dyDescent="0.25"/>
    <row r="60" spans="1:17" ht="15.75" customHeight="1" x14ac:dyDescent="0.25"/>
    <row r="61" spans="1:17" ht="15.75" customHeight="1" x14ac:dyDescent="0.25"/>
    <row r="62" spans="1:17" ht="15.75" customHeight="1" x14ac:dyDescent="0.25"/>
    <row r="63" spans="1:17" ht="15.75" customHeight="1" x14ac:dyDescent="0.25"/>
    <row r="64" spans="1:17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</sheetData>
  <mergeCells count="138">
    <mergeCell ref="B23:C23"/>
    <mergeCell ref="D23:E23"/>
    <mergeCell ref="B24:C24"/>
    <mergeCell ref="D24:E24"/>
    <mergeCell ref="B25:C25"/>
    <mergeCell ref="D25:E25"/>
    <mergeCell ref="B20:C20"/>
    <mergeCell ref="D20:E20"/>
    <mergeCell ref="B21:C21"/>
    <mergeCell ref="D21:E21"/>
    <mergeCell ref="B22:C22"/>
    <mergeCell ref="D22:E22"/>
    <mergeCell ref="B29:C29"/>
    <mergeCell ref="D29:E29"/>
    <mergeCell ref="B30:C30"/>
    <mergeCell ref="D30:E30"/>
    <mergeCell ref="B31:C31"/>
    <mergeCell ref="D31:E31"/>
    <mergeCell ref="B26:C26"/>
    <mergeCell ref="D26:E26"/>
    <mergeCell ref="B27:C27"/>
    <mergeCell ref="D27:E27"/>
    <mergeCell ref="B28:C28"/>
    <mergeCell ref="D28:E28"/>
    <mergeCell ref="B35:C35"/>
    <mergeCell ref="D35:E35"/>
    <mergeCell ref="B36:C36"/>
    <mergeCell ref="D36:E36"/>
    <mergeCell ref="B37:C37"/>
    <mergeCell ref="D37:E37"/>
    <mergeCell ref="B32:C32"/>
    <mergeCell ref="D32:E32"/>
    <mergeCell ref="B33:C33"/>
    <mergeCell ref="D33:E33"/>
    <mergeCell ref="B34:C34"/>
    <mergeCell ref="D34:E34"/>
    <mergeCell ref="P27:Q27"/>
    <mergeCell ref="P28:Q28"/>
    <mergeCell ref="P29:Q29"/>
    <mergeCell ref="P30:Q30"/>
    <mergeCell ref="P31:Q31"/>
    <mergeCell ref="P25:Q25"/>
    <mergeCell ref="P26:Q26"/>
    <mergeCell ref="P20:Q20"/>
    <mergeCell ref="P21:Q21"/>
    <mergeCell ref="P22:Q22"/>
    <mergeCell ref="P23:Q23"/>
    <mergeCell ref="P24:Q24"/>
    <mergeCell ref="P13:Q13"/>
    <mergeCell ref="P14:Q14"/>
    <mergeCell ref="P15:Q15"/>
    <mergeCell ref="P16:Q16"/>
    <mergeCell ref="P17:Q17"/>
    <mergeCell ref="P18:Q18"/>
    <mergeCell ref="P19:Q19"/>
    <mergeCell ref="A11:P11"/>
    <mergeCell ref="A12:P12"/>
    <mergeCell ref="B17:C17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P49:Q49"/>
    <mergeCell ref="P50:Q50"/>
    <mergeCell ref="P51:Q51"/>
    <mergeCell ref="P52:Q52"/>
    <mergeCell ref="A53:P53"/>
    <mergeCell ref="A1:B1"/>
    <mergeCell ref="C1:Q1"/>
    <mergeCell ref="C2:Q2"/>
    <mergeCell ref="C3:Q3"/>
    <mergeCell ref="C4:Q4"/>
    <mergeCell ref="C5:Q5"/>
    <mergeCell ref="C6:Q6"/>
    <mergeCell ref="A7:D7"/>
    <mergeCell ref="A8:D8"/>
    <mergeCell ref="A9:D9"/>
    <mergeCell ref="A10:D10"/>
    <mergeCell ref="E7:Q7"/>
    <mergeCell ref="E8:Q8"/>
    <mergeCell ref="E9:Q9"/>
    <mergeCell ref="E10:Q10"/>
    <mergeCell ref="B13:C13"/>
    <mergeCell ref="D13:E13"/>
    <mergeCell ref="P40:Q40"/>
    <mergeCell ref="P41:Q41"/>
    <mergeCell ref="P42:Q42"/>
    <mergeCell ref="P43:Q43"/>
    <mergeCell ref="P44:Q44"/>
    <mergeCell ref="P45:Q45"/>
    <mergeCell ref="P46:Q46"/>
    <mergeCell ref="P47:Q47"/>
    <mergeCell ref="P48:Q48"/>
    <mergeCell ref="P32:Q32"/>
    <mergeCell ref="P33:Q33"/>
    <mergeCell ref="P34:Q34"/>
    <mergeCell ref="P35:Q35"/>
    <mergeCell ref="P36:Q36"/>
    <mergeCell ref="P37:Q37"/>
    <mergeCell ref="P38:Q38"/>
    <mergeCell ref="P39:Q39"/>
    <mergeCell ref="B41:C41"/>
    <mergeCell ref="D41:E41"/>
    <mergeCell ref="B42:C42"/>
    <mergeCell ref="D42:E42"/>
    <mergeCell ref="B43:C43"/>
    <mergeCell ref="D43:E43"/>
    <mergeCell ref="B38:C38"/>
    <mergeCell ref="D38:E38"/>
    <mergeCell ref="B39:C39"/>
    <mergeCell ref="D39:E39"/>
    <mergeCell ref="B40:C40"/>
    <mergeCell ref="D40:E40"/>
    <mergeCell ref="D50:E50"/>
    <mergeCell ref="D51:E51"/>
    <mergeCell ref="D52:E52"/>
    <mergeCell ref="B50:C50"/>
    <mergeCell ref="B51:C51"/>
    <mergeCell ref="B52:C52"/>
    <mergeCell ref="B44:C44"/>
    <mergeCell ref="D44:E44"/>
    <mergeCell ref="B45:C45"/>
    <mergeCell ref="D45:E45"/>
    <mergeCell ref="B47:C47"/>
    <mergeCell ref="D47:E47"/>
    <mergeCell ref="B48:C48"/>
    <mergeCell ref="D48:E48"/>
    <mergeCell ref="B49:C49"/>
    <mergeCell ref="D49:E49"/>
    <mergeCell ref="B46:C46"/>
    <mergeCell ref="D46:E46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9FC3B-1C70-4B90-AC20-2985ED9A2750}">
  <dimension ref="A3:L30"/>
  <sheetViews>
    <sheetView topLeftCell="A12" workbookViewId="0">
      <selection activeCell="H23" sqref="H23"/>
    </sheetView>
  </sheetViews>
  <sheetFormatPr baseColWidth="10" defaultRowHeight="15" x14ac:dyDescent="0.25"/>
  <sheetData>
    <row r="3" spans="1:12" x14ac:dyDescent="0.25">
      <c r="A3" s="63" t="s">
        <v>0</v>
      </c>
      <c r="B3" s="63"/>
      <c r="C3" s="63" t="s">
        <v>0</v>
      </c>
      <c r="D3" s="63"/>
      <c r="E3" s="63"/>
      <c r="F3" s="63"/>
      <c r="G3" s="63"/>
      <c r="H3" s="63"/>
      <c r="I3" s="63"/>
      <c r="J3" s="63"/>
      <c r="K3" s="63"/>
      <c r="L3" s="63"/>
    </row>
    <row r="4" spans="1:12" ht="15.75" x14ac:dyDescent="0.25">
      <c r="A4" s="15"/>
      <c r="B4" s="15"/>
      <c r="C4" s="64" t="s">
        <v>1</v>
      </c>
      <c r="D4" s="64"/>
      <c r="E4" s="64"/>
      <c r="F4" s="64"/>
      <c r="G4" s="64"/>
      <c r="H4" s="64"/>
      <c r="I4" s="64"/>
      <c r="J4" s="64"/>
      <c r="K4" s="64"/>
      <c r="L4" s="64"/>
    </row>
    <row r="5" spans="1:12" x14ac:dyDescent="0.25">
      <c r="A5" s="15"/>
      <c r="B5" s="15"/>
      <c r="C5" s="65" t="s">
        <v>2</v>
      </c>
      <c r="D5" s="65"/>
      <c r="E5" s="65"/>
      <c r="F5" s="65"/>
      <c r="G5" s="65"/>
      <c r="H5" s="65"/>
      <c r="I5" s="65"/>
      <c r="J5" s="65"/>
      <c r="K5" s="65"/>
      <c r="L5" s="65"/>
    </row>
    <row r="6" spans="1:12" x14ac:dyDescent="0.25">
      <c r="A6" s="15"/>
      <c r="B6" s="15"/>
      <c r="C6" s="65" t="s">
        <v>3</v>
      </c>
      <c r="D6" s="65"/>
      <c r="E6" s="65"/>
      <c r="F6" s="65"/>
      <c r="G6" s="65"/>
      <c r="H6" s="65"/>
      <c r="I6" s="65"/>
      <c r="J6" s="65"/>
      <c r="K6" s="65"/>
      <c r="L6" s="65"/>
    </row>
    <row r="7" spans="1:12" x14ac:dyDescent="0.25">
      <c r="A7" s="15"/>
      <c r="B7" s="15"/>
      <c r="C7" s="65" t="s">
        <v>4</v>
      </c>
      <c r="D7" s="65"/>
      <c r="E7" s="65"/>
      <c r="F7" s="65"/>
      <c r="G7" s="65"/>
      <c r="H7" s="65"/>
      <c r="I7" s="65"/>
      <c r="J7" s="65"/>
      <c r="K7" s="65"/>
      <c r="L7" s="65"/>
    </row>
    <row r="8" spans="1:12" x14ac:dyDescent="0.25">
      <c r="A8" s="16"/>
      <c r="B8" s="16"/>
      <c r="C8" s="66" t="s">
        <v>0</v>
      </c>
      <c r="D8" s="66"/>
      <c r="E8" s="66"/>
      <c r="F8" s="66"/>
      <c r="G8" s="66"/>
      <c r="H8" s="66"/>
      <c r="I8" s="66"/>
      <c r="J8" s="66"/>
      <c r="K8" s="66"/>
      <c r="L8" s="66"/>
    </row>
    <row r="9" spans="1:12" x14ac:dyDescent="0.25">
      <c r="A9" s="67" t="s">
        <v>5</v>
      </c>
      <c r="B9" s="68"/>
      <c r="C9" s="68"/>
      <c r="D9" s="68"/>
      <c r="E9" s="68" t="s">
        <v>6</v>
      </c>
      <c r="F9" s="68"/>
      <c r="G9" s="68"/>
      <c r="H9" s="68"/>
      <c r="I9" s="68"/>
      <c r="J9" s="68"/>
      <c r="K9" s="68"/>
      <c r="L9" s="69"/>
    </row>
    <row r="10" spans="1:12" ht="15.75" x14ac:dyDescent="0.25">
      <c r="A10" s="70" t="s">
        <v>7</v>
      </c>
      <c r="B10" s="71"/>
      <c r="C10" s="71"/>
      <c r="D10" s="71"/>
      <c r="E10" s="71" t="s">
        <v>8</v>
      </c>
      <c r="F10" s="71"/>
      <c r="G10" s="71"/>
      <c r="H10" s="71"/>
      <c r="I10" s="71"/>
      <c r="J10" s="71"/>
      <c r="K10" s="71"/>
      <c r="L10" s="72"/>
    </row>
    <row r="11" spans="1:12" x14ac:dyDescent="0.25">
      <c r="A11" s="73" t="s">
        <v>9</v>
      </c>
      <c r="B11" s="74"/>
      <c r="C11" s="74"/>
      <c r="D11" s="74"/>
      <c r="E11" s="74" t="s">
        <v>10</v>
      </c>
      <c r="F11" s="74"/>
      <c r="G11" s="74"/>
      <c r="H11" s="74"/>
      <c r="I11" s="74"/>
      <c r="J11" s="74"/>
      <c r="K11" s="74"/>
      <c r="L11" s="75"/>
    </row>
    <row r="12" spans="1:12" ht="15.75" x14ac:dyDescent="0.25">
      <c r="A12" s="76" t="s">
        <v>164</v>
      </c>
      <c r="B12" s="77"/>
      <c r="C12" s="77"/>
      <c r="D12" s="77"/>
      <c r="E12" s="77" t="s">
        <v>165</v>
      </c>
      <c r="F12" s="77"/>
      <c r="G12" s="77"/>
      <c r="H12" s="77"/>
      <c r="I12" s="77"/>
      <c r="J12" s="77"/>
      <c r="K12" s="77"/>
      <c r="L12" s="78"/>
    </row>
    <row r="13" spans="1:12" x14ac:dyDescent="0.25">
      <c r="A13" s="80" t="s">
        <v>0</v>
      </c>
      <c r="B13" s="80"/>
      <c r="C13" s="80"/>
      <c r="D13" s="80"/>
      <c r="E13" s="80"/>
      <c r="F13" s="80"/>
      <c r="G13" s="80"/>
      <c r="H13" s="80"/>
      <c r="I13" s="80"/>
      <c r="J13" s="80"/>
      <c r="K13" s="80"/>
      <c r="L13" s="15"/>
    </row>
    <row r="14" spans="1:12" x14ac:dyDescent="0.25">
      <c r="A14" s="79" t="s">
        <v>166</v>
      </c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15"/>
    </row>
    <row r="15" spans="1:12" ht="22.5" x14ac:dyDescent="0.25">
      <c r="A15" s="17" t="s">
        <v>11</v>
      </c>
      <c r="B15" s="81" t="s">
        <v>12</v>
      </c>
      <c r="C15" s="82"/>
      <c r="D15" s="83" t="s">
        <v>13</v>
      </c>
      <c r="E15" s="84"/>
      <c r="F15" s="18" t="s">
        <v>14</v>
      </c>
      <c r="G15" s="4" t="s">
        <v>20</v>
      </c>
      <c r="H15" s="18"/>
      <c r="I15" s="18"/>
      <c r="J15" s="18"/>
      <c r="K15" s="83" t="s">
        <v>122</v>
      </c>
      <c r="L15" s="84"/>
    </row>
    <row r="16" spans="1:12" ht="24.75" customHeight="1" x14ac:dyDescent="0.25">
      <c r="A16" s="19" t="s">
        <v>123</v>
      </c>
      <c r="B16" s="61" t="s">
        <v>124</v>
      </c>
      <c r="C16" s="62"/>
      <c r="D16" s="61" t="s">
        <v>125</v>
      </c>
      <c r="E16" s="62"/>
      <c r="F16" s="19" t="s">
        <v>126</v>
      </c>
      <c r="G16" s="19">
        <v>3</v>
      </c>
      <c r="H16" s="19"/>
      <c r="I16" s="19"/>
      <c r="J16" s="19"/>
      <c r="K16" s="61" t="s">
        <v>127</v>
      </c>
      <c r="L16" s="62"/>
    </row>
    <row r="17" spans="1:12" ht="25.5" customHeight="1" x14ac:dyDescent="0.25">
      <c r="A17" s="19" t="s">
        <v>128</v>
      </c>
      <c r="B17" s="61" t="s">
        <v>129</v>
      </c>
      <c r="C17" s="62"/>
      <c r="D17" s="61" t="s">
        <v>130</v>
      </c>
      <c r="E17" s="62"/>
      <c r="F17" s="19" t="s">
        <v>126</v>
      </c>
      <c r="G17" s="89"/>
      <c r="H17" s="19"/>
      <c r="I17" s="19"/>
      <c r="J17" s="19"/>
      <c r="K17" s="61" t="s">
        <v>127</v>
      </c>
      <c r="L17" s="62"/>
    </row>
    <row r="18" spans="1:12" ht="25.5" customHeight="1" x14ac:dyDescent="0.25">
      <c r="A18" s="19" t="s">
        <v>131</v>
      </c>
      <c r="B18" s="61" t="s">
        <v>132</v>
      </c>
      <c r="C18" s="62"/>
      <c r="D18" s="61" t="s">
        <v>133</v>
      </c>
      <c r="E18" s="62"/>
      <c r="F18" s="19" t="s">
        <v>126</v>
      </c>
      <c r="G18" s="89"/>
      <c r="H18" s="19"/>
      <c r="I18" s="19"/>
      <c r="J18" s="19"/>
      <c r="K18" s="61" t="s">
        <v>127</v>
      </c>
      <c r="L18" s="62"/>
    </row>
    <row r="19" spans="1:12" ht="22.5" customHeight="1" x14ac:dyDescent="0.25">
      <c r="A19" s="19" t="s">
        <v>134</v>
      </c>
      <c r="B19" s="61" t="s">
        <v>135</v>
      </c>
      <c r="C19" s="62"/>
      <c r="D19" s="61" t="s">
        <v>136</v>
      </c>
      <c r="E19" s="62"/>
      <c r="F19" s="19" t="s">
        <v>126</v>
      </c>
      <c r="G19" s="19">
        <v>2</v>
      </c>
      <c r="H19" s="19"/>
      <c r="I19" s="19"/>
      <c r="J19" s="19"/>
      <c r="K19" s="61" t="s">
        <v>127</v>
      </c>
      <c r="L19" s="62"/>
    </row>
    <row r="20" spans="1:12" ht="21.75" customHeight="1" x14ac:dyDescent="0.25">
      <c r="A20" s="19" t="s">
        <v>137</v>
      </c>
      <c r="B20" s="61" t="s">
        <v>138</v>
      </c>
      <c r="C20" s="62"/>
      <c r="D20" s="61" t="s">
        <v>139</v>
      </c>
      <c r="E20" s="62"/>
      <c r="F20" s="19" t="s">
        <v>126</v>
      </c>
      <c r="G20" s="89"/>
      <c r="H20" s="19"/>
      <c r="I20" s="19"/>
      <c r="J20" s="19"/>
      <c r="K20" s="61" t="s">
        <v>127</v>
      </c>
      <c r="L20" s="62"/>
    </row>
    <row r="21" spans="1:12" ht="24" customHeight="1" x14ac:dyDescent="0.25">
      <c r="A21" s="19" t="s">
        <v>140</v>
      </c>
      <c r="B21" s="61" t="s">
        <v>141</v>
      </c>
      <c r="C21" s="62"/>
      <c r="D21" s="61" t="s">
        <v>142</v>
      </c>
      <c r="E21" s="62"/>
      <c r="F21" s="19" t="s">
        <v>126</v>
      </c>
      <c r="G21" s="19">
        <v>2</v>
      </c>
      <c r="H21" s="19"/>
      <c r="I21" s="19"/>
      <c r="J21" s="19"/>
      <c r="K21" s="61" t="s">
        <v>127</v>
      </c>
      <c r="L21" s="62"/>
    </row>
    <row r="22" spans="1:12" ht="23.25" customHeight="1" x14ac:dyDescent="0.25">
      <c r="A22" s="19" t="s">
        <v>143</v>
      </c>
      <c r="B22" s="61" t="s">
        <v>144</v>
      </c>
      <c r="C22" s="62"/>
      <c r="D22" s="61" t="s">
        <v>145</v>
      </c>
      <c r="E22" s="62"/>
      <c r="F22" s="19" t="s">
        <v>126</v>
      </c>
      <c r="G22" s="19">
        <v>2.5</v>
      </c>
      <c r="H22" s="19"/>
      <c r="I22" s="19"/>
      <c r="J22" s="19"/>
      <c r="K22" s="61" t="s">
        <v>127</v>
      </c>
      <c r="L22" s="62"/>
    </row>
    <row r="23" spans="1:12" ht="22.5" customHeight="1" x14ac:dyDescent="0.25">
      <c r="A23" s="19" t="s">
        <v>146</v>
      </c>
      <c r="B23" s="61" t="s">
        <v>147</v>
      </c>
      <c r="C23" s="62"/>
      <c r="D23" s="61" t="s">
        <v>148</v>
      </c>
      <c r="E23" s="62"/>
      <c r="F23" s="19" t="s">
        <v>126</v>
      </c>
      <c r="G23" s="19">
        <v>3.3</v>
      </c>
      <c r="H23" s="19"/>
      <c r="I23" s="19"/>
      <c r="J23" s="19"/>
      <c r="K23" s="61" t="s">
        <v>127</v>
      </c>
      <c r="L23" s="62"/>
    </row>
    <row r="24" spans="1:12" ht="26.25" customHeight="1" x14ac:dyDescent="0.25">
      <c r="A24" s="19" t="s">
        <v>149</v>
      </c>
      <c r="B24" s="61" t="s">
        <v>150</v>
      </c>
      <c r="C24" s="62"/>
      <c r="D24" s="61" t="s">
        <v>151</v>
      </c>
      <c r="E24" s="62"/>
      <c r="F24" s="19" t="s">
        <v>126</v>
      </c>
      <c r="G24" s="19">
        <v>3</v>
      </c>
      <c r="H24" s="19"/>
      <c r="I24" s="19"/>
      <c r="J24" s="19"/>
      <c r="K24" s="61" t="s">
        <v>127</v>
      </c>
      <c r="L24" s="62"/>
    </row>
    <row r="25" spans="1:12" ht="26.25" customHeight="1" x14ac:dyDescent="0.25">
      <c r="A25" s="19" t="s">
        <v>152</v>
      </c>
      <c r="B25" s="61" t="s">
        <v>153</v>
      </c>
      <c r="C25" s="62"/>
      <c r="D25" s="61" t="s">
        <v>154</v>
      </c>
      <c r="E25" s="62"/>
      <c r="F25" s="19" t="s">
        <v>126</v>
      </c>
      <c r="G25" s="19">
        <v>4.0999999999999996</v>
      </c>
      <c r="H25" s="19"/>
      <c r="I25" s="19"/>
      <c r="J25" s="19"/>
      <c r="K25" s="61" t="s">
        <v>127</v>
      </c>
      <c r="L25" s="62"/>
    </row>
    <row r="26" spans="1:12" ht="25.5" customHeight="1" x14ac:dyDescent="0.25">
      <c r="A26" s="19" t="s">
        <v>155</v>
      </c>
      <c r="B26" s="61" t="s">
        <v>156</v>
      </c>
      <c r="C26" s="62"/>
      <c r="D26" s="61" t="s">
        <v>157</v>
      </c>
      <c r="E26" s="62"/>
      <c r="F26" s="19" t="s">
        <v>126</v>
      </c>
      <c r="G26" s="89"/>
      <c r="H26" s="19"/>
      <c r="I26" s="19"/>
      <c r="J26" s="19"/>
      <c r="K26" s="61" t="s">
        <v>127</v>
      </c>
      <c r="L26" s="62"/>
    </row>
    <row r="27" spans="1:12" ht="22.5" customHeight="1" x14ac:dyDescent="0.25">
      <c r="A27" s="19" t="s">
        <v>158</v>
      </c>
      <c r="B27" s="61" t="s">
        <v>159</v>
      </c>
      <c r="C27" s="62"/>
      <c r="D27" s="61" t="s">
        <v>160</v>
      </c>
      <c r="E27" s="62"/>
      <c r="F27" s="19" t="s">
        <v>126</v>
      </c>
      <c r="G27" s="19">
        <v>3.3</v>
      </c>
      <c r="H27" s="19"/>
      <c r="I27" s="19"/>
      <c r="J27" s="19"/>
      <c r="K27" s="61" t="s">
        <v>127</v>
      </c>
      <c r="L27" s="62"/>
    </row>
    <row r="28" spans="1:12" ht="21.75" customHeight="1" x14ac:dyDescent="0.25">
      <c r="A28" s="19" t="s">
        <v>161</v>
      </c>
      <c r="B28" s="61" t="s">
        <v>162</v>
      </c>
      <c r="C28" s="62"/>
      <c r="D28" s="61" t="s">
        <v>163</v>
      </c>
      <c r="E28" s="62"/>
      <c r="F28" s="19" t="s">
        <v>126</v>
      </c>
      <c r="G28" s="19">
        <v>4.2</v>
      </c>
      <c r="H28" s="19"/>
      <c r="I28" s="19"/>
      <c r="J28" s="19"/>
      <c r="K28" s="61" t="s">
        <v>127</v>
      </c>
      <c r="L28" s="62"/>
    </row>
    <row r="30" spans="1:12" x14ac:dyDescent="0.25">
      <c r="B30" s="86" t="s">
        <v>167</v>
      </c>
      <c r="C30" s="85"/>
    </row>
  </sheetData>
  <mergeCells count="60">
    <mergeCell ref="B30:C30"/>
    <mergeCell ref="B15:C15"/>
    <mergeCell ref="D15:E15"/>
    <mergeCell ref="K15:L15"/>
    <mergeCell ref="B16:C16"/>
    <mergeCell ref="D16:E16"/>
    <mergeCell ref="K16:L16"/>
    <mergeCell ref="A11:D11"/>
    <mergeCell ref="E11:L11"/>
    <mergeCell ref="A12:D12"/>
    <mergeCell ref="E12:L12"/>
    <mergeCell ref="A14:K14"/>
    <mergeCell ref="A13:K13"/>
    <mergeCell ref="C7:L7"/>
    <mergeCell ref="C8:L8"/>
    <mergeCell ref="A9:D9"/>
    <mergeCell ref="E9:L9"/>
    <mergeCell ref="A10:D10"/>
    <mergeCell ref="E10:L10"/>
    <mergeCell ref="A3:B3"/>
    <mergeCell ref="C3:L3"/>
    <mergeCell ref="C4:L4"/>
    <mergeCell ref="C5:L5"/>
    <mergeCell ref="C6:L6"/>
    <mergeCell ref="B27:C27"/>
    <mergeCell ref="D27:E27"/>
    <mergeCell ref="K27:L27"/>
    <mergeCell ref="B28:C28"/>
    <mergeCell ref="D28:E28"/>
    <mergeCell ref="K28:L28"/>
    <mergeCell ref="B25:C25"/>
    <mergeCell ref="D25:E25"/>
    <mergeCell ref="K25:L25"/>
    <mergeCell ref="B26:C26"/>
    <mergeCell ref="D26:E26"/>
    <mergeCell ref="K26:L26"/>
    <mergeCell ref="B23:C23"/>
    <mergeCell ref="D23:E23"/>
    <mergeCell ref="K23:L23"/>
    <mergeCell ref="B24:C24"/>
    <mergeCell ref="D24:E24"/>
    <mergeCell ref="K24:L24"/>
    <mergeCell ref="B21:C21"/>
    <mergeCell ref="D21:E21"/>
    <mergeCell ref="K21:L21"/>
    <mergeCell ref="B22:C22"/>
    <mergeCell ref="D22:E22"/>
    <mergeCell ref="K22:L22"/>
    <mergeCell ref="B19:C19"/>
    <mergeCell ref="D19:E19"/>
    <mergeCell ref="K19:L19"/>
    <mergeCell ref="B20:C20"/>
    <mergeCell ref="D20:E20"/>
    <mergeCell ref="K20:L20"/>
    <mergeCell ref="B17:C17"/>
    <mergeCell ref="D17:E17"/>
    <mergeCell ref="K17:L17"/>
    <mergeCell ref="B18:C18"/>
    <mergeCell ref="D18:E18"/>
    <mergeCell ref="K18:L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TDS</vt:lpstr>
      <vt:lpstr>Redes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Mar</dc:creator>
  <cp:lastModifiedBy>Laura</cp:lastModifiedBy>
  <dcterms:created xsi:type="dcterms:W3CDTF">2020-09-29T23:14:59Z</dcterms:created>
  <dcterms:modified xsi:type="dcterms:W3CDTF">2021-05-05T01:03:52Z</dcterms:modified>
</cp:coreProperties>
</file>