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vsdx" ContentType="application/vnd.ms-visio.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embeddings/oleObject1.bin" ContentType="application/vnd.openxmlformats-officedocument.oleObject"/>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embeddings/oleObject2.bin" ContentType="application/vnd.openxmlformats-officedocument.oleObject"/>
  <Override PartName="/xl/comments4.xml" ContentType="application/vnd.openxmlformats-officedocument.spreadsheetml.comments+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defaultThemeVersion="124226"/>
  <mc:AlternateContent xmlns:mc="http://schemas.openxmlformats.org/markup-compatibility/2006">
    <mc:Choice Requires="x15">
      <x15ac:absPath xmlns:x15ac="http://schemas.microsoft.com/office/spreadsheetml/2010/11/ac" url="https://alltelecosaus.sharepoint.com/sites/AllTelecos2/Shared Documents/CPS WORKING/New Batch 2025/H8097 Austins Ferry/2 Ph1/SP/"/>
    </mc:Choice>
  </mc:AlternateContent>
  <xr:revisionPtr revIDLastSave="157" documentId="8_{69E71D7D-990E-4C39-82BC-FAC726EA21F5}" xr6:coauthVersionLast="47" xr6:coauthVersionMax="47" xr10:uidLastSave="{BCD2C5B6-C2EB-4708-A62B-CCFFE84E8B27}"/>
  <bookViews>
    <workbookView xWindow="-108" yWindow="-108" windowWidth="23256" windowHeight="12456" tabRatio="750" firstSheet="4" activeTab="10" xr2:uid="{00000000-000D-0000-FFFF-FFFF00000000}"/>
  </bookViews>
  <sheets>
    <sheet name="Cover Sheet" sheetId="19" r:id="rId1"/>
    <sheet name="IC Works Summary" sheetId="26" r:id="rId2"/>
    <sheet name="Site Access" sheetId="22" r:id="rId3"/>
    <sheet name="Property" sheetId="23" r:id="rId4"/>
    <sheet name="Planning" sheetId="34" r:id="rId5"/>
    <sheet name="Design" sheetId="24" r:id="rId6"/>
    <sheet name="BTS" sheetId="27" r:id="rId7"/>
    <sheet name="DC" sheetId="29" r:id="rId8"/>
    <sheet name="TX" sheetId="28" r:id="rId9"/>
    <sheet name="Floor Layout" sheetId="30" r:id="rId10"/>
    <sheet name="Antenna System" sheetId="37" r:id="rId11"/>
    <sheet name="Photos" sheetId="32" r:id="rId12"/>
    <sheet name="Document Control" sheetId="18" r:id="rId13"/>
    <sheet name="Data" sheetId="36" r:id="rId14"/>
  </sheets>
  <externalReferences>
    <externalReference r:id="rId15"/>
  </externalReferences>
  <definedNames>
    <definedName name="AirCon" localSheetId="10">AirConditioner</definedName>
    <definedName name="AirCon">AirConditioner</definedName>
    <definedName name="AirConditioner" localSheetId="10">AirConditioner</definedName>
    <definedName name="AirConditioner">#REF!</definedName>
    <definedName name="AntennaModel" localSheetId="10">[1]Data!$AI$5:$AI$11</definedName>
    <definedName name="AntennaModel">Data!$AI$5:$AI$11</definedName>
    <definedName name="Band">Data!$R$5:$R$25</definedName>
    <definedName name="Band1" localSheetId="10">[1]Data!$Q$5:$Q$28</definedName>
    <definedName name="Band1">Data!$Q$5:$Q$28</definedName>
    <definedName name="Band2">#REF!</definedName>
    <definedName name="BTS_MakeModel">#REF!</definedName>
    <definedName name="BTSMakeModel">#REF!</definedName>
    <definedName name="Current_limit">#REF!</definedName>
    <definedName name="EquipmentEnclosure" localSheetId="10">[1]Data!$M$5:$M$15</definedName>
    <definedName name="EquipmentEnclosure">Data!$M$5:$M$15</definedName>
    <definedName name="FeederEntry" localSheetId="10">[1]Data!$K$5:$K$8</definedName>
    <definedName name="FeederEntry">Data!$K$5:$K$8</definedName>
    <definedName name="Landlord">Data!$X$5:$X$14</definedName>
    <definedName name="Landlord1" localSheetId="10">[1]Data!$X$5:$X$14</definedName>
    <definedName name="Landlord1">Data!$X$5:$X$14</definedName>
    <definedName name="LeadSite" localSheetId="10">[1]Data!$L$5:$L$11</definedName>
    <definedName name="LeadSite">Data!$L$5:$L$11</definedName>
    <definedName name="MER">Data!$H$6:$H$9</definedName>
    <definedName name="Mount">#REF!</definedName>
    <definedName name="New">#REF!</definedName>
    <definedName name="Operator" localSheetId="10">[1]Data!$S$5:$S$9</definedName>
    <definedName name="Operator">Data!$S$5:$S$9</definedName>
    <definedName name="Pole">#REF!</definedName>
    <definedName name="_xlnm.Print_Area" localSheetId="10">'Antenna System'!$B$4:$W$310</definedName>
    <definedName name="_xlnm.Print_Area" localSheetId="6">BTS!$B$5:$W$74</definedName>
    <definedName name="_xlnm.Print_Area" localSheetId="7">DC!$B$5:$W$87</definedName>
    <definedName name="_xlnm.Print_Area" localSheetId="5">Design!$B$5:$M$123</definedName>
    <definedName name="_xlnm.Print_Area" localSheetId="12">'Document Control'!$B$5:$I$23</definedName>
    <definedName name="_xlnm.Print_Area" localSheetId="9">'Floor Layout'!$B$5:$W$57</definedName>
    <definedName name="_xlnm.Print_Area" localSheetId="1">'IC Works Summary'!$B$5:$L$70</definedName>
    <definedName name="_xlnm.Print_Area" localSheetId="11">Photos!$B$5:$U$69</definedName>
    <definedName name="_xlnm.Print_Area" localSheetId="4">Planning!$B$5:$M$54</definedName>
    <definedName name="_xlnm.Print_Area" localSheetId="3">Property!$B$4:$M$68</definedName>
    <definedName name="_xlnm.Print_Area" localSheetId="2">'Site Access'!$B$4:$W$134</definedName>
    <definedName name="_xlnm.Print_Area" localSheetId="8">TX!$B$5:$W$200</definedName>
    <definedName name="Quantities">#REF!</definedName>
    <definedName name="Quantity">#REF!</definedName>
    <definedName name="Rect_Efficency">#REF!</definedName>
    <definedName name="Rectifier_Type">#REF!</definedName>
    <definedName name="RFCarrier">#REF!</definedName>
    <definedName name="Shelter_Material">#REF!</definedName>
    <definedName name="ShelterMaterial">#REF!</definedName>
    <definedName name="SiteType">#REF!</definedName>
    <definedName name="StructureType" localSheetId="10">[1]Data!$D$5:$D$11</definedName>
    <definedName name="StructureType">Data!$D$5:$D$11</definedName>
    <definedName name="TechBand" localSheetId="10">[1]Data!$AL$5:$AL$26</definedName>
    <definedName name="TechBand">Data!$AL$5:$AL$26</definedName>
    <definedName name="Technology">#REF!</definedName>
    <definedName name="Transmission">#REF!</definedName>
    <definedName name="TransmissionMake">#REF!</definedName>
    <definedName name="TransmissionType">#REF!</definedName>
    <definedName name="TXMakeModel">#REF!</definedName>
    <definedName name="Vendor">#REF!</definedName>
    <definedName name="VendorDC">#REF!</definedName>
    <definedName name="WHSRating">#REF!</definedName>
    <definedName name="YesNo" localSheetId="10">[1]Data!$A$5:$A$7</definedName>
    <definedName name="YesNo">Data!$A$5:$A$7</definedName>
    <definedName name="YesNoNA">#REF!</definedName>
    <definedName name="YesNoPassFai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37" l="1"/>
  <c r="D3" i="37"/>
  <c r="J2" i="37"/>
  <c r="B2" i="37"/>
  <c r="J2" i="28" l="1"/>
  <c r="B2" i="36"/>
  <c r="B2" i="19"/>
  <c r="G14" i="22" l="1"/>
  <c r="I3" i="32"/>
  <c r="J3" i="30"/>
  <c r="J3" i="28"/>
  <c r="J3" i="29"/>
  <c r="J3" i="27"/>
  <c r="H3" i="24"/>
  <c r="H3" i="34"/>
  <c r="H3" i="23"/>
  <c r="J3" i="22"/>
  <c r="H3" i="26"/>
  <c r="G2" i="26"/>
  <c r="B2" i="26"/>
  <c r="G2" i="24"/>
  <c r="B2" i="24"/>
  <c r="G2" i="34"/>
  <c r="B2" i="34"/>
  <c r="G2" i="23"/>
  <c r="B2" i="23"/>
  <c r="J2" i="22"/>
  <c r="B2" i="22"/>
  <c r="J2" i="19"/>
  <c r="J2" i="32"/>
  <c r="B2" i="32"/>
  <c r="J2" i="30"/>
  <c r="B2" i="30"/>
  <c r="B2" i="28"/>
  <c r="J2" i="27"/>
  <c r="B2" i="27"/>
  <c r="AD2" i="29"/>
  <c r="AA3" i="29"/>
  <c r="B2" i="29"/>
  <c r="Y2" i="29"/>
  <c r="J2" i="29"/>
  <c r="C8" i="26" l="1"/>
  <c r="G18" i="22"/>
  <c r="G20" i="22" l="1"/>
  <c r="G22" i="22"/>
  <c r="G12" i="22"/>
  <c r="J38" i="19" l="1"/>
  <c r="C60" i="26"/>
  <c r="J42" i="19"/>
  <c r="J41" i="19"/>
  <c r="J40" i="19"/>
  <c r="J39" i="19"/>
  <c r="T42" i="19" l="1"/>
  <c r="C49" i="26" l="1"/>
  <c r="C38" i="26"/>
  <c r="C28" i="26"/>
  <c r="C18" i="26"/>
  <c r="F62" i="24"/>
  <c r="E14" i="24"/>
  <c r="E13" i="24"/>
  <c r="T43" i="19"/>
  <c r="T41" i="19"/>
  <c r="T40" i="19"/>
  <c r="T39" i="19"/>
  <c r="T38" i="19"/>
  <c r="G16" i="22"/>
  <c r="D3" i="29"/>
  <c r="D3" i="34"/>
  <c r="AF3" i="29"/>
  <c r="D3" i="23"/>
  <c r="D3" i="27"/>
  <c r="D3" i="26"/>
  <c r="D3" i="30"/>
  <c r="D3" i="22"/>
  <c r="D3" i="24"/>
  <c r="D3" i="32"/>
  <c r="D3"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stuart leslie</author>
  </authors>
  <commentList>
    <comment ref="P36" authorId="0" shapeId="0" xr:uid="{00000000-0006-0000-0200-000001000000}">
      <text>
        <r>
          <rPr>
            <b/>
            <sz val="8"/>
            <color indexed="81"/>
            <rFont val="Tahoma"/>
            <family val="2"/>
          </rPr>
          <t>Who is the leading carrier that owns the facility</t>
        </r>
        <r>
          <rPr>
            <sz val="8"/>
            <color indexed="81"/>
            <rFont val="Tahoma"/>
            <family val="2"/>
          </rPr>
          <t xml:space="preserve">
</t>
        </r>
      </text>
    </comment>
    <comment ref="P60" authorId="0" shapeId="0" xr:uid="{00000000-0006-0000-0200-000002000000}">
      <text>
        <r>
          <rPr>
            <b/>
            <sz val="8"/>
            <color indexed="81"/>
            <rFont val="Tahoma"/>
            <family val="2"/>
          </rPr>
          <t>Do you have to contact anyone prior to accessing the site, example West Gate Bridge Melbourne, City link need to be contacted to access the site.</t>
        </r>
        <r>
          <rPr>
            <sz val="8"/>
            <color indexed="81"/>
            <rFont val="Tahoma"/>
            <family val="2"/>
          </rPr>
          <t xml:space="preserve">
</t>
        </r>
      </text>
    </comment>
    <comment ref="P65" authorId="0" shapeId="0" xr:uid="{00000000-0006-0000-0200-000003000000}">
      <text>
        <r>
          <rPr>
            <b/>
            <sz val="8"/>
            <color indexed="81"/>
            <rFont val="Tahoma"/>
            <family val="2"/>
          </rPr>
          <t>Can you access the site 24/7 without any special conditions required, if so it is not restricted.</t>
        </r>
      </text>
    </comment>
    <comment ref="P77" authorId="0" shapeId="0" xr:uid="{00000000-0006-0000-0200-000004000000}">
      <text>
        <r>
          <rPr>
            <b/>
            <sz val="8"/>
            <color indexed="81"/>
            <rFont val="Tahoma"/>
            <family val="2"/>
          </rPr>
          <t>E.g. Major shopping centres and corporations may require an induction to allow you to safely enter there premises</t>
        </r>
      </text>
    </comment>
    <comment ref="P81" authorId="0" shapeId="0" xr:uid="{00000000-0006-0000-0200-000005000000}">
      <text>
        <r>
          <rPr>
            <b/>
            <sz val="8"/>
            <color indexed="81"/>
            <rFont val="Tahoma"/>
            <family val="2"/>
          </rPr>
          <t xml:space="preserve">The Ladsafe or ladder fall arrest system must have a stamp indicating an inspections has been carried out within the last year.
</t>
        </r>
        <r>
          <rPr>
            <sz val="8"/>
            <color indexed="81"/>
            <rFont val="Tahoma"/>
            <family val="2"/>
          </rPr>
          <t xml:space="preserve">
</t>
        </r>
      </text>
    </comment>
    <comment ref="E97" authorId="0" shapeId="0" xr:uid="{00000000-0006-0000-0200-000006000000}">
      <text>
        <r>
          <rPr>
            <b/>
            <sz val="8"/>
            <color indexed="81"/>
            <rFont val="Tahoma"/>
            <family val="2"/>
          </rPr>
          <t>copy &amp; paste details from MSL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Sokchea Bin</author>
    <author>stuart leslie</author>
  </authors>
  <commentList>
    <comment ref="E13" authorId="0" shapeId="0" xr:uid="{00000000-0006-0000-0500-000001000000}">
      <text>
        <r>
          <rPr>
            <b/>
            <sz val="9"/>
            <color indexed="81"/>
            <rFont val="Tahoma"/>
            <family val="2"/>
          </rPr>
          <t>Pink Cells are automatically updated from the Site Access tab</t>
        </r>
      </text>
    </comment>
    <comment ref="E14" authorId="0" shapeId="0" xr:uid="{00000000-0006-0000-0500-000002000000}">
      <text>
        <r>
          <rPr>
            <b/>
            <sz val="9"/>
            <color indexed="81"/>
            <rFont val="Tahoma"/>
            <family val="2"/>
          </rPr>
          <t>Pink Cells are automatically updated from the Site Access tab</t>
        </r>
      </text>
    </comment>
    <comment ref="F62" authorId="1" shapeId="0" xr:uid="{00000000-0006-0000-0500-000003000000}">
      <text>
        <r>
          <rPr>
            <b/>
            <sz val="8"/>
            <color indexed="81"/>
            <rFont val="Tahoma"/>
            <family val="2"/>
          </rPr>
          <t>Pink Cells are automatically updated from the Site Access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stuart leslie</author>
  </authors>
  <commentList>
    <comment ref="E56" authorId="0" shapeId="0" xr:uid="{AC51BD23-9F17-4289-81E5-1A0CCD72C8B5}">
      <text>
        <r>
          <rPr>
            <b/>
            <sz val="8"/>
            <color indexed="81"/>
            <rFont val="Tahoma"/>
            <family val="2"/>
          </rPr>
          <t>Enter the suite number of the BTS monitoring the environmental and Power supply alarms</t>
        </r>
        <r>
          <rPr>
            <sz val="8"/>
            <color indexed="81"/>
            <rFont val="Tahoma"/>
            <family val="2"/>
          </rPr>
          <t xml:space="preserve">
</t>
        </r>
      </text>
    </comment>
    <comment ref="C60" authorId="0" shapeId="0" xr:uid="{00000000-0006-0000-0600-000002000000}">
      <text>
        <r>
          <rPr>
            <b/>
            <sz val="8"/>
            <color indexed="81"/>
            <rFont val="Tahoma"/>
            <family val="2"/>
          </rPr>
          <t>Insert information relevant to intended works on site and how you plan to complete.</t>
        </r>
        <r>
          <rPr>
            <sz val="8"/>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clyde king</author>
  </authors>
  <commentList>
    <comment ref="C147" authorId="0" shapeId="0" xr:uid="{3846F88D-2F8A-45CC-B1ED-D28C0D623260}">
      <text>
        <r>
          <rPr>
            <b/>
            <sz val="10"/>
            <color indexed="81"/>
            <rFont val="Tahoma"/>
            <family val="2"/>
          </rPr>
          <t>Plumbing diagram to be drawn in Excel (using drawing objects) for ease of future revisions</t>
        </r>
      </text>
    </comment>
    <comment ref="H174" authorId="0" shapeId="0" xr:uid="{6882624F-842B-4410-BE5E-7669B93592F9}">
      <text>
        <r>
          <rPr>
            <sz val="8"/>
            <color indexed="81"/>
            <rFont val="Tahoma"/>
            <family val="2"/>
          </rPr>
          <t>required for FC drawings</t>
        </r>
      </text>
    </comment>
    <comment ref="H189" authorId="0" shapeId="0" xr:uid="{73B45060-9622-44A6-B655-ED439E9D2610}">
      <text>
        <r>
          <rPr>
            <sz val="8"/>
            <color indexed="81"/>
            <rFont val="Tahoma"/>
            <family val="2"/>
          </rPr>
          <t>required for FC drawings</t>
        </r>
      </text>
    </comment>
    <comment ref="Q189" authorId="0" shapeId="0" xr:uid="{F6C430FA-3376-427E-A4B5-3B67915073F1}">
      <text>
        <r>
          <rPr>
            <sz val="8"/>
            <color indexed="81"/>
            <rFont val="Tahoma"/>
            <family val="2"/>
          </rPr>
          <t>required for FC drawings</t>
        </r>
      </text>
    </comment>
    <comment ref="H206" authorId="0" shapeId="0" xr:uid="{712C1809-5257-4F3B-9930-28CA622C9F50}">
      <text>
        <r>
          <rPr>
            <sz val="8"/>
            <color indexed="81"/>
            <rFont val="Tahoma"/>
            <family val="2"/>
          </rPr>
          <t>required for FC drawings</t>
        </r>
      </text>
    </comment>
    <comment ref="H221" authorId="0" shapeId="0" xr:uid="{A9E3B49F-03E7-4F38-B0EF-1BED2E0E9EF8}">
      <text>
        <r>
          <rPr>
            <sz val="8"/>
            <color indexed="81"/>
            <rFont val="Tahoma"/>
            <family val="2"/>
          </rPr>
          <t>required for FC drawings</t>
        </r>
      </text>
    </comment>
    <comment ref="Q221" authorId="0" shapeId="0" xr:uid="{8EF733F5-800E-40DF-B1BF-593E62804018}">
      <text>
        <r>
          <rPr>
            <sz val="8"/>
            <color indexed="81"/>
            <rFont val="Tahoma"/>
            <family val="2"/>
          </rPr>
          <t>required for FC drawings</t>
        </r>
      </text>
    </comment>
    <comment ref="H238" authorId="0" shapeId="0" xr:uid="{DD382499-2F3B-480D-9122-E32C2CDB0112}">
      <text>
        <r>
          <rPr>
            <sz val="8"/>
            <color indexed="81"/>
            <rFont val="Tahoma"/>
            <family val="2"/>
          </rPr>
          <t>required for FC drawings</t>
        </r>
      </text>
    </comment>
    <comment ref="H253" authorId="0" shapeId="0" xr:uid="{9AEFF54E-75B2-4241-9276-7EBE85EA0F33}">
      <text>
        <r>
          <rPr>
            <sz val="8"/>
            <color indexed="81"/>
            <rFont val="Tahoma"/>
            <family val="2"/>
          </rPr>
          <t>required for FC drawings</t>
        </r>
      </text>
    </comment>
    <comment ref="Q253" authorId="0" shapeId="0" xr:uid="{2A8C9D67-1A5E-4970-95D5-14483322249F}">
      <text>
        <r>
          <rPr>
            <sz val="8"/>
            <color indexed="81"/>
            <rFont val="Tahoma"/>
            <family val="2"/>
          </rPr>
          <t>required for FC drawings</t>
        </r>
      </text>
    </comment>
    <comment ref="H269" authorId="0" shapeId="0" xr:uid="{FF2AE2E8-95B5-4CAC-AC27-B93D6E2D57D8}">
      <text>
        <r>
          <rPr>
            <sz val="8"/>
            <color indexed="81"/>
            <rFont val="Tahoma"/>
            <family val="2"/>
          </rPr>
          <t>required for FC drawings</t>
        </r>
      </text>
    </comment>
    <comment ref="Q269" authorId="0" shapeId="0" xr:uid="{88959784-EBAE-4154-823B-9B3DCA67B052}">
      <text>
        <r>
          <rPr>
            <sz val="8"/>
            <color indexed="81"/>
            <rFont val="Tahoma"/>
            <family val="2"/>
          </rPr>
          <t>required for FC drawings</t>
        </r>
      </text>
    </comment>
    <comment ref="H284" authorId="0" shapeId="0" xr:uid="{5953959D-AF1F-469C-A27B-76C13F254D19}">
      <text>
        <r>
          <rPr>
            <sz val="8"/>
            <color indexed="81"/>
            <rFont val="Tahoma"/>
            <family val="2"/>
          </rPr>
          <t>required for FC drawings</t>
        </r>
      </text>
    </comment>
    <comment ref="Q284" authorId="0" shapeId="0" xr:uid="{BD1FA9A3-C244-4FA4-8DC1-53EA8B925401}">
      <text>
        <r>
          <rPr>
            <sz val="8"/>
            <color indexed="81"/>
            <rFont val="Tahoma"/>
            <family val="2"/>
          </rPr>
          <t>required for FC drawings</t>
        </r>
      </text>
    </comment>
    <comment ref="C291" authorId="0" shapeId="0" xr:uid="{BB7061BC-F932-49EE-B0BE-3E7D07B961C6}">
      <text>
        <r>
          <rPr>
            <b/>
            <sz val="8"/>
            <color indexed="81"/>
            <rFont val="Tahoma"/>
            <family val="2"/>
          </rPr>
          <t>Plumbing diagram to be drawn in Excel (using drawing objects) for ease of future revisions</t>
        </r>
      </text>
    </comment>
  </commentList>
</comments>
</file>

<file path=xl/sharedStrings.xml><?xml version="1.0" encoding="utf-8"?>
<sst xmlns="http://schemas.openxmlformats.org/spreadsheetml/2006/main" count="2119" uniqueCount="792">
  <si>
    <t>V</t>
  </si>
  <si>
    <t>Cover Sheet</t>
  </si>
  <si>
    <t>Site No.</t>
  </si>
  <si>
    <t>H8097</t>
  </si>
  <si>
    <t>Site Name</t>
  </si>
  <si>
    <t>Austins Ferry</t>
  </si>
  <si>
    <t>NOTE: It is mandatory to complete the Cover Sheet and Site Access sheet for all projects</t>
  </si>
  <si>
    <t>Project</t>
  </si>
  <si>
    <t>OHOB eJV 5G upgrade</t>
  </si>
  <si>
    <t>Description of proposed works</t>
  </si>
  <si>
    <t>NOTE: Always click the Unhide Worksheets button prior to pressing any alternative button</t>
  </si>
  <si>
    <t>JV Site ID</t>
  </si>
  <si>
    <t>JH3038</t>
  </si>
  <si>
    <t>Optus Site Number</t>
  </si>
  <si>
    <t>Lead Operator</t>
  </si>
  <si>
    <t>Optus</t>
  </si>
  <si>
    <t>Optus Site Name</t>
  </si>
  <si>
    <t>Voda Site Name</t>
  </si>
  <si>
    <t>Austins Ferry - V</t>
  </si>
  <si>
    <t>Optus Site Code</t>
  </si>
  <si>
    <t>77FE</t>
  </si>
  <si>
    <t>Voda Site ID</t>
  </si>
  <si>
    <t>Document Approval</t>
  </si>
  <si>
    <t xml:space="preserve"> </t>
  </si>
  <si>
    <t>Signature</t>
  </si>
  <si>
    <t>Name</t>
  </si>
  <si>
    <t>Date</t>
  </si>
  <si>
    <t>Lead PM</t>
  </si>
  <si>
    <t>Lead RF</t>
  </si>
  <si>
    <t>Non Lead RF</t>
  </si>
  <si>
    <t>Lead Network Engineer</t>
  </si>
  <si>
    <t xml:space="preserve">Has the Site Feasibility been fully approved ? </t>
  </si>
  <si>
    <t>Completed Tabs</t>
  </si>
  <si>
    <t>NOTE: Automatically populates dependant on your first question answer on each tab</t>
  </si>
  <si>
    <t xml:space="preserve">Feasibility Site Acquisition </t>
  </si>
  <si>
    <t>Complete</t>
  </si>
  <si>
    <t>Install &amp; Commission Feasibility</t>
  </si>
  <si>
    <t>BTS</t>
  </si>
  <si>
    <t>Site Access</t>
  </si>
  <si>
    <t>DC</t>
  </si>
  <si>
    <t>Property</t>
  </si>
  <si>
    <t>TX</t>
  </si>
  <si>
    <t>Planning</t>
  </si>
  <si>
    <t>Floor Layout</t>
  </si>
  <si>
    <t>Design</t>
  </si>
  <si>
    <t>Antenna System</t>
  </si>
  <si>
    <t>Photos</t>
  </si>
  <si>
    <t>Page Completed</t>
  </si>
  <si>
    <t>Yes</t>
  </si>
  <si>
    <t>By Whom</t>
  </si>
  <si>
    <t>SARAVANAN S</t>
  </si>
  <si>
    <t>Company</t>
  </si>
  <si>
    <t>ALL TELECOS</t>
  </si>
  <si>
    <t>Feasibility Score of Works Summary</t>
  </si>
  <si>
    <t>NOTE: All Summaries are automatically imported from the Scope of Works Summary at the bottom of each tab</t>
  </si>
  <si>
    <t>Construction Summary</t>
  </si>
  <si>
    <t>BTS Summary</t>
  </si>
  <si>
    <t>DC Summary</t>
  </si>
  <si>
    <t>TX Summary</t>
  </si>
  <si>
    <t>Floor Layout Summary</t>
  </si>
  <si>
    <t>Antenna System Summary</t>
  </si>
  <si>
    <t>Site Access Details</t>
  </si>
  <si>
    <t>NOTE: If you answer 'No' to the below question you are not required to complete any other information on this page, unless under instruction from Optus or performing a feasibility study.</t>
  </si>
  <si>
    <t>Are you required to perform a feasibility study on the site?</t>
  </si>
  <si>
    <t>Details</t>
  </si>
  <si>
    <t>JV Site Number</t>
  </si>
  <si>
    <t>Pink Cells will automatically be updated from information entered on the Cover Sheet</t>
  </si>
  <si>
    <t>Site Address</t>
  </si>
  <si>
    <t>2 Plan 158154 Wakehurst Rd, AUSTINS FERRY TAS 7011</t>
  </si>
  <si>
    <t>Postcode</t>
  </si>
  <si>
    <t>Longitude JDA94</t>
  </si>
  <si>
    <t>Latitude JDA94</t>
  </si>
  <si>
    <t>Latitude</t>
  </si>
  <si>
    <t>Special Access Instructions</t>
  </si>
  <si>
    <t>ENTER POIMENA RESERVE FROM WAKEHURST ROAD AND TRAVEL TO UPPER CARPARK. OPTUS TO DAISY CHAIN LOCK INTO GATE TO GAIN ACCESS TO GATE.</t>
  </si>
  <si>
    <t>TRAVEL UP EXISTING ACCESS TRACK TO TELSTRA FACILITY.</t>
  </si>
  <si>
    <t>(NOTE: ACCESS TRACK IS ON/NEXT TO FRISBEE GOLF COURSE, CAUTION SHOULD BE TAKEN)</t>
  </si>
  <si>
    <t>Site Owner</t>
  </si>
  <si>
    <t>Other</t>
  </si>
  <si>
    <t>Glenorchy City Council</t>
  </si>
  <si>
    <t>Structure Type</t>
  </si>
  <si>
    <t>Monopole</t>
  </si>
  <si>
    <t>27m HIGH CONCRETE MONOPOLE (SR3-BM27-585).</t>
  </si>
  <si>
    <t>Structure Owner</t>
  </si>
  <si>
    <t xml:space="preserve">Optus </t>
  </si>
  <si>
    <t>Equipment Enclosure Type</t>
  </si>
  <si>
    <t>Sandwich Panel Shelter</t>
  </si>
  <si>
    <t>OPTUS ZONECOOL C3 (3.0m x 2.5m) EQUIPMENT SHELTER.</t>
  </si>
  <si>
    <t>Greenfield Site</t>
  </si>
  <si>
    <t>No</t>
  </si>
  <si>
    <t>(Add specific key, Property Manager, 24/7 access  to the Details section when required)</t>
  </si>
  <si>
    <t>Is a special permit required for access?</t>
  </si>
  <si>
    <t xml:space="preserve">   (If yes complete the details below)</t>
  </si>
  <si>
    <t>Are access times restricted?</t>
  </si>
  <si>
    <t>Is a Security Escort required?</t>
  </si>
  <si>
    <t>Is a Special key required?</t>
  </si>
  <si>
    <t xml:space="preserve"> OPTUS TO DAISY CHAIN LOCK INTO GATE TO GAIN ACCESS TO GATE.</t>
  </si>
  <si>
    <t>Is an induction required</t>
  </si>
  <si>
    <t>Has the Lad Safe been certified?</t>
  </si>
  <si>
    <t>N/A</t>
  </si>
  <si>
    <t>LAD-SAF not available</t>
  </si>
  <si>
    <t>Equipment Delivery</t>
  </si>
  <si>
    <t>Is a 4WD or special vehicle required?</t>
  </si>
  <si>
    <t>SITE IS ACCESSED THROUGH DIRT ACCESS TRACK (UPHILL)</t>
  </si>
  <si>
    <t xml:space="preserve">Is there parking available on site? </t>
  </si>
  <si>
    <t>Are there any restrictions on shelter deliveries being made?</t>
  </si>
  <si>
    <t>Is an EWP (crane or cherry picker required?)</t>
  </si>
  <si>
    <t>Antenna acess only via EWP</t>
  </si>
  <si>
    <t>Do you have to use stairs to access the shelter? (how many?)</t>
  </si>
  <si>
    <t>Is a special delivery tool required?(wheel trolley, lifting bag?)</t>
  </si>
  <si>
    <t>Are there any special instructions for equipment delivery?</t>
  </si>
  <si>
    <t>Is there space in the shelter/ site to unpack/store deliveries?</t>
  </si>
  <si>
    <t>Can an unmanned delivery be made?</t>
  </si>
  <si>
    <t>Are there any other delivery details that need to be outlined?</t>
  </si>
  <si>
    <t>Do both operators have separate ground/rooftop leases ?</t>
  </si>
  <si>
    <t>Lease with Glenorchy City Council</t>
  </si>
  <si>
    <t>Landlord - Ground Lease?</t>
  </si>
  <si>
    <t>Local Council</t>
  </si>
  <si>
    <t>Landlord - Structure Lease?</t>
  </si>
  <si>
    <t>Optus owned tower</t>
  </si>
  <si>
    <t>Is this a Greenfield Site ?</t>
  </si>
  <si>
    <t>Upgrade 5G (EJV OH)</t>
  </si>
  <si>
    <t>Property Tenure Considerations</t>
  </si>
  <si>
    <t>Lease or Licence</t>
  </si>
  <si>
    <t>1. Tower licence with Amplitel 
2. Ground Lease with Glenorchy City Council</t>
  </si>
  <si>
    <t>Lessor or Licensor</t>
  </si>
  <si>
    <t>Lessor</t>
  </si>
  <si>
    <t>Co-locate / Co-Site
(e.g. Crown Castle, Telstra, etc)</t>
  </si>
  <si>
    <t>co-site to Telstra</t>
  </si>
  <si>
    <t>Type &amp; Structure
(e.g. tower, rooftop, reservoir, etc)</t>
  </si>
  <si>
    <t>Tenure</t>
  </si>
  <si>
    <t>Period</t>
  </si>
  <si>
    <t>01.01.2022 to 31.05.2036 (14 years 5 months)</t>
  </si>
  <si>
    <t>Commencement</t>
  </si>
  <si>
    <t>01.01.2022</t>
  </si>
  <si>
    <t>Remaining</t>
  </si>
  <si>
    <t>10 years and 8 months</t>
  </si>
  <si>
    <t>Current Rental &amp; Escalation</t>
  </si>
  <si>
    <t>1.Tower licence fee - as per Optus/Amplitel MAA
2. Ground lease - $16,390.91 + 3% Esc.</t>
  </si>
  <si>
    <t>Special Conditions</t>
  </si>
  <si>
    <t>Yes -Market rent review every 5 years</t>
  </si>
  <si>
    <t>Sub-Lease</t>
  </si>
  <si>
    <t>Optus may sublet the premises upon written notice to the Lessor- Refer to clause 12.4</t>
  </si>
  <si>
    <t>Renegotiation Required</t>
  </si>
  <si>
    <t>N</t>
  </si>
  <si>
    <t>Rental Increase expected? Y/N</t>
  </si>
  <si>
    <t>If yes, please provide estimated increase</t>
  </si>
  <si>
    <t>Lease / licence area variation requirements</t>
  </si>
  <si>
    <t>n/a</t>
  </si>
  <si>
    <t>Limitations on expansion of lease area</t>
  </si>
  <si>
    <t xml:space="preserve">No </t>
  </si>
  <si>
    <t>Consent requirements for additional equipment</t>
  </si>
  <si>
    <t>CNTBUW - Refer to clause 8.2</t>
  </si>
  <si>
    <t>Consent required for sub-lease / licence</t>
  </si>
  <si>
    <t>Other conditions pertaining to site
(e.g. access, security)</t>
  </si>
  <si>
    <t>AOR -  Refer to Clause 5.2 &amp; Clause 6</t>
  </si>
  <si>
    <t>Other Carrier Implications</t>
  </si>
  <si>
    <t>Co-site notice to Telstra</t>
  </si>
  <si>
    <t>Does Lease/Licence contain a redevelopment clause? - Y/N</t>
  </si>
  <si>
    <t>If Yes, will redevelopment be invoked in the near future?</t>
  </si>
  <si>
    <t>B-end acquisition works required? - Y/N
If Yes, perform property tenure considerations for B-end)</t>
  </si>
  <si>
    <t>Property Risk Assessment</t>
  </si>
  <si>
    <t xml:space="preserve">Optus owned structure. Works require council's consent - CNTBUW.  Site access is through another lot also owned by council. Co-site notice will be required for Telstra in Phase 2. </t>
  </si>
  <si>
    <t>Akhil Davuluri</t>
  </si>
  <si>
    <t>CPS Tech</t>
  </si>
  <si>
    <t xml:space="preserve"> 16.09.25</t>
  </si>
  <si>
    <t>Environmental Planning Considerations</t>
  </si>
  <si>
    <t>25% volume increase compromised ?</t>
  </si>
  <si>
    <t>TBC</t>
  </si>
  <si>
    <t>Adjoining Council notification</t>
  </si>
  <si>
    <t>Area (Part 2 of LIFD)</t>
  </si>
  <si>
    <t>Residential</t>
  </si>
  <si>
    <t>Area of Environmental Significance (ES)</t>
  </si>
  <si>
    <t>Associated Timeframe</t>
  </si>
  <si>
    <t xml:space="preserve">2-4 weeks </t>
  </si>
  <si>
    <t>CA Deployment Category</t>
  </si>
  <si>
    <t>DC7</t>
  </si>
  <si>
    <t>Community Sensitivity (TLM)</t>
  </si>
  <si>
    <t>Amber</t>
  </si>
  <si>
    <t>Community Sensitivity Comments</t>
  </si>
  <si>
    <t>Previous deployments received no comments or submissions. While properties to the north may have clearer views due to reduced vegetation, the upgrade will have minimal visual impact as it does not increase the structure’s height or volume.</t>
  </si>
  <si>
    <t>General Site Area Comments</t>
  </si>
  <si>
    <t>The site is located within an open space/reserve area surrounded by residential suburbs. Due to its elevated position and surrounding vegetation, visual impacts are minimal. The land is subject to a bushfire overlay, which should be considered during further due diligence; however, this is unlikely to affect the upgrade as both the monopole and equipment shelter are existing structures</t>
  </si>
  <si>
    <t>Heritage / Environmental Comments</t>
  </si>
  <si>
    <t>Local Government Area (LGA) e.g. shire, council etc</t>
  </si>
  <si>
    <t>Glenorchy City Counil</t>
  </si>
  <si>
    <t>Low Impact site</t>
  </si>
  <si>
    <t>Maintenance?</t>
  </si>
  <si>
    <t>Non-Low Impact? Provide reason?</t>
  </si>
  <si>
    <t>NA</t>
  </si>
  <si>
    <r>
      <t xml:space="preserve">Other area of Environment Significance
</t>
    </r>
    <r>
      <rPr>
        <i/>
        <sz val="8"/>
        <color indexed="8"/>
        <rFont val="Calibri"/>
        <family val="2"/>
        <scheme val="minor"/>
      </rPr>
      <t>(For ACMA &amp; ACIF Compliance - take photos and note distances etc)</t>
    </r>
  </si>
  <si>
    <t>Other relevant Statutory Authorities
(e.g. PALM, DUAP)</t>
  </si>
  <si>
    <t>Principle Designated Use</t>
  </si>
  <si>
    <t>Open/Public space</t>
  </si>
  <si>
    <t>Relevant documents
(e.g. LEP, DCP)</t>
  </si>
  <si>
    <t>Telecommunications (Low-Impact Facilities) Determination 2018, Deployment Code</t>
  </si>
  <si>
    <t>Zone</t>
  </si>
  <si>
    <t>Open Space</t>
  </si>
  <si>
    <t>Environmental Risk Assessment</t>
  </si>
  <si>
    <t xml:space="preserve">The land is within an open space zone, and is subject to a Bushfire-prone overlay and priority vegetation overlay. Given that the scope of works is for an upgrade of existing panel antennas as well as ancillary equipment, and the fact there will be no increase in height to the lattice tower, nor any new or replacement of equipment shelters, these overlays should not impact the low impact status of the proposal.  </t>
  </si>
  <si>
    <t>Recommended Strategy</t>
  </si>
  <si>
    <t xml:space="preserve">Deployment Code 7 notification, Letters to Glenorchy Council, State &amp; Fed MP, IAP letters and a Sign on site, estimated time 12 business days </t>
  </si>
  <si>
    <t>Tiana Sinopoli</t>
  </si>
  <si>
    <t xml:space="preserve">CPS Technology &amp; Infrastrucutre </t>
  </si>
  <si>
    <t xml:space="preserve">Structure Type </t>
  </si>
  <si>
    <t>Manufacturer &amp; Model</t>
  </si>
  <si>
    <t>ROCLA CONCRETE MONOPOLE  &amp; SR3-BM27-585</t>
  </si>
  <si>
    <t xml:space="preserve">Structure Height </t>
  </si>
  <si>
    <t>27m</t>
  </si>
  <si>
    <t>Antenna Height</t>
  </si>
  <si>
    <t>23.10m &amp; 24.10m</t>
  </si>
  <si>
    <t>Structure Loading</t>
  </si>
  <si>
    <t>Foundation Loading</t>
  </si>
  <si>
    <t>Refer to Pole certificate 292920_1 by Civilmart</t>
  </si>
  <si>
    <t>Condition of Existing Mounts &amp; Sundry Supports</t>
  </si>
  <si>
    <t>Sector</t>
  </si>
  <si>
    <t>Mount</t>
  </si>
  <si>
    <t>Type</t>
  </si>
  <si>
    <t>Length</t>
  </si>
  <si>
    <t>Describe Works Required to Upgrade for Target Antenna Solution</t>
  </si>
  <si>
    <t>New Antenna mount</t>
  </si>
  <si>
    <t>CHS</t>
  </si>
  <si>
    <t>2.7m</t>
  </si>
  <si>
    <t>Cable Ladder</t>
  </si>
  <si>
    <t>Describe existing  cable ladder, size mounting method, etc</t>
  </si>
  <si>
    <t>Sector 1</t>
  </si>
  <si>
    <t xml:space="preserve">ALL CABLES TO BE RUN IN EXISTING 450 WIDE ELEVATED CABLE LADDER								
								</t>
  </si>
  <si>
    <t>Sector 2</t>
  </si>
  <si>
    <t>Sector 3</t>
  </si>
  <si>
    <t>Sector 4</t>
  </si>
  <si>
    <t>Describe works required to upgrade for Target Antenna Solution</t>
  </si>
  <si>
    <t>OPTUS: REUSE EXISTING OPTUS H&amp;S 9/18 HYBRID CABLE (1 OFF) (LENGTH: 40m) AND SHARED H&amp;S 9/18 HYBRID CABLE (1 OFF) (LENGTH: 40m) TO BE ALLOCATED TO OPTUS TO RUN IN EXISTING OPTUS 450mm WIDE CABLE LADDER
VODAFONE: REUSE EXISTING VODAFONE H&amp;S 9/18 HYBRID CABLE (1 OFF) (LENGTH: 40m) AND INSTALL NEW H&amp;S 9/18 (10mm2) HYBRID CABLES (1 OFF) (LENGTH: 40m) FOR VODAFONE TO RUN IN EXISTING OPTUS 450mm WIDE CABLE LADDER</t>
  </si>
  <si>
    <t>Other Carriers On Site (Mark X in relevant boxes)</t>
  </si>
  <si>
    <t>Telstra</t>
  </si>
  <si>
    <t>3GIS</t>
  </si>
  <si>
    <t>Voda</t>
  </si>
  <si>
    <t>Others</t>
  </si>
  <si>
    <t>X</t>
  </si>
  <si>
    <t>Shelter Fit Out</t>
  </si>
  <si>
    <t>Shelter/Cabinet type &amp; details</t>
  </si>
  <si>
    <t>Is there any floor space available</t>
  </si>
  <si>
    <t>YES</t>
  </si>
  <si>
    <t>Does the existing Gland Window have sufficient space for new feeders</t>
  </si>
  <si>
    <t>Cable ladder capacity sufficient</t>
  </si>
  <si>
    <t xml:space="preserve">Shelter Air Conditioning and Economy Fan </t>
  </si>
  <si>
    <t>Eeprom List</t>
  </si>
  <si>
    <t>Site Type</t>
  </si>
  <si>
    <t>Version</t>
  </si>
  <si>
    <t>Temp On Set Point</t>
  </si>
  <si>
    <t>Last Updated</t>
  </si>
  <si>
    <t>Air Conditioner 1 Make and Model</t>
  </si>
  <si>
    <t>Standard Site Use</t>
  </si>
  <si>
    <t>A2E81_3(A/D)</t>
  </si>
  <si>
    <t>33.5 Degrees C</t>
  </si>
  <si>
    <t>Air Conditioner 2 Make and Model</t>
  </si>
  <si>
    <t>Hub Site with Alcatel 1662 use</t>
  </si>
  <si>
    <t>A2E82_3(A/D)</t>
  </si>
  <si>
    <t>31 Degrees C</t>
  </si>
  <si>
    <t>Air Conditioner 3 Make and Model</t>
  </si>
  <si>
    <t>Leave Existing Eeprom</t>
  </si>
  <si>
    <t>Does shelter have an economy fan installed?</t>
  </si>
  <si>
    <t>NO</t>
  </si>
  <si>
    <t>If no econ fan installed detail works required to install fan, PLC, motorised air relief &amp; ancillaries.</t>
  </si>
  <si>
    <t>eProm Version required (if installing/upgrading e fan)</t>
  </si>
  <si>
    <t>Detail any other air conditioner works required.</t>
  </si>
  <si>
    <t>AC Power Supply</t>
  </si>
  <si>
    <t>Phase Options</t>
  </si>
  <si>
    <t>Meter Box / Pillar</t>
  </si>
  <si>
    <t>AC Distribution Board</t>
  </si>
  <si>
    <t>RED</t>
  </si>
  <si>
    <t xml:space="preserve">Main Breaker </t>
  </si>
  <si>
    <t>Pwr System Breaker 1</t>
  </si>
  <si>
    <t>Pwr System Breaker 2</t>
  </si>
  <si>
    <t>Pwr System Breaker 3</t>
  </si>
  <si>
    <t>Air Con 1 Breaker</t>
  </si>
  <si>
    <t>Air Con 2 Breaker</t>
  </si>
  <si>
    <t>Air Con 3 Breaker</t>
  </si>
  <si>
    <t>eFan Breaker</t>
  </si>
  <si>
    <t>WHITE</t>
  </si>
  <si>
    <t>Existing Phase(s)</t>
  </si>
  <si>
    <t>BLUE</t>
  </si>
  <si>
    <t>Existing Size</t>
  </si>
  <si>
    <t>50A</t>
  </si>
  <si>
    <t>32A</t>
  </si>
  <si>
    <t>Proposed Phase(s)</t>
  </si>
  <si>
    <t>SINGLE PHASE</t>
  </si>
  <si>
    <t>Proposed Size</t>
  </si>
  <si>
    <t>40A</t>
  </si>
  <si>
    <t>EXISTING OPTUS 50A THREE PHASE POWER SUPPLY IS SUFFICIENT FOR PROPOSED UPGRADE</t>
  </si>
  <si>
    <t>-Also refer to Power Calculator tab</t>
  </si>
  <si>
    <t>Additional Information</t>
  </si>
  <si>
    <t>Comments on 3rd Party installs that compromise access or lease area or power requirements</t>
  </si>
  <si>
    <t/>
  </si>
  <si>
    <t>Redline Mark Drawings</t>
  </si>
  <si>
    <t xml:space="preserve">You need to paste these in </t>
  </si>
  <si>
    <t>Include a redlined marked up copy of the most recent drawings outlining the proposal, example is provided below.</t>
  </si>
  <si>
    <t>Fill in the Scope of Works Summary box below with as much details as possible relating to the proposed construction and shelter upgrade works.</t>
  </si>
  <si>
    <t>Information will be automatically generated to the IC Works Summary tab</t>
  </si>
  <si>
    <t>BTS Details</t>
  </si>
  <si>
    <t>Are you performing a feasibility on the BTS system?</t>
  </si>
  <si>
    <t>Existing BTS Technologies</t>
  </si>
  <si>
    <t>Suite     Number</t>
  </si>
  <si>
    <t>Operator</t>
  </si>
  <si>
    <t>Vendor</t>
  </si>
  <si>
    <t>Cabinet</t>
  </si>
  <si>
    <t>Band</t>
  </si>
  <si>
    <t>Technology</t>
  </si>
  <si>
    <t>TX Type</t>
  </si>
  <si>
    <t>BTS Recovery                Required</t>
  </si>
  <si>
    <t>Combiner Used</t>
  </si>
  <si>
    <t>G001F04</t>
  </si>
  <si>
    <t>ICS</t>
  </si>
  <si>
    <t>RACK</t>
  </si>
  <si>
    <t>7/18/21/26</t>
  </si>
  <si>
    <t>LTE</t>
  </si>
  <si>
    <t>IP</t>
  </si>
  <si>
    <t>9/21</t>
  </si>
  <si>
    <t>UMTS</t>
  </si>
  <si>
    <t>G001F02</t>
  </si>
  <si>
    <t>85/18/21</t>
  </si>
  <si>
    <t>Which BTS is monitoring Environmental alarms?</t>
  </si>
  <si>
    <t>EXISTING Tx MER RACK</t>
  </si>
  <si>
    <t>Are two footprints available for each carrier?</t>
  </si>
  <si>
    <t>Spare Racks available</t>
  </si>
  <si>
    <t>Are you installing a BTS/s into an MER Rack?</t>
  </si>
  <si>
    <t>Proposed BTS Technologies</t>
  </si>
  <si>
    <t xml:space="preserve">Floor space Recovered       </t>
  </si>
  <si>
    <t>7/18/26</t>
  </si>
  <si>
    <t xml:space="preserve">LTE </t>
  </si>
  <si>
    <t>LTE / NR</t>
  </si>
  <si>
    <t>NR</t>
  </si>
  <si>
    <t>.85/18/21</t>
  </si>
  <si>
    <t>7/36</t>
  </si>
  <si>
    <t>Which BTS will be  monitoring Environmental alarms?</t>
  </si>
  <si>
    <t>Which BTS technology is proposed to provide RET control?</t>
  </si>
  <si>
    <t>Suite</t>
  </si>
  <si>
    <t>Fill in the Scope of Works Summary box below with as much details as possible relating to the proposed BTS upgrade site works.</t>
  </si>
  <si>
    <t>OPTUS NOTES:
1. REMOVE EXISTING OPTUS HUAWEI BBU AND DCDU FROM THE RACK AT G001F04.
2. INSTALL NEW 1 x ERICSSON BBU6672 FOR L7/NL9/L18/NL21/L26/NR35 IN RACK AT G001F04.
3. INSTALL NEW DCDU (1 OFF) TO POWER UP ERICSSON BBUs IN RACK AT G001F04.
4. ALL EXTERNAL ALARMS (ENVIRONMENTAL ETC) TO BE MIGRATED FROM UMTS BBU TO LTE/5G BBU, AS PER OPTUS STANDARDS, INCLUDING OM36991 RAN EQUIPMENT I&amp;C STANDARDS.
5. ALL 3G CONTROLLED RET'S TO BE MIGRATED TO 4G/5G AS REQUIRED, ACCORDING TO OPTUS STANDARDS, INCLUDING OM38040 MIMO PORT PLUMBING BTS RET CONTROL DEPLOYMENT.
6. REMOVE ANY ON-SITE CCU'S AND CONVERT CCU CONTROLLED MHA'S TO BTS CONTROLLED
7. EXISTING KRONE PANEL TO BE UPGRADED TO RJ45 PATCH PANEL. INSTALL 1 x 6610 FOR PSU ALARM AT G000.F02.
iDCDP NOTES:
8. REUSE EXISTING OPTUS 22-WAY LENMIC iDCDP (1 OFF) IN RACK AT G001F05. AND SWAP CBs ON PSU AND iDCDP AS PER LATEST GUIDELINE.
VODAFONE NOTES:
9. REMOVE EXISTING VODAFONE HUAWEI BBU AND DCDU FROM THE RACK AT G001F02. 
10. INSTALL NEW NOKIA AIRSCALE/AMID CHASIS 1 OFF WITH SUITABLE BB CARDS AS PER EBP IN RACK AT G001F02. 
11. NOKIA AIRSCALE SHALL BE POWER UP VIA VODAFONE PSU IN RACK AT G000F04.
12. NOKIA TX ROUTER TO BE RELOACTED FROM RU7 TO RU18 OR HIGHER POSTION AT G000F02.
iDCDP NOTES:
13. REUSE EXISTING VODAFONE 22-WAY LENMIC iDCDP (1 OFF) IN RACK AT G001F05. AND SWAP CBs ON PSU AND iDCDP AS PER LATEST GUIDELINE.</t>
  </si>
  <si>
    <t>DC Supply Details</t>
  </si>
  <si>
    <t>Power Calculations Summary Report</t>
  </si>
  <si>
    <r>
      <t xml:space="preserve">Power Calculations Summary Report can be generated with OM38347 Optus Power Calculator. Once the report is generated, copy the report as instructed in </t>
    </r>
    <r>
      <rPr>
        <b/>
        <sz val="10"/>
        <color theme="1"/>
        <rFont val="Calibri"/>
        <family val="2"/>
        <scheme val="minor"/>
      </rPr>
      <t>OM38347</t>
    </r>
    <r>
      <rPr>
        <sz val="10"/>
        <color theme="1"/>
        <rFont val="Calibri"/>
        <family val="2"/>
        <scheme val="minor"/>
      </rPr>
      <t xml:space="preserve">, Click the </t>
    </r>
    <r>
      <rPr>
        <b/>
        <sz val="10"/>
        <color theme="1"/>
        <rFont val="Calibri"/>
        <family val="2"/>
        <scheme val="minor"/>
      </rPr>
      <t>Red Box</t>
    </r>
    <r>
      <rPr>
        <sz val="10"/>
        <color theme="1"/>
        <rFont val="Calibri"/>
        <family val="2"/>
        <scheme val="minor"/>
      </rPr>
      <t xml:space="preserve"> below and paste (ctrl-v) the report below. </t>
    </r>
  </si>
  <si>
    <t>Are you performing a feasibility on the DC system?</t>
  </si>
  <si>
    <t>PASTE</t>
  </si>
  <si>
    <t>NOTE: Refer to the DC Power Calculator for equipment current draw and final DC supply requirements. EJV sites require two separate power supplies one for carrier.</t>
  </si>
  <si>
    <t>Existing DC Solution</t>
  </si>
  <si>
    <t>Suite Number</t>
  </si>
  <si>
    <t>Battery  String Quantity</t>
  </si>
  <si>
    <t>Rectifier Quantity</t>
  </si>
  <si>
    <t>Current Draw Amps</t>
  </si>
  <si>
    <t>DC Recovery Required</t>
  </si>
  <si>
    <t>G000FO3</t>
  </si>
  <si>
    <t>HUAWEI</t>
  </si>
  <si>
    <t>-</t>
  </si>
  <si>
    <t>G000FO4</t>
  </si>
  <si>
    <t>Proposed DC Solution</t>
  </si>
  <si>
    <t>VERTIV</t>
  </si>
  <si>
    <t>Does an upgrade need to be performed?</t>
  </si>
  <si>
    <t>OPTUS DC POWER UPGRADE:
1. REMOVE EXISTING OPTUS HUAWEI PSU (1 OFF) WITH EXISTING 3kW RECTIFIERS (6 OFF) AND LPFG12-100S BATTERY STRINGS (5 OFF) FROM THE RACK AT G000F03.
2. INSTALL NEW OPTUS 27kW VERTIV PSU WITH NEW 3kW RECTIFIERS (6 OFF) AT G000F03.
3. INSTALL NEW LFeLi-48100ZN BATTERIES (5 OFF) IN RACK AT G000F03.
VODAFONE DC POWER UPGRADE:
4. REMOVE EXISTING VODAFONE HUAWEI PSU (1 OFF) WITH EXISTING 3kW RECTIFIERS (6 OFF) AND LPFG12-100S BATTERY STRINGS (5 OFF) FROM THE RACK AT G000F04.
5. INSTALL NEW VODAFONE 27kW VERTIV PSU WITH NEW 3kW RECTIFIERS (6 OFF) AT G000F04.
6. INSTALL NEW LFeLi-48100ZN BATTERIES (5 OFF) IN RACK AT G000F04.</t>
  </si>
  <si>
    <t>Are any new circuit breakers required?</t>
  </si>
  <si>
    <t>REFER iDCDP LAYOUT</t>
  </si>
  <si>
    <t xml:space="preserve">Proposed Circuit Breaker layout Power Supply 1 </t>
  </si>
  <si>
    <t>Allocate equal number of positions for each operator + 4 positions for TXMN</t>
  </si>
  <si>
    <t>Position</t>
  </si>
  <si>
    <t>Size</t>
  </si>
  <si>
    <t>Allocation</t>
  </si>
  <si>
    <t>Proposed Circuit Breaker layout Power Supply 2</t>
  </si>
  <si>
    <t>Are any new DC cable lengths required?</t>
  </si>
  <si>
    <t xml:space="preserve">OPTUS: REUSE EXISTING OPTUS H&amp;S 9/18 HYBRID CABLE (1 OFF) (LENGTH: 40m) AND SHARED H&amp;S 9/18 HYBRID CABLE (1 OFF) (LENGTH: 40m) TO BE ALLOCATED TO OPTUS 
VODAFONE: REUSE EXISTING VODAFONE H&amp;S 9/18 HYBRID CABLE (1 OFF) (LENGTH: 40m) AND INSTALL NEW H&amp;S 9/18 (10mm2) HYBRID CABLES (1 OFF) (LENGTH: 40m) FOR VODAFONE </t>
  </si>
  <si>
    <t>Fill in the Scope of Works Summary box below with as much details as possible relating to proposed power system upgrade site works.</t>
  </si>
  <si>
    <t>OPTUS DC POWER UPGRADE:
1. REMOVE EXISTING OPTUS HUAWEI PSU (1 OFF) WITH EXISTING 3kW RECTIFIERS (6 OFF) AND LPFG12-100S BATTERY STRINGS (5 OFF) FROM THE RACK AT G000F03.
2. INSTALL NEW OPTUS 27kW VERTIV PSU WITH NEW 3kW RECTIFIERS (6 OFF) AT G000F03.
3. INSTALL NEW LFeLi-48100ZN BATTERIES (5 OFF) IN RACK AT G000F03.
4. REPLACE EXISTING 32A 1P CB (3 OFF) WITH NEW 40A 1P CB (3 OFF) FOR OPTUS PSU ON THE DISTRIBUTION BOARD.
5. OPTUS POWER TOOL V12.7 APPROVED.
6. DIVERSIFY Tx FEEDS OVER 2 PSUs. APDP FEED A ON OPTUS PSU-1-O. FEED B ON VODAFONE PSU-2-V.
VODAFONE DC POWER UPGRADE:
7. REMOVE EXISTING VODAFONE HUAWEI PSU (1 OFF) WITH EXISTING 3kW RECTIFIERS (6 OFF) AND LPFG12-100S BATTERY STRINGS (5 OFF) FROM THE RACK AT G000F04.
8. INSTALL NEW VODAFONE 27kW VERTIV PSU WITH NEW 3kW RECTIFIERS (6 OFF) AT G000F04.
9. INSTALL NEW LFeLi-48100ZN BATTERIES (5 OFF) IN RACK AT G000F04.
10. REPLACE EXISTING 32A 1P CB (3 OFF) WITH NEW 40A 1P CB (3 OFF) FOR VODAFONE PSU ON THE DISTRIBUTION BOARD.</t>
  </si>
  <si>
    <t>Transmission Details Feasibility</t>
  </si>
  <si>
    <t>Are you performing a feasibility on the TX system?</t>
  </si>
  <si>
    <t>Are you required to perform a feasibility study on the TX equipment?</t>
  </si>
  <si>
    <t>Existing Transmission Solution</t>
  </si>
  <si>
    <t xml:space="preserve">Bearing </t>
  </si>
  <si>
    <t>Height</t>
  </si>
  <si>
    <t>In Use</t>
  </si>
  <si>
    <t>Recovery Required</t>
  </si>
  <si>
    <t>Variation</t>
  </si>
  <si>
    <t>Proposed Transmission Solution</t>
  </si>
  <si>
    <t>Current JV Transmission Provider?</t>
  </si>
  <si>
    <t>EJV Transmission Provider?</t>
  </si>
  <si>
    <t>Is this an Optus EJV fibre site?</t>
  </si>
  <si>
    <t>Is there any equipment required to be recovered?</t>
  </si>
  <si>
    <t>Is there any unused or previously non recovered mW equipment that needs to be recovered either internally or on the tower?</t>
  </si>
  <si>
    <t>For EJV sites is Optus Fibre going to be provided?</t>
  </si>
  <si>
    <t>Is a leased line being used?</t>
  </si>
  <si>
    <t>Leased line Manager contact details:</t>
  </si>
  <si>
    <t xml:space="preserve"> Existing MER TX Layout</t>
  </si>
  <si>
    <t>LIBRARY</t>
  </si>
  <si>
    <t xml:space="preserve">Suite </t>
  </si>
  <si>
    <t>ELTEK APDP</t>
  </si>
  <si>
    <t>Ceragon IP10</t>
  </si>
  <si>
    <t>Aviat MSR</t>
  </si>
  <si>
    <t>Ceragon IP20</t>
  </si>
  <si>
    <t>12 Way LGX Fibre TU</t>
  </si>
  <si>
    <t>Fibre Management</t>
  </si>
  <si>
    <t>Krone 1 - 15 Way</t>
  </si>
  <si>
    <t>Alcatel 1642</t>
  </si>
  <si>
    <t>Proposed MER TX Layout</t>
  </si>
  <si>
    <t>Fill in the Scope of Works Summary box below with as much details as possible relating to the proposed transmission upgrade site works.</t>
  </si>
  <si>
    <t>Are you performing a feasibility on the Floor Layout?</t>
  </si>
  <si>
    <t>Are you required to perform a feasibility study on the shelter floor layout ?</t>
  </si>
  <si>
    <t>Which side of the shelter are the feeders entering from?  (Looking from door entry to rear wall)</t>
  </si>
  <si>
    <t>Rear wall</t>
  </si>
  <si>
    <t>Is any additional cable tray required?</t>
  </si>
  <si>
    <t>If Yes, there adequate space for installation?</t>
  </si>
  <si>
    <t>Is a second gland window required for feeders?</t>
  </si>
  <si>
    <t>Existing Floor Layout</t>
  </si>
  <si>
    <t>Proposed Floor Layout</t>
  </si>
  <si>
    <t>Final Floor Layout</t>
  </si>
  <si>
    <t>Fill in the Scope of Works Summary box below with as much details as possible relating to your proposed floor layout site works.</t>
  </si>
  <si>
    <t>OPTUS NOTES:
1. REMOVE EXISTING OPTUS HUAWEI BBU AND DCDU FROM THE RACK AT G001F04.
2. INSTALL NEW 1 x ERICSSON BBU6672 FOR L7/NL9/L18/NL21/L26/NR35 IN RACK AT G001F04.
3. INSTALL NEW DCDU (1 OFF) TO POWER UP ERICSSON BBUs IN RACK AT G001F04.
4. ALL EXTERNAL ALARMS (ENVIRONMENTAL ETC) TO BE MIGRATED FROM UMTS BBU TO LTE/5G BBU, AS PER OPTUS STANDARDS, INCLUDING OM36991 RAN EQUIPMENT I&amp;C STANDARDS.
5. ALL 3G CONTROLLED RET'S TO BE MIGRATED TO 4G/5G AS REQUIRED, ACCORDING TO OPTUS STANDARDS, INCLUDING OM38040 MIMO PORT PLUMBING BTS RET CONTROL DEPLOYMENT.
6. REMOVE ANY ON-SITE CCU'S AND CONVERT CCU CONTROLLED MHA'S TO BTS CONTROLLED
7. EXISTING KRONE PANEL TO BE UPGRADED TO RJ45 PATCH PANEL. INSTALL 1 x 6610 FOR PSU ALARM AT G000.F02.
iDCDP NOTES:
8. REUSE EXISTING OPTUS 22-WAY LENMIC iDCDP (1 OFF) IN RACK AT G001F05. AND SWAP CBs ON PSU AND iDCDP AS PER LATEST GUIDELINE.
HYBRID CABLE NOTES:
9. REUSE EXISTING OPTUS H&amp;S 9/18 HYBRID CABLE (1 OFF) (LENGTH: 40m) AND SHARED H&amp;S 9/18 HYBRID CABLE (1 OFF) (LENGTH: 40m) 
DC POWER UPGRADE:
10. REMOVE EXISTING OPTUS HUAWEI PSU (1 OFF) WITH EXISTING 3kW RECTIFIERS (6 OFF) AND LPFG12-100S BATTERY STRINGS (5 OFF) FROM THE RACK AT G000F03.
11. INSTALL NEW OPTUS 27kW VERTIV PSU WITH NEW 3kW RECTIFIERS (6 OFF) AT G000F03.
12. INSTALL NEW LFeLi-48100ZN BATTERIES (5 OFF) IN RACK AT G000F03.
13. REPLACE EXISTING 32A 1P CB (3 OFF) WITH NEW 40A 1P CB (3 OFF) FOR OPTUS PSU ON THE DISTRIBUTION BOARD.
14. OPTUS POWER TOOL V12.7 APPROVED.
15. DIVERSIFY Tx FEEDS OVER 2 PSUs. APDP FEED A ON OPTUS PSU-1-O. FEED B ON VODAFONE PSU-2-V.
AC POWER UPGRADE:
16. EXISTING OPTUS 50A THREE PHASE POWER SUPPLY IS SUFFICIENT FOR THE PROPOSED UPGRADE.
VODAFONE NOTES:
17. REMOVE EXISTING VODAFONE HUAWEI BBU AND DCDU FROM THE RACK AT G001F02. 
18. INSTALL NEW NOKIA AIRSCALE/AMID CHASIS 1 OFF WITH SUITABLE BB CARDS AS PER EBP IN RACK AT G001F02. 
19. NOKIA AIRSCALE SHALL BE POWER UP VIA VODAFONE PSU IN RACK AT G000F04.
20. NOKIA TX ROUTER TO BE RELOACTED FROM RU7 TO RU18 OR HIGHER POSTION AT G000F02.
iDCDP NOTES:
21. REUSE EXISTING VODAFONE 22-WAY LENMIC iDCDP (1 OFF) IN RACK AT G001F05. AND SWAP CBs ON PSU AND iDCDP AS PER LATEST GUIDELINE.
HYBRID CABLE NOTES:
22. REUSE EXISTING VODAFONE H&amp;S 9/18 HYBRID CABLE (1 OFF) (LENGTH: 40m) AND INSTALL NEW H&amp;S 9/18 (10mm2) HYBRID CABLES (1 OFF) (LENGTH: 40m)
DC POWER UPGRADE:
23. REMOVE EXISTING VODAFONE HUAWEI PSU (1 OFF) WITH EXISTING 3kW RECTIFIERS (6 OFF) AND LPFG12-100S BATTERY STRINGS (5 OFF) FROM THE RACK AT G000F04.
24. INSTALL NEW VODAFONE 27kW VERTIV PSU WITH NEW 3kW RECTIFIERS (6 OFF) AT G000F04.
25. INSTALL NEW LFeLi-48100ZN BATTERIES (5 OFF) IN RACK AT G000F04.
26. REPLACE EXISTING 32A 1P CB (3 OFF) WITH NEW 40A 1P CB (3 OFF) FOR VODAFONE PSU ON THE DISTRIBUTION BOARD.</t>
  </si>
  <si>
    <t>Have you completed antenna system site works?</t>
  </si>
  <si>
    <t>Existing Antenna System</t>
  </si>
  <si>
    <t xml:space="preserve">Existing shared 1x 12p large antenna </t>
  </si>
  <si>
    <t>Antenna Number</t>
  </si>
  <si>
    <t>Antenna Model</t>
  </si>
  <si>
    <t>Huawei ASI4517R1</t>
  </si>
  <si>
    <t>Antenna Details</t>
  </si>
  <si>
    <t>11-J</t>
  </si>
  <si>
    <t>Port Number</t>
  </si>
  <si>
    <t>Port 1&amp;2</t>
  </si>
  <si>
    <t>Port 3&amp;4</t>
  </si>
  <si>
    <t>Port 5&amp;6</t>
  </si>
  <si>
    <t>Port 7&amp;8</t>
  </si>
  <si>
    <t>Port 9&amp;10</t>
  </si>
  <si>
    <t>Port 11&amp;12</t>
  </si>
  <si>
    <t>Frequency</t>
  </si>
  <si>
    <t>850/900</t>
  </si>
  <si>
    <t>700/900</t>
  </si>
  <si>
    <t>1800/2100</t>
  </si>
  <si>
    <t>18/21/26</t>
  </si>
  <si>
    <t>Carrier Using Ports</t>
  </si>
  <si>
    <t>Orientation (degrees)</t>
  </si>
  <si>
    <t>Electrical Down Tilt (degrees)</t>
  </si>
  <si>
    <t>Mechanical Down Tilt</t>
  </si>
  <si>
    <t>Mounting Height (m) - AGL</t>
  </si>
  <si>
    <t>Coordinates (Easting, Northing)</t>
  </si>
  <si>
    <t>55 | 520051 | 5263789</t>
  </si>
  <si>
    <t>RET Enabled on  Antenna</t>
  </si>
  <si>
    <t>Feeder Type and Size</t>
  </si>
  <si>
    <t>Feeder Length (metres)</t>
  </si>
  <si>
    <t>Hybrid Cable (DC&amp;Fibre)</t>
  </si>
  <si>
    <t>Antenna 3</t>
  </si>
  <si>
    <t>Antenna 4</t>
  </si>
  <si>
    <t>21-J</t>
  </si>
  <si>
    <t>RET on Antenna</t>
  </si>
  <si>
    <t>31-J</t>
  </si>
  <si>
    <t>Antenna 1</t>
  </si>
  <si>
    <t>Antenna 2</t>
  </si>
  <si>
    <t>Existing RF Plumbing</t>
  </si>
  <si>
    <t xml:space="preserve">Concept or Detailed plumbing drawing to be completed in Microsoft Visio and embeded here. 
RF Drawings are to follow Optus RF Drawing Template Standards </t>
  </si>
  <si>
    <t>Proposed Antenna System</t>
  </si>
  <si>
    <t>Swap antennas to shared 1x 16p large antenna +2x AAU</t>
  </si>
  <si>
    <t>Commscope RRVV2VV-6533D-R8</t>
  </si>
  <si>
    <t>Ericsson AIR3268 B78Y</t>
  </si>
  <si>
    <t>Nokia AVQL</t>
  </si>
  <si>
    <t>12-O</t>
  </si>
  <si>
    <t>13-V</t>
  </si>
  <si>
    <t>Port 13&amp;14</t>
  </si>
  <si>
    <t>Port 15&amp;16</t>
  </si>
  <si>
    <t>700/850</t>
  </si>
  <si>
    <t>22-O</t>
  </si>
  <si>
    <t>23-V</t>
  </si>
  <si>
    <t>32-O</t>
  </si>
  <si>
    <t>33-V</t>
  </si>
  <si>
    <t>Proposed RF Plumbing</t>
  </si>
  <si>
    <t>Fill in the Scope of Works Summary box below with as much details as possible relating to your proposed antenna upgrade site works.</t>
  </si>
  <si>
    <t>Carolina Cansino</t>
  </si>
  <si>
    <t>Photos Existing</t>
  </si>
  <si>
    <t>Are you performing a feasibility which requires photos to be taken?</t>
  </si>
  <si>
    <t>Naming Convention to be used explicitly below. If more than 1 photo taken of an item then up the end number</t>
  </si>
  <si>
    <t>External Photos</t>
  </si>
  <si>
    <t>Photo Name Required</t>
  </si>
  <si>
    <t>Comments</t>
  </si>
  <si>
    <t>Supplied</t>
  </si>
  <si>
    <t>SiteID_ShelterExt(N,E,S,W)</t>
  </si>
  <si>
    <t>The pictures must show the shelter/ OOC  from NESW directions including the compound</t>
  </si>
  <si>
    <t>SiteID_Tower</t>
  </si>
  <si>
    <t>Tower including new Feeders, MHA’s from ground level from NESW</t>
  </si>
  <si>
    <t>SiteID_MastheadExt</t>
  </si>
  <si>
    <t>Includes MHA, Antenna cluster from ground level zoomed x10 from NESW</t>
  </si>
  <si>
    <t>SiteID_ShelterGlandEntryExternal</t>
  </si>
  <si>
    <t xml:space="preserve">Gantry containing feeders entering the shelter gland window, taken from most suitable location </t>
  </si>
  <si>
    <t>SiteID_EarthBarTowerBase</t>
  </si>
  <si>
    <t>Earth bar connections base of tower</t>
  </si>
  <si>
    <t>SiteID_EarthBarTowerTop</t>
  </si>
  <si>
    <t>Earth bar connections top of tower</t>
  </si>
  <si>
    <t>SiteID_EarthBarShelter</t>
  </si>
  <si>
    <t>Earth bar connections cable entry window outside of shelter</t>
  </si>
  <si>
    <t>SiteID_EarthExtMisc</t>
  </si>
  <si>
    <t>Earth connections for any installed equipment on tower/pole</t>
  </si>
  <si>
    <t>SiteID_HardwareExt</t>
  </si>
  <si>
    <t>Close ups of each installed piece of equipment (antennae, dish, MHA, diplexer etc</t>
  </si>
  <si>
    <t>SiteID_LabelsExt</t>
  </si>
  <si>
    <t>Close ups of all labelling – in particular the base band cable label</t>
  </si>
  <si>
    <t>Internal Photos</t>
  </si>
  <si>
    <t>SiteID_FloorLayout</t>
  </si>
  <si>
    <t>Floor Layout Taken from Entry door or open area showing as much of the internal hardware inside the shelter as possible including the new BTS using a wide angle lens</t>
  </si>
  <si>
    <t>SiteID_BTSOverview</t>
  </si>
  <si>
    <t>Shows clusters of BTS as installed</t>
  </si>
  <si>
    <t>SiteID_BTS_(Carrier,Freq)</t>
  </si>
  <si>
    <t>Shows detailed overview picture of BTS</t>
  </si>
  <si>
    <t>SiteID_MER</t>
  </si>
  <si>
    <t>Entire Miscellaneous Equipment Rack  must be clear enough to see new Transmission radio card or mux where added</t>
  </si>
  <si>
    <t>SiteID_SkinnyMER</t>
  </si>
  <si>
    <t>SiteID_Krone</t>
  </si>
  <si>
    <t>Overview of entire Krone’s showing new E1’s alarms etc where added. Must be clear enough to read when zoomed</t>
  </si>
  <si>
    <t>SiteID_KroneRear</t>
  </si>
  <si>
    <t>Shows rear of Krone cabling proving neat and functional for maintenance</t>
  </si>
  <si>
    <t>SiteID_RFTails</t>
  </si>
  <si>
    <t>Entire tails from BTS to Feeder connection point</t>
  </si>
  <si>
    <t>SiteID_Combiners</t>
  </si>
  <si>
    <t>Diplexers, Same Band Combiner’s Triplexer’s, DC Inserters etc</t>
  </si>
  <si>
    <t>SiteID_Earth</t>
  </si>
  <si>
    <t>All earth connections</t>
  </si>
  <si>
    <t>SiteID_PowerSupply</t>
  </si>
  <si>
    <t>Overview of Power Supply</t>
  </si>
  <si>
    <t>SiteID_EltekCB</t>
  </si>
  <si>
    <t>Eltek Circuit Breakers</t>
  </si>
  <si>
    <t>SiteID_EltekCBLS</t>
  </si>
  <si>
    <t>Eltek Circuit Breaker Legend Sheet or traffolyte on older DC systems</t>
  </si>
  <si>
    <t>SiteID_EltekVoltAmp</t>
  </si>
  <si>
    <t>Eltek Smartpack LCD display showing current and voltage readings, All equipment must be operating at full capacity when taking this photo</t>
  </si>
  <si>
    <t>SiteID_GlandWindow</t>
  </si>
  <si>
    <t>Gland Windows Penetrations</t>
  </si>
  <si>
    <t>Site ID_ RETACU</t>
  </si>
  <si>
    <t xml:space="preserve">RET/MHA Control Unit </t>
  </si>
  <si>
    <t>ACMA Photos (these need to be included in the Deployment Code Folder)</t>
  </si>
  <si>
    <t>SiteID_SiteEntranceLabel</t>
  </si>
  <si>
    <t>RF warning label on Door/Hatch/Gate entrance etc restricting access to shelter or antennas.</t>
  </si>
  <si>
    <t>SiteID_NSASiteNumber</t>
  </si>
  <si>
    <t xml:space="preserve">RFNSA NSA  label showing number, take an overview photo if location not obvious </t>
  </si>
  <si>
    <t>SiteID_RF HazardSign</t>
  </si>
  <si>
    <t>Should be located next to the Entrance label</t>
  </si>
  <si>
    <t>SiteID_AntennaLabels</t>
  </si>
  <si>
    <t>Yellow Radiation warning label on back of antennas</t>
  </si>
  <si>
    <t>SiteID_AntennaAccessRestriction</t>
  </si>
  <si>
    <t>Do Not Climb Label placed at the bottom of antenna poles</t>
  </si>
  <si>
    <t>SiteID_AntennaCluster(S1-6)</t>
  </si>
  <si>
    <t xml:space="preserve">Taken in front of  each antenna or cluster </t>
  </si>
  <si>
    <t>SiteID_ Overall SitePhoto</t>
  </si>
  <si>
    <t xml:space="preserve">Ground level looking up at antennas from NESW </t>
  </si>
  <si>
    <t>SiteID_PhotoExtras</t>
  </si>
  <si>
    <t xml:space="preserve">• Please be mindful and take extra photos that may assist Optus as a reference.
• Photos must have a resolution 1024x768 pixels or larger and be less than 400 kilobytes in size. 
• Name the folder SiteID_PhotoExtra
• The date  must be inserted into the bottom right corner of each photo.
• Photos must be presented horizontally.
FastStone Photo Resizer is a freeware program that is capable of these tasks. It is also available in a portable format. 
http://www.faststone.org/FSResizerDetail.htm
Please refer to Derrimut M1300 eJV site folder or the pictures as attached, which are not extras but good samples. </t>
  </si>
  <si>
    <t>OM34440 Optus Site Feasibility Report</t>
  </si>
  <si>
    <t>Document Control</t>
  </si>
  <si>
    <t>Amendment</t>
  </si>
  <si>
    <t>Section</t>
  </si>
  <si>
    <t>Author</t>
  </si>
  <si>
    <t>Document compilation.</t>
  </si>
  <si>
    <t>All</t>
  </si>
  <si>
    <t>Stuart Leslie</t>
  </si>
  <si>
    <t>Complete overhaul converted to excel format, feasibility and Acceptance site folder.</t>
  </si>
  <si>
    <t>2a</t>
  </si>
  <si>
    <t>Antenna and SAE page updates. Added Scope of Works Summary page at end.</t>
  </si>
  <si>
    <t>Updated Plumbing template, added feasibility photo tab, included BOM and BOQ, Included summary tab</t>
  </si>
  <si>
    <t>Paul Tremlett  NSN</t>
  </si>
  <si>
    <t>3a</t>
  </si>
  <si>
    <t>Combined Pauls changes above into version 2a</t>
  </si>
  <si>
    <t>3b</t>
  </si>
  <si>
    <t>Added MER tab and overall fixes</t>
  </si>
  <si>
    <t>3c</t>
  </si>
  <si>
    <t>Overall update and alignment</t>
  </si>
  <si>
    <t>3c-1</t>
  </si>
  <si>
    <t>Minor updates to format, DC power and BOM and cover sheet</t>
  </si>
  <si>
    <t>3d</t>
  </si>
  <si>
    <t>Design tab, Attachments comment, Final Antennas System table amalgamated as Proposed/ Final, 3G Call testing updated for 3 Sectors, User Guide added.</t>
  </si>
  <si>
    <t>3e</t>
  </si>
  <si>
    <t>Total revision simplified complete structure and overall technicality</t>
  </si>
  <si>
    <t xml:space="preserve">Stuart Leslie </t>
  </si>
  <si>
    <t>3f</t>
  </si>
  <si>
    <t>updated BTS, Antennas System and RF plumbing tabs with more detail.</t>
  </si>
  <si>
    <t xml:space="preserve">BTS, Ant Sys &amp; RF </t>
  </si>
  <si>
    <t>3g</t>
  </si>
  <si>
    <t>Added Power Supply C/B requirements and DC feed lengths. Added Tail requirement and lengths to Details box in Antennas tab.</t>
  </si>
  <si>
    <t xml:space="preserve">BTS, Ant Sys  </t>
  </si>
  <si>
    <t>3h</t>
  </si>
  <si>
    <t>Changed SAED coordinates from AGD66 to GDA94. Documents acceptance 3G  Commissioning  docs. Corrected MW acceptance visibility, Antenna System tab-added Feeder Make. Site Access-Delivery questions added. Floor Layout questions</t>
  </si>
  <si>
    <t>SAE tabs, Doc Accept, Ant Sys, Site Access ,Floor Layout</t>
  </si>
  <si>
    <t>3i</t>
  </si>
  <si>
    <t xml:space="preserve">Document overhaul, Power Calculator updated to support LTE, 3G Call testing updated to support 6 sectors. Added 4G  Call testing tab.  </t>
  </si>
  <si>
    <t>3j</t>
  </si>
  <si>
    <t>3G Call testing modified to allow voice on carriers F2-F4 also. Total overhaul for Jve.2G Call testing Emergency numbers require sector only not per TRX.</t>
  </si>
  <si>
    <t>Stuart Leslie- Mark Sirotti</t>
  </si>
  <si>
    <t>3k</t>
  </si>
  <si>
    <t>2G Call testing Emergency numbers require sector only not per TRX. Full upgrade for EJV requirement plus U900 LTE Projects.</t>
  </si>
  <si>
    <t>3l</t>
  </si>
  <si>
    <t>Entire Rebuild for EJV in alignment with Optus</t>
  </si>
  <si>
    <t>3m</t>
  </si>
  <si>
    <t>Added EME Review Form A &amp; Form B. Removed Environmental Planning questions, Target Antenna Solution Tab &amp; Site Visit Summary Report Removed, BTS tab access info moved over to Site Access Tab.</t>
  </si>
  <si>
    <t>3n</t>
  </si>
  <si>
    <t>replaced OHS tab with new WHS tab, added new BTSs into power calcs tab, updated antenna scenarios for Leyland project, general update for Leyland</t>
  </si>
  <si>
    <t>Power Calcs, WHS, Antenna</t>
  </si>
  <si>
    <t>Clyde King</t>
  </si>
  <si>
    <t>Amalgamating new WHS form, previous OM and new updates re: Leyland, including:
 - fields for additional antennas and antenna coordinates
 - air can, efan &amp; AC supply details updated
 - setting eJV-related fields to 'N/A'
 - field for nominating which BTS will control the RET
 - cleaning up drop-down lists
 - general  tidy up and fixing up of cell references etc
 - replaced EME Forms A &amp; B with updated forms</t>
  </si>
  <si>
    <t>Various</t>
  </si>
  <si>
    <t>Removed Form A and B
Removed WHS tabs
Reformated document
Amended IC Works Summary
Added Power Calculation Summary Report into DC Tab</t>
  </si>
  <si>
    <t>Sokchea Bin</t>
  </si>
  <si>
    <t>DATA</t>
  </si>
  <si>
    <t>Yes/No</t>
  </si>
  <si>
    <t>WHS ratings</t>
  </si>
  <si>
    <t xml:space="preserve">Green </t>
  </si>
  <si>
    <t>New</t>
  </si>
  <si>
    <t>MER</t>
  </si>
  <si>
    <t>Call</t>
  </si>
  <si>
    <t>Shelter Material</t>
  </si>
  <si>
    <t>Feeder location</t>
  </si>
  <si>
    <t>Lead Site</t>
  </si>
  <si>
    <t>Hardware Vendor</t>
  </si>
  <si>
    <t>Band1</t>
  </si>
  <si>
    <t>Transmission Type</t>
  </si>
  <si>
    <t>DC Vendor</t>
  </si>
  <si>
    <t>Quantity</t>
  </si>
  <si>
    <t>Transmission Make</t>
  </si>
  <si>
    <t>Landlord</t>
  </si>
  <si>
    <t>Breaker allocation</t>
  </si>
  <si>
    <t>Leadoperator</t>
  </si>
  <si>
    <t>PlanningArea</t>
  </si>
  <si>
    <t>RAG</t>
  </si>
  <si>
    <t>PlanningCategory</t>
  </si>
  <si>
    <t>CADeploymentCategory</t>
  </si>
  <si>
    <t>Timeframes</t>
  </si>
  <si>
    <t>RFCarrier</t>
  </si>
  <si>
    <t>Yes/No/Pass/Fail</t>
  </si>
  <si>
    <t>antenna model</t>
  </si>
  <si>
    <t xml:space="preserve">Eeprom </t>
  </si>
  <si>
    <t>MCF guidelines</t>
  </si>
  <si>
    <t>TechBand</t>
  </si>
  <si>
    <t>Sandwich Panel</t>
  </si>
  <si>
    <t xml:space="preserve">Left </t>
  </si>
  <si>
    <t>NSN</t>
  </si>
  <si>
    <t>DBS3800</t>
  </si>
  <si>
    <t>GSM</t>
  </si>
  <si>
    <t xml:space="preserve">Carrier Ethernet </t>
  </si>
  <si>
    <t>Eltek FP2</t>
  </si>
  <si>
    <t>Huawei CX600</t>
  </si>
  <si>
    <t>Shelter - standard 7.5m</t>
  </si>
  <si>
    <t>O</t>
  </si>
  <si>
    <t>Red</t>
  </si>
  <si>
    <t xml:space="preserve">Maintenance </t>
  </si>
  <si>
    <t>Existing Site (Sect 7)</t>
  </si>
  <si>
    <t>3 weeks</t>
  </si>
  <si>
    <t>Commscope RV4PX310R</t>
  </si>
  <si>
    <t xml:space="preserve">Standard site use - Version 81 (OPT-ECON81DC &amp; OPT-ECON81AC) </t>
  </si>
  <si>
    <t>Progress to "Del 2"</t>
  </si>
  <si>
    <t>DE34 G900</t>
  </si>
  <si>
    <t>Lattice Tower</t>
  </si>
  <si>
    <t>Greenfield</t>
  </si>
  <si>
    <t>Rack</t>
  </si>
  <si>
    <t>Upgrade</t>
  </si>
  <si>
    <t xml:space="preserve">New </t>
  </si>
  <si>
    <t>Brick</t>
  </si>
  <si>
    <t>Right</t>
  </si>
  <si>
    <t>Optus JVe</t>
  </si>
  <si>
    <t>Brick Shelter</t>
  </si>
  <si>
    <t xml:space="preserve">Huawei </t>
  </si>
  <si>
    <t>BTS3900</t>
  </si>
  <si>
    <t>700/2600</t>
  </si>
  <si>
    <t>Eltek FP1</t>
  </si>
  <si>
    <t>Alcatel 1662 Mux</t>
  </si>
  <si>
    <t>Vodafone</t>
  </si>
  <si>
    <t>Shelter - large</t>
  </si>
  <si>
    <t>Commercial</t>
  </si>
  <si>
    <t>I-SEPP 'exempt development'</t>
  </si>
  <si>
    <t>New Site (Sect 6)</t>
  </si>
  <si>
    <t>10 weeks</t>
  </si>
  <si>
    <t xml:space="preserve">Commscope R2V4PX310R </t>
  </si>
  <si>
    <t>Hub site with Alcatel 1662 use - Version 82 (OPT-ECON82DC &amp; OPT-ECON82AC)</t>
  </si>
  <si>
    <t>Please complete "Form B" and escalate</t>
  </si>
  <si>
    <t>Ultrasite G900</t>
  </si>
  <si>
    <t>Street Furniture</t>
  </si>
  <si>
    <t>Existing</t>
  </si>
  <si>
    <t>MER (Fill in MER Layout)</t>
  </si>
  <si>
    <t>Recovery</t>
  </si>
  <si>
    <t>Wall</t>
  </si>
  <si>
    <t>Upgraded</t>
  </si>
  <si>
    <t>Concrete</t>
  </si>
  <si>
    <t>VHA</t>
  </si>
  <si>
    <t>Outdoor</t>
  </si>
  <si>
    <t>Ericsson</t>
  </si>
  <si>
    <t>BTS3900L</t>
  </si>
  <si>
    <t>700/21/26</t>
  </si>
  <si>
    <t>Hybrid IP&amp;E1</t>
  </si>
  <si>
    <t>Invensys</t>
  </si>
  <si>
    <t>Alcatel 1642 Mux</t>
  </si>
  <si>
    <t>Shelter - small</t>
  </si>
  <si>
    <t>Industrial</t>
  </si>
  <si>
    <t>Green</t>
  </si>
  <si>
    <t>I-SEPP 'complying development'</t>
  </si>
  <si>
    <t>Not applicable (DA site Sect 1.4.2)</t>
  </si>
  <si>
    <t>3 months</t>
  </si>
  <si>
    <t xml:space="preserve">Pass </t>
  </si>
  <si>
    <t xml:space="preserve">Commscope RVVPX310R </t>
  </si>
  <si>
    <t>Leave existing Eeprom</t>
  </si>
  <si>
    <t>Flexi G900</t>
  </si>
  <si>
    <t>Rooftop</t>
  </si>
  <si>
    <t>Wall Mount</t>
  </si>
  <si>
    <t>Relocation</t>
  </si>
  <si>
    <t>Voda JVe</t>
  </si>
  <si>
    <t>In Built</t>
  </si>
  <si>
    <t>BTS3900L-C</t>
  </si>
  <si>
    <t>700/2100</t>
  </si>
  <si>
    <t>E1</t>
  </si>
  <si>
    <t>Hawker</t>
  </si>
  <si>
    <t xml:space="preserve">Aviat MSR </t>
  </si>
  <si>
    <t>Crown Castle</t>
  </si>
  <si>
    <t>Equipment room</t>
  </si>
  <si>
    <t>Area of ES</t>
  </si>
  <si>
    <t>Vic telecode 'exempt'</t>
  </si>
  <si>
    <t>6 months</t>
  </si>
  <si>
    <t>Spare</t>
  </si>
  <si>
    <t>Fail</t>
  </si>
  <si>
    <t>Commscope RRV4-65D-R6-EC</t>
  </si>
  <si>
    <t>DF34 G1800</t>
  </si>
  <si>
    <t>Street Light</t>
  </si>
  <si>
    <t>Floor</t>
  </si>
  <si>
    <t>Exchange</t>
  </si>
  <si>
    <t xml:space="preserve">Ultrasite </t>
  </si>
  <si>
    <t>Satellite</t>
  </si>
  <si>
    <t>Ext Cabinet</t>
  </si>
  <si>
    <t>Fujitsu FLM150E</t>
  </si>
  <si>
    <t>Other Master Site Agreement</t>
  </si>
  <si>
    <t>Outdoor unit</t>
  </si>
  <si>
    <t>DA / Planning Approval</t>
  </si>
  <si>
    <t>9 months</t>
  </si>
  <si>
    <t>Prose 2G4WHF-01N</t>
  </si>
  <si>
    <t>Ultrasite G1800</t>
  </si>
  <si>
    <t xml:space="preserve"> N/A</t>
  </si>
  <si>
    <t>Pole</t>
  </si>
  <si>
    <t>None</t>
  </si>
  <si>
    <t>DAS</t>
  </si>
  <si>
    <t>FCOA</t>
  </si>
  <si>
    <t>Multidropped</t>
  </si>
  <si>
    <t>Ericsson BBS</t>
  </si>
  <si>
    <t>Nortel OM1400 (Hub)</t>
  </si>
  <si>
    <t>Private Landlord</t>
  </si>
  <si>
    <t>Tongyu T2004L6R021</t>
  </si>
  <si>
    <t>Flexi G1800</t>
  </si>
  <si>
    <t>Work Phase</t>
  </si>
  <si>
    <t>IBC</t>
  </si>
  <si>
    <t>ICS MER</t>
  </si>
  <si>
    <t>700/850/900</t>
  </si>
  <si>
    <t xml:space="preserve">NSN Flexihopper MW </t>
  </si>
  <si>
    <t xml:space="preserve"> Other</t>
  </si>
  <si>
    <t>other (provide detail below)</t>
  </si>
  <si>
    <t>Ultrasite U900</t>
  </si>
  <si>
    <t>Inspection</t>
  </si>
  <si>
    <t>Street furniture</t>
  </si>
  <si>
    <t>Eltek MER</t>
  </si>
  <si>
    <t>FBX (Hubs for STM4)</t>
  </si>
  <si>
    <t>Flexi U900</t>
  </si>
  <si>
    <t>Build Phase</t>
  </si>
  <si>
    <t>Equipment Room</t>
  </si>
  <si>
    <t xml:space="preserve">  </t>
  </si>
  <si>
    <t xml:space="preserve">MNI MW </t>
  </si>
  <si>
    <t>Road Authority</t>
  </si>
  <si>
    <t>Multi Radio U900</t>
  </si>
  <si>
    <t>Installation/Commissioning</t>
  </si>
  <si>
    <t xml:space="preserve">NSN DMR MW </t>
  </si>
  <si>
    <t>Ultrasite U2100</t>
  </si>
  <si>
    <t>Maintenance</t>
  </si>
  <si>
    <t>Satellite Gear</t>
  </si>
  <si>
    <t>Flexi U2100</t>
  </si>
  <si>
    <t>Cisco Router</t>
  </si>
  <si>
    <t>DBS 3800 U900</t>
  </si>
  <si>
    <t>Heirarchy of Control</t>
  </si>
  <si>
    <t>1800/2300</t>
  </si>
  <si>
    <t>Ericsson 301</t>
  </si>
  <si>
    <t>BTS3900 U900</t>
  </si>
  <si>
    <t>1- Elimination</t>
  </si>
  <si>
    <t>2300/2600</t>
  </si>
  <si>
    <t>18/21/23</t>
  </si>
  <si>
    <t>Ericsson 601</t>
  </si>
  <si>
    <t>BTS3900L U900</t>
  </si>
  <si>
    <t>2 - Isolation/Substitution</t>
  </si>
  <si>
    <t>1800/2600</t>
  </si>
  <si>
    <t>Ceragon 1500HP</t>
  </si>
  <si>
    <t>DBS 3800 U2100</t>
  </si>
  <si>
    <t>BTS3900 U2100</t>
  </si>
  <si>
    <t>18/23/26</t>
  </si>
  <si>
    <t>18/21/23/26</t>
  </si>
  <si>
    <t>BTS3900L U2100</t>
  </si>
  <si>
    <t>21/23/26</t>
  </si>
  <si>
    <t>BTS3900L G900</t>
  </si>
  <si>
    <t>2100/2300</t>
  </si>
  <si>
    <t>BTS3900L G1800</t>
  </si>
  <si>
    <t>2100/2600</t>
  </si>
  <si>
    <r>
      <rPr>
        <b/>
        <sz val="8"/>
        <color rgb="FF000000"/>
        <rFont val="Calibri"/>
        <family val="2"/>
        <scheme val="minor"/>
      </rPr>
      <t xml:space="preserve">WA ID 658102 - Upgrdae 5G (eJV OH) - TU Swap L7/I7/L18/L21/L26 + New TU L9/N9/N21/N35 + TU decom U9
</t>
    </r>
    <r>
      <rPr>
        <sz val="8"/>
        <color rgb="FF000000"/>
        <rFont val="Calibri"/>
        <family val="2"/>
        <scheme val="minor"/>
      </rPr>
      <t xml:space="preserve">Optus Site Category: </t>
    </r>
    <r>
      <rPr>
        <b/>
        <sz val="8"/>
        <color rgb="FF000000"/>
        <rFont val="Calibri"/>
        <family val="2"/>
        <scheme val="minor"/>
      </rPr>
      <t>Metro-High
ACMA Pre-check for NR35: S145 passed all sectors
25/09/2025 updated Sec 1 azimuth to 80°</t>
    </r>
    <r>
      <rPr>
        <sz val="8"/>
        <color rgb="FF000000"/>
        <rFont val="Calibri"/>
        <family val="2"/>
        <scheme val="minor"/>
      </rPr>
      <t xml:space="preserve">
</t>
    </r>
    <r>
      <rPr>
        <b/>
        <sz val="8"/>
        <color rgb="FF000000"/>
        <rFont val="Calibri"/>
        <family val="2"/>
        <scheme val="minor"/>
      </rPr>
      <t>External Scope of Work:</t>
    </r>
    <r>
      <rPr>
        <sz val="8"/>
        <color rgb="FF000000"/>
        <rFont val="Calibri"/>
        <family val="2"/>
        <scheme val="minor"/>
      </rPr>
      <t xml:space="preserve">
Antenna: Shared 1x large 16p antenna </t>
    </r>
    <r>
      <rPr>
        <b/>
        <sz val="8"/>
        <color rgb="FF000000"/>
        <rFont val="Calibri"/>
        <family val="2"/>
        <scheme val="minor"/>
      </rPr>
      <t>Commscope RRVV2VV-6533D-R8</t>
    </r>
    <r>
      <rPr>
        <sz val="8"/>
        <color rgb="FF000000"/>
        <rFont val="Calibri"/>
        <family val="2"/>
        <scheme val="minor"/>
      </rPr>
      <t xml:space="preserve"> for all sectors
</t>
    </r>
    <r>
      <rPr>
        <b/>
        <sz val="8"/>
        <color rgb="FF000000"/>
        <rFont val="Calibri"/>
        <family val="2"/>
        <scheme val="minor"/>
      </rPr>
      <t>Optus:</t>
    </r>
    <r>
      <rPr>
        <sz val="8"/>
        <color rgb="FF000000"/>
        <rFont val="Calibri"/>
        <family val="2"/>
        <scheme val="minor"/>
      </rPr>
      <t xml:space="preserve">
Install 2x RRU (1x </t>
    </r>
    <r>
      <rPr>
        <b/>
        <sz val="8"/>
        <color rgb="FF000000"/>
        <rFont val="Calibri"/>
        <family val="2"/>
        <scheme val="minor"/>
      </rPr>
      <t>RRU4480</t>
    </r>
    <r>
      <rPr>
        <sz val="8"/>
        <color rgb="FF000000"/>
        <rFont val="Calibri"/>
        <family val="2"/>
        <scheme val="minor"/>
      </rPr>
      <t xml:space="preserve"> (L7/NL9) + 1x </t>
    </r>
    <r>
      <rPr>
        <b/>
        <sz val="8"/>
        <color rgb="FF000000"/>
        <rFont val="Calibri"/>
        <family val="2"/>
        <scheme val="minor"/>
      </rPr>
      <t xml:space="preserve">RRU4466 </t>
    </r>
    <r>
      <rPr>
        <sz val="8"/>
        <color rgb="FF000000"/>
        <rFont val="Calibri"/>
        <family val="2"/>
        <scheme val="minor"/>
      </rPr>
      <t xml:space="preserve">(L18/NL21/L26) per sector and plan for 6 OFF RRU
Install 1x 850 rejection filter </t>
    </r>
    <r>
      <rPr>
        <b/>
        <sz val="8"/>
        <color rgb="FF000000"/>
        <rFont val="Calibri"/>
        <family val="2"/>
        <scheme val="minor"/>
      </rPr>
      <t>E14V00P21</t>
    </r>
    <r>
      <rPr>
        <sz val="8"/>
        <color rgb="FF000000"/>
        <rFont val="Calibri"/>
        <family val="2"/>
        <scheme val="minor"/>
      </rPr>
      <t xml:space="preserve"> per sector
Install 1x NR35 AAU </t>
    </r>
    <r>
      <rPr>
        <b/>
        <sz val="8"/>
        <color rgb="FF000000"/>
        <rFont val="Calibri"/>
        <family val="2"/>
        <scheme val="minor"/>
      </rPr>
      <t>AIR3268 B78Y</t>
    </r>
    <r>
      <rPr>
        <sz val="8"/>
        <color rgb="FF000000"/>
        <rFont val="Calibri"/>
        <family val="2"/>
        <scheme val="minor"/>
      </rPr>
      <t xml:space="preserve"> per sector
Replace existing GPS with 1x Ericsson GPS </t>
    </r>
    <r>
      <rPr>
        <b/>
        <sz val="8"/>
        <color rgb="FF000000"/>
        <rFont val="Calibri"/>
        <family val="2"/>
        <scheme val="minor"/>
      </rPr>
      <t>GNSS</t>
    </r>
    <r>
      <rPr>
        <sz val="8"/>
        <color rgb="FF000000"/>
        <rFont val="Calibri"/>
        <family val="2"/>
        <scheme val="minor"/>
      </rPr>
      <t xml:space="preserve">
Reuse existing 1x 9/18 hybrid cable and existing shared 1x 9/18 hybrid cable to be allocated to Optus
</t>
    </r>
    <r>
      <rPr>
        <b/>
        <sz val="8"/>
        <color rgb="FF000000"/>
        <rFont val="Calibri"/>
        <family val="2"/>
        <scheme val="minor"/>
      </rPr>
      <t>Vodafone:</t>
    </r>
    <r>
      <rPr>
        <sz val="8"/>
        <color rgb="FF000000"/>
        <rFont val="Calibri"/>
        <family val="2"/>
        <scheme val="minor"/>
      </rPr>
      <t xml:space="preserve">
Install 4x RRU 1x </t>
    </r>
    <r>
      <rPr>
        <b/>
        <sz val="8"/>
        <color rgb="FF000000"/>
        <rFont val="Calibri"/>
        <family val="2"/>
        <scheme val="minor"/>
      </rPr>
      <t>AHPB</t>
    </r>
    <r>
      <rPr>
        <sz val="8"/>
        <color rgb="FF000000"/>
        <rFont val="Calibri"/>
        <family val="2"/>
        <scheme val="minor"/>
      </rPr>
      <t xml:space="preserve"> (N7) + 1x </t>
    </r>
    <r>
      <rPr>
        <b/>
        <sz val="8"/>
        <color rgb="FF000000"/>
        <rFont val="Calibri"/>
        <family val="2"/>
        <scheme val="minor"/>
      </rPr>
      <t>AHCA</t>
    </r>
    <r>
      <rPr>
        <sz val="8"/>
        <color rgb="FF000000"/>
        <rFont val="Calibri"/>
        <family val="2"/>
        <scheme val="minor"/>
      </rPr>
      <t xml:space="preserve"> (L850) + 2x </t>
    </r>
    <r>
      <rPr>
        <b/>
        <sz val="8"/>
        <color rgb="FF000000"/>
        <rFont val="Calibri"/>
        <family val="2"/>
        <scheme val="minor"/>
      </rPr>
      <t>AHEGG</t>
    </r>
    <r>
      <rPr>
        <sz val="8"/>
        <color rgb="FF000000"/>
        <rFont val="Calibri"/>
        <family val="2"/>
        <scheme val="minor"/>
      </rPr>
      <t xml:space="preserve"> (18/21) per sector
Install 1x LB combiner COM2g </t>
    </r>
    <r>
      <rPr>
        <b/>
        <sz val="8"/>
        <color rgb="FF000000"/>
        <rFont val="Calibri"/>
        <family val="2"/>
        <scheme val="minor"/>
      </rPr>
      <t>E14F06P81</t>
    </r>
    <r>
      <rPr>
        <sz val="8"/>
        <color rgb="FF000000"/>
        <rFont val="Calibri"/>
        <family val="2"/>
        <scheme val="minor"/>
      </rPr>
      <t xml:space="preserve"> per sector
Install 1x NR36 AAU </t>
    </r>
    <r>
      <rPr>
        <b/>
        <sz val="8"/>
        <color rgb="FF000000"/>
        <rFont val="Calibri"/>
        <family val="2"/>
        <scheme val="minor"/>
      </rPr>
      <t>AVQL</t>
    </r>
    <r>
      <rPr>
        <sz val="8"/>
        <color rgb="FF000000"/>
        <rFont val="Calibri"/>
        <family val="2"/>
        <scheme val="minor"/>
      </rPr>
      <t xml:space="preserve"> per sector
Install 1x Nokia GPS </t>
    </r>
    <r>
      <rPr>
        <b/>
        <sz val="8"/>
        <color rgb="FF000000"/>
        <rFont val="Calibri"/>
        <family val="2"/>
        <scheme val="minor"/>
      </rPr>
      <t>AYGE</t>
    </r>
    <r>
      <rPr>
        <sz val="8"/>
        <color rgb="FF000000"/>
        <rFont val="Calibri"/>
        <family val="2"/>
        <scheme val="minor"/>
      </rPr>
      <t xml:space="preserve">
Reuse existing 1x 9/18 hybrid cable and install new 1x 9/18 hybrid cable
</t>
    </r>
  </si>
  <si>
    <t>SHARED : REPLACE EXISTING eJV 12P HUAWEI ASI4517R1 PANEL ANTENNAS (3 OFF) WITH NEW eJV 16P COMMSCOPE RRVV2VV-6533D-R8 PANEL ANTENNAS (1 OFF PER SECTOR) (FOR SECTOR 11-J, 21-J, &amp; 31-J) ON NEW ANTENNA MOUNT CONNECTED TO NEW COLLAR MOUNT
OPTUS : INSTALL NEW OPTUS ERICSSON AIR3268 B78Y (NR35) ANTENNAS (1 OFF PER SECTOR) (FOR SECTOR 12-O, 22-O, &amp; 32-O) ON NEW ANTENNA MOUNT CONNECTED TO NEW COLLAR MOUNT
VODAFONE : INSTALL NEW VODAFONE NOKIA AVQL (NR36) ANTENNAS (1 OFF PER SECTOR) (FOR SECTOR 13-V, 23-V, &amp; 33-V) (BELOW OPTUS AAU) ON NEW ANTENNA MOUNT CONNECTED TO NEW COLLAR MOUNT</t>
  </si>
  <si>
    <t xml:space="preserve">1. ANTENNA SCOPE:
SHARED : REPLACE EXISTING eJV 12P HUAWEI ASI4517R1 PANEL ANTENNAS (3 OFF) WITH NEW eJV 16P COMMSCOPE RRVV2VV-6533D-R8 PANEL ANTENNAS (1 OFF PER SECTOR) (FOR SECTOR 11-J, 21-J, &amp; 31-J) ON NEW ANTENNA MOUNT CONNECTED TO NEW COLLAR MOUNT
OPTUS : INSTALL NEW OPTUS ERICSSON AIR3268 B78Y (NR35) ANTENNAS (1 OFF PER SECTOR) (FOR SECTOR 12-O, 22-O, &amp; 32-O) ON NEW ANTENNA MOUNT CONNECTED TO NEW COLLAR MOUNT
VODAFONE : INSTALL NEW VODAFONE NOKIA AVQL (NR36) ANTENNAS (1 OFF PER SECTOR) (FOR SECTOR 13-V, 23-V, &amp; 33-V) (BELOW OPTUS AAU) ON NEW ANTENNA MOUNT CONNECTED TO NEW COLLAR MOUNT
2. RRU SCOPE: 
OPTUS : REMOVE EXISTING OPTUS HUAWEI RRU3262 (L7) (3 OFF), RRU3936 (U9) (3 OFF), RRU3971 (L18) (3 OFF), RRU3971 (L21) (3 OFF) &amp; RRU3281 (L26) (3 OFF). INSTALL NEW OPTUS ERICSSON RRU4480 (L7/NL9) (1 OFF PER SECTOR, 3 OFF TOTAL), RRU4466 (L18/NL21/L26) (1 OFF PER SECTOR, 3 OFF TOTAL) AND FUTURE RRU (2 OFF PER SECTOR, 6 OFF TOTAL) ON NEW RRU MOUNT CONNECTED TO NEW COLLAR MOUNT
VODAFONE: REMOVE EXISTING VODAFONE HUAWEI RRU3952 (L850) (3 OFF), RRU3953 (U9) (3 OFF), RRU3971 (L18) (3 OFF) &amp; RRU3971 (L21) (3 OFF). INSTALL NEW VODAFONE NOKIA RRU AHPB (N7) (1 OFF PER SECTOR, 3 OFF TOTAL), AHCA (L850) (1 OFF PER SECTOR, 3 OFF TOTAL) AND AHEGG (18/21) (2 OFF PER SECTOR, 6 OFF TOTAL)  ON NEW RRU MOUNT CONNECTED TO NEW COLLAR MOUNT
3. COMBINER &amp; MHA SCOPE:
OPTUS : REMOVE EXISTING OPTUS COMBINERS COM2a (E12F13P25) (3 OFF) &amp; COM3 (E16V90P56) (6 OFF). INSTALL NEW OPTUS REJ FILTER (E14V00P21) (1 OFF PER SECTOR, 3 OFF TOTAL) BEHIND NEW PANEL ANTENNAS ON NEW MOUNT
VODAFONE: REMOVE EXISTING VODAFONE COMBINERS COM2 (E12F03P18) (3 OFF) &amp; COM4 (E14F05P17) (6 OFF). INSTALL NEW VODAFONE COMBINER COM2g (E14F06P81) (1 OFF PER SECTOR, 3 OFF TOTAL) BEHIND NEW PANEL ANTENNAS ON NEW MOUNT
4. HYRBID SCOPE :
OPTUS: REUSE EXISTING OPTUS H&amp;S 9/18 HYBRID CABLE (1 OFF) (LENGTH: 40m) AND SHARED H&amp;S 9/18 HYBRID CABLE (1 OFF) (LENGTH: 40m) TO BE ALLOCATED TO OPTUS TO RUN IN EXISTING OPTUS 450mm WIDE CABLE LADDER
VODAFONE: REUSE EXISTING VODAFONE H&amp;S 9/18 HYBRID CABLE (1 OFF) (LENGTH: 40m) AND INSTALL NEW H&amp;S 9/18 (10mm2) HYBRID CABLES (1 OFF) (LENGTH: 40m) FOR VODAFONE TO RUN IN EXISTING OPTUS 450mm WIDE CABLE LADDER
5. GPS:
OPTUS : REPLACE EXISTING OPTUS GPS ANTENNA (1 OFF) WITH NEW OPTUS ERICSSON GNSS GPS ANTENNA (1 OFF) ON THE TOP OF SHELTER WALL 
VODAFONE: INSTALL NEW VODAFONE NOKIA AYGE GPS ANTENNA (1 OFF) ON THE TOP OF SHELTER WALL. ENSURE MIN. 500mm HORIZONTAL SEPERATION FROM OTHER GPS ANTENNA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</si>
</sst>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82">
    <font>
      <sz val="11"/>
      <color theme="1"/>
      <name val="Calibri"/>
      <family val="2"/>
      <scheme val="minor"/>
    </font>
    <font>
      <sz val="11"/>
      <color theme="1"/>
      <name val="Calibri"/>
      <family val="2"/>
    </font>
    <font>
      <sz val="11"/>
      <color theme="1"/>
      <name val="Calibri"/>
      <family val="2"/>
    </font>
    <font>
      <sz val="11"/>
      <color theme="1"/>
      <name val="Calibri"/>
      <family val="2"/>
    </font>
    <font>
      <sz val="8"/>
      <color theme="1"/>
      <name val="Calibri"/>
      <family val="2"/>
      <scheme val="minor"/>
    </font>
    <font>
      <b/>
      <sz val="14"/>
      <color theme="1" tint="0.249977111117893"/>
      <name val="Calibri"/>
      <family val="2"/>
      <scheme val="minor"/>
    </font>
    <font>
      <b/>
      <sz val="8"/>
      <color rgb="FFFF0000"/>
      <name val="Calibri"/>
      <family val="2"/>
      <scheme val="minor"/>
    </font>
    <font>
      <b/>
      <sz val="8"/>
      <color theme="1"/>
      <name val="Calibri"/>
      <family val="2"/>
      <scheme val="minor"/>
    </font>
    <font>
      <sz val="8"/>
      <color rgb="FF4A442A"/>
      <name val="Calibri"/>
      <family val="2"/>
      <scheme val="minor"/>
    </font>
    <font>
      <sz val="8"/>
      <name val="Calibri"/>
      <family val="2"/>
      <scheme val="minor"/>
    </font>
    <font>
      <b/>
      <sz val="12"/>
      <color theme="1" tint="0.249977111117893"/>
      <name val="Calibri"/>
      <family val="2"/>
      <scheme val="minor"/>
    </font>
    <font>
      <sz val="8"/>
      <color theme="1" tint="0.34998626667073579"/>
      <name val="Calibri"/>
      <family val="2"/>
      <scheme val="minor"/>
    </font>
    <font>
      <b/>
      <sz val="8"/>
      <color theme="1" tint="0.249977111117893"/>
      <name val="Calibri"/>
      <family val="2"/>
      <scheme val="minor"/>
    </font>
    <font>
      <sz val="8"/>
      <color theme="1" tint="0.249977111117893"/>
      <name val="Calibri"/>
      <family val="2"/>
      <scheme val="minor"/>
    </font>
    <font>
      <b/>
      <sz val="8"/>
      <color rgb="FF4A442A"/>
      <name val="Calibri"/>
      <family val="2"/>
      <scheme val="minor"/>
    </font>
    <font>
      <b/>
      <sz val="10"/>
      <color theme="0"/>
      <name val="Calibri"/>
      <family val="2"/>
      <scheme val="minor"/>
    </font>
    <font>
      <b/>
      <sz val="10"/>
      <color theme="1"/>
      <name val="Calibri"/>
      <family val="2"/>
      <scheme val="minor"/>
    </font>
    <font>
      <sz val="10"/>
      <name val="Arial"/>
      <family val="2"/>
    </font>
    <font>
      <b/>
      <sz val="8"/>
      <name val="Calibri"/>
      <family val="2"/>
      <scheme val="minor"/>
    </font>
    <font>
      <b/>
      <sz val="8"/>
      <color indexed="81"/>
      <name val="Tahoma"/>
      <family val="2"/>
    </font>
    <font>
      <sz val="8"/>
      <color indexed="81"/>
      <name val="Tahoma"/>
      <family val="2"/>
    </font>
    <font>
      <sz val="8"/>
      <color rgb="FFFF0000"/>
      <name val="Calibri"/>
      <family val="2"/>
      <scheme val="minor"/>
    </font>
    <font>
      <sz val="8"/>
      <color indexed="8"/>
      <name val="Calibri"/>
      <family val="2"/>
      <scheme val="minor"/>
    </font>
    <font>
      <sz val="10"/>
      <color theme="1"/>
      <name val="Calibri"/>
      <family val="2"/>
      <scheme val="minor"/>
    </font>
    <font>
      <sz val="8"/>
      <color rgb="FF000000"/>
      <name val="Calibri"/>
      <family val="2"/>
      <scheme val="minor"/>
    </font>
    <font>
      <sz val="8"/>
      <color indexed="12"/>
      <name val="Calibri"/>
      <family val="2"/>
      <scheme val="minor"/>
    </font>
    <font>
      <b/>
      <sz val="12"/>
      <name val="Calibri"/>
      <family val="2"/>
      <scheme val="minor"/>
    </font>
    <font>
      <b/>
      <sz val="8"/>
      <color theme="1"/>
      <name val="Calibri"/>
      <family val="2"/>
    </font>
    <font>
      <i/>
      <sz val="8"/>
      <color indexed="8"/>
      <name val="Calibri"/>
      <family val="2"/>
      <scheme val="minor"/>
    </font>
    <font>
      <b/>
      <sz val="8"/>
      <color indexed="8"/>
      <name val="Calibri"/>
      <family val="2"/>
      <scheme val="minor"/>
    </font>
    <font>
      <b/>
      <sz val="8"/>
      <color indexed="12"/>
      <name val="Calibri"/>
      <family val="2"/>
      <scheme val="minor"/>
    </font>
    <font>
      <b/>
      <sz val="10"/>
      <name val="Calibri"/>
      <family val="2"/>
      <scheme val="minor"/>
    </font>
    <font>
      <sz val="10"/>
      <name val="Geneva"/>
      <family val="2"/>
    </font>
    <font>
      <i/>
      <sz val="8"/>
      <color theme="3" tint="-0.249977111117893"/>
      <name val="Calibri"/>
      <family val="2"/>
      <scheme val="minor"/>
    </font>
    <font>
      <sz val="8"/>
      <color theme="1"/>
      <name val="Calibri"/>
      <family val="2"/>
    </font>
    <font>
      <b/>
      <sz val="8"/>
      <color rgb="FF000000"/>
      <name val="Calibri"/>
      <family val="2"/>
      <scheme val="minor"/>
    </font>
    <font>
      <b/>
      <sz val="9"/>
      <name val="Calibri"/>
      <family val="2"/>
    </font>
    <font>
      <sz val="11"/>
      <color indexed="8"/>
      <name val="Calibri"/>
      <family val="2"/>
    </font>
    <font>
      <sz val="11"/>
      <color indexed="9"/>
      <name val="Calibri"/>
      <family val="2"/>
    </font>
    <font>
      <sz val="10"/>
      <name val="Geneva"/>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2"/>
      <name val="宋体"/>
      <charset val="134"/>
    </font>
    <font>
      <sz val="8"/>
      <color theme="1"/>
      <name val="Arial Narrow"/>
      <family val="2"/>
    </font>
    <font>
      <sz val="11"/>
      <name val="Arial"/>
      <family val="2"/>
    </font>
    <font>
      <b/>
      <sz val="11"/>
      <color indexed="63"/>
      <name val="Calibri"/>
      <family val="2"/>
    </font>
    <font>
      <sz val="9"/>
      <name val="Helv"/>
      <family val="2"/>
    </font>
    <font>
      <sz val="9"/>
      <name val="Helv"/>
    </font>
    <font>
      <b/>
      <sz val="18"/>
      <color indexed="56"/>
      <name val="Cambria"/>
      <family val="1"/>
    </font>
    <font>
      <b/>
      <sz val="18"/>
      <color indexed="56"/>
      <name val="Cambria"/>
      <family val="2"/>
    </font>
    <font>
      <b/>
      <sz val="11"/>
      <color indexed="8"/>
      <name val="Calibri"/>
      <family val="2"/>
    </font>
    <font>
      <sz val="11"/>
      <color indexed="10"/>
      <name val="Calibri"/>
      <family val="2"/>
    </font>
    <font>
      <sz val="7"/>
      <name val="Calibri"/>
      <family val="2"/>
      <scheme val="minor"/>
    </font>
    <font>
      <sz val="7"/>
      <color theme="1" tint="0.249977111117893"/>
      <name val="Calibri"/>
      <family val="2"/>
    </font>
    <font>
      <sz val="7"/>
      <color theme="1"/>
      <name val="Calibri"/>
      <family val="2"/>
      <scheme val="minor"/>
    </font>
    <font>
      <b/>
      <sz val="8"/>
      <color theme="0"/>
      <name val="Calibri"/>
      <family val="2"/>
      <scheme val="minor"/>
    </font>
    <font>
      <b/>
      <sz val="12"/>
      <color theme="1"/>
      <name val="Calibri"/>
      <family val="2"/>
      <scheme val="minor"/>
    </font>
    <font>
      <b/>
      <sz val="10"/>
      <color theme="1" tint="0.249977111117893"/>
      <name val="Calibri"/>
      <family val="2"/>
      <scheme val="minor"/>
    </font>
    <font>
      <sz val="11"/>
      <color theme="1"/>
      <name val="Calibri"/>
      <family val="2"/>
      <scheme val="minor"/>
    </font>
    <font>
      <b/>
      <sz val="10"/>
      <color indexed="81"/>
      <name val="Tahoma"/>
      <family val="2"/>
    </font>
    <font>
      <sz val="12"/>
      <color theme="1"/>
      <name val="Calibri"/>
      <family val="2"/>
    </font>
    <font>
      <sz val="11"/>
      <color theme="0"/>
      <name val="Calibri"/>
      <family val="2"/>
      <scheme val="minor"/>
    </font>
    <font>
      <sz val="8"/>
      <color theme="0"/>
      <name val="Calibri"/>
      <family val="2"/>
      <scheme val="minor"/>
    </font>
    <font>
      <b/>
      <sz val="9"/>
      <color indexed="81"/>
      <name val="Tahoma"/>
      <family val="2"/>
    </font>
    <font>
      <i/>
      <sz val="8"/>
      <color theme="1"/>
      <name val="Calibri"/>
      <family val="2"/>
      <scheme val="minor"/>
    </font>
    <font>
      <b/>
      <sz val="8"/>
      <color theme="0"/>
      <name val="Calibri"/>
      <family val="2"/>
    </font>
    <font>
      <sz val="12"/>
      <color theme="1"/>
      <name val="Calibri"/>
      <family val="2"/>
      <scheme val="minor"/>
    </font>
    <font>
      <b/>
      <sz val="11"/>
      <color theme="0"/>
      <name val="Calibri"/>
      <family val="2"/>
      <scheme val="minor"/>
    </font>
    <font>
      <b/>
      <sz val="10"/>
      <color rgb="FFFF0000"/>
      <name val="Calibri"/>
      <family val="2"/>
      <scheme val="minor"/>
    </font>
    <font>
      <sz val="8"/>
      <color rgb="FF365F91"/>
      <name val="Calibri"/>
      <family val="2"/>
      <scheme val="minor"/>
    </font>
    <font>
      <sz val="10"/>
      <color rgb="FFFFFF00"/>
      <name val="Calibri"/>
      <family val="2"/>
      <scheme val="minor"/>
    </font>
    <font>
      <sz val="8"/>
      <color rgb="FF0070C0"/>
      <name val="Calibri"/>
      <family val="2"/>
      <scheme val="minor"/>
    </font>
    <font>
      <sz val="8"/>
      <color rgb="FF0000FF"/>
      <name val="Calibri"/>
      <family val="2"/>
      <scheme val="minor"/>
    </font>
  </fonts>
  <fills count="50">
    <fill>
      <patternFill patternType="none"/>
    </fill>
    <fill>
      <patternFill patternType="gray125"/>
    </fill>
    <fill>
      <gradientFill degree="180">
        <stop position="0">
          <color theme="0"/>
        </stop>
        <stop position="1">
          <color theme="0" tint="-5.0965910824915313E-2"/>
        </stop>
      </gradientFill>
    </fill>
    <fill>
      <patternFill patternType="solid">
        <fgColor rgb="FFFF0000"/>
        <bgColor indexed="64"/>
      </patternFill>
    </fill>
    <fill>
      <patternFill patternType="solid">
        <fgColor theme="0"/>
        <bgColor auto="1"/>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rgb="FFF4BECA"/>
        <bgColor auto="1"/>
      </patternFill>
    </fill>
    <fill>
      <patternFill patternType="solid">
        <fgColor theme="0" tint="-4.9989318521683403E-2"/>
        <bgColor auto="1"/>
      </patternFill>
    </fill>
    <fill>
      <patternFill patternType="solid">
        <fgColor theme="2"/>
        <bgColor indexed="64"/>
      </patternFill>
    </fill>
    <fill>
      <patternFill patternType="solid">
        <fgColor theme="0" tint="-0.14999847407452621"/>
        <bgColor auto="1"/>
      </patternFill>
    </fill>
    <fill>
      <gradientFill type="path" left="0.5" right="0.5" top="0.5" bottom="0.5">
        <stop position="0">
          <color theme="0"/>
        </stop>
        <stop position="1">
          <color theme="0" tint="-0.34900967436750391"/>
        </stop>
      </gradientFill>
    </fill>
    <fill>
      <gradientFill type="path" left="0.5" right="0.5" top="0.5" bottom="0.5">
        <stop position="0">
          <color theme="0"/>
        </stop>
        <stop position="1">
          <color theme="2" tint="-9.8025452436902985E-2"/>
        </stop>
      </gradientFill>
    </fill>
    <fill>
      <gradientFill type="path" left="0.5" right="0.5" top="0.5" bottom="0.5">
        <stop position="0">
          <color theme="0"/>
        </stop>
        <stop position="1">
          <color rgb="FFFF0000"/>
        </stop>
      </gradientFill>
    </fill>
    <fill>
      <gradientFill type="path" left="0.5" right="0.5" top="0.5" bottom="0.5">
        <stop position="0">
          <color theme="0"/>
        </stop>
        <stop position="1">
          <color rgb="FFFFFF00"/>
        </stop>
      </gradientFill>
    </fill>
    <fill>
      <gradientFill type="path" left="0.5" right="0.5" top="0.5" bottom="0.5">
        <stop position="0">
          <color theme="0"/>
        </stop>
        <stop position="1">
          <color rgb="FF92D050"/>
        </stop>
      </gradientFill>
    </fill>
    <fill>
      <gradientFill degree="180">
        <stop position="0">
          <color theme="0"/>
        </stop>
        <stop position="1">
          <color theme="0"/>
        </stop>
      </gradient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CCFF"/>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1" tint="0.249977111117893"/>
        <bgColor auto="1"/>
      </patternFill>
    </fill>
    <fill>
      <patternFill patternType="solid">
        <fgColor theme="1" tint="0.249977111117893"/>
        <bgColor indexed="64"/>
      </patternFill>
    </fill>
    <fill>
      <patternFill patternType="solid">
        <fgColor rgb="FFFFC000"/>
        <bgColor indexed="64"/>
      </patternFill>
    </fill>
    <fill>
      <patternFill patternType="solid">
        <fgColor rgb="FFFFC000"/>
        <bgColor auto="1"/>
      </patternFill>
    </fill>
    <fill>
      <patternFill patternType="solid">
        <fgColor theme="8" tint="-0.249977111117893"/>
        <bgColor indexed="64"/>
      </patternFill>
    </fill>
    <fill>
      <patternFill patternType="solid">
        <fgColor theme="8" tint="-0.249977111117893"/>
        <bgColor auto="1"/>
      </patternFill>
    </fill>
    <fill>
      <patternFill patternType="solid">
        <fgColor theme="2" tint="-9.9978637043366805E-2"/>
        <bgColor auto="1"/>
      </patternFill>
    </fill>
  </fills>
  <borders count="124">
    <border>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top/>
      <bottom style="medium">
        <color rgb="FFFF0000"/>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style="medium">
        <color rgb="FFFF0000"/>
      </right>
      <top/>
      <bottom style="medium">
        <color rgb="FFFF0000"/>
      </bottom>
      <diagonal/>
    </border>
    <border>
      <left/>
      <right/>
      <top/>
      <bottom style="hair">
        <color auto="1"/>
      </bottom>
      <diagonal/>
    </border>
    <border>
      <left/>
      <right/>
      <top style="thin">
        <color theme="0" tint="-0.24994659260841701"/>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diagonal/>
    </border>
    <border>
      <left/>
      <right style="thin">
        <color theme="0" tint="-0.499984740745262"/>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style="thin">
        <color theme="2" tint="-0.24994659260841701"/>
      </right>
      <top/>
      <bottom/>
      <diagonal/>
    </border>
    <border>
      <left style="thin">
        <color theme="2" tint="-0.24994659260841701"/>
      </left>
      <right style="thin">
        <color theme="2" tint="-0.24994659260841701"/>
      </right>
      <top/>
      <bottom style="thin">
        <color theme="2" tint="-0.24994659260841701"/>
      </bottom>
      <diagonal/>
    </border>
    <border>
      <left/>
      <right/>
      <top style="thin">
        <color theme="0" tint="-0.24994659260841701"/>
      </top>
      <bottom style="thin">
        <color theme="0"/>
      </bottom>
      <diagonal/>
    </border>
    <border>
      <left/>
      <right/>
      <top/>
      <bottom style="thin">
        <color theme="0"/>
      </bottom>
      <diagonal/>
    </border>
    <border>
      <left style="thin">
        <color theme="0" tint="-0.24994659260841701"/>
      </left>
      <right style="thin">
        <color theme="0" tint="-0.24994659260841701"/>
      </right>
      <top/>
      <bottom style="thin">
        <color theme="0" tint="-0.24994659260841701"/>
      </bottom>
      <diagonal/>
    </border>
    <border>
      <left style="thin">
        <color rgb="FFFF0000"/>
      </left>
      <right/>
      <top style="thin">
        <color rgb="FFFF0000"/>
      </top>
      <bottom/>
      <diagonal/>
    </border>
    <border>
      <left/>
      <right/>
      <top style="thin">
        <color rgb="FFFF0000"/>
      </top>
      <bottom/>
      <diagonal/>
    </border>
    <border>
      <left/>
      <right style="thin">
        <color rgb="FFFF0000"/>
      </right>
      <top style="thin">
        <color rgb="FFFF0000"/>
      </top>
      <bottom/>
      <diagonal/>
    </border>
    <border>
      <left style="thin">
        <color rgb="FFFF0000"/>
      </left>
      <right/>
      <top/>
      <bottom/>
      <diagonal/>
    </border>
    <border>
      <left/>
      <right style="thin">
        <color rgb="FFFF0000"/>
      </right>
      <top/>
      <bottom/>
      <diagonal/>
    </border>
    <border>
      <left style="thin">
        <color rgb="FFFF0000"/>
      </left>
      <right/>
      <top/>
      <bottom style="thin">
        <color rgb="FFFF0000"/>
      </bottom>
      <diagonal/>
    </border>
    <border>
      <left/>
      <right/>
      <top/>
      <bottom style="thin">
        <color rgb="FFFF0000"/>
      </bottom>
      <diagonal/>
    </border>
    <border>
      <left/>
      <right style="thin">
        <color rgb="FFFF0000"/>
      </right>
      <top/>
      <bottom style="thin">
        <color rgb="FFFF0000"/>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tint="-0.24994659260841701"/>
      </right>
      <top/>
      <bottom style="thin">
        <color theme="0" tint="-0.24994659260841701"/>
      </bottom>
      <diagonal/>
    </border>
    <border>
      <left/>
      <right style="thin">
        <color theme="0" tint="-0.24994659260841701"/>
      </right>
      <top/>
      <bottom style="thin">
        <color theme="0" tint="-0.499984740745262"/>
      </bottom>
      <diagonal/>
    </border>
    <border>
      <left/>
      <right style="thin">
        <color theme="0" tint="-0.499984740745262"/>
      </right>
      <top style="thin">
        <color theme="0" tint="-0.499984740745262"/>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right style="thin">
        <color theme="0" tint="-0.24994659260841701"/>
      </right>
      <top style="thin">
        <color theme="0" tint="-0.499984740745262"/>
      </top>
      <bottom style="thin">
        <color theme="0" tint="-0.499984740745262"/>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bottom style="medium">
        <color indexed="30"/>
      </bottom>
      <diagonal/>
    </border>
    <border>
      <left style="thin">
        <color theme="0" tint="-0.499984740745262"/>
      </left>
      <right style="thin">
        <color theme="0" tint="-0.499984740745262"/>
      </right>
      <top style="thin">
        <color theme="0" tint="-0.499984740745262"/>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style="medium">
        <color rgb="FFFFC000"/>
      </left>
      <right/>
      <top style="medium">
        <color rgb="FFFFC000"/>
      </top>
      <bottom/>
      <diagonal/>
    </border>
    <border>
      <left style="medium">
        <color rgb="FFFFC000"/>
      </left>
      <right/>
      <top/>
      <bottom/>
      <diagonal/>
    </border>
    <border>
      <left/>
      <right/>
      <top style="medium">
        <color rgb="FFFFC000"/>
      </top>
      <bottom/>
      <diagonal/>
    </border>
    <border>
      <left/>
      <right style="medium">
        <color rgb="FFFFC000"/>
      </right>
      <top style="medium">
        <color rgb="FFFFC000"/>
      </top>
      <bottom/>
      <diagonal/>
    </border>
    <border>
      <left/>
      <right style="medium">
        <color rgb="FFFFC000"/>
      </right>
      <top/>
      <bottom/>
      <diagonal/>
    </border>
    <border>
      <left style="medium">
        <color rgb="FFFFC000"/>
      </left>
      <right/>
      <top/>
      <bottom style="medium">
        <color rgb="FFFFC000"/>
      </bottom>
      <diagonal/>
    </border>
    <border>
      <left/>
      <right/>
      <top/>
      <bottom style="medium">
        <color rgb="FFFFC000"/>
      </bottom>
      <diagonal/>
    </border>
    <border>
      <left/>
      <right style="medium">
        <color rgb="FFFFC000"/>
      </right>
      <top/>
      <bottom style="medium">
        <color rgb="FFFFC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theme="1"/>
      </top>
      <bottom style="thin">
        <color indexed="64"/>
      </bottom>
      <diagonal/>
    </border>
    <border>
      <left/>
      <right/>
      <top style="thin">
        <color theme="1"/>
      </top>
      <bottom style="thin">
        <color indexed="64"/>
      </bottom>
      <diagonal/>
    </border>
    <border>
      <left/>
      <right style="thin">
        <color indexed="64"/>
      </right>
      <top style="thin">
        <color theme="1"/>
      </top>
      <bottom style="thin">
        <color indexed="64"/>
      </bottom>
      <diagonal/>
    </border>
    <border>
      <left style="thin">
        <color indexed="64"/>
      </left>
      <right/>
      <top style="thin">
        <color theme="1"/>
      </top>
      <bottom/>
      <diagonal/>
    </border>
    <border>
      <left/>
      <right/>
      <top style="thin">
        <color theme="1"/>
      </top>
      <bottom/>
      <diagonal/>
    </border>
    <border>
      <left/>
      <right style="thin">
        <color theme="1"/>
      </right>
      <top style="thin">
        <color theme="1"/>
      </top>
      <bottom/>
      <diagonal/>
    </border>
    <border>
      <left/>
      <right style="thin">
        <color indexed="64"/>
      </right>
      <top style="thin">
        <color theme="1"/>
      </top>
      <bottom/>
      <diagonal/>
    </border>
    <border>
      <left style="thin">
        <color theme="1"/>
      </left>
      <right/>
      <top style="thin">
        <color theme="1"/>
      </top>
      <bottom/>
      <diagonal/>
    </border>
    <border>
      <left style="thin">
        <color indexed="64"/>
      </left>
      <right/>
      <top/>
      <bottom style="medium">
        <color indexed="64"/>
      </bottom>
      <diagonal/>
    </border>
    <border>
      <left style="medium">
        <color rgb="FFFF0000"/>
      </left>
      <right style="thin">
        <color indexed="64"/>
      </right>
      <top/>
      <bottom/>
      <diagonal/>
    </border>
    <border>
      <left style="thin">
        <color theme="0" tint="-0.34998626667073579"/>
      </left>
      <right style="thin">
        <color indexed="64"/>
      </right>
      <top/>
      <bottom/>
      <diagonal/>
    </border>
    <border>
      <left style="thin">
        <color theme="1"/>
      </left>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top style="thin">
        <color indexed="64"/>
      </top>
      <bottom style="thin">
        <color theme="1"/>
      </bottom>
      <diagonal/>
    </border>
    <border>
      <left/>
      <right/>
      <top style="thin">
        <color indexed="64"/>
      </top>
      <bottom style="thin">
        <color theme="1"/>
      </bottom>
      <diagonal/>
    </border>
    <border>
      <left style="thin">
        <color indexed="64"/>
      </left>
      <right/>
      <top style="thin">
        <color indexed="64"/>
      </top>
      <bottom style="thin">
        <color theme="1"/>
      </bottom>
      <diagonal/>
    </border>
    <border>
      <left/>
      <right style="thin">
        <color indexed="64"/>
      </right>
      <top style="thin">
        <color indexed="64"/>
      </top>
      <bottom style="thin">
        <color theme="1"/>
      </bottom>
      <diagonal/>
    </border>
    <border>
      <left/>
      <right style="thin">
        <color theme="1"/>
      </right>
      <top style="thin">
        <color indexed="64"/>
      </top>
      <bottom style="thin">
        <color theme="1"/>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0" tint="-0.34998626667073579"/>
      </left>
      <right style="thin">
        <color theme="1"/>
      </right>
      <top/>
      <bottom/>
      <diagonal/>
    </border>
    <border>
      <left style="thin">
        <color indexed="64"/>
      </left>
      <right style="thin">
        <color indexed="64"/>
      </right>
      <top style="thin">
        <color theme="1"/>
      </top>
      <bottom/>
      <diagonal/>
    </border>
    <border>
      <left style="thin">
        <color rgb="FFFF0000"/>
      </left>
      <right style="thin">
        <color theme="1"/>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top/>
      <bottom style="medium">
        <color indexed="30"/>
      </bottom>
      <diagonal/>
    </border>
    <border>
      <left/>
      <right/>
      <top/>
      <bottom style="medium">
        <color indexed="30"/>
      </bottom>
      <diagonal/>
    </border>
    <border>
      <left/>
      <right/>
      <top/>
      <bottom style="medium">
        <color indexed="64"/>
      </bottom>
      <diagonal/>
    </border>
    <border>
      <left/>
      <right style="thin">
        <color indexed="64"/>
      </right>
      <top/>
      <bottom style="medium">
        <color auto="1"/>
      </bottom>
      <diagonal/>
    </border>
    <border>
      <left/>
      <right style="thin">
        <color theme="0" tint="-0.499984740745262"/>
      </right>
      <top/>
      <bottom/>
      <diagonal/>
    </border>
    <border>
      <left style="thin">
        <color theme="0" tint="-0.499984740745262"/>
      </left>
      <right/>
      <top/>
      <bottom style="thin">
        <color indexed="64"/>
      </bottom>
      <diagonal/>
    </border>
    <border>
      <left/>
      <right style="thin">
        <color theme="0" tint="-0.499984740745262"/>
      </right>
      <top/>
      <bottom style="thin">
        <color indexed="64"/>
      </bottom>
      <diagonal/>
    </border>
    <border>
      <left/>
      <right style="thin">
        <color indexed="64"/>
      </right>
      <top style="thin">
        <color theme="0" tint="-0.499984740745262"/>
      </top>
      <bottom style="thin">
        <color theme="0" tint="-0.499984740745262"/>
      </bottom>
      <diagonal/>
    </border>
  </borders>
  <cellStyleXfs count="624">
    <xf numFmtId="0" fontId="0" fillId="0" borderId="0"/>
    <xf numFmtId="0" fontId="17" fillId="0" borderId="0"/>
    <xf numFmtId="0" fontId="17" fillId="0" borderId="0"/>
    <xf numFmtId="0" fontId="17" fillId="0" borderId="0" applyNumberFormat="0" applyFill="0" applyBorder="0" applyAlignment="0" applyProtection="0"/>
    <xf numFmtId="0" fontId="17" fillId="0" borderId="0"/>
    <xf numFmtId="0" fontId="17" fillId="0" borderId="0"/>
    <xf numFmtId="0" fontId="17" fillId="0" borderId="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3" borderId="0" applyNumberFormat="0" applyBorder="0" applyAlignment="0" applyProtection="0"/>
    <xf numFmtId="0" fontId="37" fillId="23" borderId="0" applyNumberFormat="0" applyBorder="0" applyAlignment="0" applyProtection="0"/>
    <xf numFmtId="0" fontId="37" fillId="23" borderId="0" applyNumberFormat="0" applyBorder="0" applyAlignment="0" applyProtection="0"/>
    <xf numFmtId="0" fontId="37" fillId="23" borderId="0" applyNumberFormat="0" applyBorder="0" applyAlignment="0" applyProtection="0"/>
    <xf numFmtId="0" fontId="37" fillId="23" borderId="0" applyNumberFormat="0" applyBorder="0" applyAlignment="0" applyProtection="0"/>
    <xf numFmtId="0" fontId="37" fillId="23" borderId="0" applyNumberFormat="0" applyBorder="0" applyAlignment="0" applyProtection="0"/>
    <xf numFmtId="0" fontId="37" fillId="23" borderId="0" applyNumberFormat="0" applyBorder="0" applyAlignment="0" applyProtection="0"/>
    <xf numFmtId="0" fontId="37" fillId="23"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5" borderId="0" applyNumberFormat="0" applyBorder="0" applyAlignment="0" applyProtection="0"/>
    <xf numFmtId="0" fontId="37" fillId="25" borderId="0" applyNumberFormat="0" applyBorder="0" applyAlignment="0" applyProtection="0"/>
    <xf numFmtId="0" fontId="37" fillId="25" borderId="0" applyNumberFormat="0" applyBorder="0" applyAlignment="0" applyProtection="0"/>
    <xf numFmtId="0" fontId="37" fillId="25" borderId="0" applyNumberFormat="0" applyBorder="0" applyAlignment="0" applyProtection="0"/>
    <xf numFmtId="0" fontId="37" fillId="25" borderId="0" applyNumberFormat="0" applyBorder="0" applyAlignment="0" applyProtection="0"/>
    <xf numFmtId="0" fontId="37" fillId="25" borderId="0" applyNumberFormat="0" applyBorder="0" applyAlignment="0" applyProtection="0"/>
    <xf numFmtId="0" fontId="37" fillId="25" borderId="0" applyNumberFormat="0" applyBorder="0" applyAlignment="0" applyProtection="0"/>
    <xf numFmtId="0" fontId="37" fillId="25"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5" borderId="0" applyNumberFormat="0" applyBorder="0" applyAlignment="0" applyProtection="0"/>
    <xf numFmtId="0" fontId="38" fillId="25" borderId="0" applyNumberFormat="0" applyBorder="0" applyAlignment="0" applyProtection="0"/>
    <xf numFmtId="0" fontId="38" fillId="25" borderId="0" applyNumberFormat="0" applyBorder="0" applyAlignment="0" applyProtection="0"/>
    <xf numFmtId="0" fontId="38" fillId="25" borderId="0" applyNumberFormat="0" applyBorder="0" applyAlignment="0" applyProtection="0"/>
    <xf numFmtId="0" fontId="38" fillId="25" borderId="0" applyNumberFormat="0" applyBorder="0" applyAlignment="0" applyProtection="0"/>
    <xf numFmtId="0" fontId="38" fillId="25" borderId="0" applyNumberFormat="0" applyBorder="0" applyAlignment="0" applyProtection="0"/>
    <xf numFmtId="0" fontId="38" fillId="25" borderId="0" applyNumberFormat="0" applyBorder="0" applyAlignment="0" applyProtection="0"/>
    <xf numFmtId="0" fontId="38" fillId="25"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38" fillId="31" borderId="0" applyNumberFormat="0" applyBorder="0" applyAlignment="0" applyProtection="0"/>
    <xf numFmtId="0" fontId="38" fillId="31" borderId="0" applyNumberFormat="0" applyBorder="0" applyAlignment="0" applyProtection="0"/>
    <xf numFmtId="0" fontId="38" fillId="31" borderId="0" applyNumberFormat="0" applyBorder="0" applyAlignment="0" applyProtection="0"/>
    <xf numFmtId="0" fontId="38" fillId="31" borderId="0" applyNumberFormat="0" applyBorder="0" applyAlignment="0" applyProtection="0"/>
    <xf numFmtId="0" fontId="38" fillId="31" borderId="0" applyNumberFormat="0" applyBorder="0" applyAlignment="0" applyProtection="0"/>
    <xf numFmtId="0" fontId="38" fillId="31" borderId="0" applyNumberFormat="0" applyBorder="0" applyAlignment="0" applyProtection="0"/>
    <xf numFmtId="0" fontId="38" fillId="31" borderId="0" applyNumberFormat="0" applyBorder="0" applyAlignment="0" applyProtection="0"/>
    <xf numFmtId="0" fontId="39"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8" fillId="32" borderId="0" applyNumberFormat="0" applyBorder="0" applyAlignment="0" applyProtection="0"/>
    <xf numFmtId="0" fontId="38" fillId="32" borderId="0" applyNumberFormat="0" applyBorder="0" applyAlignment="0" applyProtection="0"/>
    <xf numFmtId="0" fontId="38" fillId="32" borderId="0" applyNumberFormat="0" applyBorder="0" applyAlignment="0" applyProtection="0"/>
    <xf numFmtId="0" fontId="38" fillId="32" borderId="0" applyNumberFormat="0" applyBorder="0" applyAlignment="0" applyProtection="0"/>
    <xf numFmtId="0" fontId="38" fillId="32" borderId="0" applyNumberFormat="0" applyBorder="0" applyAlignment="0" applyProtection="0"/>
    <xf numFmtId="0" fontId="38" fillId="32" borderId="0" applyNumberFormat="0" applyBorder="0" applyAlignment="0" applyProtection="0"/>
    <xf numFmtId="0" fontId="38" fillId="32" borderId="0" applyNumberFormat="0" applyBorder="0" applyAlignment="0" applyProtection="0"/>
    <xf numFmtId="0" fontId="38" fillId="32"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4" borderId="0" applyNumberFormat="0" applyBorder="0" applyAlignment="0" applyProtection="0"/>
    <xf numFmtId="0" fontId="38" fillId="34" borderId="0" applyNumberFormat="0" applyBorder="0" applyAlignment="0" applyProtection="0"/>
    <xf numFmtId="0" fontId="38" fillId="34" borderId="0" applyNumberFormat="0" applyBorder="0" applyAlignment="0" applyProtection="0"/>
    <xf numFmtId="0" fontId="38" fillId="34" borderId="0" applyNumberFormat="0" applyBorder="0" applyAlignment="0" applyProtection="0"/>
    <xf numFmtId="0" fontId="38" fillId="34" borderId="0" applyNumberFormat="0" applyBorder="0" applyAlignment="0" applyProtection="0"/>
    <xf numFmtId="0" fontId="38" fillId="34" borderId="0" applyNumberFormat="0" applyBorder="0" applyAlignment="0" applyProtection="0"/>
    <xf numFmtId="0" fontId="38" fillId="34" borderId="0" applyNumberFormat="0" applyBorder="0" applyAlignment="0" applyProtection="0"/>
    <xf numFmtId="0" fontId="38" fillId="34"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1" fillId="36" borderId="52" applyNumberFormat="0" applyAlignment="0" applyProtection="0"/>
    <xf numFmtId="0" fontId="41" fillId="36" borderId="52" applyNumberFormat="0" applyAlignment="0" applyProtection="0"/>
    <xf numFmtId="0" fontId="41" fillId="36" borderId="52" applyNumberFormat="0" applyAlignment="0" applyProtection="0"/>
    <xf numFmtId="0" fontId="41" fillId="36" borderId="52" applyNumberFormat="0" applyAlignment="0" applyProtection="0"/>
    <xf numFmtId="0" fontId="41" fillId="36" borderId="52" applyNumberFormat="0" applyAlignment="0" applyProtection="0"/>
    <xf numFmtId="0" fontId="41" fillId="36" borderId="52" applyNumberFormat="0" applyAlignment="0" applyProtection="0"/>
    <xf numFmtId="0" fontId="41" fillId="36" borderId="52" applyNumberFormat="0" applyAlignment="0" applyProtection="0"/>
    <xf numFmtId="0" fontId="41" fillId="36" borderId="52" applyNumberFormat="0" applyAlignment="0" applyProtection="0"/>
    <xf numFmtId="0" fontId="42" fillId="37" borderId="53" applyNumberFormat="0" applyAlignment="0" applyProtection="0"/>
    <xf numFmtId="0" fontId="42" fillId="37" borderId="53" applyNumberFormat="0" applyAlignment="0" applyProtection="0"/>
    <xf numFmtId="0" fontId="42" fillId="37" borderId="53" applyNumberFormat="0" applyAlignment="0" applyProtection="0"/>
    <xf numFmtId="0" fontId="42" fillId="37" borderId="53" applyNumberFormat="0" applyAlignment="0" applyProtection="0"/>
    <xf numFmtId="0" fontId="42" fillId="37" borderId="53" applyNumberFormat="0" applyAlignment="0" applyProtection="0"/>
    <xf numFmtId="0" fontId="42" fillId="37" borderId="53" applyNumberFormat="0" applyAlignment="0" applyProtection="0"/>
    <xf numFmtId="0" fontId="42" fillId="37" borderId="53" applyNumberFormat="0" applyAlignment="0" applyProtection="0"/>
    <xf numFmtId="0" fontId="42" fillId="37" borderId="53" applyNumberFormat="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4" fillId="20" borderId="0" applyNumberFormat="0" applyBorder="0" applyAlignment="0" applyProtection="0"/>
    <xf numFmtId="0" fontId="44" fillId="20" borderId="0" applyNumberFormat="0" applyBorder="0" applyAlignment="0" applyProtection="0"/>
    <xf numFmtId="0" fontId="44" fillId="20" borderId="0" applyNumberFormat="0" applyBorder="0" applyAlignment="0" applyProtection="0"/>
    <xf numFmtId="0" fontId="44" fillId="20" borderId="0" applyNumberFormat="0" applyBorder="0" applyAlignment="0" applyProtection="0"/>
    <xf numFmtId="0" fontId="44" fillId="20" borderId="0" applyNumberFormat="0" applyBorder="0" applyAlignment="0" applyProtection="0"/>
    <xf numFmtId="0" fontId="44" fillId="20" borderId="0" applyNumberFormat="0" applyBorder="0" applyAlignment="0" applyProtection="0"/>
    <xf numFmtId="0" fontId="44" fillId="20" borderId="0" applyNumberFormat="0" applyBorder="0" applyAlignment="0" applyProtection="0"/>
    <xf numFmtId="0" fontId="44" fillId="20" borderId="0" applyNumberFormat="0" applyBorder="0" applyAlignment="0" applyProtection="0"/>
    <xf numFmtId="0" fontId="45" fillId="0" borderId="54" applyNumberFormat="0" applyFill="0" applyAlignment="0" applyProtection="0"/>
    <xf numFmtId="0" fontId="45" fillId="0" borderId="54" applyNumberFormat="0" applyFill="0" applyAlignment="0" applyProtection="0"/>
    <xf numFmtId="0" fontId="45" fillId="0" borderId="54" applyNumberFormat="0" applyFill="0" applyAlignment="0" applyProtection="0"/>
    <xf numFmtId="0" fontId="45" fillId="0" borderId="54" applyNumberFormat="0" applyFill="0" applyAlignment="0" applyProtection="0"/>
    <xf numFmtId="0" fontId="45" fillId="0" borderId="54" applyNumberFormat="0" applyFill="0" applyAlignment="0" applyProtection="0"/>
    <xf numFmtId="0" fontId="45" fillId="0" borderId="54" applyNumberFormat="0" applyFill="0" applyAlignment="0" applyProtection="0"/>
    <xf numFmtId="0" fontId="45" fillId="0" borderId="54" applyNumberFormat="0" applyFill="0" applyAlignment="0" applyProtection="0"/>
    <xf numFmtId="0" fontId="45" fillId="0" borderId="54" applyNumberFormat="0" applyFill="0" applyAlignment="0" applyProtection="0"/>
    <xf numFmtId="0" fontId="46" fillId="0" borderId="55" applyNumberFormat="0" applyFill="0" applyAlignment="0" applyProtection="0"/>
    <xf numFmtId="0" fontId="46" fillId="0" borderId="55" applyNumberFormat="0" applyFill="0" applyAlignment="0" applyProtection="0"/>
    <xf numFmtId="0" fontId="46" fillId="0" borderId="55" applyNumberFormat="0" applyFill="0" applyAlignment="0" applyProtection="0"/>
    <xf numFmtId="0" fontId="46" fillId="0" borderId="55" applyNumberFormat="0" applyFill="0" applyAlignment="0" applyProtection="0"/>
    <xf numFmtId="0" fontId="46" fillId="0" borderId="55" applyNumberFormat="0" applyFill="0" applyAlignment="0" applyProtection="0"/>
    <xf numFmtId="0" fontId="46" fillId="0" borderId="55" applyNumberFormat="0" applyFill="0" applyAlignment="0" applyProtection="0"/>
    <xf numFmtId="0" fontId="46" fillId="0" borderId="55" applyNumberFormat="0" applyFill="0" applyAlignment="0" applyProtection="0"/>
    <xf numFmtId="0" fontId="46" fillId="0" borderId="55" applyNumberFormat="0" applyFill="0" applyAlignment="0" applyProtection="0"/>
    <xf numFmtId="0" fontId="47" fillId="0" borderId="56" applyNumberFormat="0" applyFill="0" applyAlignment="0" applyProtection="0"/>
    <xf numFmtId="0" fontId="47" fillId="0" borderId="56" applyNumberFormat="0" applyFill="0" applyAlignment="0" applyProtection="0"/>
    <xf numFmtId="0" fontId="47" fillId="0" borderId="56" applyNumberFormat="0" applyFill="0" applyAlignment="0" applyProtection="0"/>
    <xf numFmtId="0" fontId="47" fillId="0" borderId="56" applyNumberFormat="0" applyFill="0" applyAlignment="0" applyProtection="0"/>
    <xf numFmtId="0" fontId="47" fillId="0" borderId="56" applyNumberFormat="0" applyFill="0" applyAlignment="0" applyProtection="0"/>
    <xf numFmtId="0" fontId="47" fillId="0" borderId="56" applyNumberFormat="0" applyFill="0" applyAlignment="0" applyProtection="0"/>
    <xf numFmtId="0" fontId="47" fillId="0" borderId="56" applyNumberFormat="0" applyFill="0" applyAlignment="0" applyProtection="0"/>
    <xf numFmtId="0" fontId="47" fillId="0" borderId="56" applyNumberFormat="0" applyFill="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23" borderId="52" applyNumberFormat="0" applyAlignment="0" applyProtection="0"/>
    <xf numFmtId="0" fontId="48" fillId="23" borderId="52" applyNumberFormat="0" applyAlignment="0" applyProtection="0"/>
    <xf numFmtId="0" fontId="48" fillId="23" borderId="52" applyNumberFormat="0" applyAlignment="0" applyProtection="0"/>
    <xf numFmtId="0" fontId="48" fillId="23" borderId="52" applyNumberFormat="0" applyAlignment="0" applyProtection="0"/>
    <xf numFmtId="0" fontId="48" fillId="23" borderId="52" applyNumberFormat="0" applyAlignment="0" applyProtection="0"/>
    <xf numFmtId="0" fontId="48" fillId="23" borderId="52" applyNumberFormat="0" applyAlignment="0" applyProtection="0"/>
    <xf numFmtId="0" fontId="48" fillId="23" borderId="52" applyNumberFormat="0" applyAlignment="0" applyProtection="0"/>
    <xf numFmtId="0" fontId="48" fillId="23" borderId="52" applyNumberFormat="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1" fillId="0" borderId="0"/>
    <xf numFmtId="0" fontId="52"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2" fillId="0" borderId="0"/>
    <xf numFmtId="0" fontId="52" fillId="0" borderId="0"/>
    <xf numFmtId="0" fontId="52" fillId="0" borderId="0"/>
    <xf numFmtId="0" fontId="52" fillId="0" borderId="0"/>
    <xf numFmtId="0" fontId="52" fillId="0" borderId="0"/>
    <xf numFmtId="0" fontId="52" fillId="0" borderId="0"/>
    <xf numFmtId="0" fontId="17" fillId="0" borderId="0"/>
    <xf numFmtId="0" fontId="17" fillId="0" borderId="0"/>
    <xf numFmtId="0" fontId="5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3" fillId="39" borderId="58" applyNumberFormat="0" applyFont="0" applyAlignment="0" applyProtection="0"/>
    <xf numFmtId="0" fontId="53" fillId="39" borderId="58" applyNumberFormat="0" applyFont="0" applyAlignment="0" applyProtection="0"/>
    <xf numFmtId="0" fontId="53" fillId="39" borderId="58" applyNumberFormat="0" applyFont="0" applyAlignment="0" applyProtection="0"/>
    <xf numFmtId="0" fontId="53" fillId="39" borderId="58" applyNumberFormat="0" applyFont="0" applyAlignment="0" applyProtection="0"/>
    <xf numFmtId="0" fontId="53" fillId="39" borderId="58" applyNumberFormat="0" applyFont="0" applyAlignment="0" applyProtection="0"/>
    <xf numFmtId="0" fontId="53" fillId="39" borderId="58" applyNumberFormat="0" applyFont="0" applyAlignment="0" applyProtection="0"/>
    <xf numFmtId="0" fontId="53" fillId="39" borderId="58" applyNumberFormat="0" applyFont="0" applyAlignment="0" applyProtection="0"/>
    <xf numFmtId="0" fontId="53" fillId="39" borderId="58" applyNumberFormat="0" applyFont="0" applyAlignment="0" applyProtection="0"/>
    <xf numFmtId="0" fontId="54" fillId="36" borderId="59" applyNumberFormat="0" applyAlignment="0" applyProtection="0"/>
    <xf numFmtId="0" fontId="54" fillId="36" borderId="59" applyNumberFormat="0" applyAlignment="0" applyProtection="0"/>
    <xf numFmtId="0" fontId="54" fillId="36" borderId="59" applyNumberFormat="0" applyAlignment="0" applyProtection="0"/>
    <xf numFmtId="0" fontId="54" fillId="36" borderId="59" applyNumberFormat="0" applyAlignment="0" applyProtection="0"/>
    <xf numFmtId="0" fontId="54" fillId="36" borderId="59" applyNumberFormat="0" applyAlignment="0" applyProtection="0"/>
    <xf numFmtId="0" fontId="54" fillId="36" borderId="59" applyNumberFormat="0" applyAlignment="0" applyProtection="0"/>
    <xf numFmtId="0" fontId="54" fillId="36" borderId="59" applyNumberFormat="0" applyAlignment="0" applyProtection="0"/>
    <xf numFmtId="0" fontId="54" fillId="36" borderId="59" applyNumberFormat="0" applyAlignment="0" applyProtection="0"/>
    <xf numFmtId="0" fontId="55"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7"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7"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9" fillId="0" borderId="60" applyNumberFormat="0" applyFill="0" applyAlignment="0" applyProtection="0"/>
    <xf numFmtId="0" fontId="59" fillId="0" borderId="60" applyNumberFormat="0" applyFill="0" applyAlignment="0" applyProtection="0"/>
    <xf numFmtId="0" fontId="59" fillId="0" borderId="60" applyNumberFormat="0" applyFill="0" applyAlignment="0" applyProtection="0"/>
    <xf numFmtId="0" fontId="59" fillId="0" borderId="60" applyNumberFormat="0" applyFill="0" applyAlignment="0" applyProtection="0"/>
    <xf numFmtId="0" fontId="59" fillId="0" borderId="60" applyNumberFormat="0" applyFill="0" applyAlignment="0" applyProtection="0"/>
    <xf numFmtId="0" fontId="59" fillId="0" borderId="60" applyNumberFormat="0" applyFill="0" applyAlignment="0" applyProtection="0"/>
    <xf numFmtId="0" fontId="59" fillId="0" borderId="60" applyNumberFormat="0" applyFill="0" applyAlignment="0" applyProtection="0"/>
    <xf numFmtId="0" fontId="59" fillId="0" borderId="60" applyNumberFormat="0" applyFill="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3" fillId="0" borderId="0"/>
    <xf numFmtId="0" fontId="2" fillId="0" borderId="0"/>
    <xf numFmtId="0" fontId="1" fillId="0" borderId="0"/>
    <xf numFmtId="0" fontId="67" fillId="0" borderId="0"/>
    <xf numFmtId="0" fontId="1" fillId="0" borderId="0"/>
    <xf numFmtId="0" fontId="47" fillId="0" borderId="56" applyNumberFormat="0" applyFill="0" applyAlignment="0" applyProtection="0"/>
    <xf numFmtId="0" fontId="47" fillId="0" borderId="56" applyNumberFormat="0" applyFill="0" applyAlignment="0" applyProtection="0"/>
    <xf numFmtId="0" fontId="47" fillId="0" borderId="56" applyNumberFormat="0" applyFill="0" applyAlignment="0" applyProtection="0"/>
    <xf numFmtId="0" fontId="47" fillId="0" borderId="56" applyNumberFormat="0" applyFill="0" applyAlignment="0" applyProtection="0"/>
    <xf numFmtId="0" fontId="47" fillId="0" borderId="56" applyNumberFormat="0" applyFill="0" applyAlignment="0" applyProtection="0"/>
    <xf numFmtId="0" fontId="47" fillId="0" borderId="56" applyNumberFormat="0" applyFill="0" applyAlignment="0" applyProtection="0"/>
    <xf numFmtId="0" fontId="47" fillId="0" borderId="56" applyNumberFormat="0" applyFill="0" applyAlignment="0" applyProtection="0"/>
    <xf numFmtId="0" fontId="47" fillId="0" borderId="56" applyNumberFormat="0" applyFill="0" applyAlignment="0" applyProtection="0"/>
    <xf numFmtId="0" fontId="47" fillId="0" borderId="56" applyNumberFormat="0" applyFill="0" applyAlignment="0" applyProtection="0"/>
    <xf numFmtId="0" fontId="47" fillId="0" borderId="56" applyNumberFormat="0" applyFill="0" applyAlignment="0" applyProtection="0"/>
    <xf numFmtId="0" fontId="47" fillId="0" borderId="56" applyNumberFormat="0" applyFill="0" applyAlignment="0" applyProtection="0"/>
    <xf numFmtId="0" fontId="47" fillId="0" borderId="56" applyNumberFormat="0" applyFill="0" applyAlignment="0" applyProtection="0"/>
    <xf numFmtId="0" fontId="47" fillId="0" borderId="56" applyNumberFormat="0" applyFill="0" applyAlignment="0" applyProtection="0"/>
    <xf numFmtId="0" fontId="47" fillId="0" borderId="56" applyNumberFormat="0" applyFill="0" applyAlignment="0" applyProtection="0"/>
    <xf numFmtId="0" fontId="47" fillId="0" borderId="56" applyNumberFormat="0" applyFill="0" applyAlignment="0" applyProtection="0"/>
    <xf numFmtId="0" fontId="47" fillId="0" borderId="56"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44" fontId="69" fillId="0" borderId="0" applyFont="0" applyFill="0" applyBorder="0" applyAlignment="0" applyProtection="0"/>
    <xf numFmtId="44" fontId="37" fillId="0" borderId="0" applyFont="0" applyFill="0" applyBorder="0" applyAlignment="0" applyProtection="0"/>
    <xf numFmtId="44" fontId="37" fillId="0" borderId="0" applyFont="0" applyFill="0" applyBorder="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7" fillId="0" borderId="68"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49" fillId="0" borderId="57" applyNumberFormat="0" applyFill="0" applyAlignment="0" applyProtection="0"/>
    <xf numFmtId="0" fontId="17" fillId="0" borderId="0"/>
    <xf numFmtId="0" fontId="1" fillId="0" borderId="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6"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xf numFmtId="0" fontId="47" fillId="0" borderId="117" applyNumberFormat="0" applyFill="0" applyAlignment="0" applyProtection="0"/>
  </cellStyleXfs>
  <cellXfs count="836">
    <xf numFmtId="0" fontId="0" fillId="0" borderId="0" xfId="0"/>
    <xf numFmtId="0" fontId="4" fillId="0" borderId="0" xfId="0" applyFont="1" applyProtection="1">
      <protection hidden="1"/>
    </xf>
    <xf numFmtId="0" fontId="13" fillId="0" borderId="0" xfId="0" applyFont="1" applyAlignment="1" applyProtection="1">
      <alignment horizontal="left" vertical="center" wrapText="1"/>
      <protection hidden="1"/>
    </xf>
    <xf numFmtId="0" fontId="8" fillId="0" borderId="0" xfId="0" applyFont="1" applyAlignment="1" applyProtection="1">
      <alignment horizontal="center" vertical="center" wrapText="1"/>
      <protection hidden="1"/>
    </xf>
    <xf numFmtId="0" fontId="8" fillId="0" borderId="0" xfId="0" applyFont="1" applyAlignment="1" applyProtection="1">
      <alignment horizontal="center" vertical="top" wrapText="1"/>
      <protection hidden="1"/>
    </xf>
    <xf numFmtId="0" fontId="13" fillId="0" borderId="0" xfId="0" applyFont="1" applyProtection="1">
      <protection hidden="1"/>
    </xf>
    <xf numFmtId="0" fontId="14" fillId="0" borderId="0" xfId="0" applyFont="1" applyAlignment="1" applyProtection="1">
      <alignment horizontal="center" vertical="center" wrapText="1"/>
      <protection hidden="1"/>
    </xf>
    <xf numFmtId="0" fontId="9" fillId="0" borderId="0" xfId="0" applyFont="1" applyAlignment="1" applyProtection="1">
      <alignment horizontal="left" vertical="center" wrapText="1"/>
      <protection hidden="1"/>
    </xf>
    <xf numFmtId="0" fontId="4" fillId="0" borderId="0" xfId="0" applyFont="1" applyAlignment="1" applyProtection="1">
      <alignment horizontal="left" wrapText="1"/>
      <protection hidden="1"/>
    </xf>
    <xf numFmtId="0" fontId="9" fillId="0" borderId="0" xfId="0" applyFont="1" applyProtection="1">
      <protection hidden="1"/>
    </xf>
    <xf numFmtId="0" fontId="9" fillId="0" borderId="0" xfId="0" applyFont="1" applyAlignment="1" applyProtection="1">
      <alignment wrapText="1"/>
      <protection hidden="1"/>
    </xf>
    <xf numFmtId="0" fontId="4" fillId="0" borderId="26" xfId="0" applyFont="1" applyBorder="1" applyProtection="1">
      <protection hidden="1"/>
    </xf>
    <xf numFmtId="0" fontId="8" fillId="0" borderId="0" xfId="0" applyFont="1" applyAlignment="1" applyProtection="1">
      <alignment horizontal="left" wrapText="1"/>
      <protection hidden="1"/>
    </xf>
    <xf numFmtId="0" fontId="4" fillId="0" borderId="0" xfId="0" applyFont="1" applyAlignment="1" applyProtection="1">
      <alignment horizontal="center"/>
      <protection hidden="1"/>
    </xf>
    <xf numFmtId="0" fontId="9" fillId="0" borderId="0" xfId="0" applyFont="1" applyAlignment="1" applyProtection="1">
      <alignment horizontal="center" wrapText="1"/>
      <protection hidden="1"/>
    </xf>
    <xf numFmtId="0" fontId="9" fillId="0" borderId="0" xfId="0" applyFont="1" applyAlignment="1" applyProtection="1">
      <alignment horizontal="center"/>
      <protection hidden="1"/>
    </xf>
    <xf numFmtId="0" fontId="4" fillId="0" borderId="0" xfId="0" applyFont="1" applyAlignment="1" applyProtection="1">
      <alignment vertical="top"/>
      <protection hidden="1"/>
    </xf>
    <xf numFmtId="49" fontId="22" fillId="0" borderId="0" xfId="2" applyNumberFormat="1" applyFont="1" applyAlignment="1" applyProtection="1">
      <alignment horizontal="left" wrapText="1"/>
      <protection hidden="1"/>
    </xf>
    <xf numFmtId="0" fontId="10" fillId="4" borderId="0" xfId="0" applyFont="1" applyFill="1" applyAlignment="1" applyProtection="1">
      <alignment horizontal="left" vertical="center"/>
      <protection hidden="1"/>
    </xf>
    <xf numFmtId="49" fontId="25" fillId="0" borderId="0" xfId="2" applyNumberFormat="1" applyFont="1" applyAlignment="1" applyProtection="1">
      <alignment horizontal="left" vertical="top" wrapText="1"/>
      <protection hidden="1"/>
    </xf>
    <xf numFmtId="0" fontId="4" fillId="7" borderId="0" xfId="0" applyFont="1" applyFill="1" applyAlignment="1" applyProtection="1">
      <alignment horizontal="left" vertical="top" wrapText="1"/>
      <protection hidden="1"/>
    </xf>
    <xf numFmtId="0" fontId="25" fillId="0" borderId="5" xfId="2" applyFont="1" applyBorder="1" applyAlignment="1" applyProtection="1">
      <alignment horizontal="left" vertical="center" wrapText="1"/>
      <protection locked="0"/>
    </xf>
    <xf numFmtId="0" fontId="29" fillId="10" borderId="5" xfId="2" applyFont="1" applyFill="1" applyBorder="1" applyAlignment="1" applyProtection="1">
      <alignment horizontal="center" vertical="center" wrapText="1"/>
      <protection locked="0"/>
    </xf>
    <xf numFmtId="0" fontId="18" fillId="0" borderId="5" xfId="2" applyFont="1" applyBorder="1" applyAlignment="1" applyProtection="1">
      <alignment horizontal="center" vertical="center" wrapText="1"/>
      <protection locked="0"/>
    </xf>
    <xf numFmtId="0" fontId="25" fillId="0" borderId="0" xfId="2" applyFont="1" applyAlignment="1" applyProtection="1">
      <alignment horizontal="center" vertical="top" wrapText="1"/>
      <protection hidden="1"/>
    </xf>
    <xf numFmtId="0" fontId="25" fillId="0" borderId="0" xfId="2" applyFont="1" applyAlignment="1" applyProtection="1">
      <alignment horizontal="center" wrapText="1"/>
      <protection hidden="1"/>
    </xf>
    <xf numFmtId="0" fontId="22" fillId="0" borderId="0" xfId="2" applyFont="1" applyAlignment="1" applyProtection="1">
      <alignment horizontal="center" vertical="center" wrapText="1"/>
      <protection hidden="1"/>
    </xf>
    <xf numFmtId="0" fontId="4" fillId="7" borderId="0" xfId="0" applyFont="1" applyFill="1" applyProtection="1">
      <protection hidden="1"/>
    </xf>
    <xf numFmtId="0" fontId="21" fillId="0" borderId="0" xfId="0" applyFont="1" applyAlignment="1" applyProtection="1">
      <alignment horizontal="center" vertical="center"/>
      <protection hidden="1"/>
    </xf>
    <xf numFmtId="0" fontId="34" fillId="0" borderId="0" xfId="0" applyFont="1" applyProtection="1">
      <protection hidden="1"/>
    </xf>
    <xf numFmtId="0" fontId="4" fillId="0" borderId="5" xfId="0" applyFont="1" applyBorder="1" applyProtection="1">
      <protection locked="0"/>
    </xf>
    <xf numFmtId="0" fontId="9" fillId="0" borderId="0" xfId="0" applyFont="1" applyAlignment="1" applyProtection="1">
      <alignment horizontal="center" vertical="top" wrapText="1"/>
      <protection hidden="1"/>
    </xf>
    <xf numFmtId="0" fontId="34" fillId="0" borderId="0" xfId="0" applyFont="1"/>
    <xf numFmtId="0" fontId="34" fillId="0" borderId="5" xfId="0" applyFont="1" applyBorder="1" applyAlignment="1" applyProtection="1">
      <alignment horizontal="center" vertical="center" wrapText="1"/>
      <protection hidden="1"/>
    </xf>
    <xf numFmtId="14" fontId="34" fillId="0" borderId="5" xfId="0" applyNumberFormat="1" applyFont="1" applyBorder="1" applyAlignment="1" applyProtection="1">
      <alignment horizontal="center" vertical="center" wrapText="1"/>
      <protection hidden="1"/>
    </xf>
    <xf numFmtId="0" fontId="34" fillId="0" borderId="5" xfId="0" applyFont="1" applyBorder="1" applyAlignment="1">
      <alignment horizontal="center" vertical="center" wrapText="1"/>
    </xf>
    <xf numFmtId="14" fontId="34" fillId="0" borderId="5" xfId="0" applyNumberFormat="1" applyFont="1" applyBorder="1" applyAlignment="1">
      <alignment horizontal="center" vertical="center" wrapText="1"/>
    </xf>
    <xf numFmtId="0" fontId="34" fillId="0" borderId="5" xfId="0" applyFont="1" applyBorder="1" applyAlignment="1" applyProtection="1">
      <alignment horizontal="center" vertical="center" wrapText="1"/>
      <protection locked="0"/>
    </xf>
    <xf numFmtId="14" fontId="34" fillId="0" borderId="5" xfId="0" applyNumberFormat="1" applyFont="1" applyBorder="1" applyAlignment="1" applyProtection="1">
      <alignment horizontal="center" vertical="center" wrapText="1"/>
      <protection locked="0"/>
    </xf>
    <xf numFmtId="0" fontId="36" fillId="11" borderId="5" xfId="0" applyFont="1" applyFill="1" applyBorder="1" applyAlignment="1" applyProtection="1">
      <alignment horizontal="center" vertical="center" wrapText="1"/>
      <protection hidden="1"/>
    </xf>
    <xf numFmtId="0" fontId="29" fillId="7" borderId="0" xfId="2" applyFont="1" applyFill="1" applyAlignment="1" applyProtection="1">
      <alignment horizontal="center" vertical="center" wrapText="1"/>
      <protection hidden="1"/>
    </xf>
    <xf numFmtId="0" fontId="22" fillId="7" borderId="0" xfId="2" applyFont="1" applyFill="1" applyAlignment="1" applyProtection="1">
      <alignment horizontal="center" vertical="center" wrapText="1"/>
      <protection hidden="1"/>
    </xf>
    <xf numFmtId="0" fontId="0" fillId="0" borderId="0" xfId="0" applyProtection="1">
      <protection locked="0"/>
    </xf>
    <xf numFmtId="0" fontId="0" fillId="0" borderId="0" xfId="0" applyProtection="1">
      <protection hidden="1"/>
    </xf>
    <xf numFmtId="0" fontId="15" fillId="3" borderId="9" xfId="0" applyFont="1" applyFill="1" applyBorder="1" applyAlignment="1" applyProtection="1">
      <alignment vertical="center"/>
      <protection hidden="1"/>
    </xf>
    <xf numFmtId="0" fontId="15" fillId="3" borderId="10" xfId="0" applyFont="1" applyFill="1" applyBorder="1" applyAlignment="1" applyProtection="1">
      <alignment vertical="center"/>
      <protection hidden="1"/>
    </xf>
    <xf numFmtId="0" fontId="0" fillId="0" borderId="0" xfId="0" applyAlignment="1">
      <alignment wrapText="1"/>
    </xf>
    <xf numFmtId="14" fontId="34" fillId="41" borderId="5" xfId="0" applyNumberFormat="1" applyFont="1" applyFill="1" applyBorder="1" applyAlignment="1">
      <alignment horizontal="center" vertical="center" wrapText="1"/>
    </xf>
    <xf numFmtId="0" fontId="34" fillId="41" borderId="5" xfId="0" applyFont="1" applyFill="1" applyBorder="1" applyAlignment="1">
      <alignment horizontal="center" vertical="center" wrapText="1"/>
    </xf>
    <xf numFmtId="0" fontId="21" fillId="0" borderId="0" xfId="0" applyFont="1" applyAlignment="1" applyProtection="1">
      <alignment horizontal="center" vertical="center" wrapText="1"/>
      <protection hidden="1"/>
    </xf>
    <xf numFmtId="0" fontId="63" fillId="17" borderId="5" xfId="0" applyFont="1" applyFill="1" applyBorder="1" applyAlignment="1" applyProtection="1">
      <alignment horizontal="center" vertical="center" wrapText="1"/>
      <protection locked="0"/>
    </xf>
    <xf numFmtId="0" fontId="63" fillId="0" borderId="5" xfId="0" applyFont="1" applyBorder="1" applyAlignment="1" applyProtection="1">
      <alignment vertical="center" wrapText="1"/>
      <protection locked="0"/>
    </xf>
    <xf numFmtId="0" fontId="63" fillId="0" borderId="0" xfId="0" applyFont="1" applyProtection="1">
      <protection hidden="1"/>
    </xf>
    <xf numFmtId="0" fontId="4" fillId="7" borderId="0" xfId="0" applyFont="1" applyFill="1" applyProtection="1">
      <protection locked="0"/>
    </xf>
    <xf numFmtId="0" fontId="63" fillId="0" borderId="5" xfId="0" applyFont="1" applyBorder="1" applyAlignment="1" applyProtection="1">
      <alignment horizontal="center" vertical="center" wrapText="1"/>
      <protection locked="0"/>
    </xf>
    <xf numFmtId="0" fontId="63" fillId="0" borderId="0" xfId="0" applyFont="1" applyAlignment="1" applyProtection="1">
      <alignment horizontal="center"/>
      <protection hidden="1"/>
    </xf>
    <xf numFmtId="0" fontId="7" fillId="4" borderId="0" xfId="0" applyFont="1" applyFill="1" applyAlignment="1" applyProtection="1">
      <alignment horizontal="left" vertical="center" wrapText="1"/>
      <protection hidden="1"/>
    </xf>
    <xf numFmtId="0" fontId="9" fillId="0" borderId="0" xfId="0" applyFont="1" applyAlignment="1" applyProtection="1">
      <alignment horizontal="left" wrapText="1"/>
      <protection hidden="1"/>
    </xf>
    <xf numFmtId="0" fontId="0" fillId="0" borderId="0" xfId="0" applyAlignment="1">
      <alignment vertical="center"/>
    </xf>
    <xf numFmtId="0" fontId="9" fillId="7" borderId="51" xfId="0" applyFont="1" applyFill="1" applyBorder="1" applyAlignment="1" applyProtection="1">
      <alignment horizontal="center" vertical="center"/>
      <protection hidden="1"/>
    </xf>
    <xf numFmtId="0" fontId="29" fillId="6" borderId="5" xfId="2" applyFont="1" applyFill="1" applyBorder="1" applyAlignment="1" applyProtection="1">
      <alignment vertical="center" wrapText="1"/>
      <protection hidden="1"/>
    </xf>
    <xf numFmtId="0" fontId="4" fillId="7" borderId="7" xfId="0" applyFont="1" applyFill="1" applyBorder="1" applyAlignment="1" applyProtection="1">
      <alignment vertical="center"/>
      <protection hidden="1"/>
    </xf>
    <xf numFmtId="0" fontId="18" fillId="0" borderId="9" xfId="2" applyFont="1" applyBorder="1" applyAlignment="1" applyProtection="1">
      <alignment vertical="center" wrapText="1"/>
      <protection locked="0"/>
    </xf>
    <xf numFmtId="0" fontId="25" fillId="0" borderId="5" xfId="2" applyFont="1" applyBorder="1" applyAlignment="1" applyProtection="1">
      <alignment vertical="center" wrapText="1"/>
      <protection locked="0"/>
    </xf>
    <xf numFmtId="0" fontId="22" fillId="0" borderId="0" xfId="2" applyFont="1" applyAlignment="1" applyProtection="1">
      <alignment horizontal="left" wrapText="1"/>
      <protection hidden="1"/>
    </xf>
    <xf numFmtId="0" fontId="18" fillId="0" borderId="25" xfId="2" applyFont="1" applyBorder="1" applyAlignment="1" applyProtection="1">
      <alignment horizontal="center" vertical="center" wrapText="1"/>
      <protection locked="0"/>
    </xf>
    <xf numFmtId="0" fontId="18" fillId="42" borderId="5" xfId="2" applyFont="1" applyFill="1" applyBorder="1" applyAlignment="1" applyProtection="1">
      <alignment horizontal="center" vertical="center" wrapText="1"/>
      <protection locked="0"/>
    </xf>
    <xf numFmtId="0" fontId="29" fillId="42" borderId="1" xfId="2" applyFont="1" applyFill="1" applyBorder="1" applyAlignment="1" applyProtection="1">
      <alignment vertical="top" wrapText="1"/>
      <protection hidden="1"/>
    </xf>
    <xf numFmtId="0" fontId="29" fillId="42" borderId="5" xfId="2" applyFont="1" applyFill="1" applyBorder="1" applyAlignment="1" applyProtection="1">
      <alignment vertical="center" wrapText="1"/>
      <protection hidden="1"/>
    </xf>
    <xf numFmtId="0" fontId="29" fillId="42" borderId="9" xfId="2" applyFont="1" applyFill="1" applyBorder="1" applyAlignment="1" applyProtection="1">
      <alignment vertical="center" wrapText="1"/>
      <protection hidden="1"/>
    </xf>
    <xf numFmtId="0" fontId="22" fillId="0" borderId="39" xfId="2" applyFont="1" applyBorder="1" applyAlignment="1" applyProtection="1">
      <alignment horizontal="left" wrapText="1"/>
      <protection hidden="1"/>
    </xf>
    <xf numFmtId="0" fontId="21" fillId="7" borderId="0" xfId="0" applyFont="1" applyFill="1" applyAlignment="1" applyProtection="1">
      <alignment horizontal="center" vertical="center"/>
      <protection hidden="1"/>
    </xf>
    <xf numFmtId="0" fontId="4" fillId="49" borderId="5" xfId="0" applyFont="1" applyFill="1" applyBorder="1" applyAlignment="1" applyProtection="1">
      <alignment horizontal="center" vertical="center"/>
      <protection hidden="1"/>
    </xf>
    <xf numFmtId="0" fontId="4" fillId="0" borderId="69" xfId="0" applyFont="1" applyBorder="1" applyProtection="1">
      <protection locked="0"/>
    </xf>
    <xf numFmtId="0" fontId="4" fillId="5" borderId="5" xfId="0" applyFont="1" applyFill="1" applyBorder="1" applyProtection="1">
      <protection locked="0"/>
    </xf>
    <xf numFmtId="0" fontId="4" fillId="7" borderId="10" xfId="0" applyFont="1" applyFill="1" applyBorder="1" applyProtection="1">
      <protection hidden="1"/>
    </xf>
    <xf numFmtId="0" fontId="7" fillId="7" borderId="10" xfId="0" applyFont="1" applyFill="1" applyBorder="1" applyAlignment="1" applyProtection="1">
      <alignment vertical="center" wrapText="1"/>
      <protection hidden="1"/>
    </xf>
    <xf numFmtId="0" fontId="0" fillId="7" borderId="0" xfId="0" applyFill="1" applyProtection="1">
      <protection hidden="1"/>
    </xf>
    <xf numFmtId="0" fontId="62" fillId="42" borderId="5" xfId="0" applyFont="1" applyFill="1" applyBorder="1" applyAlignment="1" applyProtection="1">
      <alignment horizontal="center" vertical="center"/>
      <protection locked="0"/>
    </xf>
    <xf numFmtId="0" fontId="63" fillId="42" borderId="5" xfId="0" applyFont="1" applyFill="1" applyBorder="1" applyAlignment="1" applyProtection="1">
      <alignment horizontal="center" vertical="center" wrapText="1"/>
      <protection locked="0"/>
    </xf>
    <xf numFmtId="0" fontId="61" fillId="6" borderId="5" xfId="0" applyFont="1" applyFill="1" applyBorder="1" applyAlignment="1" applyProtection="1">
      <alignment horizontal="center" vertical="center" wrapText="1"/>
      <protection hidden="1"/>
    </xf>
    <xf numFmtId="0" fontId="7" fillId="6" borderId="10" xfId="0" applyFont="1" applyFill="1" applyBorder="1" applyAlignment="1" applyProtection="1">
      <alignment vertical="center" wrapText="1"/>
      <protection hidden="1"/>
    </xf>
    <xf numFmtId="0" fontId="62" fillId="45" borderId="5" xfId="0" applyFont="1" applyFill="1" applyBorder="1" applyAlignment="1" applyProtection="1">
      <alignment horizontal="center" vertical="center"/>
      <protection locked="0"/>
    </xf>
    <xf numFmtId="0" fontId="63" fillId="45" borderId="5" xfId="0" applyFont="1" applyFill="1" applyBorder="1" applyAlignment="1" applyProtection="1">
      <alignment horizontal="center" vertical="center" wrapText="1"/>
      <protection locked="0"/>
    </xf>
    <xf numFmtId="0" fontId="0" fillId="0" borderId="0" xfId="0" quotePrefix="1" applyAlignment="1">
      <alignment horizontal="left"/>
    </xf>
    <xf numFmtId="0" fontId="7" fillId="0" borderId="0" xfId="0" applyFont="1" applyAlignment="1" applyProtection="1">
      <alignment horizontal="left" vertical="top" wrapText="1"/>
      <protection hidden="1"/>
    </xf>
    <xf numFmtId="0" fontId="7" fillId="46" borderId="6" xfId="0" applyFont="1" applyFill="1" applyBorder="1" applyAlignment="1" applyProtection="1">
      <alignment horizontal="left" vertical="center" wrapText="1"/>
      <protection hidden="1"/>
    </xf>
    <xf numFmtId="0" fontId="4" fillId="0" borderId="0" xfId="0" applyFont="1" applyAlignment="1" applyProtection="1">
      <alignment horizontal="center" vertical="center"/>
      <protection hidden="1"/>
    </xf>
    <xf numFmtId="0" fontId="4" fillId="0" borderId="0" xfId="0" applyFont="1" applyAlignment="1" applyProtection="1">
      <alignment horizontal="left" vertical="top" wrapText="1"/>
      <protection hidden="1"/>
    </xf>
    <xf numFmtId="0" fontId="9" fillId="0" borderId="0" xfId="0" applyFont="1" applyAlignment="1" applyProtection="1">
      <alignment horizontal="left" vertical="top" wrapText="1"/>
      <protection hidden="1"/>
    </xf>
    <xf numFmtId="0" fontId="12" fillId="0" borderId="0" xfId="0" applyFont="1" applyAlignment="1" applyProtection="1">
      <alignment horizontal="center" vertical="center" wrapText="1"/>
      <protection hidden="1"/>
    </xf>
    <xf numFmtId="0" fontId="6" fillId="0" borderId="0" xfId="0" applyFont="1" applyAlignment="1" applyProtection="1">
      <alignment horizontal="left" vertical="center" wrapText="1"/>
      <protection hidden="1"/>
    </xf>
    <xf numFmtId="0" fontId="4" fillId="0" borderId="24" xfId="0" applyFont="1" applyBorder="1" applyProtection="1">
      <protection hidden="1"/>
    </xf>
    <xf numFmtId="0" fontId="9" fillId="0" borderId="0" xfId="0" applyFont="1" applyAlignment="1" applyProtection="1">
      <alignment horizontal="left"/>
      <protection hidden="1"/>
    </xf>
    <xf numFmtId="0" fontId="4" fillId="0" borderId="0" xfId="0" applyFont="1" applyProtection="1">
      <protection locked="0"/>
    </xf>
    <xf numFmtId="0" fontId="29" fillId="42" borderId="5" xfId="2" applyFont="1" applyFill="1" applyBorder="1" applyAlignment="1" applyProtection="1">
      <alignment horizontal="center" vertical="center" wrapText="1"/>
      <protection hidden="1"/>
    </xf>
    <xf numFmtId="0" fontId="22" fillId="10" borderId="5" xfId="2" applyFont="1" applyFill="1" applyBorder="1" applyAlignment="1" applyProtection="1">
      <alignment horizontal="center" vertical="center" wrapText="1"/>
      <protection locked="0"/>
    </xf>
    <xf numFmtId="0" fontId="25" fillId="0" borderId="5" xfId="2" applyFont="1" applyBorder="1" applyAlignment="1" applyProtection="1">
      <alignment horizontal="center" wrapText="1"/>
      <protection locked="0"/>
    </xf>
    <xf numFmtId="0" fontId="9" fillId="0" borderId="0" xfId="0" applyFont="1" applyAlignment="1" applyProtection="1">
      <alignment horizontal="center" vertical="top"/>
      <protection hidden="1"/>
    </xf>
    <xf numFmtId="0" fontId="4" fillId="0" borderId="0" xfId="0" applyFont="1" applyAlignment="1" applyProtection="1">
      <alignment horizontal="left"/>
      <protection hidden="1"/>
    </xf>
    <xf numFmtId="0" fontId="35" fillId="0" borderId="0" xfId="0" applyFont="1" applyAlignment="1" applyProtection="1">
      <alignment horizontal="center" vertical="center" wrapText="1"/>
      <protection hidden="1"/>
    </xf>
    <xf numFmtId="0" fontId="0" fillId="0" borderId="75" xfId="0" applyBorder="1"/>
    <xf numFmtId="0" fontId="0" fillId="0" borderId="76" xfId="0" applyBorder="1"/>
    <xf numFmtId="0" fontId="0" fillId="0" borderId="74" xfId="0" applyBorder="1"/>
    <xf numFmtId="0" fontId="0" fillId="0" borderId="77" xfId="0" applyBorder="1"/>
    <xf numFmtId="0" fontId="0" fillId="0" borderId="78" xfId="0" applyBorder="1"/>
    <xf numFmtId="0" fontId="0" fillId="0" borderId="79" xfId="0" applyBorder="1"/>
    <xf numFmtId="0" fontId="0" fillId="0" borderId="80" xfId="0" applyBorder="1"/>
    <xf numFmtId="0" fontId="76" fillId="3" borderId="73" xfId="0" applyFont="1" applyFill="1" applyBorder="1" applyAlignment="1">
      <alignment horizontal="center" vertical="center"/>
    </xf>
    <xf numFmtId="0" fontId="15" fillId="47" borderId="81" xfId="0" applyFont="1" applyFill="1" applyBorder="1" applyAlignment="1">
      <alignment horizontal="center" vertical="center"/>
    </xf>
    <xf numFmtId="0" fontId="4" fillId="0" borderId="85" xfId="0" applyFont="1" applyBorder="1" applyProtection="1">
      <protection hidden="1"/>
    </xf>
    <xf numFmtId="0" fontId="4" fillId="0" borderId="86" xfId="0" applyFont="1" applyBorder="1" applyProtection="1">
      <protection hidden="1"/>
    </xf>
    <xf numFmtId="0" fontId="34" fillId="0" borderId="85" xfId="0" applyFont="1" applyBorder="1" applyProtection="1">
      <protection hidden="1"/>
    </xf>
    <xf numFmtId="0" fontId="34" fillId="0" borderId="86" xfId="0" applyFont="1" applyBorder="1" applyProtection="1">
      <protection hidden="1"/>
    </xf>
    <xf numFmtId="0" fontId="34" fillId="7" borderId="85" xfId="0" applyFont="1" applyFill="1" applyBorder="1" applyProtection="1">
      <protection hidden="1"/>
    </xf>
    <xf numFmtId="0" fontId="4" fillId="0" borderId="46" xfId="0" applyFont="1" applyBorder="1" applyProtection="1">
      <protection hidden="1"/>
    </xf>
    <xf numFmtId="0" fontId="4" fillId="0" borderId="87" xfId="0" applyFont="1" applyBorder="1" applyProtection="1">
      <protection hidden="1"/>
    </xf>
    <xf numFmtId="0" fontId="4" fillId="0" borderId="47" xfId="0" applyFont="1" applyBorder="1" applyProtection="1">
      <protection hidden="1"/>
    </xf>
    <xf numFmtId="0" fontId="15" fillId="47" borderId="82" xfId="0" quotePrefix="1" applyFont="1" applyFill="1" applyBorder="1" applyAlignment="1">
      <alignment horizontal="center" vertical="center"/>
    </xf>
    <xf numFmtId="0" fontId="23" fillId="7" borderId="84" xfId="0" quotePrefix="1" applyFont="1" applyFill="1" applyBorder="1" applyAlignment="1">
      <alignment horizontal="center" vertical="center"/>
    </xf>
    <xf numFmtId="0" fontId="23" fillId="0" borderId="81" xfId="0" quotePrefix="1" applyFont="1" applyBorder="1" applyAlignment="1">
      <alignment horizontal="center" vertical="center"/>
    </xf>
    <xf numFmtId="0" fontId="16" fillId="0" borderId="84" xfId="0" applyFont="1" applyBorder="1" applyAlignment="1">
      <alignment horizontal="center" vertical="center"/>
    </xf>
    <xf numFmtId="0" fontId="16" fillId="0" borderId="81" xfId="0" applyFont="1" applyBorder="1" applyAlignment="1">
      <alignment horizontal="center" vertical="center"/>
    </xf>
    <xf numFmtId="0" fontId="4" fillId="7" borderId="85" xfId="0" applyFont="1" applyFill="1" applyBorder="1" applyProtection="1">
      <protection hidden="1"/>
    </xf>
    <xf numFmtId="0" fontId="33" fillId="0" borderId="86" xfId="0" applyFont="1" applyBorder="1" applyProtection="1">
      <protection hidden="1"/>
    </xf>
    <xf numFmtId="0" fontId="33" fillId="0" borderId="47" xfId="0" applyFont="1" applyBorder="1" applyProtection="1">
      <protection hidden="1"/>
    </xf>
    <xf numFmtId="0" fontId="4" fillId="0" borderId="85" xfId="0" applyFont="1" applyBorder="1" applyProtection="1">
      <protection locked="0"/>
    </xf>
    <xf numFmtId="0" fontId="4" fillId="0" borderId="86" xfId="0" applyFont="1" applyBorder="1" applyProtection="1">
      <protection locked="0"/>
    </xf>
    <xf numFmtId="0" fontId="9" fillId="0" borderId="87" xfId="0" applyFont="1" applyBorder="1" applyAlignment="1" applyProtection="1">
      <alignment horizontal="center" vertical="top" wrapText="1"/>
      <protection hidden="1"/>
    </xf>
    <xf numFmtId="0" fontId="65" fillId="0" borderId="83" xfId="0" quotePrefix="1" applyFont="1" applyBorder="1" applyAlignment="1">
      <alignment vertical="center"/>
    </xf>
    <xf numFmtId="0" fontId="0" fillId="0" borderId="86" xfId="0" applyBorder="1" applyProtection="1">
      <protection hidden="1"/>
    </xf>
    <xf numFmtId="0" fontId="4" fillId="7" borderId="96" xfId="0" applyFont="1" applyFill="1" applyBorder="1" applyProtection="1">
      <protection hidden="1"/>
    </xf>
    <xf numFmtId="0" fontId="16" fillId="0" borderId="86" xfId="0" applyFont="1" applyBorder="1" applyAlignment="1" applyProtection="1">
      <alignment vertical="top" wrapText="1"/>
      <protection hidden="1"/>
    </xf>
    <xf numFmtId="0" fontId="4" fillId="0" borderId="97" xfId="0" applyFont="1" applyBorder="1" applyAlignment="1" applyProtection="1">
      <alignment horizontal="left" vertical="top" wrapText="1"/>
      <protection locked="0"/>
    </xf>
    <xf numFmtId="0" fontId="0" fillId="0" borderId="87" xfId="0" applyBorder="1" applyProtection="1">
      <protection hidden="1"/>
    </xf>
    <xf numFmtId="0" fontId="0" fillId="0" borderId="47" xfId="0" applyBorder="1" applyProtection="1">
      <protection hidden="1"/>
    </xf>
    <xf numFmtId="0" fontId="65" fillId="0" borderId="84" xfId="0" quotePrefix="1" applyFont="1" applyBorder="1" applyAlignment="1">
      <alignment vertical="center"/>
    </xf>
    <xf numFmtId="0" fontId="0" fillId="0" borderId="85" xfId="0" applyBorder="1"/>
    <xf numFmtId="0" fontId="0" fillId="0" borderId="86" xfId="0" applyBorder="1"/>
    <xf numFmtId="0" fontId="4" fillId="0" borderId="85" xfId="0" applyFont="1" applyBorder="1" applyAlignment="1" applyProtection="1">
      <alignment wrapText="1"/>
      <protection hidden="1"/>
    </xf>
    <xf numFmtId="0" fontId="4" fillId="0" borderId="86" xfId="0" applyFont="1" applyBorder="1" applyAlignment="1" applyProtection="1">
      <alignment wrapText="1"/>
      <protection hidden="1"/>
    </xf>
    <xf numFmtId="0" fontId="4" fillId="0" borderId="98" xfId="0" applyFont="1" applyBorder="1" applyProtection="1">
      <protection hidden="1"/>
    </xf>
    <xf numFmtId="0" fontId="15" fillId="47" borderId="100" xfId="0" applyFont="1" applyFill="1" applyBorder="1" applyAlignment="1">
      <alignment horizontal="center" vertical="center"/>
    </xf>
    <xf numFmtId="0" fontId="23" fillId="0" borderId="100" xfId="0" quotePrefix="1" applyFont="1" applyBorder="1" applyAlignment="1">
      <alignment horizontal="center" vertical="center"/>
    </xf>
    <xf numFmtId="0" fontId="0" fillId="0" borderId="107" xfId="0" applyBorder="1"/>
    <xf numFmtId="0" fontId="0" fillId="0" borderId="108" xfId="0" applyBorder="1"/>
    <xf numFmtId="0" fontId="0" fillId="0" borderId="109" xfId="0" applyBorder="1"/>
    <xf numFmtId="0" fontId="4" fillId="0" borderId="110" xfId="0" applyFont="1" applyBorder="1" applyProtection="1">
      <protection hidden="1"/>
    </xf>
    <xf numFmtId="0" fontId="0" fillId="0" borderId="111" xfId="0" applyBorder="1"/>
    <xf numFmtId="0" fontId="4" fillId="0" borderId="107" xfId="0" applyFont="1" applyBorder="1" applyProtection="1">
      <protection hidden="1"/>
    </xf>
    <xf numFmtId="0" fontId="4" fillId="0" borderId="108" xfId="0" applyFont="1" applyBorder="1" applyProtection="1">
      <protection hidden="1"/>
    </xf>
    <xf numFmtId="0" fontId="8" fillId="0" borderId="107" xfId="0" applyFont="1" applyBorder="1" applyAlignment="1" applyProtection="1">
      <alignment horizontal="center" vertical="center" wrapText="1"/>
      <protection hidden="1"/>
    </xf>
    <xf numFmtId="0" fontId="9" fillId="0" borderId="108" xfId="0" applyFont="1" applyBorder="1" applyAlignment="1" applyProtection="1">
      <alignment horizontal="left" wrapText="1"/>
      <protection hidden="1"/>
    </xf>
    <xf numFmtId="0" fontId="4" fillId="0" borderId="109" xfId="0" applyFont="1" applyBorder="1" applyProtection="1">
      <protection hidden="1"/>
    </xf>
    <xf numFmtId="0" fontId="4" fillId="0" borderId="111" xfId="0" applyFont="1" applyBorder="1" applyProtection="1">
      <protection hidden="1"/>
    </xf>
    <xf numFmtId="0" fontId="22" fillId="0" borderId="107" xfId="2" applyFont="1" applyBorder="1" applyAlignment="1" applyProtection="1">
      <alignment horizontal="left" wrapText="1"/>
      <protection hidden="1"/>
    </xf>
    <xf numFmtId="0" fontId="22" fillId="0" borderId="108" xfId="2" applyFont="1" applyBorder="1" applyAlignment="1" applyProtection="1">
      <alignment horizontal="left" wrapText="1"/>
      <protection hidden="1"/>
    </xf>
    <xf numFmtId="0" fontId="22" fillId="0" borderId="112" xfId="2" applyFont="1" applyBorder="1" applyAlignment="1" applyProtection="1">
      <alignment horizontal="left" wrapText="1"/>
      <protection hidden="1"/>
    </xf>
    <xf numFmtId="0" fontId="9" fillId="0" borderId="107" xfId="1" applyFont="1" applyBorder="1" applyProtection="1">
      <protection hidden="1"/>
    </xf>
    <xf numFmtId="0" fontId="9" fillId="0" borderId="0" xfId="1" applyFont="1" applyProtection="1">
      <protection hidden="1"/>
    </xf>
    <xf numFmtId="0" fontId="22" fillId="0" borderId="109" xfId="2" applyFont="1" applyBorder="1" applyAlignment="1" applyProtection="1">
      <alignment horizontal="left" wrapText="1"/>
      <protection hidden="1"/>
    </xf>
    <xf numFmtId="0" fontId="22" fillId="0" borderId="110" xfId="2" applyFont="1" applyBorder="1" applyAlignment="1" applyProtection="1">
      <alignment horizontal="left" wrapText="1"/>
      <protection hidden="1"/>
    </xf>
    <xf numFmtId="0" fontId="22" fillId="0" borderId="111" xfId="2" applyFont="1" applyBorder="1" applyAlignment="1" applyProtection="1">
      <alignment horizontal="left" wrapText="1"/>
      <protection hidden="1"/>
    </xf>
    <xf numFmtId="0" fontId="15" fillId="47" borderId="113" xfId="0" applyFont="1" applyFill="1" applyBorder="1" applyAlignment="1">
      <alignment horizontal="center" vertical="center"/>
    </xf>
    <xf numFmtId="0" fontId="23" fillId="0" borderId="113" xfId="0" quotePrefix="1" applyFont="1" applyBorder="1" applyAlignment="1">
      <alignment horizontal="center" vertical="center"/>
    </xf>
    <xf numFmtId="0" fontId="23" fillId="0" borderId="107" xfId="0" applyFont="1" applyBorder="1" applyProtection="1">
      <protection hidden="1"/>
    </xf>
    <xf numFmtId="0" fontId="23" fillId="0" borderId="108" xfId="0" applyFont="1" applyBorder="1" applyProtection="1">
      <protection hidden="1"/>
    </xf>
    <xf numFmtId="0" fontId="4" fillId="7" borderId="107" xfId="0" applyFont="1" applyFill="1" applyBorder="1" applyProtection="1">
      <protection hidden="1"/>
    </xf>
    <xf numFmtId="0" fontId="4" fillId="7" borderId="108" xfId="0" applyFont="1" applyFill="1" applyBorder="1" applyProtection="1">
      <protection hidden="1"/>
    </xf>
    <xf numFmtId="0" fontId="22" fillId="0" borderId="107" xfId="2" applyFont="1" applyBorder="1" applyAlignment="1" applyProtection="1">
      <alignment horizontal="left" vertical="center" wrapText="1"/>
      <protection hidden="1"/>
    </xf>
    <xf numFmtId="0" fontId="22" fillId="0" borderId="108" xfId="2" applyFont="1" applyBorder="1" applyAlignment="1" applyProtection="1">
      <alignment horizontal="left" vertical="center" wrapText="1"/>
      <protection hidden="1"/>
    </xf>
    <xf numFmtId="0" fontId="22" fillId="0" borderId="114" xfId="2" applyFont="1" applyBorder="1" applyAlignment="1" applyProtection="1">
      <alignment horizontal="left" wrapText="1"/>
      <protection hidden="1"/>
    </xf>
    <xf numFmtId="0" fontId="0" fillId="0" borderId="110" xfId="0" applyBorder="1"/>
    <xf numFmtId="0" fontId="71" fillId="47" borderId="8" xfId="0" applyFont="1" applyFill="1" applyBorder="1" applyAlignment="1" applyProtection="1">
      <alignment horizontal="left"/>
      <protection hidden="1"/>
    </xf>
    <xf numFmtId="0" fontId="9" fillId="10" borderId="51" xfId="0" applyFont="1" applyFill="1" applyBorder="1" applyAlignment="1" applyProtection="1">
      <alignment horizontal="center" vertical="center"/>
      <protection hidden="1"/>
    </xf>
    <xf numFmtId="0" fontId="4" fillId="10" borderId="115" xfId="0" applyFont="1" applyFill="1" applyBorder="1" applyAlignment="1">
      <alignment horizontal="center" vertical="center" wrapText="1"/>
    </xf>
    <xf numFmtId="0" fontId="7" fillId="45" borderId="51" xfId="0" quotePrefix="1" applyFont="1" applyFill="1" applyBorder="1" applyAlignment="1" applyProtection="1">
      <alignment horizontal="center" vertical="center"/>
      <protection hidden="1"/>
    </xf>
    <xf numFmtId="0" fontId="7" fillId="42" borderId="115" xfId="0" applyFont="1" applyFill="1" applyBorder="1" applyAlignment="1">
      <alignment horizontal="center"/>
    </xf>
    <xf numFmtId="0" fontId="7" fillId="42" borderId="115" xfId="0" quotePrefix="1" applyFont="1" applyFill="1" applyBorder="1" applyAlignment="1">
      <alignment horizontal="center"/>
    </xf>
    <xf numFmtId="0" fontId="4" fillId="0" borderId="115" xfId="0" applyFont="1" applyBorder="1" applyAlignment="1">
      <alignment horizontal="center" vertical="center" wrapText="1"/>
    </xf>
    <xf numFmtId="0" fontId="4" fillId="0" borderId="115" xfId="0" quotePrefix="1" applyFont="1" applyBorder="1" applyAlignment="1">
      <alignment horizontal="center" vertical="center"/>
    </xf>
    <xf numFmtId="0" fontId="4" fillId="0" borderId="115" xfId="0" applyFont="1" applyBorder="1" applyAlignment="1">
      <alignment horizontal="center" vertical="center"/>
    </xf>
    <xf numFmtId="14" fontId="4" fillId="0" borderId="115" xfId="0" applyNumberFormat="1" applyFont="1" applyBorder="1" applyAlignment="1">
      <alignment horizontal="center" vertical="center"/>
    </xf>
    <xf numFmtId="0" fontId="4" fillId="10" borderId="115" xfId="0" quotePrefix="1" applyFont="1" applyFill="1" applyBorder="1" applyAlignment="1">
      <alignment horizontal="center" vertical="center" wrapText="1"/>
    </xf>
    <xf numFmtId="0" fontId="4" fillId="10" borderId="115" xfId="0" applyFont="1" applyFill="1" applyBorder="1" applyAlignment="1">
      <alignment horizontal="center" vertical="center"/>
    </xf>
    <xf numFmtId="14" fontId="4" fillId="10" borderId="115" xfId="0" applyNumberFormat="1" applyFont="1" applyFill="1" applyBorder="1" applyAlignment="1">
      <alignment horizontal="center" vertical="center"/>
    </xf>
    <xf numFmtId="0" fontId="9" fillId="7" borderId="51" xfId="0" quotePrefix="1" applyFont="1" applyFill="1" applyBorder="1" applyAlignment="1" applyProtection="1">
      <alignment horizontal="center" vertical="center"/>
      <protection hidden="1"/>
    </xf>
    <xf numFmtId="0" fontId="4" fillId="10" borderId="51" xfId="0" applyFont="1" applyFill="1" applyBorder="1" applyAlignment="1" applyProtection="1">
      <alignment horizontal="center" vertical="center"/>
      <protection hidden="1"/>
    </xf>
    <xf numFmtId="0" fontId="4" fillId="7" borderId="51" xfId="0" applyFont="1" applyFill="1" applyBorder="1" applyAlignment="1" applyProtection="1">
      <alignment horizontal="center" vertical="center"/>
      <protection hidden="1"/>
    </xf>
    <xf numFmtId="0" fontId="4" fillId="0" borderId="51" xfId="0" applyFont="1" applyBorder="1" applyProtection="1">
      <protection hidden="1"/>
    </xf>
    <xf numFmtId="0" fontId="7" fillId="10" borderId="51" xfId="0" applyFont="1" applyFill="1" applyBorder="1" applyAlignment="1" applyProtection="1">
      <alignment horizontal="center" vertical="center"/>
      <protection hidden="1"/>
    </xf>
    <xf numFmtId="0" fontId="4" fillId="7" borderId="51" xfId="0" applyFont="1" applyFill="1" applyBorder="1" applyAlignment="1" applyProtection="1">
      <alignment horizontal="left" vertical="center"/>
      <protection hidden="1"/>
    </xf>
    <xf numFmtId="0" fontId="4" fillId="10" borderId="51" xfId="0" applyFont="1" applyFill="1" applyBorder="1" applyAlignment="1" applyProtection="1">
      <alignment horizontal="left" vertical="center"/>
      <protection hidden="1"/>
    </xf>
    <xf numFmtId="0" fontId="4" fillId="10" borderId="0" xfId="0" applyFont="1" applyFill="1" applyAlignment="1" applyProtection="1">
      <alignment horizontal="center"/>
      <protection hidden="1"/>
    </xf>
    <xf numFmtId="0" fontId="4" fillId="0" borderId="51" xfId="0" applyFont="1" applyBorder="1" applyAlignment="1" applyProtection="1">
      <alignment horizontal="left"/>
      <protection hidden="1"/>
    </xf>
    <xf numFmtId="0" fontId="7" fillId="7" borderId="51" xfId="0" applyFont="1" applyFill="1" applyBorder="1" applyAlignment="1" applyProtection="1">
      <alignment horizontal="center" vertical="center"/>
      <protection hidden="1"/>
    </xf>
    <xf numFmtId="0" fontId="78" fillId="0" borderId="0" xfId="0" applyFont="1" applyAlignment="1" applyProtection="1">
      <alignment horizontal="left" vertical="center"/>
      <protection hidden="1"/>
    </xf>
    <xf numFmtId="0" fontId="4" fillId="0" borderId="51" xfId="0" applyFont="1" applyBorder="1" applyAlignment="1" applyProtection="1">
      <alignment horizontal="center"/>
      <protection hidden="1"/>
    </xf>
    <xf numFmtId="0" fontId="4" fillId="10" borderId="0" xfId="0" applyFont="1" applyFill="1" applyProtection="1">
      <protection hidden="1"/>
    </xf>
    <xf numFmtId="0" fontId="4" fillId="0" borderId="0" xfId="0" applyFont="1"/>
    <xf numFmtId="0" fontId="26" fillId="0" borderId="0" xfId="0" quotePrefix="1" applyFont="1" applyAlignment="1" applyProtection="1">
      <alignment horizontal="left" vertical="center"/>
      <protection hidden="1"/>
    </xf>
    <xf numFmtId="0" fontId="9" fillId="7" borderId="51" xfId="4" applyFont="1" applyFill="1" applyBorder="1" applyAlignment="1" applyProtection="1">
      <alignment horizontal="center" vertical="center"/>
      <protection hidden="1"/>
    </xf>
    <xf numFmtId="0" fontId="9" fillId="10" borderId="51" xfId="4" applyFont="1" applyFill="1" applyBorder="1" applyAlignment="1" applyProtection="1">
      <alignment horizontal="center" vertical="center"/>
      <protection hidden="1"/>
    </xf>
    <xf numFmtId="0" fontId="4" fillId="7" borderId="118" xfId="0" applyFont="1" applyFill="1" applyBorder="1" applyProtection="1">
      <protection locked="0"/>
    </xf>
    <xf numFmtId="0" fontId="0" fillId="0" borderId="118" xfId="0" applyBorder="1" applyProtection="1">
      <protection locked="0"/>
    </xf>
    <xf numFmtId="0" fontId="0" fillId="0" borderId="119" xfId="0" applyBorder="1" applyProtection="1">
      <protection hidden="1"/>
    </xf>
    <xf numFmtId="0" fontId="30" fillId="0" borderId="5" xfId="2" applyFont="1" applyBorder="1" applyAlignment="1" applyProtection="1">
      <alignment horizontal="center" vertical="center" wrapText="1"/>
      <protection locked="0"/>
    </xf>
    <xf numFmtId="0" fontId="0" fillId="0" borderId="0" xfId="0" quotePrefix="1"/>
    <xf numFmtId="17" fontId="0" fillId="0" borderId="0" xfId="0" quotePrefix="1" applyNumberFormat="1"/>
    <xf numFmtId="0" fontId="7" fillId="6" borderId="10" xfId="0" applyFont="1" applyFill="1" applyBorder="1" applyAlignment="1" applyProtection="1">
      <alignment horizontal="center" vertical="center" wrapText="1"/>
      <protection hidden="1"/>
    </xf>
    <xf numFmtId="0" fontId="7" fillId="6" borderId="11" xfId="0" applyFont="1" applyFill="1" applyBorder="1" applyAlignment="1" applyProtection="1">
      <alignment horizontal="center" vertical="center" wrapText="1"/>
      <protection hidden="1"/>
    </xf>
    <xf numFmtId="0" fontId="4" fillId="42" borderId="0" xfId="0" applyFont="1" applyFill="1" applyAlignment="1" applyProtection="1">
      <alignment horizontal="center" vertical="center" wrapText="1"/>
      <protection locked="0"/>
    </xf>
    <xf numFmtId="0" fontId="4" fillId="17" borderId="0" xfId="0" applyFont="1" applyFill="1" applyAlignment="1" applyProtection="1">
      <alignment horizontal="center" vertical="center" wrapText="1"/>
      <protection locked="0"/>
    </xf>
    <xf numFmtId="0" fontId="61" fillId="6" borderId="0" xfId="0" applyFont="1" applyFill="1" applyAlignment="1" applyProtection="1">
      <alignment horizontal="center" vertical="center" wrapText="1"/>
      <protection hidden="1"/>
    </xf>
    <xf numFmtId="0" fontId="62" fillId="42" borderId="0" xfId="0" applyFont="1" applyFill="1" applyAlignment="1" applyProtection="1">
      <alignment horizontal="center" vertical="center"/>
      <protection locked="0"/>
    </xf>
    <xf numFmtId="0" fontId="63" fillId="17" borderId="0" xfId="0" applyFont="1" applyFill="1" applyAlignment="1" applyProtection="1">
      <alignment horizontal="center" vertical="center" wrapText="1"/>
      <protection locked="0"/>
    </xf>
    <xf numFmtId="0" fontId="63" fillId="42" borderId="0" xfId="0" applyFont="1" applyFill="1" applyAlignment="1" applyProtection="1">
      <alignment horizontal="center" vertical="center" wrapText="1"/>
      <protection locked="0"/>
    </xf>
    <xf numFmtId="0" fontId="63" fillId="0" borderId="0" xfId="0" applyFont="1" applyAlignment="1" applyProtection="1">
      <alignment horizontal="center" vertical="center" wrapText="1"/>
      <protection locked="0"/>
    </xf>
    <xf numFmtId="0" fontId="63" fillId="0" borderId="0" xfId="0" applyFont="1" applyAlignment="1" applyProtection="1">
      <alignment vertical="center" wrapText="1"/>
      <protection locked="0"/>
    </xf>
    <xf numFmtId="0" fontId="0" fillId="0" borderId="2" xfId="0" applyBorder="1" applyProtection="1">
      <protection hidden="1"/>
    </xf>
    <xf numFmtId="0" fontId="4" fillId="45" borderId="0" xfId="0" applyFont="1" applyFill="1" applyAlignment="1" applyProtection="1">
      <alignment horizontal="center" vertical="center" wrapText="1"/>
      <protection locked="0"/>
    </xf>
    <xf numFmtId="0" fontId="62" fillId="45" borderId="0" xfId="0" applyFont="1" applyFill="1" applyAlignment="1" applyProtection="1">
      <alignment horizontal="center" vertical="center"/>
      <protection locked="0"/>
    </xf>
    <xf numFmtId="0" fontId="63" fillId="45" borderId="0" xfId="0" applyFont="1" applyFill="1" applyAlignment="1" applyProtection="1">
      <alignment horizontal="center" vertical="center" wrapText="1"/>
      <protection locked="0"/>
    </xf>
    <xf numFmtId="0" fontId="18" fillId="4" borderId="9" xfId="0" quotePrefix="1" applyFont="1" applyFill="1" applyBorder="1" applyAlignment="1" applyProtection="1">
      <alignment horizontal="left" vertical="center"/>
      <protection hidden="1"/>
    </xf>
    <xf numFmtId="0" fontId="18" fillId="4" borderId="10" xfId="0" applyFont="1" applyFill="1" applyBorder="1" applyAlignment="1" applyProtection="1">
      <alignment horizontal="left" vertical="center"/>
      <protection hidden="1"/>
    </xf>
    <xf numFmtId="0" fontId="18" fillId="4" borderId="11" xfId="0" applyFont="1" applyFill="1" applyBorder="1" applyAlignment="1" applyProtection="1">
      <alignment horizontal="left" vertical="center"/>
      <protection hidden="1"/>
    </xf>
    <xf numFmtId="0" fontId="18" fillId="42" borderId="9" xfId="0" applyFont="1" applyFill="1" applyBorder="1" applyAlignment="1" applyProtection="1">
      <alignment horizontal="left" vertical="center"/>
      <protection hidden="1"/>
    </xf>
    <xf numFmtId="0" fontId="18" fillId="42" borderId="10" xfId="0" applyFont="1" applyFill="1" applyBorder="1" applyAlignment="1" applyProtection="1">
      <alignment horizontal="left" vertical="center"/>
      <protection hidden="1"/>
    </xf>
    <xf numFmtId="0" fontId="18" fillId="42" borderId="11" xfId="0" applyFont="1" applyFill="1" applyBorder="1" applyAlignment="1" applyProtection="1">
      <alignment horizontal="left" vertical="center"/>
      <protection hidden="1"/>
    </xf>
    <xf numFmtId="0" fontId="18" fillId="4" borderId="9" xfId="0" applyFont="1" applyFill="1" applyBorder="1" applyAlignment="1" applyProtection="1">
      <alignment horizontal="left" vertical="center"/>
      <protection hidden="1"/>
    </xf>
    <xf numFmtId="0" fontId="6" fillId="0" borderId="0" xfId="0" quotePrefix="1" applyFont="1" applyAlignment="1" applyProtection="1">
      <alignment horizontal="left" vertical="top" wrapText="1"/>
      <protection hidden="1"/>
    </xf>
    <xf numFmtId="0" fontId="6" fillId="0" borderId="0" xfId="0" applyFont="1" applyAlignment="1" applyProtection="1">
      <alignment horizontal="left" vertical="top" wrapText="1"/>
      <protection hidden="1"/>
    </xf>
    <xf numFmtId="0" fontId="64" fillId="43" borderId="3" xfId="0" applyFont="1" applyFill="1" applyBorder="1" applyAlignment="1" applyProtection="1">
      <alignment horizontal="left" vertical="center" wrapText="1"/>
      <protection hidden="1"/>
    </xf>
    <xf numFmtId="0" fontId="64" fillId="43" borderId="4" xfId="0" applyFont="1" applyFill="1" applyBorder="1" applyAlignment="1" applyProtection="1">
      <alignment horizontal="left" vertical="center" wrapText="1"/>
      <protection hidden="1"/>
    </xf>
    <xf numFmtId="0" fontId="7" fillId="0" borderId="5" xfId="0" applyFont="1" applyBorder="1" applyAlignment="1" applyProtection="1">
      <alignment vertical="center" wrapText="1"/>
      <protection locked="0"/>
    </xf>
    <xf numFmtId="0" fontId="64" fillId="43" borderId="3" xfId="0" applyFont="1" applyFill="1" applyBorder="1" applyAlignment="1" applyProtection="1">
      <alignment horizontal="left" vertical="top" wrapText="1"/>
      <protection hidden="1"/>
    </xf>
    <xf numFmtId="0" fontId="64" fillId="43" borderId="4" xfId="0" applyFont="1" applyFill="1" applyBorder="1" applyAlignment="1" applyProtection="1">
      <alignment horizontal="left" vertical="top" wrapText="1"/>
      <protection hidden="1"/>
    </xf>
    <xf numFmtId="0" fontId="7" fillId="0" borderId="9" xfId="0" applyFont="1" applyBorder="1" applyAlignment="1" applyProtection="1">
      <alignment vertical="top" wrapText="1"/>
      <protection locked="0"/>
    </xf>
    <xf numFmtId="0" fontId="7" fillId="0" borderId="10" xfId="0" applyFont="1" applyBorder="1" applyAlignment="1" applyProtection="1">
      <alignment vertical="top" wrapText="1"/>
      <protection locked="0"/>
    </xf>
    <xf numFmtId="0" fontId="7" fillId="0" borderId="11" xfId="0" applyFont="1" applyBorder="1" applyAlignment="1" applyProtection="1">
      <alignment vertical="top" wrapText="1"/>
      <protection locked="0"/>
    </xf>
    <xf numFmtId="0" fontId="7" fillId="45" borderId="6" xfId="0" applyFont="1" applyFill="1" applyBorder="1" applyAlignment="1" applyProtection="1">
      <alignment horizontal="left" vertical="center" wrapText="1"/>
      <protection hidden="1"/>
    </xf>
    <xf numFmtId="0" fontId="7" fillId="45" borderId="7" xfId="0" applyFont="1" applyFill="1" applyBorder="1" applyAlignment="1" applyProtection="1">
      <alignment horizontal="left" vertical="center" wrapText="1"/>
      <protection hidden="1"/>
    </xf>
    <xf numFmtId="0" fontId="7" fillId="0" borderId="9" xfId="0" applyFont="1" applyBorder="1" applyAlignment="1" applyProtection="1">
      <alignment horizontal="left" vertical="center" wrapText="1"/>
      <protection locked="0"/>
    </xf>
    <xf numFmtId="0" fontId="7" fillId="0" borderId="10" xfId="0" applyFont="1" applyBorder="1" applyAlignment="1" applyProtection="1">
      <alignment horizontal="left" vertical="center" wrapText="1"/>
      <protection locked="0"/>
    </xf>
    <xf numFmtId="0" fontId="7" fillId="0" borderId="11" xfId="0" applyFont="1" applyBorder="1" applyAlignment="1" applyProtection="1">
      <alignment horizontal="left" vertical="center" wrapText="1"/>
      <protection locked="0"/>
    </xf>
    <xf numFmtId="0" fontId="6" fillId="0" borderId="0" xfId="0" applyFont="1" applyAlignment="1" applyProtection="1">
      <alignment horizontal="center" vertical="center" wrapText="1"/>
      <protection hidden="1"/>
    </xf>
    <xf numFmtId="0" fontId="7" fillId="0" borderId="61" xfId="0" applyFont="1" applyBorder="1" applyAlignment="1" applyProtection="1">
      <alignment horizontal="left" vertical="center" wrapText="1"/>
      <protection locked="0"/>
    </xf>
    <xf numFmtId="0" fontId="7" fillId="0" borderId="62" xfId="0" applyFont="1" applyBorder="1" applyAlignment="1" applyProtection="1">
      <alignment horizontal="left" vertical="center" wrapText="1"/>
      <protection locked="0"/>
    </xf>
    <xf numFmtId="0" fontId="7" fillId="0" borderId="63" xfId="0" applyFont="1" applyBorder="1" applyAlignment="1" applyProtection="1">
      <alignment horizontal="left" vertical="center" wrapText="1"/>
      <protection locked="0"/>
    </xf>
    <xf numFmtId="0" fontId="15" fillId="47" borderId="1" xfId="0" applyFont="1" applyFill="1" applyBorder="1" applyAlignment="1" applyProtection="1">
      <alignment horizontal="left" vertical="center"/>
      <protection hidden="1"/>
    </xf>
    <xf numFmtId="0" fontId="15" fillId="47" borderId="2" xfId="0" applyFont="1" applyFill="1" applyBorder="1" applyAlignment="1" applyProtection="1">
      <alignment horizontal="left" vertical="center"/>
      <protection hidden="1"/>
    </xf>
    <xf numFmtId="0" fontId="7" fillId="45" borderId="6" xfId="0" quotePrefix="1" applyFont="1" applyFill="1" applyBorder="1" applyAlignment="1" applyProtection="1">
      <alignment horizontal="left" vertical="center" wrapText="1"/>
      <protection hidden="1"/>
    </xf>
    <xf numFmtId="0" fontId="7" fillId="46" borderId="6" xfId="0" applyFont="1" applyFill="1" applyBorder="1" applyAlignment="1" applyProtection="1">
      <alignment horizontal="left" vertical="center" wrapText="1"/>
      <protection hidden="1"/>
    </xf>
    <xf numFmtId="0" fontId="7" fillId="46" borderId="7" xfId="0" applyFont="1" applyFill="1" applyBorder="1" applyAlignment="1" applyProtection="1">
      <alignment horizontal="left" vertical="center" wrapText="1"/>
      <protection hidden="1"/>
    </xf>
    <xf numFmtId="0" fontId="7" fillId="42" borderId="9" xfId="0" quotePrefix="1" applyFont="1" applyFill="1" applyBorder="1" applyAlignment="1" applyProtection="1">
      <alignment horizontal="center" vertical="center"/>
      <protection locked="0"/>
    </xf>
    <xf numFmtId="0" fontId="7" fillId="42" borderId="10" xfId="0" applyFont="1" applyFill="1" applyBorder="1" applyAlignment="1" applyProtection="1">
      <alignment horizontal="center" vertical="center"/>
      <protection locked="0"/>
    </xf>
    <xf numFmtId="0" fontId="7" fillId="42" borderId="11" xfId="0" applyFont="1" applyFill="1" applyBorder="1" applyAlignment="1" applyProtection="1">
      <alignment horizontal="center" vertical="center"/>
      <protection locked="0"/>
    </xf>
    <xf numFmtId="0" fontId="7" fillId="0" borderId="0" xfId="0" applyFont="1" applyAlignment="1" applyProtection="1">
      <alignment horizontal="left" vertical="top" wrapText="1"/>
      <protection hidden="1"/>
    </xf>
    <xf numFmtId="0" fontId="4" fillId="0" borderId="0" xfId="0" applyFont="1" applyAlignment="1" applyProtection="1">
      <alignment horizontal="center" vertical="center"/>
      <protection hidden="1"/>
    </xf>
    <xf numFmtId="0" fontId="11" fillId="0" borderId="0" xfId="0" applyFont="1" applyAlignment="1" applyProtection="1">
      <alignment horizontal="center" wrapText="1"/>
      <protection hidden="1"/>
    </xf>
    <xf numFmtId="0" fontId="64" fillId="43" borderId="0" xfId="0" applyFont="1" applyFill="1" applyAlignment="1" applyProtection="1">
      <alignment horizontal="left" vertical="center" wrapText="1"/>
      <protection hidden="1"/>
    </xf>
    <xf numFmtId="0" fontId="64" fillId="43" borderId="6" xfId="0" applyFont="1" applyFill="1" applyBorder="1" applyAlignment="1" applyProtection="1">
      <alignment horizontal="left" vertical="center" wrapText="1"/>
      <protection hidden="1"/>
    </xf>
    <xf numFmtId="0" fontId="64" fillId="43" borderId="7" xfId="0" applyFont="1" applyFill="1" applyBorder="1" applyAlignment="1" applyProtection="1">
      <alignment horizontal="left" vertical="center" wrapText="1"/>
      <protection hidden="1"/>
    </xf>
    <xf numFmtId="0" fontId="8" fillId="0" borderId="61" xfId="0" applyFont="1" applyBorder="1" applyAlignment="1" applyProtection="1">
      <alignment horizontal="center" vertical="center" wrapText="1"/>
      <protection locked="0"/>
    </xf>
    <xf numFmtId="0" fontId="8" fillId="0" borderId="62" xfId="0" applyFont="1" applyBorder="1" applyAlignment="1" applyProtection="1">
      <alignment horizontal="center" vertical="center" wrapText="1"/>
      <protection locked="0"/>
    </xf>
    <xf numFmtId="0" fontId="8" fillId="0" borderId="63" xfId="0" applyFont="1" applyBorder="1" applyAlignment="1" applyProtection="1">
      <alignment horizontal="center" vertical="center" wrapText="1"/>
      <protection locked="0"/>
    </xf>
    <xf numFmtId="0" fontId="8" fillId="0" borderId="64" xfId="0" applyFont="1" applyBorder="1" applyAlignment="1" applyProtection="1">
      <alignment horizontal="center" vertical="top" wrapText="1"/>
      <protection locked="0"/>
    </xf>
    <xf numFmtId="0" fontId="8" fillId="0" borderId="62" xfId="0" applyFont="1" applyBorder="1" applyAlignment="1" applyProtection="1">
      <alignment horizontal="center" vertical="top" wrapText="1"/>
      <protection locked="0"/>
    </xf>
    <xf numFmtId="0" fontId="8" fillId="0" borderId="63" xfId="0" applyFont="1" applyBorder="1" applyAlignment="1" applyProtection="1">
      <alignment horizontal="center" vertical="top" wrapText="1"/>
      <protection locked="0"/>
    </xf>
    <xf numFmtId="0" fontId="4" fillId="42" borderId="9" xfId="0" applyFont="1" applyFill="1" applyBorder="1" applyAlignment="1" applyProtection="1">
      <alignment horizontal="center" vertical="center"/>
      <protection hidden="1"/>
    </xf>
    <xf numFmtId="0" fontId="4" fillId="42" borderId="11" xfId="0" applyFont="1" applyFill="1" applyBorder="1" applyAlignment="1" applyProtection="1">
      <alignment horizontal="center" vertical="center"/>
      <protection hidden="1"/>
    </xf>
    <xf numFmtId="0" fontId="12" fillId="4" borderId="5" xfId="0" applyFont="1" applyFill="1" applyBorder="1" applyAlignment="1" applyProtection="1">
      <alignment horizontal="left" vertical="center" wrapText="1"/>
      <protection hidden="1"/>
    </xf>
    <xf numFmtId="0" fontId="4" fillId="0" borderId="5" xfId="0" applyFont="1" applyBorder="1" applyAlignment="1" applyProtection="1">
      <alignment horizontal="center" vertical="center"/>
      <protection hidden="1"/>
    </xf>
    <xf numFmtId="0" fontId="64" fillId="3" borderId="5" xfId="0" applyFont="1" applyFill="1" applyBorder="1" applyAlignment="1" applyProtection="1">
      <alignment horizontal="left" vertical="center"/>
      <protection hidden="1"/>
    </xf>
    <xf numFmtId="0" fontId="16" fillId="42" borderId="5" xfId="0" applyFont="1" applyFill="1" applyBorder="1" applyAlignment="1" applyProtection="1">
      <alignment horizontal="center" vertical="center"/>
      <protection locked="0"/>
    </xf>
    <xf numFmtId="0" fontId="16" fillId="42" borderId="9" xfId="0" applyFont="1" applyFill="1" applyBorder="1" applyAlignment="1" applyProtection="1">
      <alignment horizontal="center" vertical="center"/>
      <protection locked="0"/>
    </xf>
    <xf numFmtId="0" fontId="6" fillId="4" borderId="0" xfId="0" quotePrefix="1" applyFont="1" applyFill="1" applyAlignment="1" applyProtection="1">
      <alignment horizontal="left" vertical="center"/>
      <protection hidden="1"/>
    </xf>
    <xf numFmtId="0" fontId="6" fillId="4" borderId="0" xfId="0" applyFont="1" applyFill="1" applyAlignment="1" applyProtection="1">
      <alignment horizontal="left" vertical="center"/>
      <protection hidden="1"/>
    </xf>
    <xf numFmtId="0" fontId="5" fillId="0" borderId="0" xfId="0" applyFont="1" applyAlignment="1" applyProtection="1">
      <alignment horizontal="left" vertical="center"/>
      <protection hidden="1"/>
    </xf>
    <xf numFmtId="0" fontId="64" fillId="43" borderId="5" xfId="0" applyFont="1" applyFill="1" applyBorder="1" applyAlignment="1" applyProtection="1">
      <alignment horizontal="center" vertical="center"/>
      <protection hidden="1"/>
    </xf>
    <xf numFmtId="0" fontId="64" fillId="43" borderId="9" xfId="0" applyFont="1" applyFill="1" applyBorder="1" applyAlignment="1" applyProtection="1">
      <alignment horizontal="center" vertical="center"/>
      <protection hidden="1"/>
    </xf>
    <xf numFmtId="0" fontId="64" fillId="43" borderId="11" xfId="0" applyFont="1" applyFill="1" applyBorder="1" applyAlignment="1" applyProtection="1">
      <alignment horizontal="center" vertical="center"/>
      <protection hidden="1"/>
    </xf>
    <xf numFmtId="0" fontId="64" fillId="43" borderId="5" xfId="0" applyFont="1" applyFill="1" applyBorder="1" applyAlignment="1" applyProtection="1">
      <alignment horizontal="center" vertical="center" wrapText="1"/>
      <protection hidden="1"/>
    </xf>
    <xf numFmtId="0" fontId="64" fillId="43" borderId="9" xfId="0" applyFont="1" applyFill="1" applyBorder="1" applyAlignment="1" applyProtection="1">
      <alignment horizontal="center" vertical="center" wrapText="1"/>
      <protection hidden="1"/>
    </xf>
    <xf numFmtId="0" fontId="64" fillId="43" borderId="11" xfId="0" applyFont="1" applyFill="1" applyBorder="1" applyAlignment="1" applyProtection="1">
      <alignment horizontal="center" vertical="center" wrapText="1"/>
      <protection hidden="1"/>
    </xf>
    <xf numFmtId="0" fontId="4" fillId="0" borderId="9" xfId="0" applyFont="1" applyBorder="1" applyAlignment="1" applyProtection="1">
      <alignment horizontal="center" vertical="center"/>
      <protection hidden="1"/>
    </xf>
    <xf numFmtId="0" fontId="4" fillId="0" borderId="11" xfId="0" applyFont="1" applyBorder="1" applyAlignment="1" applyProtection="1">
      <alignment horizontal="center" vertical="center"/>
      <protection hidden="1"/>
    </xf>
    <xf numFmtId="0" fontId="12" fillId="42" borderId="5" xfId="0" applyFont="1" applyFill="1" applyBorder="1" applyAlignment="1" applyProtection="1">
      <alignment horizontal="left" vertical="center" wrapText="1"/>
      <protection hidden="1"/>
    </xf>
    <xf numFmtId="0" fontId="4" fillId="42" borderId="5" xfId="0" applyFont="1" applyFill="1" applyBorder="1" applyAlignment="1" applyProtection="1">
      <alignment horizontal="center" vertical="center"/>
      <protection hidden="1"/>
    </xf>
    <xf numFmtId="14" fontId="7" fillId="0" borderId="9" xfId="0" applyNumberFormat="1" applyFont="1" applyBorder="1" applyAlignment="1" applyProtection="1">
      <alignment horizontal="left" vertical="center" wrapText="1"/>
      <protection locked="0"/>
    </xf>
    <xf numFmtId="14" fontId="7" fillId="0" borderId="10" xfId="0" applyNumberFormat="1" applyFont="1" applyBorder="1" applyAlignment="1" applyProtection="1">
      <alignment horizontal="left" vertical="center" wrapText="1"/>
      <protection locked="0"/>
    </xf>
    <xf numFmtId="14" fontId="7" fillId="0" borderId="11" xfId="0" applyNumberFormat="1" applyFont="1" applyBorder="1" applyAlignment="1" applyProtection="1">
      <alignment horizontal="left" vertical="center" wrapText="1"/>
      <protection locked="0"/>
    </xf>
    <xf numFmtId="0" fontId="7" fillId="0" borderId="110" xfId="0" applyFont="1" applyBorder="1" applyAlignment="1" applyProtection="1">
      <alignment horizontal="left" vertical="top" wrapText="1"/>
      <protection hidden="1"/>
    </xf>
    <xf numFmtId="0" fontId="4" fillId="0" borderId="110" xfId="0" applyFont="1" applyBorder="1" applyAlignment="1" applyProtection="1">
      <alignment horizontal="center" vertical="center"/>
      <protection hidden="1"/>
    </xf>
    <xf numFmtId="0" fontId="16" fillId="42" borderId="10" xfId="0" applyFont="1" applyFill="1" applyBorder="1" applyAlignment="1" applyProtection="1">
      <alignment horizontal="center" vertical="center"/>
      <protection locked="0"/>
    </xf>
    <xf numFmtId="0" fontId="16" fillId="42" borderId="11" xfId="0" applyFont="1" applyFill="1" applyBorder="1" applyAlignment="1" applyProtection="1">
      <alignment horizontal="center" vertical="center"/>
      <protection locked="0"/>
    </xf>
    <xf numFmtId="0" fontId="15" fillId="47" borderId="99" xfId="0" quotePrefix="1" applyFont="1" applyFill="1" applyBorder="1" applyAlignment="1">
      <alignment horizontal="center" vertical="center"/>
    </xf>
    <xf numFmtId="0" fontId="15" fillId="47" borderId="89" xfId="0" quotePrefix="1" applyFont="1" applyFill="1" applyBorder="1" applyAlignment="1">
      <alignment horizontal="center" vertical="center"/>
    </xf>
    <xf numFmtId="0" fontId="65" fillId="0" borderId="88" xfId="0" quotePrefix="1" applyFont="1" applyBorder="1" applyAlignment="1">
      <alignment horizontal="center" vertical="center"/>
    </xf>
    <xf numFmtId="0" fontId="65" fillId="0" borderId="89" xfId="0" quotePrefix="1" applyFont="1" applyBorder="1" applyAlignment="1">
      <alignment horizontal="center" vertical="center"/>
    </xf>
    <xf numFmtId="0" fontId="0" fillId="0" borderId="90" xfId="0" applyBorder="1" applyAlignment="1">
      <alignment horizontal="center"/>
    </xf>
    <xf numFmtId="0" fontId="0" fillId="0" borderId="100" xfId="0" applyBorder="1" applyAlignment="1">
      <alignment horizontal="center"/>
    </xf>
    <xf numFmtId="0" fontId="0" fillId="0" borderId="101" xfId="0" applyBorder="1" applyAlignment="1">
      <alignment horizontal="center"/>
    </xf>
    <xf numFmtId="0" fontId="64" fillId="47" borderId="102" xfId="0" quotePrefix="1" applyFont="1" applyFill="1" applyBorder="1" applyAlignment="1">
      <alignment horizontal="center" vertical="center"/>
    </xf>
    <xf numFmtId="0" fontId="64" fillId="47" borderId="103" xfId="0" quotePrefix="1" applyFont="1" applyFill="1" applyBorder="1" applyAlignment="1">
      <alignment horizontal="center" vertical="center"/>
    </xf>
    <xf numFmtId="0" fontId="4" fillId="7" borderId="104" xfId="0" quotePrefix="1" applyFont="1" applyFill="1" applyBorder="1" applyAlignment="1">
      <alignment horizontal="center" vertical="center"/>
    </xf>
    <xf numFmtId="0" fontId="4" fillId="7" borderId="103" xfId="0" quotePrefix="1" applyFont="1" applyFill="1" applyBorder="1" applyAlignment="1">
      <alignment horizontal="center" vertical="center"/>
    </xf>
    <xf numFmtId="0" fontId="4" fillId="7" borderId="105" xfId="0" quotePrefix="1" applyFont="1" applyFill="1" applyBorder="1" applyAlignment="1">
      <alignment horizontal="center" vertical="center"/>
    </xf>
    <xf numFmtId="0" fontId="64" fillId="47" borderId="104" xfId="0" quotePrefix="1" applyFont="1" applyFill="1" applyBorder="1" applyAlignment="1">
      <alignment horizontal="center" vertical="center"/>
    </xf>
    <xf numFmtId="0" fontId="64" fillId="47" borderId="105" xfId="0" quotePrefix="1" applyFont="1" applyFill="1" applyBorder="1" applyAlignment="1">
      <alignment horizontal="center" vertical="center"/>
    </xf>
    <xf numFmtId="0" fontId="4" fillId="0" borderId="104" xfId="0" quotePrefix="1" applyFont="1" applyBorder="1" applyAlignment="1">
      <alignment horizontal="center" vertical="center"/>
    </xf>
    <xf numFmtId="0" fontId="4" fillId="0" borderId="103" xfId="0" quotePrefix="1" applyFont="1" applyBorder="1" applyAlignment="1">
      <alignment horizontal="center" vertical="center"/>
    </xf>
    <xf numFmtId="0" fontId="4" fillId="0" borderId="106" xfId="0" quotePrefix="1" applyFont="1" applyBorder="1" applyAlignment="1">
      <alignment horizontal="center" vertical="center"/>
    </xf>
    <xf numFmtId="0" fontId="6" fillId="0" borderId="0" xfId="0" quotePrefix="1" applyFont="1" applyAlignment="1">
      <alignment horizontal="left" vertical="center"/>
    </xf>
    <xf numFmtId="0" fontId="4" fillId="0" borderId="95" xfId="0" applyFont="1" applyBorder="1" applyAlignment="1" applyProtection="1">
      <alignment horizontal="left" vertical="top" wrapText="1"/>
      <protection hidden="1"/>
    </xf>
    <xf numFmtId="0" fontId="4" fillId="0" borderId="92" xfId="0" applyFont="1" applyBorder="1" applyAlignment="1" applyProtection="1">
      <alignment horizontal="left" vertical="top" wrapText="1"/>
      <protection hidden="1"/>
    </xf>
    <xf numFmtId="0" fontId="4" fillId="0" borderId="93" xfId="0" applyFont="1" applyBorder="1" applyAlignment="1" applyProtection="1">
      <alignment horizontal="left" vertical="top" wrapText="1"/>
      <protection hidden="1"/>
    </xf>
    <xf numFmtId="0" fontId="4" fillId="0" borderId="107" xfId="0" applyFont="1" applyBorder="1" applyAlignment="1" applyProtection="1">
      <alignment horizontal="left" vertical="top" wrapText="1"/>
      <protection hidden="1"/>
    </xf>
    <xf numFmtId="0" fontId="4" fillId="0" borderId="0" xfId="0" applyFont="1" applyAlignment="1" applyProtection="1">
      <alignment horizontal="left" vertical="top" wrapText="1"/>
      <protection hidden="1"/>
    </xf>
    <xf numFmtId="0" fontId="4" fillId="0" borderId="108" xfId="0" applyFont="1" applyBorder="1" applyAlignment="1" applyProtection="1">
      <alignment horizontal="left" vertical="top" wrapText="1"/>
      <protection hidden="1"/>
    </xf>
    <xf numFmtId="0" fontId="4" fillId="0" borderId="109" xfId="0" applyFont="1" applyBorder="1" applyAlignment="1" applyProtection="1">
      <alignment horizontal="left" vertical="top" wrapText="1"/>
      <protection hidden="1"/>
    </xf>
    <xf numFmtId="0" fontId="4" fillId="0" borderId="110" xfId="0" applyFont="1" applyBorder="1" applyAlignment="1" applyProtection="1">
      <alignment horizontal="left" vertical="top" wrapText="1"/>
      <protection hidden="1"/>
    </xf>
    <xf numFmtId="0" fontId="4" fillId="0" borderId="111" xfId="0" applyFont="1" applyBorder="1" applyAlignment="1" applyProtection="1">
      <alignment horizontal="left" vertical="top" wrapText="1"/>
      <protection hidden="1"/>
    </xf>
    <xf numFmtId="0" fontId="15" fillId="48" borderId="70" xfId="0" quotePrefix="1" applyFont="1" applyFill="1" applyBorder="1" applyAlignment="1" applyProtection="1">
      <alignment horizontal="center"/>
      <protection hidden="1"/>
    </xf>
    <xf numFmtId="0" fontId="15" fillId="48" borderId="72" xfId="0" quotePrefix="1" applyFont="1" applyFill="1" applyBorder="1" applyAlignment="1" applyProtection="1">
      <alignment horizontal="center"/>
      <protection hidden="1"/>
    </xf>
    <xf numFmtId="0" fontId="15" fillId="48" borderId="71" xfId="0" quotePrefix="1" applyFont="1" applyFill="1" applyBorder="1" applyAlignment="1" applyProtection="1">
      <alignment horizontal="center"/>
      <protection hidden="1"/>
    </xf>
    <xf numFmtId="0" fontId="4" fillId="0" borderId="110" xfId="0" applyFont="1" applyBorder="1" applyAlignment="1" applyProtection="1">
      <alignment horizontal="left" vertical="top"/>
      <protection hidden="1"/>
    </xf>
    <xf numFmtId="0" fontId="15" fillId="48" borderId="70" xfId="0" applyFont="1" applyFill="1" applyBorder="1" applyAlignment="1" applyProtection="1">
      <alignment horizontal="center"/>
      <protection hidden="1"/>
    </xf>
    <xf numFmtId="0" fontId="15" fillId="48" borderId="72" xfId="0" applyFont="1" applyFill="1" applyBorder="1" applyAlignment="1" applyProtection="1">
      <alignment horizontal="center"/>
      <protection hidden="1"/>
    </xf>
    <xf numFmtId="0" fontId="15" fillId="48" borderId="71" xfId="0" applyFont="1" applyFill="1" applyBorder="1" applyAlignment="1" applyProtection="1">
      <alignment horizontal="center"/>
      <protection hidden="1"/>
    </xf>
    <xf numFmtId="0" fontId="9" fillId="0" borderId="95" xfId="0" applyFont="1" applyBorder="1" applyAlignment="1" applyProtection="1">
      <alignment horizontal="left" vertical="top" wrapText="1"/>
      <protection hidden="1"/>
    </xf>
    <xf numFmtId="0" fontId="9" fillId="0" borderId="92" xfId="0" applyFont="1" applyBorder="1" applyAlignment="1" applyProtection="1">
      <alignment horizontal="left" vertical="top" wrapText="1"/>
      <protection hidden="1"/>
    </xf>
    <xf numFmtId="0" fontId="9" fillId="0" borderId="93" xfId="0" applyFont="1" applyBorder="1" applyAlignment="1" applyProtection="1">
      <alignment horizontal="left" vertical="top" wrapText="1"/>
      <protection hidden="1"/>
    </xf>
    <xf numFmtId="0" fontId="9" fillId="0" borderId="107" xfId="0" applyFont="1" applyBorder="1" applyAlignment="1" applyProtection="1">
      <alignment horizontal="left" vertical="top" wrapText="1"/>
      <protection hidden="1"/>
    </xf>
    <xf numFmtId="0" fontId="9" fillId="0" borderId="0" xfId="0" applyFont="1" applyAlignment="1" applyProtection="1">
      <alignment horizontal="left" vertical="top" wrapText="1"/>
      <protection hidden="1"/>
    </xf>
    <xf numFmtId="0" fontId="9" fillId="0" borderId="108" xfId="0" applyFont="1" applyBorder="1" applyAlignment="1" applyProtection="1">
      <alignment horizontal="left" vertical="top" wrapText="1"/>
      <protection hidden="1"/>
    </xf>
    <xf numFmtId="0" fontId="9" fillId="0" borderId="109" xfId="0" applyFont="1" applyBorder="1" applyAlignment="1" applyProtection="1">
      <alignment horizontal="left" vertical="top" wrapText="1"/>
      <protection hidden="1"/>
    </xf>
    <xf numFmtId="0" fontId="9" fillId="0" borderId="110" xfId="0" applyFont="1" applyBorder="1" applyAlignment="1" applyProtection="1">
      <alignment horizontal="left" vertical="top" wrapText="1"/>
      <protection hidden="1"/>
    </xf>
    <xf numFmtId="0" fontId="9" fillId="0" borderId="111" xfId="0" applyFont="1" applyBorder="1" applyAlignment="1" applyProtection="1">
      <alignment horizontal="left" vertical="top" wrapText="1"/>
      <protection hidden="1"/>
    </xf>
    <xf numFmtId="0" fontId="15" fillId="47" borderId="92" xfId="0" quotePrefix="1" applyFont="1" applyFill="1" applyBorder="1" applyAlignment="1">
      <alignment horizontal="center" vertical="center"/>
    </xf>
    <xf numFmtId="0" fontId="65" fillId="0" borderId="91" xfId="0" quotePrefix="1" applyFont="1" applyBorder="1" applyAlignment="1">
      <alignment horizontal="center" vertical="center"/>
    </xf>
    <xf numFmtId="0" fontId="65" fillId="0" borderId="92" xfId="0" quotePrefix="1" applyFont="1" applyBorder="1" applyAlignment="1">
      <alignment horizontal="center" vertical="center"/>
    </xf>
    <xf numFmtId="0" fontId="65" fillId="0" borderId="93" xfId="0" quotePrefix="1" applyFont="1" applyBorder="1" applyAlignment="1">
      <alignment horizontal="center" vertical="center"/>
    </xf>
    <xf numFmtId="0" fontId="4" fillId="7" borderId="70" xfId="0" quotePrefix="1" applyFont="1" applyFill="1" applyBorder="1" applyAlignment="1">
      <alignment horizontal="center" vertical="center"/>
    </xf>
    <xf numFmtId="0" fontId="4" fillId="7" borderId="71" xfId="0" quotePrefix="1" applyFont="1" applyFill="1" applyBorder="1" applyAlignment="1">
      <alignment horizontal="center" vertical="center"/>
    </xf>
    <xf numFmtId="0" fontId="64" fillId="47" borderId="70" xfId="0" quotePrefix="1" applyFont="1" applyFill="1" applyBorder="1" applyAlignment="1">
      <alignment horizontal="center" vertical="center"/>
    </xf>
    <xf numFmtId="0" fontId="64" fillId="47" borderId="71" xfId="0" quotePrefix="1" applyFont="1" applyFill="1" applyBorder="1" applyAlignment="1">
      <alignment horizontal="center" vertical="center"/>
    </xf>
    <xf numFmtId="0" fontId="4" fillId="0" borderId="70" xfId="0" quotePrefix="1" applyFont="1" applyBorder="1" applyAlignment="1">
      <alignment horizontal="center" vertical="center"/>
    </xf>
    <xf numFmtId="0" fontId="4" fillId="0" borderId="72" xfId="0" quotePrefix="1" applyFont="1" applyBorder="1" applyAlignment="1">
      <alignment horizontal="center" vertical="center"/>
    </xf>
    <xf numFmtId="0" fontId="4" fillId="0" borderId="71" xfId="0" quotePrefix="1" applyFont="1" applyBorder="1" applyAlignment="1">
      <alignment horizontal="center" vertical="center"/>
    </xf>
    <xf numFmtId="0" fontId="4" fillId="0" borderId="14" xfId="0" applyFont="1" applyBorder="1" applyProtection="1">
      <protection locked="0"/>
    </xf>
    <xf numFmtId="0" fontId="18" fillId="5" borderId="6" xfId="0" applyFont="1" applyFill="1" applyBorder="1" applyAlignment="1" applyProtection="1">
      <alignment horizontal="left" vertical="center" wrapText="1"/>
      <protection hidden="1"/>
    </xf>
    <xf numFmtId="0" fontId="18" fillId="5" borderId="7" xfId="0" applyFont="1" applyFill="1" applyBorder="1" applyAlignment="1" applyProtection="1">
      <alignment horizontal="left" vertical="center" wrapText="1"/>
      <protection hidden="1"/>
    </xf>
    <xf numFmtId="0" fontId="18" fillId="5" borderId="27" xfId="0" applyFont="1" applyFill="1" applyBorder="1" applyAlignment="1" applyProtection="1">
      <alignment horizontal="left" vertical="center" wrapText="1"/>
      <protection hidden="1"/>
    </xf>
    <xf numFmtId="0" fontId="9" fillId="42" borderId="9" xfId="0" applyFont="1" applyFill="1" applyBorder="1" applyAlignment="1" applyProtection="1">
      <alignment horizontal="center" vertical="center"/>
      <protection locked="0"/>
    </xf>
    <xf numFmtId="0" fontId="9" fillId="42" borderId="10" xfId="0" applyFont="1" applyFill="1" applyBorder="1" applyAlignment="1" applyProtection="1">
      <alignment horizontal="center" vertical="center"/>
      <protection locked="0"/>
    </xf>
    <xf numFmtId="0" fontId="9" fillId="42" borderId="11" xfId="0" applyFont="1" applyFill="1" applyBorder="1" applyAlignment="1" applyProtection="1">
      <alignment horizontal="center" vertical="center"/>
      <protection locked="0"/>
    </xf>
    <xf numFmtId="0" fontId="71" fillId="47" borderId="3" xfId="0" applyFont="1" applyFill="1" applyBorder="1" applyProtection="1">
      <protection hidden="1"/>
    </xf>
    <xf numFmtId="0" fontId="71" fillId="47" borderId="12" xfId="0" applyFont="1" applyFill="1" applyBorder="1" applyProtection="1">
      <protection hidden="1"/>
    </xf>
    <xf numFmtId="0" fontId="7" fillId="2" borderId="6" xfId="0" applyFont="1" applyFill="1" applyBorder="1" applyAlignment="1" applyProtection="1">
      <alignment horizontal="left" vertical="center" wrapText="1"/>
      <protection hidden="1"/>
    </xf>
    <xf numFmtId="0" fontId="7" fillId="2" borderId="7" xfId="0" applyFont="1" applyFill="1" applyBorder="1" applyAlignment="1" applyProtection="1">
      <alignment horizontal="left" vertical="center" wrapText="1"/>
      <protection hidden="1"/>
    </xf>
    <xf numFmtId="0" fontId="7" fillId="2" borderId="27" xfId="0" applyFont="1" applyFill="1" applyBorder="1" applyAlignment="1" applyProtection="1">
      <alignment horizontal="left" vertical="center" wrapText="1"/>
      <protection hidden="1"/>
    </xf>
    <xf numFmtId="0" fontId="4" fillId="42" borderId="9" xfId="0" applyFont="1" applyFill="1" applyBorder="1" applyAlignment="1" applyProtection="1">
      <alignment horizontal="center" vertical="center"/>
      <protection locked="0"/>
    </xf>
    <xf numFmtId="0" fontId="4" fillId="42" borderId="10" xfId="0" applyFont="1" applyFill="1" applyBorder="1" applyAlignment="1" applyProtection="1">
      <alignment horizontal="center" vertical="center"/>
      <protection locked="0"/>
    </xf>
    <xf numFmtId="0" fontId="4" fillId="42" borderId="11" xfId="0" applyFont="1" applyFill="1" applyBorder="1" applyAlignment="1" applyProtection="1">
      <alignment horizontal="center" vertical="center"/>
      <protection locked="0"/>
    </xf>
    <xf numFmtId="0" fontId="71" fillId="47" borderId="3" xfId="0" quotePrefix="1" applyFont="1" applyFill="1" applyBorder="1" applyAlignment="1" applyProtection="1">
      <alignment horizontal="left"/>
      <protection hidden="1"/>
    </xf>
    <xf numFmtId="0" fontId="7" fillId="46" borderId="5" xfId="0" applyFont="1" applyFill="1" applyBorder="1" applyAlignment="1" applyProtection="1">
      <alignment horizontal="left" vertical="center" wrapText="1"/>
      <protection hidden="1"/>
    </xf>
    <xf numFmtId="14" fontId="7" fillId="0" borderId="5" xfId="0" applyNumberFormat="1" applyFont="1" applyBorder="1" applyAlignment="1" applyProtection="1">
      <alignment horizontal="left" vertical="center" wrapText="1"/>
      <protection locked="0"/>
    </xf>
    <xf numFmtId="0" fontId="7" fillId="0" borderId="5" xfId="0" applyFont="1" applyBorder="1" applyAlignment="1" applyProtection="1">
      <alignment horizontal="left" vertical="center" wrapText="1"/>
      <protection locked="0"/>
    </xf>
    <xf numFmtId="0" fontId="4" fillId="0" borderId="0" xfId="0" applyFont="1" applyProtection="1">
      <protection hidden="1"/>
    </xf>
    <xf numFmtId="0" fontId="7" fillId="2" borderId="9" xfId="0" quotePrefix="1" applyFont="1" applyFill="1" applyBorder="1" applyAlignment="1" applyProtection="1">
      <alignment horizontal="left" vertical="center" wrapText="1"/>
      <protection locked="0"/>
    </xf>
    <xf numFmtId="0" fontId="7" fillId="2" borderId="10" xfId="0" applyFont="1" applyFill="1" applyBorder="1" applyAlignment="1" applyProtection="1">
      <alignment horizontal="left" vertical="center" wrapText="1"/>
      <protection locked="0"/>
    </xf>
    <xf numFmtId="0" fontId="7" fillId="2" borderId="11" xfId="0" applyFont="1" applyFill="1" applyBorder="1" applyAlignment="1" applyProtection="1">
      <alignment horizontal="left" vertical="center" wrapText="1"/>
      <protection locked="0"/>
    </xf>
    <xf numFmtId="0" fontId="64" fillId="44" borderId="25" xfId="0" applyFont="1" applyFill="1" applyBorder="1" applyAlignment="1" applyProtection="1">
      <alignment horizontal="left" vertical="center" wrapText="1"/>
      <protection hidden="1"/>
    </xf>
    <xf numFmtId="0" fontId="64" fillId="44" borderId="6" xfId="0" applyFont="1" applyFill="1" applyBorder="1" applyAlignment="1" applyProtection="1">
      <alignment horizontal="left" vertical="center" wrapText="1"/>
      <protection hidden="1"/>
    </xf>
    <xf numFmtId="0" fontId="7" fillId="2" borderId="9" xfId="0" applyFont="1" applyFill="1" applyBorder="1" applyAlignment="1" applyProtection="1">
      <alignment horizontal="left" vertical="center" wrapText="1"/>
      <protection locked="0"/>
    </xf>
    <xf numFmtId="0" fontId="64" fillId="47" borderId="3" xfId="0" applyFont="1" applyFill="1" applyBorder="1" applyProtection="1">
      <protection hidden="1"/>
    </xf>
    <xf numFmtId="0" fontId="64" fillId="47" borderId="4" xfId="0" applyFont="1" applyFill="1" applyBorder="1" applyProtection="1">
      <protection hidden="1"/>
    </xf>
    <xf numFmtId="0" fontId="64" fillId="47" borderId="12" xfId="0" applyFont="1" applyFill="1" applyBorder="1" applyProtection="1">
      <protection hidden="1"/>
    </xf>
    <xf numFmtId="0" fontId="4" fillId="0" borderId="0" xfId="0" applyFont="1" applyProtection="1">
      <protection locked="0"/>
    </xf>
    <xf numFmtId="0" fontId="4" fillId="0" borderId="4" xfId="0" applyFont="1" applyBorder="1" applyAlignment="1" applyProtection="1">
      <alignment wrapText="1"/>
      <protection locked="0"/>
    </xf>
    <xf numFmtId="0" fontId="4" fillId="0" borderId="4" xfId="0" applyFont="1" applyBorder="1" applyProtection="1">
      <protection locked="0"/>
    </xf>
    <xf numFmtId="0" fontId="15" fillId="47" borderId="1" xfId="0" applyFont="1" applyFill="1" applyBorder="1" applyAlignment="1" applyProtection="1">
      <alignment horizontal="left" vertical="top" wrapText="1"/>
      <protection hidden="1"/>
    </xf>
    <xf numFmtId="0" fontId="15" fillId="47" borderId="2" xfId="0" applyFont="1" applyFill="1" applyBorder="1" applyAlignment="1" applyProtection="1">
      <alignment horizontal="left" vertical="top" wrapText="1"/>
      <protection hidden="1"/>
    </xf>
    <xf numFmtId="0" fontId="71" fillId="47" borderId="3" xfId="0" applyFont="1" applyFill="1" applyBorder="1" applyAlignment="1" applyProtection="1">
      <alignment horizontal="left"/>
      <protection hidden="1"/>
    </xf>
    <xf numFmtId="0" fontId="71" fillId="47" borderId="12" xfId="0" applyFont="1" applyFill="1" applyBorder="1" applyAlignment="1" applyProtection="1">
      <alignment horizontal="left"/>
      <protection hidden="1"/>
    </xf>
    <xf numFmtId="0" fontId="7" fillId="45" borderId="25" xfId="0" applyFont="1" applyFill="1" applyBorder="1" applyAlignment="1" applyProtection="1">
      <alignment horizontal="left" vertical="center" wrapText="1"/>
      <protection hidden="1"/>
    </xf>
    <xf numFmtId="0" fontId="7" fillId="8" borderId="5" xfId="0" applyFont="1" applyFill="1" applyBorder="1" applyAlignment="1" applyProtection="1">
      <alignment horizontal="left" vertical="center" wrapText="1"/>
      <protection hidden="1"/>
    </xf>
    <xf numFmtId="0" fontId="12" fillId="0" borderId="0" xfId="0" applyFont="1" applyAlignment="1" applyProtection="1">
      <alignment horizontal="center" vertical="center" wrapText="1"/>
      <protection hidden="1"/>
    </xf>
    <xf numFmtId="0" fontId="66" fillId="0" borderId="2" xfId="0" applyFont="1" applyBorder="1" applyAlignment="1" applyProtection="1">
      <alignment horizontal="center" vertical="center" wrapText="1"/>
      <protection hidden="1"/>
    </xf>
    <xf numFmtId="0" fontId="66" fillId="0" borderId="0" xfId="0" applyFont="1" applyAlignment="1" applyProtection="1">
      <alignment horizontal="center" vertical="center" wrapText="1"/>
      <protection hidden="1"/>
    </xf>
    <xf numFmtId="0" fontId="64" fillId="47" borderId="5" xfId="0" applyFont="1" applyFill="1" applyBorder="1" applyAlignment="1" applyProtection="1">
      <alignment horizontal="left" vertical="center" wrapText="1"/>
      <protection hidden="1"/>
    </xf>
    <xf numFmtId="0" fontId="7" fillId="7" borderId="25" xfId="0" applyFont="1" applyFill="1" applyBorder="1" applyAlignment="1" applyProtection="1">
      <alignment horizontal="left" vertical="center" wrapText="1"/>
      <protection locked="0"/>
    </xf>
    <xf numFmtId="0" fontId="7" fillId="7" borderId="6" xfId="0" applyFont="1" applyFill="1" applyBorder="1" applyAlignment="1" applyProtection="1">
      <alignment horizontal="left" vertical="center" wrapText="1"/>
      <protection locked="0"/>
    </xf>
    <xf numFmtId="0" fontId="4" fillId="0" borderId="10" xfId="0" applyFont="1" applyBorder="1" applyProtection="1">
      <protection locked="0"/>
    </xf>
    <xf numFmtId="0" fontId="6" fillId="0" borderId="0" xfId="0" quotePrefix="1" applyFont="1" applyAlignment="1" applyProtection="1">
      <alignment horizontal="left" vertical="center" wrapText="1"/>
      <protection hidden="1"/>
    </xf>
    <xf numFmtId="0" fontId="6" fillId="0" borderId="0" xfId="0" applyFont="1" applyAlignment="1" applyProtection="1">
      <alignment horizontal="left" vertical="center" wrapText="1"/>
      <protection hidden="1"/>
    </xf>
    <xf numFmtId="0" fontId="4" fillId="0" borderId="23" xfId="0" applyFont="1" applyBorder="1" applyProtection="1">
      <protection locked="0"/>
    </xf>
    <xf numFmtId="0" fontId="4" fillId="0" borderId="24" xfId="0" applyFont="1" applyBorder="1" applyProtection="1">
      <protection locked="0"/>
    </xf>
    <xf numFmtId="0" fontId="4" fillId="0" borderId="24" xfId="0" applyFont="1" applyBorder="1" applyProtection="1">
      <protection hidden="1"/>
    </xf>
    <xf numFmtId="0" fontId="9" fillId="0" borderId="0" xfId="0" applyFont="1" applyAlignment="1" applyProtection="1">
      <alignment horizontal="left"/>
      <protection hidden="1"/>
    </xf>
    <xf numFmtId="0" fontId="7" fillId="7" borderId="29" xfId="0" applyFont="1" applyFill="1" applyBorder="1" applyAlignment="1" applyProtection="1">
      <alignment vertical="top" wrapText="1"/>
      <protection hidden="1"/>
    </xf>
    <xf numFmtId="0" fontId="7" fillId="7" borderId="30" xfId="0" applyFont="1" applyFill="1" applyBorder="1" applyAlignment="1" applyProtection="1">
      <alignment vertical="top" wrapText="1"/>
      <protection hidden="1"/>
    </xf>
    <xf numFmtId="0" fontId="7" fillId="7" borderId="31" xfId="0" applyFont="1" applyFill="1" applyBorder="1" applyAlignment="1" applyProtection="1">
      <alignment vertical="top" wrapText="1"/>
      <protection hidden="1"/>
    </xf>
    <xf numFmtId="0" fontId="7" fillId="7" borderId="29" xfId="0" applyFont="1" applyFill="1" applyBorder="1" applyAlignment="1" applyProtection="1">
      <alignment vertical="top" wrapText="1"/>
      <protection locked="0"/>
    </xf>
    <xf numFmtId="0" fontId="7" fillId="7" borderId="30" xfId="0" applyFont="1" applyFill="1" applyBorder="1" applyAlignment="1" applyProtection="1">
      <alignment vertical="top" wrapText="1"/>
      <protection locked="0"/>
    </xf>
    <xf numFmtId="0" fontId="7" fillId="42" borderId="28" xfId="0" applyFont="1" applyFill="1" applyBorder="1" applyAlignment="1" applyProtection="1">
      <alignment horizontal="left" vertical="center" wrapText="1"/>
      <protection hidden="1"/>
    </xf>
    <xf numFmtId="0" fontId="25" fillId="5" borderId="29" xfId="2" applyFont="1" applyFill="1" applyBorder="1" applyAlignment="1" applyProtection="1">
      <alignment horizontal="left" vertical="top" wrapText="1"/>
      <protection locked="0"/>
    </xf>
    <xf numFmtId="0" fontId="25" fillId="5" borderId="30" xfId="2" applyFont="1" applyFill="1" applyBorder="1" applyAlignment="1" applyProtection="1">
      <alignment horizontal="left" vertical="top" wrapText="1"/>
      <protection locked="0"/>
    </xf>
    <xf numFmtId="0" fontId="25" fillId="5" borderId="31" xfId="2" applyFont="1" applyFill="1" applyBorder="1" applyAlignment="1" applyProtection="1">
      <alignment horizontal="left" vertical="top" wrapText="1"/>
      <protection locked="0"/>
    </xf>
    <xf numFmtId="0" fontId="7" fillId="42" borderId="29" xfId="0" applyFont="1" applyFill="1" applyBorder="1" applyAlignment="1" applyProtection="1">
      <alignment horizontal="left" vertical="center" wrapText="1"/>
      <protection hidden="1"/>
    </xf>
    <xf numFmtId="0" fontId="7" fillId="42" borderId="30" xfId="0" applyFont="1" applyFill="1" applyBorder="1" applyAlignment="1" applyProtection="1">
      <alignment horizontal="left" vertical="center" wrapText="1"/>
      <protection hidden="1"/>
    </xf>
    <xf numFmtId="0" fontId="7" fillId="42" borderId="31" xfId="0" applyFont="1" applyFill="1" applyBorder="1" applyAlignment="1" applyProtection="1">
      <alignment horizontal="left" vertical="center" wrapText="1"/>
      <protection hidden="1"/>
    </xf>
    <xf numFmtId="0" fontId="9" fillId="0" borderId="13" xfId="0" applyFont="1" applyBorder="1" applyAlignment="1" applyProtection="1">
      <alignment horizontal="left" wrapText="1"/>
      <protection hidden="1"/>
    </xf>
    <xf numFmtId="0" fontId="9" fillId="0" borderId="14" xfId="0" applyFont="1" applyBorder="1" applyAlignment="1" applyProtection="1">
      <alignment horizontal="left" wrapText="1"/>
      <protection hidden="1"/>
    </xf>
    <xf numFmtId="0" fontId="21" fillId="0" borderId="0" xfId="0" applyFont="1" applyAlignment="1" applyProtection="1">
      <alignment horizontal="left" vertical="center" wrapText="1"/>
      <protection locked="0"/>
    </xf>
    <xf numFmtId="0" fontId="25" fillId="0" borderId="30" xfId="2" applyFont="1" applyBorder="1" applyAlignment="1" applyProtection="1">
      <alignment horizontal="left" vertical="top" wrapText="1"/>
      <protection locked="0"/>
    </xf>
    <xf numFmtId="0" fontId="7" fillId="7" borderId="31" xfId="0" applyFont="1" applyFill="1" applyBorder="1" applyAlignment="1" applyProtection="1">
      <alignment vertical="top" wrapText="1"/>
      <protection locked="0"/>
    </xf>
    <xf numFmtId="0" fontId="7" fillId="7" borderId="28" xfId="0" applyFont="1" applyFill="1" applyBorder="1" applyAlignment="1" applyProtection="1">
      <alignment horizontal="left" vertical="center" wrapText="1"/>
      <protection hidden="1"/>
    </xf>
    <xf numFmtId="0" fontId="22" fillId="45" borderId="32" xfId="2" applyFont="1" applyFill="1" applyBorder="1" applyAlignment="1" applyProtection="1">
      <alignment horizontal="center" vertical="center" wrapText="1"/>
      <protection hidden="1"/>
    </xf>
    <xf numFmtId="0" fontId="22" fillId="45" borderId="33" xfId="2" applyFont="1" applyFill="1" applyBorder="1" applyAlignment="1" applyProtection="1">
      <alignment horizontal="center" vertical="center" wrapText="1"/>
      <protection hidden="1"/>
    </xf>
    <xf numFmtId="0" fontId="22" fillId="45" borderId="34" xfId="2" applyFont="1" applyFill="1" applyBorder="1" applyAlignment="1" applyProtection="1">
      <alignment horizontal="center" vertical="center" wrapText="1"/>
      <protection hidden="1"/>
    </xf>
    <xf numFmtId="0" fontId="7" fillId="9" borderId="25" xfId="0" applyFont="1" applyFill="1" applyBorder="1" applyAlignment="1" applyProtection="1">
      <alignment horizontal="left" vertical="center" wrapText="1"/>
      <protection hidden="1"/>
    </xf>
    <xf numFmtId="0" fontId="7" fillId="9" borderId="6" xfId="0" applyFont="1" applyFill="1" applyBorder="1" applyAlignment="1" applyProtection="1">
      <alignment horizontal="left" vertical="center" wrapText="1"/>
      <protection hidden="1"/>
    </xf>
    <xf numFmtId="0" fontId="9" fillId="0" borderId="14" xfId="0" applyFont="1" applyBorder="1" applyAlignment="1" applyProtection="1">
      <alignment horizontal="left" wrapText="1"/>
      <protection locked="0"/>
    </xf>
    <xf numFmtId="0" fontId="21" fillId="0" borderId="14" xfId="0" applyFont="1" applyBorder="1" applyAlignment="1" applyProtection="1">
      <alignment horizontal="left" vertical="center" wrapText="1"/>
      <protection locked="0"/>
    </xf>
    <xf numFmtId="0" fontId="7" fillId="9" borderId="6" xfId="0" applyFont="1" applyFill="1" applyBorder="1" applyAlignment="1" applyProtection="1">
      <alignment horizontal="left" vertical="top" wrapText="1"/>
      <protection hidden="1"/>
    </xf>
    <xf numFmtId="0" fontId="7" fillId="9" borderId="7" xfId="0" applyFont="1" applyFill="1" applyBorder="1" applyAlignment="1" applyProtection="1">
      <alignment horizontal="left" vertical="top" wrapText="1"/>
      <protection hidden="1"/>
    </xf>
    <xf numFmtId="0" fontId="7" fillId="9" borderId="27" xfId="0" applyFont="1" applyFill="1" applyBorder="1" applyAlignment="1" applyProtection="1">
      <alignment horizontal="left" vertical="top" wrapText="1"/>
      <protection hidden="1"/>
    </xf>
    <xf numFmtId="0" fontId="6" fillId="0" borderId="7" xfId="0" applyFont="1" applyBorder="1" applyAlignment="1" applyProtection="1">
      <alignment horizontal="left" vertical="center" wrapText="1"/>
      <protection hidden="1"/>
    </xf>
    <xf numFmtId="0" fontId="64" fillId="3" borderId="9" xfId="0" applyFont="1" applyFill="1" applyBorder="1" applyAlignment="1" applyProtection="1">
      <alignment horizontal="left" vertical="center"/>
      <protection hidden="1"/>
    </xf>
    <xf numFmtId="0" fontId="64" fillId="3" borderId="10" xfId="0" applyFont="1" applyFill="1" applyBorder="1" applyAlignment="1" applyProtection="1">
      <alignment horizontal="left" vertical="center"/>
      <protection hidden="1"/>
    </xf>
    <xf numFmtId="0" fontId="64" fillId="3" borderId="11" xfId="0" applyFont="1" applyFill="1" applyBorder="1" applyAlignment="1" applyProtection="1">
      <alignment horizontal="left" vertical="center"/>
      <protection hidden="1"/>
    </xf>
    <xf numFmtId="0" fontId="23" fillId="42" borderId="9" xfId="0" applyFont="1" applyFill="1" applyBorder="1" applyAlignment="1" applyProtection="1">
      <alignment horizontal="center" vertical="center"/>
      <protection locked="0"/>
    </xf>
    <xf numFmtId="0" fontId="23" fillId="42" borderId="11" xfId="0" applyFont="1" applyFill="1" applyBorder="1" applyAlignment="1" applyProtection="1">
      <alignment horizontal="center" vertical="center"/>
      <protection locked="0"/>
    </xf>
    <xf numFmtId="0" fontId="15" fillId="47" borderId="0" xfId="0" applyFont="1" applyFill="1" applyAlignment="1" applyProtection="1">
      <alignment horizontal="left" vertical="center"/>
      <protection hidden="1"/>
    </xf>
    <xf numFmtId="0" fontId="27" fillId="42" borderId="28" xfId="0" applyFont="1" applyFill="1" applyBorder="1" applyAlignment="1" applyProtection="1">
      <alignment horizontal="left" vertical="center" wrapText="1"/>
      <protection hidden="1"/>
    </xf>
    <xf numFmtId="0" fontId="7" fillId="5" borderId="28" xfId="0" applyFont="1" applyFill="1" applyBorder="1" applyAlignment="1" applyProtection="1">
      <alignment vertical="top" wrapText="1"/>
      <protection locked="0"/>
    </xf>
    <xf numFmtId="0" fontId="27" fillId="4" borderId="28" xfId="0" applyFont="1" applyFill="1" applyBorder="1" applyAlignment="1" applyProtection="1">
      <alignment horizontal="left" vertical="center" wrapText="1"/>
      <protection locked="0"/>
    </xf>
    <xf numFmtId="0" fontId="27" fillId="7" borderId="28" xfId="0" applyFont="1" applyFill="1" applyBorder="1" applyAlignment="1" applyProtection="1">
      <alignment horizontal="left" vertical="center" wrapText="1"/>
      <protection hidden="1"/>
    </xf>
    <xf numFmtId="0" fontId="27" fillId="4" borderId="29" xfId="0" applyFont="1" applyFill="1" applyBorder="1" applyAlignment="1" applyProtection="1">
      <alignment horizontal="left" vertical="center" wrapText="1"/>
      <protection locked="0"/>
    </xf>
    <xf numFmtId="0" fontId="27" fillId="4" borderId="30" xfId="0" applyFont="1" applyFill="1" applyBorder="1" applyAlignment="1" applyProtection="1">
      <alignment horizontal="left" vertical="center" wrapText="1"/>
      <protection locked="0"/>
    </xf>
    <xf numFmtId="0" fontId="27" fillId="4" borderId="31" xfId="0" applyFont="1" applyFill="1" applyBorder="1" applyAlignment="1" applyProtection="1">
      <alignment horizontal="left" vertical="center" wrapText="1"/>
      <protection locked="0"/>
    </xf>
    <xf numFmtId="0" fontId="27" fillId="5" borderId="28" xfId="0" applyFont="1" applyFill="1" applyBorder="1" applyAlignment="1" applyProtection="1">
      <alignment horizontal="left" vertical="center" wrapText="1"/>
      <protection locked="0"/>
    </xf>
    <xf numFmtId="0" fontId="7" fillId="5" borderId="29" xfId="0" applyFont="1" applyFill="1" applyBorder="1" applyAlignment="1" applyProtection="1">
      <alignment vertical="top" wrapText="1"/>
      <protection locked="0"/>
    </xf>
    <xf numFmtId="0" fontId="7" fillId="5" borderId="30" xfId="0" applyFont="1" applyFill="1" applyBorder="1" applyAlignment="1" applyProtection="1">
      <alignment vertical="top" wrapText="1"/>
      <protection locked="0"/>
    </xf>
    <xf numFmtId="0" fontId="7" fillId="5" borderId="31" xfId="0" applyFont="1" applyFill="1" applyBorder="1" applyAlignment="1" applyProtection="1">
      <alignment vertical="top" wrapText="1"/>
      <protection locked="0"/>
    </xf>
    <xf numFmtId="0" fontId="27" fillId="0" borderId="29" xfId="0" applyFont="1" applyBorder="1" applyAlignment="1" applyProtection="1">
      <alignment horizontal="left" vertical="center" wrapText="1"/>
      <protection locked="0"/>
    </xf>
    <xf numFmtId="0" fontId="27" fillId="0" borderId="30" xfId="0" applyFont="1" applyBorder="1" applyAlignment="1" applyProtection="1">
      <alignment horizontal="left" vertical="center" wrapText="1"/>
      <protection locked="0"/>
    </xf>
    <xf numFmtId="0" fontId="27" fillId="0" borderId="31" xfId="0" applyFont="1" applyBorder="1" applyAlignment="1" applyProtection="1">
      <alignment horizontal="left" vertical="center" wrapText="1"/>
      <protection locked="0"/>
    </xf>
    <xf numFmtId="49" fontId="25" fillId="0" borderId="4" xfId="2" applyNumberFormat="1" applyFont="1" applyBorder="1" applyAlignment="1" applyProtection="1">
      <alignment horizontal="left" vertical="top" wrapText="1"/>
      <protection locked="0"/>
    </xf>
    <xf numFmtId="0" fontId="4" fillId="0" borderId="14" xfId="0" applyFont="1" applyBorder="1" applyProtection="1">
      <protection hidden="1"/>
    </xf>
    <xf numFmtId="0" fontId="6" fillId="0" borderId="0" xfId="0" quotePrefix="1" applyFont="1" applyAlignment="1">
      <alignment horizontal="left" vertical="center" wrapText="1"/>
    </xf>
    <xf numFmtId="0" fontId="6" fillId="0" borderId="0" xfId="0" applyFont="1" applyAlignment="1">
      <alignment horizontal="center" vertical="center" wrapText="1"/>
    </xf>
    <xf numFmtId="0" fontId="6" fillId="0" borderId="7" xfId="0" applyFont="1" applyBorder="1" applyAlignment="1">
      <alignment horizontal="center" vertical="center" wrapText="1"/>
    </xf>
    <xf numFmtId="0" fontId="73" fillId="0" borderId="13" xfId="0" applyFont="1" applyBorder="1" applyProtection="1">
      <protection locked="0"/>
    </xf>
    <xf numFmtId="0" fontId="73" fillId="0" borderId="14" xfId="0" applyFont="1" applyBorder="1" applyProtection="1">
      <protection locked="0"/>
    </xf>
    <xf numFmtId="0" fontId="77" fillId="6" borderId="70" xfId="0" applyFont="1" applyFill="1" applyBorder="1" applyAlignment="1" applyProtection="1">
      <alignment horizontal="center" vertical="center"/>
      <protection hidden="1"/>
    </xf>
    <xf numFmtId="0" fontId="77" fillId="6" borderId="72" xfId="0" applyFont="1" applyFill="1" applyBorder="1" applyAlignment="1" applyProtection="1">
      <alignment horizontal="center" vertical="center"/>
      <protection hidden="1"/>
    </xf>
    <xf numFmtId="0" fontId="77" fillId="6" borderId="71" xfId="0" applyFont="1" applyFill="1" applyBorder="1" applyAlignment="1" applyProtection="1">
      <alignment horizontal="center" vertical="center"/>
      <protection hidden="1"/>
    </xf>
    <xf numFmtId="0" fontId="26" fillId="5" borderId="9" xfId="0" applyFont="1" applyFill="1" applyBorder="1" applyAlignment="1" applyProtection="1">
      <alignment horizontal="center" vertical="center"/>
      <protection hidden="1"/>
    </xf>
    <xf numFmtId="0" fontId="26" fillId="5" borderId="10" xfId="0" applyFont="1" applyFill="1" applyBorder="1" applyAlignment="1" applyProtection="1">
      <alignment horizontal="center" vertical="center"/>
      <protection hidden="1"/>
    </xf>
    <xf numFmtId="0" fontId="26" fillId="5" borderId="11" xfId="0" applyFont="1" applyFill="1" applyBorder="1" applyAlignment="1" applyProtection="1">
      <alignment horizontal="center" vertical="center"/>
      <protection hidden="1"/>
    </xf>
    <xf numFmtId="0" fontId="22" fillId="0" borderId="0" xfId="2" applyFont="1" applyAlignment="1" applyProtection="1">
      <alignment horizontal="center" wrapText="1"/>
      <protection hidden="1"/>
    </xf>
    <xf numFmtId="0" fontId="9" fillId="0" borderId="9" xfId="2" applyFont="1" applyBorder="1" applyAlignment="1" applyProtection="1">
      <alignment horizontal="left" vertical="top" wrapText="1"/>
      <protection locked="0"/>
    </xf>
    <xf numFmtId="0" fontId="9" fillId="0" borderId="10" xfId="2" applyFont="1" applyBorder="1" applyAlignment="1" applyProtection="1">
      <alignment horizontal="left" vertical="top" wrapText="1"/>
      <protection locked="0"/>
    </xf>
    <xf numFmtId="0" fontId="9" fillId="0" borderId="11" xfId="2" applyFont="1" applyBorder="1" applyAlignment="1" applyProtection="1">
      <alignment horizontal="left" vertical="top" wrapText="1"/>
      <protection locked="0"/>
    </xf>
    <xf numFmtId="0" fontId="29" fillId="42" borderId="5" xfId="2" applyFont="1" applyFill="1" applyBorder="1" applyAlignment="1" applyProtection="1">
      <alignment horizontal="left" vertical="top" wrapText="1"/>
      <protection hidden="1"/>
    </xf>
    <xf numFmtId="0" fontId="9" fillId="10" borderId="9" xfId="2" applyFont="1" applyFill="1" applyBorder="1" applyAlignment="1" applyProtection="1">
      <alignment horizontal="left" vertical="top" wrapText="1"/>
      <protection locked="0"/>
    </xf>
    <xf numFmtId="0" fontId="9" fillId="10" borderId="10" xfId="2" applyFont="1" applyFill="1" applyBorder="1" applyAlignment="1" applyProtection="1">
      <alignment horizontal="left" vertical="top" wrapText="1"/>
      <protection locked="0"/>
    </xf>
    <xf numFmtId="0" fontId="9" fillId="10" borderId="11" xfId="2" applyFont="1" applyFill="1" applyBorder="1" applyAlignment="1" applyProtection="1">
      <alignment horizontal="left" vertical="top" wrapText="1"/>
      <protection locked="0"/>
    </xf>
    <xf numFmtId="0" fontId="29" fillId="0" borderId="5" xfId="2" applyFont="1" applyBorder="1" applyAlignment="1" applyProtection="1">
      <alignment horizontal="left" vertical="top" wrapText="1"/>
      <protection hidden="1"/>
    </xf>
    <xf numFmtId="0" fontId="22" fillId="0" borderId="9" xfId="2" applyFont="1" applyBorder="1" applyAlignment="1" applyProtection="1">
      <alignment horizontal="left" vertical="top" wrapText="1"/>
      <protection locked="0"/>
    </xf>
    <xf numFmtId="0" fontId="22" fillId="0" borderId="10" xfId="2" applyFont="1" applyBorder="1" applyAlignment="1" applyProtection="1">
      <alignment horizontal="left" vertical="top" wrapText="1"/>
      <protection locked="0"/>
    </xf>
    <xf numFmtId="0" fontId="22" fillId="0" borderId="11" xfId="2" applyFont="1" applyBorder="1" applyAlignment="1" applyProtection="1">
      <alignment horizontal="left" vertical="top" wrapText="1"/>
      <protection locked="0"/>
    </xf>
    <xf numFmtId="0" fontId="4" fillId="0" borderId="13" xfId="0" applyFont="1" applyBorder="1" applyProtection="1">
      <protection locked="0"/>
    </xf>
    <xf numFmtId="0" fontId="15" fillId="47" borderId="1" xfId="0" applyFont="1" applyFill="1" applyBorder="1" applyAlignment="1" applyProtection="1">
      <alignment horizontal="left"/>
      <protection hidden="1"/>
    </xf>
    <xf numFmtId="0" fontId="15" fillId="47" borderId="2" xfId="0" applyFont="1" applyFill="1" applyBorder="1" applyAlignment="1" applyProtection="1">
      <alignment horizontal="left"/>
      <protection hidden="1"/>
    </xf>
    <xf numFmtId="0" fontId="4" fillId="7" borderId="0" xfId="0" applyFont="1" applyFill="1" applyAlignment="1" applyProtection="1">
      <alignment horizontal="left" vertical="center"/>
      <protection hidden="1"/>
    </xf>
    <xf numFmtId="0" fontId="64" fillId="44" borderId="9" xfId="2" applyFont="1" applyFill="1" applyBorder="1" applyAlignment="1" applyProtection="1">
      <alignment horizontal="center" vertical="center" wrapText="1"/>
      <protection hidden="1"/>
    </xf>
    <xf numFmtId="0" fontId="70" fillId="44" borderId="11" xfId="0" applyFont="1" applyFill="1" applyBorder="1"/>
    <xf numFmtId="0" fontId="29" fillId="42" borderId="9" xfId="2" applyFont="1" applyFill="1" applyBorder="1" applyAlignment="1" applyProtection="1">
      <alignment horizontal="center" vertical="center" wrapText="1"/>
      <protection hidden="1"/>
    </xf>
    <xf numFmtId="0" fontId="29" fillId="42" borderId="11" xfId="2" applyFont="1" applyFill="1" applyBorder="1" applyAlignment="1" applyProtection="1">
      <alignment horizontal="center" vertical="center" wrapText="1"/>
      <protection hidden="1"/>
    </xf>
    <xf numFmtId="0" fontId="25" fillId="0" borderId="9" xfId="2" applyFont="1" applyBorder="1" applyAlignment="1" applyProtection="1">
      <alignment horizontal="center" vertical="center" wrapText="1"/>
      <protection locked="0"/>
    </xf>
    <xf numFmtId="0" fontId="25" fillId="0" borderId="11" xfId="2" applyFont="1" applyBorder="1" applyAlignment="1" applyProtection="1">
      <alignment horizontal="center" vertical="center" wrapText="1"/>
      <protection locked="0"/>
    </xf>
    <xf numFmtId="0" fontId="29" fillId="6" borderId="9" xfId="2" applyFont="1" applyFill="1" applyBorder="1" applyAlignment="1" applyProtection="1">
      <alignment horizontal="center" vertical="center" wrapText="1"/>
      <protection hidden="1"/>
    </xf>
    <xf numFmtId="0" fontId="29" fillId="6" borderId="11" xfId="2" applyFont="1" applyFill="1" applyBorder="1" applyAlignment="1" applyProtection="1">
      <alignment horizontal="center" vertical="center" wrapText="1"/>
      <protection hidden="1"/>
    </xf>
    <xf numFmtId="0" fontId="64" fillId="44" borderId="10" xfId="2" applyFont="1" applyFill="1" applyBorder="1" applyAlignment="1" applyProtection="1">
      <alignment horizontal="center" vertical="center" wrapText="1"/>
      <protection hidden="1"/>
    </xf>
    <xf numFmtId="0" fontId="64" fillId="44" borderId="11" xfId="2" applyFont="1" applyFill="1" applyBorder="1" applyAlignment="1" applyProtection="1">
      <alignment horizontal="center" vertical="center" wrapText="1"/>
      <protection hidden="1"/>
    </xf>
    <xf numFmtId="0" fontId="28" fillId="0" borderId="24" xfId="2" quotePrefix="1" applyFont="1" applyBorder="1" applyAlignment="1" applyProtection="1">
      <alignment horizontal="left" vertical="center" wrapText="1"/>
      <protection hidden="1"/>
    </xf>
    <xf numFmtId="0" fontId="28" fillId="0" borderId="24" xfId="2" applyFont="1" applyBorder="1" applyAlignment="1" applyProtection="1">
      <alignment horizontal="left" vertical="center" wrapText="1"/>
      <protection hidden="1"/>
    </xf>
    <xf numFmtId="0" fontId="4" fillId="7" borderId="36" xfId="0" applyFont="1" applyFill="1" applyBorder="1" applyAlignment="1" applyProtection="1">
      <alignment horizontal="left" vertical="center"/>
      <protection hidden="1"/>
    </xf>
    <xf numFmtId="0" fontId="22" fillId="42" borderId="3" xfId="2" applyFont="1" applyFill="1" applyBorder="1" applyAlignment="1" applyProtection="1">
      <alignment horizontal="left" vertical="center" wrapText="1"/>
      <protection hidden="1"/>
    </xf>
    <xf numFmtId="0" fontId="22" fillId="42" borderId="4" xfId="2" applyFont="1" applyFill="1" applyBorder="1" applyAlignment="1" applyProtection="1">
      <alignment horizontal="left" vertical="center" wrapText="1"/>
      <protection hidden="1"/>
    </xf>
    <xf numFmtId="0" fontId="9" fillId="42" borderId="4" xfId="2" applyFont="1" applyFill="1" applyBorder="1" applyAlignment="1" applyProtection="1">
      <alignment horizontal="left" vertical="center" wrapText="1"/>
      <protection hidden="1"/>
    </xf>
    <xf numFmtId="0" fontId="9" fillId="42" borderId="12" xfId="2" applyFont="1" applyFill="1" applyBorder="1" applyAlignment="1" applyProtection="1">
      <alignment horizontal="left" vertical="center" wrapText="1"/>
      <protection hidden="1"/>
    </xf>
    <xf numFmtId="0" fontId="25" fillId="0" borderId="3" xfId="2" quotePrefix="1" applyFont="1" applyBorder="1" applyAlignment="1" applyProtection="1">
      <alignment horizontal="center" vertical="top" wrapText="1"/>
      <protection locked="0"/>
    </xf>
    <xf numFmtId="0" fontId="25" fillId="0" borderId="4" xfId="2" applyFont="1" applyBorder="1" applyAlignment="1" applyProtection="1">
      <alignment horizontal="center" vertical="top" wrapText="1"/>
      <protection locked="0"/>
    </xf>
    <xf numFmtId="0" fontId="25" fillId="0" borderId="12" xfId="2" applyFont="1" applyBorder="1" applyAlignment="1" applyProtection="1">
      <alignment horizontal="center" vertical="top" wrapText="1"/>
      <protection locked="0"/>
    </xf>
    <xf numFmtId="0" fontId="16" fillId="7" borderId="44" xfId="0" quotePrefix="1" applyFont="1" applyFill="1" applyBorder="1" applyAlignment="1" applyProtection="1">
      <alignment horizontal="left" vertical="center" wrapText="1"/>
      <protection hidden="1"/>
    </xf>
    <xf numFmtId="0" fontId="16" fillId="7" borderId="44" xfId="0" applyFont="1" applyFill="1" applyBorder="1" applyAlignment="1" applyProtection="1">
      <alignment horizontal="center" vertical="center" wrapText="1"/>
      <protection hidden="1"/>
    </xf>
    <xf numFmtId="0" fontId="4" fillId="0" borderId="38" xfId="0" applyFont="1" applyBorder="1" applyAlignment="1" applyProtection="1">
      <alignment horizontal="left" vertical="top" wrapText="1"/>
      <protection locked="0"/>
    </xf>
    <xf numFmtId="0" fontId="4" fillId="0" borderId="39" xfId="0" applyFont="1" applyBorder="1" applyAlignment="1" applyProtection="1">
      <alignment horizontal="left" vertical="top" wrapText="1"/>
      <protection locked="0"/>
    </xf>
    <xf numFmtId="0" fontId="4" fillId="0" borderId="40" xfId="0" applyFont="1" applyBorder="1" applyAlignment="1" applyProtection="1">
      <alignment horizontal="left" vertical="top" wrapText="1"/>
      <protection locked="0"/>
    </xf>
    <xf numFmtId="0" fontId="4" fillId="0" borderId="41" xfId="0" applyFont="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4" fillId="0" borderId="42" xfId="0" applyFont="1" applyBorder="1" applyAlignment="1" applyProtection="1">
      <alignment horizontal="left" vertical="top" wrapText="1"/>
      <protection locked="0"/>
    </xf>
    <xf numFmtId="0" fontId="4" fillId="0" borderId="43" xfId="0" applyFont="1" applyBorder="1" applyAlignment="1" applyProtection="1">
      <alignment horizontal="left" vertical="top" wrapText="1"/>
      <protection locked="0"/>
    </xf>
    <xf numFmtId="0" fontId="4" fillId="0" borderId="44" xfId="0" applyFont="1" applyBorder="1" applyAlignment="1" applyProtection="1">
      <alignment horizontal="left" vertical="top" wrapText="1"/>
      <protection locked="0"/>
    </xf>
    <xf numFmtId="0" fontId="4" fillId="0" borderId="45" xfId="0" applyFont="1" applyBorder="1" applyAlignment="1" applyProtection="1">
      <alignment horizontal="left" vertical="top" wrapText="1"/>
      <protection locked="0"/>
    </xf>
    <xf numFmtId="0" fontId="29" fillId="42" borderId="9" xfId="2" applyFont="1" applyFill="1" applyBorder="1" applyAlignment="1" applyProtection="1">
      <alignment horizontal="left" vertical="center" wrapText="1"/>
      <protection hidden="1"/>
    </xf>
    <xf numFmtId="0" fontId="29" fillId="42" borderId="10" xfId="2" applyFont="1" applyFill="1" applyBorder="1" applyAlignment="1" applyProtection="1">
      <alignment horizontal="left" vertical="center" wrapText="1"/>
      <protection hidden="1"/>
    </xf>
    <xf numFmtId="0" fontId="29" fillId="42" borderId="11" xfId="2" applyFont="1" applyFill="1" applyBorder="1" applyAlignment="1" applyProtection="1">
      <alignment horizontal="left" vertical="center" wrapText="1"/>
      <protection hidden="1"/>
    </xf>
    <xf numFmtId="0" fontId="18" fillId="0" borderId="1" xfId="2" applyFont="1" applyBorder="1" applyAlignment="1" applyProtection="1">
      <alignment horizontal="center" wrapText="1"/>
      <protection locked="0"/>
    </xf>
    <xf numFmtId="0" fontId="18" fillId="0" borderId="2" xfId="2" applyFont="1" applyBorder="1" applyAlignment="1" applyProtection="1">
      <alignment horizontal="center" wrapText="1"/>
      <protection locked="0"/>
    </xf>
    <xf numFmtId="0" fontId="18" fillId="0" borderId="50" xfId="2" applyFont="1" applyBorder="1" applyAlignment="1" applyProtection="1">
      <alignment horizontal="center" wrapText="1"/>
      <protection locked="0"/>
    </xf>
    <xf numFmtId="0" fontId="18" fillId="0" borderId="26" xfId="2" applyFont="1" applyBorder="1" applyAlignment="1" applyProtection="1">
      <alignment horizontal="center" wrapText="1"/>
      <protection locked="0"/>
    </xf>
    <xf numFmtId="0" fontId="18" fillId="0" borderId="0" xfId="2" applyFont="1" applyAlignment="1" applyProtection="1">
      <alignment horizontal="center" wrapText="1"/>
      <protection locked="0"/>
    </xf>
    <xf numFmtId="0" fontId="18" fillId="0" borderId="120" xfId="2" applyFont="1" applyBorder="1" applyAlignment="1" applyProtection="1">
      <alignment horizontal="center" wrapText="1"/>
      <protection locked="0"/>
    </xf>
    <xf numFmtId="0" fontId="18" fillId="0" borderId="121" xfId="2" applyFont="1" applyBorder="1" applyAlignment="1" applyProtection="1">
      <alignment horizontal="center" wrapText="1"/>
      <protection locked="0"/>
    </xf>
    <xf numFmtId="0" fontId="18" fillId="0" borderId="87" xfId="2" applyFont="1" applyBorder="1" applyAlignment="1" applyProtection="1">
      <alignment horizontal="center" wrapText="1"/>
      <protection locked="0"/>
    </xf>
    <xf numFmtId="0" fontId="18" fillId="0" borderId="122" xfId="2" applyFont="1" applyBorder="1" applyAlignment="1" applyProtection="1">
      <alignment horizontal="center" wrapText="1"/>
      <protection locked="0"/>
    </xf>
    <xf numFmtId="0" fontId="18" fillId="0" borderId="1" xfId="2" applyFont="1" applyBorder="1" applyAlignment="1" applyProtection="1">
      <alignment horizontal="center" vertical="center" wrapText="1"/>
      <protection locked="0"/>
    </xf>
    <xf numFmtId="0" fontId="18" fillId="0" borderId="2" xfId="2" applyFont="1" applyBorder="1" applyAlignment="1" applyProtection="1">
      <alignment horizontal="center" vertical="center" wrapText="1"/>
      <protection locked="0"/>
    </xf>
    <xf numFmtId="0" fontId="18" fillId="0" borderId="50" xfId="2" applyFont="1" applyBorder="1" applyAlignment="1" applyProtection="1">
      <alignment horizontal="center" vertical="center" wrapText="1"/>
      <protection locked="0"/>
    </xf>
    <xf numFmtId="0" fontId="18" fillId="0" borderId="26" xfId="2" applyFont="1" applyBorder="1" applyAlignment="1" applyProtection="1">
      <alignment horizontal="center" vertical="center" wrapText="1"/>
      <protection locked="0"/>
    </xf>
    <xf numFmtId="0" fontId="18" fillId="0" borderId="0" xfId="2" applyFont="1" applyAlignment="1" applyProtection="1">
      <alignment horizontal="center" vertical="center" wrapText="1"/>
      <protection locked="0"/>
    </xf>
    <xf numFmtId="0" fontId="18" fillId="0" borderId="120" xfId="2" applyFont="1" applyBorder="1" applyAlignment="1" applyProtection="1">
      <alignment horizontal="center" vertical="center" wrapText="1"/>
      <protection locked="0"/>
    </xf>
    <xf numFmtId="0" fontId="18" fillId="0" borderId="121" xfId="2" applyFont="1" applyBorder="1" applyAlignment="1" applyProtection="1">
      <alignment horizontal="center" vertical="center" wrapText="1"/>
      <protection locked="0"/>
    </xf>
    <xf numFmtId="0" fontId="18" fillId="0" borderId="87" xfId="2" applyFont="1" applyBorder="1" applyAlignment="1" applyProtection="1">
      <alignment horizontal="center" vertical="center" wrapText="1"/>
      <protection locked="0"/>
    </xf>
    <xf numFmtId="0" fontId="18" fillId="0" borderId="122" xfId="2" applyFont="1" applyBorder="1" applyAlignment="1" applyProtection="1">
      <alignment horizontal="center" vertical="center" wrapText="1"/>
      <protection locked="0"/>
    </xf>
    <xf numFmtId="0" fontId="7" fillId="0" borderId="0" xfId="0" quotePrefix="1" applyFont="1" applyAlignment="1" applyProtection="1">
      <alignment horizontal="center"/>
      <protection hidden="1"/>
    </xf>
    <xf numFmtId="0" fontId="7" fillId="0" borderId="0" xfId="0" applyFont="1" applyAlignment="1" applyProtection="1">
      <alignment horizontal="center"/>
      <protection hidden="1"/>
    </xf>
    <xf numFmtId="0" fontId="29" fillId="42" borderId="5" xfId="2" applyFont="1" applyFill="1" applyBorder="1" applyAlignment="1" applyProtection="1">
      <alignment horizontal="left" wrapText="1"/>
      <protection hidden="1"/>
    </xf>
    <xf numFmtId="0" fontId="18" fillId="42" borderId="5" xfId="2" applyFont="1" applyFill="1" applyBorder="1" applyAlignment="1" applyProtection="1">
      <alignment horizontal="left" wrapText="1"/>
      <protection hidden="1"/>
    </xf>
    <xf numFmtId="0" fontId="4" fillId="40" borderId="5" xfId="2" applyFont="1" applyFill="1" applyBorder="1" applyAlignment="1" applyProtection="1">
      <alignment horizontal="left" wrapText="1"/>
      <protection hidden="1"/>
    </xf>
    <xf numFmtId="0" fontId="29" fillId="0" borderId="5" xfId="2" applyFont="1" applyBorder="1" applyAlignment="1" applyProtection="1">
      <alignment horizontal="left" wrapText="1"/>
      <protection hidden="1"/>
    </xf>
    <xf numFmtId="0" fontId="18" fillId="0" borderId="5" xfId="2" applyFont="1" applyBorder="1" applyAlignment="1" applyProtection="1">
      <alignment horizontal="left" wrapText="1"/>
      <protection hidden="1"/>
    </xf>
    <xf numFmtId="0" fontId="22" fillId="0" borderId="5" xfId="2" applyFont="1" applyBorder="1" applyAlignment="1" applyProtection="1">
      <alignment horizontal="left" wrapText="1"/>
      <protection locked="0"/>
    </xf>
    <xf numFmtId="0" fontId="25" fillId="10" borderId="5" xfId="2" applyFont="1" applyFill="1" applyBorder="1" applyAlignment="1" applyProtection="1">
      <alignment horizontal="left" wrapText="1"/>
      <protection locked="0"/>
    </xf>
    <xf numFmtId="9" fontId="25" fillId="10" borderId="5" xfId="2" applyNumberFormat="1" applyFont="1" applyFill="1" applyBorder="1" applyAlignment="1" applyProtection="1">
      <alignment horizontal="left" wrapText="1"/>
      <protection locked="0"/>
    </xf>
    <xf numFmtId="0" fontId="81" fillId="0" borderId="1" xfId="2" applyFont="1" applyBorder="1" applyAlignment="1" applyProtection="1">
      <alignment horizontal="left" vertical="center" wrapText="1"/>
      <protection locked="0"/>
    </xf>
    <xf numFmtId="0" fontId="25" fillId="0" borderId="2" xfId="2" applyFont="1" applyBorder="1" applyAlignment="1" applyProtection="1">
      <alignment horizontal="left" vertical="center" wrapText="1"/>
      <protection locked="0"/>
    </xf>
    <xf numFmtId="0" fontId="25" fillId="0" borderId="50" xfId="2" applyFont="1" applyBorder="1" applyAlignment="1" applyProtection="1">
      <alignment horizontal="left" vertical="center" wrapText="1"/>
      <protection locked="0"/>
    </xf>
    <xf numFmtId="0" fontId="25" fillId="0" borderId="26" xfId="2" applyFont="1" applyBorder="1" applyAlignment="1" applyProtection="1">
      <alignment horizontal="left" vertical="center" wrapText="1"/>
      <protection locked="0"/>
    </xf>
    <xf numFmtId="0" fontId="25" fillId="0" borderId="0" xfId="2" applyFont="1" applyAlignment="1" applyProtection="1">
      <alignment horizontal="left" vertical="center" wrapText="1"/>
      <protection locked="0"/>
    </xf>
    <xf numFmtId="0" fontId="25" fillId="0" borderId="120" xfId="2" applyFont="1" applyBorder="1" applyAlignment="1" applyProtection="1">
      <alignment horizontal="left" vertical="center" wrapText="1"/>
      <protection locked="0"/>
    </xf>
    <xf numFmtId="0" fontId="25" fillId="0" borderId="6" xfId="2" applyFont="1" applyBorder="1" applyAlignment="1" applyProtection="1">
      <alignment horizontal="left" vertical="center" wrapText="1"/>
      <protection locked="0"/>
    </xf>
    <xf numFmtId="0" fontId="25" fillId="0" borderId="7" xfId="2" applyFont="1" applyBorder="1" applyAlignment="1" applyProtection="1">
      <alignment horizontal="left" vertical="center" wrapText="1"/>
      <protection locked="0"/>
    </xf>
    <xf numFmtId="0" fontId="25" fillId="0" borderId="27" xfId="2" applyFont="1" applyBorder="1" applyAlignment="1" applyProtection="1">
      <alignment horizontal="left" vertical="center" wrapText="1"/>
      <protection locked="0"/>
    </xf>
    <xf numFmtId="0" fontId="7" fillId="45" borderId="115" xfId="0" applyFont="1" applyFill="1" applyBorder="1" applyAlignment="1">
      <alignment horizontal="center"/>
    </xf>
    <xf numFmtId="0" fontId="7" fillId="42" borderId="9" xfId="0" applyFont="1" applyFill="1" applyBorder="1" applyAlignment="1" applyProtection="1">
      <alignment horizontal="center" vertical="center"/>
      <protection locked="0"/>
    </xf>
    <xf numFmtId="0" fontId="4" fillId="7" borderId="35" xfId="0" applyFont="1" applyFill="1" applyBorder="1" applyAlignment="1" applyProtection="1">
      <alignment horizontal="left" vertical="center"/>
      <protection hidden="1"/>
    </xf>
    <xf numFmtId="0" fontId="29" fillId="7" borderId="5" xfId="2" applyFont="1" applyFill="1" applyBorder="1" applyAlignment="1" applyProtection="1">
      <alignment horizontal="left" wrapText="1"/>
      <protection hidden="1"/>
    </xf>
    <xf numFmtId="0" fontId="18" fillId="7" borderId="5" xfId="2" applyFont="1" applyFill="1" applyBorder="1" applyAlignment="1" applyProtection="1">
      <alignment horizontal="left" wrapText="1"/>
      <protection hidden="1"/>
    </xf>
    <xf numFmtId="0" fontId="29" fillId="42" borderId="5" xfId="2" applyFont="1" applyFill="1" applyBorder="1" applyAlignment="1" applyProtection="1">
      <alignment horizontal="center" vertical="center" wrapText="1"/>
      <protection hidden="1"/>
    </xf>
    <xf numFmtId="0" fontId="25" fillId="0" borderId="5" xfId="2" applyFont="1" applyBorder="1" applyAlignment="1" applyProtection="1">
      <alignment horizontal="center" wrapText="1"/>
      <protection locked="0"/>
    </xf>
    <xf numFmtId="0" fontId="25" fillId="10" borderId="9" xfId="2" applyFont="1" applyFill="1" applyBorder="1" applyAlignment="1" applyProtection="1">
      <alignment horizontal="left" vertical="top" wrapText="1"/>
      <protection locked="0"/>
    </xf>
    <xf numFmtId="0" fontId="25" fillId="10" borderId="10" xfId="2" applyFont="1" applyFill="1" applyBorder="1" applyAlignment="1" applyProtection="1">
      <alignment horizontal="left" vertical="top" wrapText="1"/>
      <protection locked="0"/>
    </xf>
    <xf numFmtId="0" fontId="25" fillId="10" borderId="11" xfId="2" applyFont="1" applyFill="1" applyBorder="1" applyAlignment="1" applyProtection="1">
      <alignment horizontal="left" vertical="top" wrapText="1"/>
      <protection locked="0"/>
    </xf>
    <xf numFmtId="0" fontId="4" fillId="40" borderId="9" xfId="2" applyFont="1" applyFill="1" applyBorder="1" applyAlignment="1" applyProtection="1">
      <alignment vertical="center" wrapText="1"/>
      <protection hidden="1"/>
    </xf>
    <xf numFmtId="0" fontId="4" fillId="40" borderId="10" xfId="2" applyFont="1" applyFill="1" applyBorder="1" applyAlignment="1" applyProtection="1">
      <alignment vertical="center" wrapText="1"/>
      <protection hidden="1"/>
    </xf>
    <xf numFmtId="0" fontId="4" fillId="40" borderId="11" xfId="2" applyFont="1" applyFill="1" applyBorder="1" applyAlignment="1" applyProtection="1">
      <alignment vertical="center" wrapText="1"/>
      <protection hidden="1"/>
    </xf>
    <xf numFmtId="0" fontId="16" fillId="0" borderId="0" xfId="0" quotePrefix="1" applyFont="1" applyAlignment="1" applyProtection="1">
      <alignment horizontal="left" vertical="center" wrapText="1"/>
      <protection hidden="1"/>
    </xf>
    <xf numFmtId="0" fontId="16" fillId="0" borderId="0" xfId="0" applyFont="1" applyAlignment="1" applyProtection="1">
      <alignment horizontal="left" vertical="center" wrapText="1"/>
      <protection hidden="1"/>
    </xf>
    <xf numFmtId="0" fontId="7" fillId="9" borderId="7" xfId="0" applyFont="1" applyFill="1" applyBorder="1" applyAlignment="1" applyProtection="1">
      <alignment horizontal="left" vertical="center" wrapText="1"/>
      <protection hidden="1"/>
    </xf>
    <xf numFmtId="0" fontId="4" fillId="7" borderId="5" xfId="0" applyFont="1" applyFill="1" applyBorder="1" applyAlignment="1" applyProtection="1">
      <alignment horizontal="center" vertical="center"/>
      <protection locked="0"/>
    </xf>
    <xf numFmtId="0" fontId="80" fillId="7" borderId="9" xfId="0" applyFont="1" applyFill="1" applyBorder="1" applyAlignment="1" applyProtection="1">
      <alignment horizontal="center" vertical="center"/>
      <protection locked="0"/>
    </xf>
    <xf numFmtId="0" fontId="80" fillId="7" borderId="11" xfId="0" applyFont="1" applyFill="1" applyBorder="1" applyAlignment="1" applyProtection="1">
      <alignment horizontal="center" vertical="center"/>
      <protection locked="0"/>
    </xf>
    <xf numFmtId="0" fontId="80" fillId="5" borderId="5" xfId="0" applyFont="1" applyFill="1" applyBorder="1" applyAlignment="1" applyProtection="1">
      <alignment horizontal="center" vertical="center"/>
      <protection locked="0"/>
    </xf>
    <xf numFmtId="0" fontId="80" fillId="7" borderId="5" xfId="0" applyFont="1" applyFill="1" applyBorder="1" applyAlignment="1" applyProtection="1">
      <alignment horizontal="center" vertical="center"/>
      <protection locked="0"/>
    </xf>
    <xf numFmtId="0" fontId="80" fillId="0" borderId="5" xfId="0" applyFont="1" applyBorder="1" applyAlignment="1" applyProtection="1">
      <alignment horizontal="center" vertical="center"/>
      <protection locked="0"/>
    </xf>
    <xf numFmtId="0" fontId="80" fillId="0" borderId="9" xfId="0" applyFont="1" applyBorder="1" applyAlignment="1" applyProtection="1">
      <alignment horizontal="center" vertical="center"/>
      <protection locked="0"/>
    </xf>
    <xf numFmtId="0" fontId="80" fillId="0" borderId="11" xfId="0" applyFont="1" applyBorder="1" applyAlignment="1" applyProtection="1">
      <alignment horizontal="center" vertical="center"/>
      <protection locked="0"/>
    </xf>
    <xf numFmtId="14" fontId="80" fillId="5" borderId="5" xfId="0" quotePrefix="1" applyNumberFormat="1" applyFont="1" applyFill="1" applyBorder="1" applyAlignment="1" applyProtection="1">
      <alignment horizontal="center" vertical="center"/>
      <protection locked="0"/>
    </xf>
    <xf numFmtId="0" fontId="4" fillId="0" borderId="38" xfId="0" applyFont="1" applyBorder="1" applyAlignment="1" applyProtection="1">
      <alignment vertical="top" wrapText="1"/>
      <protection locked="0"/>
    </xf>
    <xf numFmtId="0" fontId="4" fillId="0" borderId="39" xfId="0" applyFont="1" applyBorder="1" applyAlignment="1" applyProtection="1">
      <alignment vertical="top"/>
      <protection locked="0"/>
    </xf>
    <xf numFmtId="0" fontId="4" fillId="0" borderId="40" xfId="0" applyFont="1" applyBorder="1" applyAlignment="1" applyProtection="1">
      <alignment vertical="top"/>
      <protection locked="0"/>
    </xf>
    <xf numFmtId="0" fontId="4" fillId="0" borderId="41" xfId="0" applyFont="1" applyBorder="1" applyAlignment="1" applyProtection="1">
      <alignment vertical="top"/>
      <protection locked="0"/>
    </xf>
    <xf numFmtId="0" fontId="4" fillId="0" borderId="0" xfId="0" applyFont="1" applyAlignment="1" applyProtection="1">
      <alignment vertical="top"/>
      <protection locked="0"/>
    </xf>
    <xf numFmtId="0" fontId="4" fillId="0" borderId="42" xfId="0" applyFont="1" applyBorder="1" applyAlignment="1" applyProtection="1">
      <alignment vertical="top"/>
      <protection locked="0"/>
    </xf>
    <xf numFmtId="0" fontId="4" fillId="0" borderId="43" xfId="0" applyFont="1" applyBorder="1" applyAlignment="1" applyProtection="1">
      <alignment vertical="top"/>
      <protection locked="0"/>
    </xf>
    <xf numFmtId="0" fontId="4" fillId="0" borderId="44" xfId="0" applyFont="1" applyBorder="1" applyAlignment="1" applyProtection="1">
      <alignment vertical="top"/>
      <protection locked="0"/>
    </xf>
    <xf numFmtId="0" fontId="4" fillId="0" borderId="45" xfId="0" applyFont="1" applyBorder="1" applyAlignment="1" applyProtection="1">
      <alignment vertical="top"/>
      <protection locked="0"/>
    </xf>
    <xf numFmtId="0" fontId="9" fillId="0" borderId="0" xfId="0" quotePrefix="1" applyFont="1" applyAlignment="1" applyProtection="1">
      <alignment horizontal="center" vertical="top"/>
      <protection hidden="1"/>
    </xf>
    <xf numFmtId="0" fontId="9" fillId="0" borderId="0" xfId="0" applyFont="1" applyAlignment="1" applyProtection="1">
      <alignment horizontal="center" vertical="top"/>
      <protection hidden="1"/>
    </xf>
    <xf numFmtId="0" fontId="7" fillId="42" borderId="5" xfId="0" applyFont="1" applyFill="1" applyBorder="1" applyAlignment="1" applyProtection="1">
      <alignment horizontal="center" vertical="center"/>
      <protection locked="0"/>
    </xf>
    <xf numFmtId="0" fontId="4" fillId="5" borderId="5" xfId="0" applyFont="1" applyFill="1" applyBorder="1" applyAlignment="1" applyProtection="1">
      <alignment horizontal="center" vertical="center"/>
      <protection locked="0"/>
    </xf>
    <xf numFmtId="0" fontId="7" fillId="42" borderId="5" xfId="0" applyFont="1" applyFill="1" applyBorder="1" applyAlignment="1" applyProtection="1">
      <alignment horizontal="center" vertical="center"/>
      <protection hidden="1"/>
    </xf>
    <xf numFmtId="0" fontId="7" fillId="9" borderId="27" xfId="0" applyFont="1" applyFill="1" applyBorder="1" applyAlignment="1" applyProtection="1">
      <alignment horizontal="left" vertical="center" wrapText="1"/>
      <protection hidden="1"/>
    </xf>
    <xf numFmtId="0" fontId="80" fillId="0" borderId="10" xfId="0" applyFont="1" applyBorder="1" applyAlignment="1" applyProtection="1">
      <alignment horizontal="center" vertical="center"/>
      <protection locked="0"/>
    </xf>
    <xf numFmtId="0" fontId="80" fillId="0" borderId="82" xfId="0" applyFont="1" applyBorder="1" applyAlignment="1" applyProtection="1">
      <alignment horizontal="center" vertical="center"/>
      <protection locked="0"/>
    </xf>
    <xf numFmtId="0" fontId="80" fillId="0" borderId="83" xfId="0" applyFont="1" applyBorder="1" applyAlignment="1" applyProtection="1">
      <alignment horizontal="center" vertical="center"/>
      <protection locked="0"/>
    </xf>
    <xf numFmtId="0" fontId="80" fillId="0" borderId="84" xfId="0" applyFont="1" applyBorder="1" applyAlignment="1" applyProtection="1">
      <alignment horizontal="center" vertical="center"/>
      <protection locked="0"/>
    </xf>
    <xf numFmtId="0" fontId="7" fillId="42" borderId="5" xfId="0" applyFont="1" applyFill="1" applyBorder="1" applyAlignment="1" applyProtection="1">
      <alignment horizontal="center" vertical="center" wrapText="1"/>
      <protection hidden="1"/>
    </xf>
    <xf numFmtId="0" fontId="15" fillId="48" borderId="1" xfId="0" applyFont="1" applyFill="1" applyBorder="1" applyAlignment="1" applyProtection="1">
      <alignment horizontal="left" vertical="top" wrapText="1"/>
      <protection hidden="1"/>
    </xf>
    <xf numFmtId="0" fontId="15" fillId="48" borderId="2" xfId="0" applyFont="1" applyFill="1" applyBorder="1" applyAlignment="1" applyProtection="1">
      <alignment horizontal="left" vertical="top" wrapText="1"/>
      <protection hidden="1"/>
    </xf>
    <xf numFmtId="0" fontId="80" fillId="0" borderId="123" xfId="0" applyFont="1" applyBorder="1" applyAlignment="1" applyProtection="1">
      <alignment horizontal="center" vertical="center"/>
      <protection locked="0"/>
    </xf>
    <xf numFmtId="0" fontId="4" fillId="7" borderId="9" xfId="0" applyFont="1" applyFill="1" applyBorder="1" applyAlignment="1" applyProtection="1">
      <alignment horizontal="center" vertical="center"/>
      <protection locked="0"/>
    </xf>
    <xf numFmtId="0" fontId="4" fillId="7" borderId="11" xfId="0" applyFont="1" applyFill="1" applyBorder="1" applyAlignment="1" applyProtection="1">
      <alignment horizontal="center" vertical="center"/>
      <protection locked="0"/>
    </xf>
    <xf numFmtId="0" fontId="31" fillId="42" borderId="9" xfId="0" applyFont="1" applyFill="1" applyBorder="1" applyAlignment="1" applyProtection="1">
      <alignment horizontal="center" vertical="center"/>
      <protection locked="0"/>
    </xf>
    <xf numFmtId="0" fontId="31" fillId="42" borderId="10" xfId="0" applyFont="1" applyFill="1" applyBorder="1" applyAlignment="1" applyProtection="1">
      <alignment horizontal="center" vertical="center"/>
      <protection locked="0"/>
    </xf>
    <xf numFmtId="0" fontId="31" fillId="42" borderId="11" xfId="0" applyFont="1" applyFill="1" applyBorder="1" applyAlignment="1" applyProtection="1">
      <alignment horizontal="center" vertical="center"/>
      <protection locked="0"/>
    </xf>
    <xf numFmtId="0" fontId="80" fillId="7" borderId="10" xfId="0" applyFont="1" applyFill="1" applyBorder="1" applyAlignment="1" applyProtection="1">
      <alignment horizontal="center" vertical="center"/>
      <protection locked="0"/>
    </xf>
    <xf numFmtId="0" fontId="4" fillId="5" borderId="9" xfId="0" applyFont="1" applyFill="1" applyBorder="1" applyAlignment="1" applyProtection="1">
      <alignment horizontal="center" vertical="center"/>
      <protection locked="0"/>
    </xf>
    <xf numFmtId="0" fontId="4" fillId="5" borderId="11" xfId="0" applyFont="1" applyFill="1" applyBorder="1" applyAlignment="1" applyProtection="1">
      <alignment horizontal="center" vertical="center"/>
      <protection locked="0"/>
    </xf>
    <xf numFmtId="0" fontId="7" fillId="9" borderId="6" xfId="0" applyFont="1" applyFill="1" applyBorder="1" applyAlignment="1" applyProtection="1">
      <alignment horizontal="center" vertical="center"/>
      <protection hidden="1"/>
    </xf>
    <xf numFmtId="0" fontId="7" fillId="9" borderId="27" xfId="0" applyFont="1" applyFill="1" applyBorder="1" applyAlignment="1" applyProtection="1">
      <alignment horizontal="center" vertical="center"/>
      <protection hidden="1"/>
    </xf>
    <xf numFmtId="0" fontId="7" fillId="9" borderId="9" xfId="0" applyFont="1" applyFill="1" applyBorder="1" applyAlignment="1" applyProtection="1">
      <alignment horizontal="center" vertical="center"/>
      <protection locked="0"/>
    </xf>
    <xf numFmtId="0" fontId="7" fillId="9" borderId="10" xfId="0" applyFont="1" applyFill="1" applyBorder="1" applyAlignment="1" applyProtection="1">
      <alignment horizontal="center" vertical="center"/>
      <protection locked="0"/>
    </xf>
    <xf numFmtId="0" fontId="7" fillId="9" borderId="11" xfId="0" applyFont="1" applyFill="1" applyBorder="1" applyAlignment="1" applyProtection="1">
      <alignment horizontal="center" vertical="center"/>
      <protection locked="0"/>
    </xf>
    <xf numFmtId="0" fontId="15" fillId="47" borderId="82" xfId="0" quotePrefix="1" applyFont="1" applyFill="1" applyBorder="1" applyAlignment="1">
      <alignment horizontal="center" vertical="center"/>
    </xf>
    <xf numFmtId="0" fontId="15" fillId="47" borderId="83" xfId="0" quotePrefix="1" applyFont="1" applyFill="1" applyBorder="1" applyAlignment="1">
      <alignment horizontal="center" vertical="center"/>
    </xf>
    <xf numFmtId="0" fontId="65" fillId="0" borderId="82" xfId="0" quotePrefix="1" applyFont="1" applyBorder="1" applyAlignment="1">
      <alignment horizontal="center" vertical="center"/>
    </xf>
    <xf numFmtId="0" fontId="65" fillId="0" borderId="83" xfId="0" quotePrefix="1" applyFont="1" applyBorder="1" applyAlignment="1">
      <alignment horizontal="center" vertical="center"/>
    </xf>
    <xf numFmtId="0" fontId="0" fillId="0" borderId="84" xfId="0" applyBorder="1" applyAlignment="1">
      <alignment horizontal="center"/>
    </xf>
    <xf numFmtId="0" fontId="0" fillId="0" borderId="81" xfId="0" applyBorder="1" applyAlignment="1">
      <alignment horizontal="center"/>
    </xf>
    <xf numFmtId="0" fontId="64" fillId="47" borderId="82" xfId="0" quotePrefix="1" applyFont="1" applyFill="1" applyBorder="1" applyAlignment="1">
      <alignment horizontal="center" vertical="center"/>
    </xf>
    <xf numFmtId="0" fontId="64" fillId="47" borderId="83" xfId="0" quotePrefix="1" applyFont="1" applyFill="1" applyBorder="1" applyAlignment="1">
      <alignment horizontal="center" vertical="center"/>
    </xf>
    <xf numFmtId="0" fontId="4" fillId="7" borderId="82" xfId="0" quotePrefix="1" applyFont="1" applyFill="1" applyBorder="1" applyAlignment="1">
      <alignment horizontal="center" vertical="center"/>
    </xf>
    <xf numFmtId="0" fontId="4" fillId="7" borderId="83" xfId="0" quotePrefix="1" applyFont="1" applyFill="1" applyBorder="1" applyAlignment="1">
      <alignment horizontal="center" vertical="center"/>
    </xf>
    <xf numFmtId="0" fontId="4" fillId="7" borderId="84" xfId="0" quotePrefix="1" applyFont="1" applyFill="1" applyBorder="1" applyAlignment="1">
      <alignment horizontal="center" vertical="center"/>
    </xf>
    <xf numFmtId="0" fontId="64" fillId="47" borderId="84" xfId="0" quotePrefix="1" applyFont="1" applyFill="1" applyBorder="1" applyAlignment="1">
      <alignment horizontal="center" vertical="center"/>
    </xf>
    <xf numFmtId="0" fontId="4" fillId="0" borderId="82" xfId="0" quotePrefix="1" applyFont="1" applyBorder="1" applyAlignment="1">
      <alignment horizontal="center" vertical="center"/>
    </xf>
    <xf numFmtId="0" fontId="4" fillId="0" borderId="83" xfId="0" quotePrefix="1" applyFont="1" applyBorder="1" applyAlignment="1">
      <alignment horizontal="center" vertical="center"/>
    </xf>
    <xf numFmtId="0" fontId="4" fillId="0" borderId="84" xfId="0" quotePrefix="1" applyFont="1" applyBorder="1" applyAlignment="1">
      <alignment horizontal="center" vertical="center"/>
    </xf>
    <xf numFmtId="0" fontId="23" fillId="0" borderId="0" xfId="0" applyFont="1" applyAlignment="1">
      <alignment horizontal="center" vertical="center" wrapText="1"/>
    </xf>
    <xf numFmtId="0" fontId="27" fillId="5" borderId="5" xfId="0" applyFont="1" applyFill="1" applyBorder="1" applyAlignment="1" applyProtection="1">
      <alignment horizontal="left" vertical="center" wrapText="1"/>
      <protection hidden="1"/>
    </xf>
    <xf numFmtId="0" fontId="16" fillId="0" borderId="15" xfId="0" applyFont="1" applyBorder="1" applyAlignment="1" applyProtection="1">
      <alignment horizontal="left" vertical="center" wrapText="1"/>
      <protection hidden="1"/>
    </xf>
    <xf numFmtId="0" fontId="27" fillId="49" borderId="5" xfId="0" applyFont="1" applyFill="1" applyBorder="1" applyAlignment="1" applyProtection="1">
      <alignment horizontal="left" vertical="center" wrapText="1"/>
      <protection hidden="1"/>
    </xf>
    <xf numFmtId="0" fontId="27" fillId="4" borderId="69" xfId="0" applyFont="1" applyFill="1" applyBorder="1" applyAlignment="1" applyProtection="1">
      <alignment horizontal="left" vertical="center" wrapText="1"/>
      <protection hidden="1"/>
    </xf>
    <xf numFmtId="0" fontId="7" fillId="9" borderId="49" xfId="0" applyFont="1" applyFill="1" applyBorder="1" applyAlignment="1" applyProtection="1">
      <alignment horizontal="left" vertical="center" wrapText="1"/>
      <protection hidden="1"/>
    </xf>
    <xf numFmtId="0" fontId="27" fillId="7" borderId="5" xfId="0" applyFont="1" applyFill="1" applyBorder="1" applyAlignment="1" applyProtection="1">
      <alignment horizontal="left" vertical="center" wrapText="1"/>
      <protection hidden="1"/>
    </xf>
    <xf numFmtId="0" fontId="7" fillId="0" borderId="0" xfId="0" applyFont="1" applyAlignment="1" applyProtection="1">
      <alignment horizontal="left"/>
      <protection hidden="1"/>
    </xf>
    <xf numFmtId="0" fontId="4" fillId="0" borderId="12" xfId="0" applyFont="1" applyBorder="1" applyAlignment="1" applyProtection="1">
      <alignment horizontal="center"/>
      <protection hidden="1"/>
    </xf>
    <xf numFmtId="0" fontId="4" fillId="0" borderId="8" xfId="0" applyFont="1" applyBorder="1" applyAlignment="1" applyProtection="1">
      <alignment horizontal="center"/>
      <protection hidden="1"/>
    </xf>
    <xf numFmtId="0" fontId="4" fillId="0" borderId="3" xfId="0" applyFont="1" applyBorder="1" applyAlignment="1" applyProtection="1">
      <alignment horizontal="center"/>
      <protection hidden="1"/>
    </xf>
    <xf numFmtId="0" fontId="4" fillId="0" borderId="48" xfId="0" applyFont="1" applyBorder="1" applyAlignment="1" applyProtection="1">
      <alignment horizontal="center"/>
      <protection hidden="1"/>
    </xf>
    <xf numFmtId="0" fontId="4" fillId="0" borderId="37" xfId="0" applyFont="1" applyBorder="1" applyAlignment="1" applyProtection="1">
      <alignment horizontal="center"/>
      <protection hidden="1"/>
    </xf>
    <xf numFmtId="0" fontId="4" fillId="0" borderId="13" xfId="0" applyFont="1" applyBorder="1" applyAlignment="1" applyProtection="1">
      <alignment horizontal="center"/>
      <protection hidden="1"/>
    </xf>
    <xf numFmtId="0" fontId="18" fillId="0" borderId="17" xfId="0" quotePrefix="1" applyFont="1" applyBorder="1" applyAlignment="1" applyProtection="1">
      <alignment horizontal="center" vertical="top" wrapText="1"/>
      <protection hidden="1"/>
    </xf>
    <xf numFmtId="0" fontId="18" fillId="0" borderId="17" xfId="0" applyFont="1" applyBorder="1" applyAlignment="1" applyProtection="1">
      <alignment horizontal="center" vertical="top" wrapText="1"/>
      <protection hidden="1"/>
    </xf>
    <xf numFmtId="0" fontId="18" fillId="0" borderId="0" xfId="0" applyFont="1" applyAlignment="1" applyProtection="1">
      <alignment horizontal="center" vertical="top" wrapText="1"/>
      <protection hidden="1"/>
    </xf>
    <xf numFmtId="0" fontId="4" fillId="0" borderId="14" xfId="0" applyFont="1" applyBorder="1" applyAlignment="1" applyProtection="1">
      <alignment wrapText="1"/>
      <protection locked="0"/>
    </xf>
    <xf numFmtId="0" fontId="4" fillId="0" borderId="16" xfId="0" applyFont="1" applyBorder="1" applyAlignment="1" applyProtection="1">
      <alignment horizontal="left" vertical="top" wrapText="1"/>
      <protection locked="0"/>
    </xf>
    <xf numFmtId="0" fontId="4" fillId="0" borderId="17" xfId="0" applyFont="1" applyBorder="1" applyAlignment="1" applyProtection="1">
      <alignment horizontal="left" vertical="top" wrapText="1"/>
      <protection locked="0"/>
    </xf>
    <xf numFmtId="0" fontId="4" fillId="0" borderId="18" xfId="0" applyFont="1" applyBorder="1" applyAlignment="1" applyProtection="1">
      <alignment wrapText="1"/>
      <protection locked="0"/>
    </xf>
    <xf numFmtId="0" fontId="4" fillId="0" borderId="19" xfId="0" applyFont="1" applyBorder="1" applyAlignment="1" applyProtection="1">
      <alignment horizontal="left" vertical="top" wrapText="1"/>
      <protection locked="0"/>
    </xf>
    <xf numFmtId="0" fontId="4" fillId="0" borderId="20" xfId="0" applyFont="1" applyBorder="1" applyAlignment="1" applyProtection="1">
      <alignment wrapText="1"/>
      <protection locked="0"/>
    </xf>
    <xf numFmtId="0" fontId="4" fillId="0" borderId="21" xfId="0" applyFont="1" applyBorder="1" applyAlignment="1" applyProtection="1">
      <alignment horizontal="left" vertical="top" wrapText="1"/>
      <protection locked="0"/>
    </xf>
    <xf numFmtId="0" fontId="4" fillId="0" borderId="15" xfId="0" applyFont="1" applyBorder="1" applyAlignment="1" applyProtection="1">
      <alignment horizontal="left" vertical="top" wrapText="1"/>
      <protection locked="0"/>
    </xf>
    <xf numFmtId="0" fontId="4" fillId="0" borderId="22" xfId="0" applyFont="1" applyBorder="1" applyAlignment="1" applyProtection="1">
      <alignment wrapText="1"/>
      <protection locked="0"/>
    </xf>
    <xf numFmtId="0" fontId="27" fillId="5" borderId="5" xfId="0" quotePrefix="1" applyFont="1" applyFill="1" applyBorder="1" applyAlignment="1" applyProtection="1">
      <alignment horizontal="left" vertical="center" wrapText="1"/>
      <protection hidden="1"/>
    </xf>
    <xf numFmtId="0" fontId="34" fillId="4" borderId="8" xfId="0" applyFont="1" applyFill="1" applyBorder="1" applyAlignment="1" applyProtection="1">
      <alignment horizontal="center" vertical="center"/>
      <protection locked="0"/>
    </xf>
    <xf numFmtId="0" fontId="4" fillId="0" borderId="14" xfId="0" applyFont="1" applyBorder="1" applyAlignment="1" applyProtection="1">
      <alignment vertical="top" wrapText="1"/>
      <protection locked="0"/>
    </xf>
    <xf numFmtId="0" fontId="4" fillId="0" borderId="14" xfId="0" applyFont="1" applyBorder="1" applyAlignment="1" applyProtection="1">
      <alignment vertical="top"/>
      <protection locked="0"/>
    </xf>
    <xf numFmtId="0" fontId="7" fillId="5" borderId="6" xfId="0" applyFont="1" applyFill="1" applyBorder="1" applyAlignment="1" applyProtection="1">
      <alignment horizontal="left" vertical="center" wrapText="1"/>
      <protection hidden="1"/>
    </xf>
    <xf numFmtId="0" fontId="7" fillId="5" borderId="7" xfId="0" applyFont="1" applyFill="1" applyBorder="1" applyAlignment="1" applyProtection="1">
      <alignment horizontal="left" vertical="center" wrapText="1"/>
      <protection hidden="1"/>
    </xf>
    <xf numFmtId="0" fontId="7" fillId="5" borderId="49" xfId="0" applyFont="1" applyFill="1" applyBorder="1" applyAlignment="1" applyProtection="1">
      <alignment horizontal="left" vertical="center" wrapText="1"/>
      <protection hidden="1"/>
    </xf>
    <xf numFmtId="0" fontId="34" fillId="7" borderId="8" xfId="0" applyFont="1" applyFill="1" applyBorder="1" applyAlignment="1" applyProtection="1">
      <alignment horizontal="center" vertical="center"/>
      <protection hidden="1"/>
    </xf>
    <xf numFmtId="0" fontId="34" fillId="4" borderId="8" xfId="0" applyFont="1" applyFill="1" applyBorder="1" applyAlignment="1" applyProtection="1">
      <alignment horizontal="center"/>
      <protection locked="0"/>
    </xf>
    <xf numFmtId="0" fontId="34" fillId="5" borderId="8" xfId="0" applyFont="1" applyFill="1" applyBorder="1" applyAlignment="1" applyProtection="1">
      <alignment horizontal="center" vertical="center"/>
      <protection hidden="1"/>
    </xf>
    <xf numFmtId="0" fontId="34" fillId="5" borderId="8" xfId="0" applyFont="1" applyFill="1" applyBorder="1" applyAlignment="1" applyProtection="1">
      <alignment horizontal="center" vertical="center"/>
      <protection locked="0"/>
    </xf>
    <xf numFmtId="0" fontId="34" fillId="5" borderId="8" xfId="0" applyFont="1" applyFill="1" applyBorder="1" applyAlignment="1" applyProtection="1">
      <alignment horizontal="center"/>
      <protection locked="0"/>
    </xf>
    <xf numFmtId="0" fontId="34" fillId="4" borderId="3" xfId="0" applyFont="1" applyFill="1" applyBorder="1" applyAlignment="1" applyProtection="1">
      <alignment horizontal="center" vertical="center"/>
      <protection locked="0"/>
    </xf>
    <xf numFmtId="0" fontId="34" fillId="4" borderId="12" xfId="0" applyFont="1" applyFill="1" applyBorder="1" applyAlignment="1" applyProtection="1">
      <alignment horizontal="center" vertical="center"/>
      <protection locked="0"/>
    </xf>
    <xf numFmtId="0" fontId="34" fillId="7" borderId="3" xfId="0" applyFont="1" applyFill="1" applyBorder="1" applyAlignment="1" applyProtection="1">
      <alignment horizontal="center" vertical="center"/>
      <protection hidden="1"/>
    </xf>
    <xf numFmtId="0" fontId="34" fillId="7" borderId="4" xfId="0" applyFont="1" applyFill="1" applyBorder="1" applyAlignment="1" applyProtection="1">
      <alignment horizontal="center" vertical="center"/>
      <protection hidden="1"/>
    </xf>
    <xf numFmtId="0" fontId="34" fillId="7" borderId="12" xfId="0" applyFont="1" applyFill="1" applyBorder="1" applyAlignment="1" applyProtection="1">
      <alignment horizontal="center" vertical="center"/>
      <protection hidden="1"/>
    </xf>
    <xf numFmtId="0" fontId="7" fillId="0" borderId="0" xfId="0" applyFont="1" applyAlignment="1" applyProtection="1">
      <alignment vertical="top" wrapText="1"/>
      <protection hidden="1"/>
    </xf>
    <xf numFmtId="0" fontId="27" fillId="42" borderId="8" xfId="0" applyFont="1" applyFill="1" applyBorder="1" applyAlignment="1" applyProtection="1">
      <alignment horizontal="center" vertical="center" wrapText="1"/>
      <protection hidden="1"/>
    </xf>
    <xf numFmtId="0" fontId="34" fillId="4" borderId="4" xfId="0" applyFont="1" applyFill="1" applyBorder="1" applyAlignment="1" applyProtection="1">
      <alignment horizontal="center" vertical="center"/>
      <protection locked="0"/>
    </xf>
    <xf numFmtId="0" fontId="4" fillId="0" borderId="82" xfId="0" applyFont="1" applyBorder="1" applyAlignment="1">
      <alignment horizontal="center" vertical="center"/>
    </xf>
    <xf numFmtId="0" fontId="4" fillId="0" borderId="83" xfId="0" applyFont="1" applyBorder="1" applyAlignment="1">
      <alignment horizontal="center" vertical="center"/>
    </xf>
    <xf numFmtId="0" fontId="4" fillId="0" borderId="84" xfId="0" applyFont="1" applyBorder="1" applyAlignment="1">
      <alignment horizontal="center" vertical="center"/>
    </xf>
    <xf numFmtId="0" fontId="65" fillId="0" borderId="89" xfId="0" applyFont="1" applyBorder="1" applyAlignment="1">
      <alignment horizontal="center" vertical="center"/>
    </xf>
    <xf numFmtId="0" fontId="15" fillId="47" borderId="95" xfId="0" quotePrefix="1" applyFont="1" applyFill="1" applyBorder="1" applyAlignment="1">
      <alignment horizontal="center" vertical="center"/>
    </xf>
    <xf numFmtId="0" fontId="15" fillId="47" borderId="94" xfId="0" quotePrefix="1" applyFont="1" applyFill="1" applyBorder="1" applyAlignment="1">
      <alignment horizontal="center" vertical="center"/>
    </xf>
    <xf numFmtId="0" fontId="75" fillId="0" borderId="92" xfId="0" applyFont="1" applyBorder="1" applyAlignment="1">
      <alignment horizontal="center"/>
    </xf>
    <xf numFmtId="0" fontId="75" fillId="0" borderId="93" xfId="0" applyFont="1" applyBorder="1" applyAlignment="1">
      <alignment horizontal="center"/>
    </xf>
    <xf numFmtId="0" fontId="4" fillId="13" borderId="0" xfId="0" applyFont="1" applyFill="1" applyAlignment="1" applyProtection="1">
      <alignment horizontal="center" vertical="center"/>
      <protection locked="0"/>
    </xf>
    <xf numFmtId="0" fontId="9" fillId="0" borderId="17" xfId="0" quotePrefix="1" applyFont="1" applyBorder="1" applyAlignment="1" applyProtection="1">
      <alignment horizontal="center" vertical="top" wrapText="1"/>
      <protection hidden="1"/>
    </xf>
    <xf numFmtId="0" fontId="9" fillId="0" borderId="0" xfId="0" quotePrefix="1" applyFont="1" applyAlignment="1" applyProtection="1">
      <alignment horizontal="center" vertical="top" wrapText="1"/>
      <protection hidden="1"/>
    </xf>
    <xf numFmtId="0" fontId="4" fillId="12" borderId="5" xfId="0" quotePrefix="1" applyFont="1" applyFill="1" applyBorder="1" applyAlignment="1" applyProtection="1">
      <alignment horizontal="center" vertical="center"/>
      <protection locked="0"/>
    </xf>
    <xf numFmtId="0" fontId="4" fillId="15" borderId="5" xfId="0" applyFont="1" applyFill="1" applyBorder="1" applyAlignment="1" applyProtection="1">
      <alignment horizontal="center" vertical="center"/>
      <protection locked="0"/>
    </xf>
    <xf numFmtId="0" fontId="4" fillId="15" borderId="5" xfId="0" quotePrefix="1" applyFont="1" applyFill="1" applyBorder="1" applyAlignment="1" applyProtection="1">
      <alignment horizontal="center" vertical="center"/>
      <protection locked="0"/>
    </xf>
    <xf numFmtId="0" fontId="4" fillId="16" borderId="5" xfId="0" quotePrefix="1" applyFont="1" applyFill="1" applyBorder="1" applyAlignment="1" applyProtection="1">
      <alignment horizontal="center" vertical="center"/>
      <protection locked="0"/>
    </xf>
    <xf numFmtId="0" fontId="4" fillId="16" borderId="5" xfId="0" applyFont="1" applyFill="1" applyBorder="1" applyAlignment="1" applyProtection="1">
      <alignment horizontal="center" vertical="center"/>
      <protection locked="0"/>
    </xf>
    <xf numFmtId="0" fontId="15" fillId="47" borderId="0" xfId="0" applyFont="1" applyFill="1" applyAlignment="1" applyProtection="1">
      <alignment horizontal="center" vertical="center"/>
      <protection locked="0"/>
    </xf>
    <xf numFmtId="0" fontId="4" fillId="14" borderId="5" xfId="0" quotePrefix="1" applyFont="1" applyFill="1" applyBorder="1" applyAlignment="1" applyProtection="1">
      <alignment horizontal="center" vertical="center"/>
      <protection locked="0"/>
    </xf>
    <xf numFmtId="0" fontId="4" fillId="14" borderId="5" xfId="0" applyFont="1" applyFill="1" applyBorder="1" applyAlignment="1" applyProtection="1">
      <alignment horizontal="center" vertical="center"/>
      <protection locked="0"/>
    </xf>
    <xf numFmtId="0" fontId="4" fillId="12" borderId="5" xfId="0" applyFont="1" applyFill="1" applyBorder="1" applyAlignment="1" applyProtection="1">
      <alignment horizontal="center" vertical="center"/>
      <protection locked="0"/>
    </xf>
    <xf numFmtId="0" fontId="4" fillId="49" borderId="9" xfId="0" applyFont="1" applyFill="1" applyBorder="1" applyAlignment="1" applyProtection="1">
      <alignment horizontal="center" vertical="center"/>
      <protection locked="0"/>
    </xf>
    <xf numFmtId="0" fontId="4" fillId="49" borderId="10" xfId="0" applyFont="1" applyFill="1" applyBorder="1" applyAlignment="1" applyProtection="1">
      <alignment horizontal="center" vertical="center"/>
      <protection locked="0"/>
    </xf>
    <xf numFmtId="0" fontId="4" fillId="49" borderId="11" xfId="0" applyFont="1" applyFill="1" applyBorder="1" applyAlignment="1" applyProtection="1">
      <alignment horizontal="center" vertical="center"/>
      <protection locked="0"/>
    </xf>
    <xf numFmtId="0" fontId="4" fillId="7" borderId="3" xfId="0" applyFont="1" applyFill="1" applyBorder="1" applyAlignment="1" applyProtection="1">
      <alignment horizontal="center" vertical="center"/>
      <protection locked="0"/>
    </xf>
    <xf numFmtId="0" fontId="4" fillId="7" borderId="12" xfId="0" applyFont="1" applyFill="1" applyBorder="1" applyAlignment="1" applyProtection="1">
      <alignment horizontal="center" vertical="center"/>
      <protection locked="0"/>
    </xf>
    <xf numFmtId="0" fontId="4" fillId="7" borderId="13" xfId="0" applyFont="1" applyFill="1" applyBorder="1" applyAlignment="1" applyProtection="1">
      <alignment horizontal="center" vertical="center"/>
      <protection locked="0"/>
    </xf>
    <xf numFmtId="0" fontId="4" fillId="7" borderId="14" xfId="0" applyFont="1" applyFill="1" applyBorder="1" applyAlignment="1" applyProtection="1">
      <alignment horizontal="center" vertical="center"/>
      <protection locked="0"/>
    </xf>
    <xf numFmtId="0" fontId="4" fillId="7" borderId="48" xfId="0" applyFont="1" applyFill="1" applyBorder="1" applyAlignment="1" applyProtection="1">
      <alignment horizontal="center" vertical="center"/>
      <protection locked="0"/>
    </xf>
    <xf numFmtId="0" fontId="34" fillId="7" borderId="8" xfId="0" applyFont="1" applyFill="1" applyBorder="1" applyAlignment="1" applyProtection="1">
      <alignment horizontal="center" vertical="center"/>
      <protection locked="0"/>
    </xf>
    <xf numFmtId="0" fontId="34" fillId="7" borderId="3" xfId="0" applyFont="1" applyFill="1" applyBorder="1" applyAlignment="1" applyProtection="1">
      <alignment horizontal="center" vertical="center"/>
      <protection locked="0"/>
    </xf>
    <xf numFmtId="0" fontId="34" fillId="7" borderId="12" xfId="0" applyFont="1" applyFill="1" applyBorder="1" applyAlignment="1" applyProtection="1">
      <alignment horizontal="center" vertical="center"/>
      <protection locked="0"/>
    </xf>
    <xf numFmtId="0" fontId="7" fillId="9" borderId="13" xfId="0" applyFont="1" applyFill="1" applyBorder="1" applyAlignment="1" applyProtection="1">
      <alignment horizontal="center" vertical="center"/>
      <protection hidden="1"/>
    </xf>
    <xf numFmtId="0" fontId="7" fillId="9" borderId="48" xfId="0" applyFont="1" applyFill="1" applyBorder="1" applyAlignment="1" applyProtection="1">
      <alignment horizontal="center" vertical="center"/>
      <protection hidden="1"/>
    </xf>
    <xf numFmtId="0" fontId="7" fillId="9" borderId="13" xfId="0" applyFont="1" applyFill="1" applyBorder="1" applyAlignment="1" applyProtection="1">
      <alignment horizontal="center" vertical="center"/>
      <protection locked="0"/>
    </xf>
    <xf numFmtId="0" fontId="7" fillId="9" borderId="14" xfId="0" applyFont="1" applyFill="1" applyBorder="1" applyAlignment="1" applyProtection="1">
      <alignment horizontal="center" vertical="center"/>
      <protection locked="0"/>
    </xf>
    <xf numFmtId="0" fontId="4" fillId="0" borderId="0" xfId="0" applyFont="1" applyAlignment="1" applyProtection="1">
      <alignment horizontal="left"/>
      <protection hidden="1"/>
    </xf>
    <xf numFmtId="0" fontId="7" fillId="2" borderId="6" xfId="0" quotePrefix="1" applyFont="1" applyFill="1" applyBorder="1" applyAlignment="1" applyProtection="1">
      <alignment horizontal="left" vertical="center" wrapText="1"/>
      <protection hidden="1"/>
    </xf>
    <xf numFmtId="0" fontId="4" fillId="0" borderId="13" xfId="0" applyFont="1" applyBorder="1" applyAlignment="1" applyProtection="1">
      <alignment horizontal="center"/>
      <protection locked="0"/>
    </xf>
    <xf numFmtId="0" fontId="4" fillId="0" borderId="14" xfId="0" applyFont="1" applyBorder="1" applyAlignment="1" applyProtection="1">
      <alignment horizontal="center"/>
      <protection locked="0"/>
    </xf>
    <xf numFmtId="0" fontId="34" fillId="5" borderId="3" xfId="0" applyFont="1" applyFill="1" applyBorder="1" applyAlignment="1" applyProtection="1">
      <alignment horizontal="center" vertical="center"/>
      <protection locked="0"/>
    </xf>
    <xf numFmtId="0" fontId="34" fillId="5" borderId="12" xfId="0" applyFont="1" applyFill="1" applyBorder="1" applyAlignment="1" applyProtection="1">
      <alignment horizontal="center" vertical="center"/>
      <protection locked="0"/>
    </xf>
    <xf numFmtId="0" fontId="4" fillId="5" borderId="3" xfId="0" applyFont="1" applyFill="1" applyBorder="1" applyAlignment="1" applyProtection="1">
      <alignment horizontal="center" vertical="center"/>
      <protection locked="0"/>
    </xf>
    <xf numFmtId="0" fontId="4" fillId="5" borderId="12" xfId="0" applyFont="1" applyFill="1" applyBorder="1" applyAlignment="1" applyProtection="1">
      <alignment horizontal="center" vertical="center"/>
      <protection locked="0"/>
    </xf>
    <xf numFmtId="0" fontId="4" fillId="5" borderId="13" xfId="0" applyFont="1" applyFill="1" applyBorder="1" applyAlignment="1" applyProtection="1">
      <alignment horizontal="center" vertical="center"/>
      <protection locked="0"/>
    </xf>
    <xf numFmtId="0" fontId="4" fillId="5" borderId="14" xfId="0" applyFont="1" applyFill="1" applyBorder="1" applyAlignment="1" applyProtection="1">
      <alignment horizontal="center" vertical="center"/>
      <protection locked="0"/>
    </xf>
    <xf numFmtId="0" fontId="4" fillId="5" borderId="48" xfId="0" applyFont="1" applyFill="1" applyBorder="1" applyAlignment="1" applyProtection="1">
      <alignment horizontal="center" vertical="center"/>
      <protection locked="0"/>
    </xf>
    <xf numFmtId="0" fontId="4" fillId="7" borderId="4" xfId="0" applyFont="1" applyFill="1" applyBorder="1" applyAlignment="1" applyProtection="1">
      <alignment horizontal="center" vertical="center"/>
      <protection locked="0"/>
    </xf>
    <xf numFmtId="0" fontId="27" fillId="42" borderId="3" xfId="0" applyFont="1" applyFill="1" applyBorder="1" applyAlignment="1" applyProtection="1">
      <alignment horizontal="center" vertical="center" wrapText="1"/>
      <protection hidden="1"/>
    </xf>
    <xf numFmtId="0" fontId="27" fillId="42" borderId="12" xfId="0" applyFont="1" applyFill="1" applyBorder="1" applyAlignment="1" applyProtection="1">
      <alignment horizontal="center" vertical="center" wrapText="1"/>
      <protection hidden="1"/>
    </xf>
    <xf numFmtId="0" fontId="27" fillId="42" borderId="4" xfId="0" applyFont="1" applyFill="1" applyBorder="1" applyAlignment="1" applyProtection="1">
      <alignment horizontal="center" vertical="center" wrapText="1"/>
      <protection hidden="1"/>
    </xf>
    <xf numFmtId="0" fontId="4" fillId="5" borderId="3" xfId="0" applyFont="1" applyFill="1" applyBorder="1" applyProtection="1">
      <protection hidden="1"/>
    </xf>
    <xf numFmtId="0" fontId="4" fillId="5" borderId="12" xfId="0" applyFont="1" applyFill="1" applyBorder="1" applyProtection="1">
      <protection hidden="1"/>
    </xf>
    <xf numFmtId="0" fontId="16" fillId="0" borderId="0" xfId="0" applyFont="1" applyAlignment="1" applyProtection="1">
      <alignment horizontal="left" vertical="top" wrapText="1"/>
      <protection hidden="1"/>
    </xf>
    <xf numFmtId="0" fontId="4" fillId="5" borderId="5" xfId="0" applyFont="1" applyFill="1" applyBorder="1" applyAlignment="1" applyProtection="1">
      <alignment horizontal="center"/>
      <protection locked="0"/>
    </xf>
    <xf numFmtId="0" fontId="16" fillId="5" borderId="82" xfId="0" applyFont="1" applyFill="1" applyBorder="1" applyAlignment="1" applyProtection="1">
      <alignment horizontal="center" vertical="center" wrapText="1"/>
      <protection hidden="1"/>
    </xf>
    <xf numFmtId="0" fontId="16" fillId="5" borderId="83" xfId="0" applyFont="1" applyFill="1" applyBorder="1" applyAlignment="1" applyProtection="1">
      <alignment horizontal="center" vertical="center" wrapText="1"/>
      <protection hidden="1"/>
    </xf>
    <xf numFmtId="0" fontId="16" fillId="5" borderId="84" xfId="0" applyFont="1" applyFill="1" applyBorder="1" applyAlignment="1" applyProtection="1">
      <alignment horizontal="center" vertical="center" wrapText="1"/>
      <protection hidden="1"/>
    </xf>
    <xf numFmtId="0" fontId="9" fillId="0" borderId="17" xfId="0" applyFont="1" applyBorder="1" applyAlignment="1" applyProtection="1">
      <alignment horizontal="center" vertical="top" wrapText="1"/>
      <protection hidden="1"/>
    </xf>
    <xf numFmtId="0" fontId="7" fillId="46" borderId="10" xfId="0" applyFont="1" applyFill="1" applyBorder="1" applyAlignment="1" applyProtection="1">
      <alignment horizontal="left" vertical="center" wrapText="1"/>
      <protection hidden="1"/>
    </xf>
    <xf numFmtId="0" fontId="7" fillId="46" borderId="11" xfId="0" applyFont="1" applyFill="1" applyBorder="1" applyAlignment="1" applyProtection="1">
      <alignment horizontal="left" vertical="center" wrapText="1"/>
      <protection hidden="1"/>
    </xf>
    <xf numFmtId="0" fontId="7" fillId="0" borderId="9" xfId="0" applyFont="1" applyBorder="1" applyAlignment="1" applyProtection="1">
      <alignment horizontal="center" vertical="center" wrapText="1"/>
      <protection locked="0"/>
    </xf>
    <xf numFmtId="0" fontId="7" fillId="0" borderId="10" xfId="0" applyFont="1" applyBorder="1" applyAlignment="1" applyProtection="1">
      <alignment horizontal="center" vertical="center" wrapText="1"/>
      <protection locked="0"/>
    </xf>
    <xf numFmtId="0" fontId="7" fillId="0" borderId="11" xfId="0" applyFont="1" applyBorder="1" applyAlignment="1" applyProtection="1">
      <alignment horizontal="center" vertical="center" wrapText="1"/>
      <protection locked="0"/>
    </xf>
    <xf numFmtId="14" fontId="7" fillId="0" borderId="9" xfId="0" applyNumberFormat="1" applyFont="1" applyBorder="1" applyAlignment="1" applyProtection="1">
      <alignment horizontal="center" wrapText="1"/>
      <protection locked="0"/>
    </xf>
    <xf numFmtId="14" fontId="7" fillId="0" borderId="10" xfId="0" applyNumberFormat="1" applyFont="1" applyBorder="1" applyAlignment="1" applyProtection="1">
      <alignment horizontal="center" wrapText="1"/>
      <protection locked="0"/>
    </xf>
    <xf numFmtId="14" fontId="7" fillId="0" borderId="11" xfId="0" applyNumberFormat="1" applyFont="1" applyBorder="1" applyAlignment="1" applyProtection="1">
      <alignment horizontal="center" wrapText="1"/>
      <protection locked="0"/>
    </xf>
    <xf numFmtId="0" fontId="16" fillId="0" borderId="0" xfId="0" quotePrefix="1" applyFont="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5" xfId="0" applyFont="1" applyBorder="1" applyAlignment="1" applyProtection="1">
      <alignment horizontal="center" vertical="center" wrapText="1"/>
      <protection hidden="1"/>
    </xf>
    <xf numFmtId="0" fontId="24" fillId="0" borderId="65" xfId="0" applyFont="1" applyBorder="1" applyAlignment="1" applyProtection="1">
      <alignment horizontal="left" vertical="top" wrapText="1"/>
      <protection locked="0"/>
    </xf>
    <xf numFmtId="0" fontId="4" fillId="0" borderId="66" xfId="0" applyFont="1" applyBorder="1" applyAlignment="1" applyProtection="1">
      <alignment horizontal="left" vertical="top"/>
      <protection locked="0"/>
    </xf>
    <xf numFmtId="0" fontId="4" fillId="0" borderId="67" xfId="0" applyFont="1" applyBorder="1" applyAlignment="1" applyProtection="1">
      <alignment horizontal="left" vertical="top"/>
      <protection locked="0"/>
    </xf>
    <xf numFmtId="0" fontId="4" fillId="7" borderId="17" xfId="0" applyFont="1" applyFill="1" applyBorder="1" applyAlignment="1" applyProtection="1">
      <alignment horizontal="center"/>
      <protection hidden="1"/>
    </xf>
    <xf numFmtId="0" fontId="63" fillId="42" borderId="9" xfId="0" applyFont="1" applyFill="1" applyBorder="1" applyAlignment="1" applyProtection="1">
      <alignment horizontal="center" vertical="center" wrapText="1"/>
      <protection locked="0"/>
    </xf>
    <xf numFmtId="0" fontId="63" fillId="42" borderId="10" xfId="0" applyFont="1" applyFill="1" applyBorder="1" applyAlignment="1" applyProtection="1">
      <alignment horizontal="center" vertical="center" wrapText="1"/>
      <protection locked="0"/>
    </xf>
    <xf numFmtId="0" fontId="63" fillId="42" borderId="11"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left" vertical="center" wrapText="1"/>
      <protection hidden="1"/>
    </xf>
    <xf numFmtId="0" fontId="7" fillId="7" borderId="9" xfId="0" applyFont="1" applyFill="1" applyBorder="1" applyAlignment="1" applyProtection="1">
      <alignment horizontal="left" vertical="center" wrapText="1"/>
      <protection hidden="1"/>
    </xf>
    <xf numFmtId="0" fontId="15" fillId="48" borderId="1" xfId="0" quotePrefix="1" applyFont="1" applyFill="1" applyBorder="1" applyAlignment="1" applyProtection="1">
      <alignment horizontal="left" vertical="center" wrapText="1"/>
      <protection hidden="1"/>
    </xf>
    <xf numFmtId="0" fontId="15" fillId="48" borderId="2" xfId="0" applyFont="1" applyFill="1" applyBorder="1" applyAlignment="1" applyProtection="1">
      <alignment horizontal="left" vertical="center" wrapText="1"/>
      <protection hidden="1"/>
    </xf>
    <xf numFmtId="0" fontId="23" fillId="45" borderId="5" xfId="0" quotePrefix="1" applyFont="1" applyFill="1" applyBorder="1" applyAlignment="1" applyProtection="1">
      <alignment horizontal="center" vertical="center" wrapText="1"/>
      <protection locked="0"/>
    </xf>
    <xf numFmtId="0" fontId="23" fillId="45" borderId="5" xfId="0" applyFont="1" applyFill="1" applyBorder="1" applyAlignment="1" applyProtection="1">
      <alignment horizontal="center" vertical="center"/>
      <protection locked="0"/>
    </xf>
    <xf numFmtId="0" fontId="63" fillId="17" borderId="9" xfId="0" applyFont="1" applyFill="1" applyBorder="1" applyAlignment="1" applyProtection="1">
      <alignment horizontal="center" vertical="center" wrapText="1"/>
      <protection locked="0"/>
    </xf>
    <xf numFmtId="0" fontId="63" fillId="17" borderId="10" xfId="0" applyFont="1" applyFill="1" applyBorder="1" applyAlignment="1" applyProtection="1">
      <alignment horizontal="center" vertical="center" wrapText="1"/>
      <protection locked="0"/>
    </xf>
    <xf numFmtId="0" fontId="63" fillId="17" borderId="11" xfId="0" applyFont="1" applyFill="1" applyBorder="1" applyAlignment="1" applyProtection="1">
      <alignment horizontal="center" vertical="center" wrapText="1"/>
      <protection locked="0"/>
    </xf>
    <xf numFmtId="0" fontId="7" fillId="6" borderId="5" xfId="0" applyFont="1" applyFill="1" applyBorder="1" applyAlignment="1" applyProtection="1">
      <alignment horizontal="left" vertical="center" wrapText="1"/>
      <protection hidden="1"/>
    </xf>
    <xf numFmtId="0" fontId="7" fillId="7" borderId="10" xfId="0" applyFont="1" applyFill="1" applyBorder="1" applyAlignment="1" applyProtection="1">
      <alignment horizontal="left" vertical="center" wrapText="1"/>
      <protection hidden="1"/>
    </xf>
    <xf numFmtId="0" fontId="7" fillId="7" borderId="11" xfId="0" applyFont="1" applyFill="1" applyBorder="1" applyAlignment="1" applyProtection="1">
      <alignment horizontal="left" vertical="center" wrapText="1"/>
      <protection hidden="1"/>
    </xf>
    <xf numFmtId="0" fontId="7" fillId="6" borderId="9" xfId="0" applyFont="1" applyFill="1" applyBorder="1" applyAlignment="1" applyProtection="1">
      <alignment horizontal="center" vertical="center" wrapText="1"/>
      <protection hidden="1"/>
    </xf>
    <xf numFmtId="0" fontId="7" fillId="6" borderId="10" xfId="0" applyFont="1" applyFill="1" applyBorder="1" applyAlignment="1" applyProtection="1">
      <alignment horizontal="center" vertical="center" wrapText="1"/>
      <protection hidden="1"/>
    </xf>
    <xf numFmtId="0" fontId="7" fillId="6" borderId="11" xfId="0" applyFont="1" applyFill="1" applyBorder="1" applyAlignment="1" applyProtection="1">
      <alignment horizontal="center" vertical="center" wrapText="1"/>
      <protection hidden="1"/>
    </xf>
    <xf numFmtId="0" fontId="4" fillId="45" borderId="1" xfId="0" applyFont="1" applyFill="1" applyBorder="1" applyAlignment="1" applyProtection="1">
      <alignment horizontal="center" vertical="center" wrapText="1"/>
      <protection locked="0"/>
    </xf>
    <xf numFmtId="0" fontId="4" fillId="45" borderId="2" xfId="0" applyFont="1" applyFill="1" applyBorder="1" applyAlignment="1" applyProtection="1">
      <alignment horizontal="center" vertical="center" wrapText="1"/>
      <protection locked="0"/>
    </xf>
    <xf numFmtId="0" fontId="4" fillId="45" borderId="50" xfId="0" applyFont="1" applyFill="1" applyBorder="1" applyAlignment="1" applyProtection="1">
      <alignment horizontal="center" vertical="center" wrapText="1"/>
      <protection locked="0"/>
    </xf>
    <xf numFmtId="0" fontId="4" fillId="17" borderId="9" xfId="0" applyFont="1" applyFill="1" applyBorder="1" applyAlignment="1" applyProtection="1">
      <alignment horizontal="center" vertical="center" wrapText="1"/>
      <protection locked="0"/>
    </xf>
    <xf numFmtId="0" fontId="4" fillId="17" borderId="10" xfId="0" applyFont="1" applyFill="1" applyBorder="1" applyAlignment="1" applyProtection="1">
      <alignment horizontal="center" vertical="center" wrapText="1"/>
      <protection locked="0"/>
    </xf>
    <xf numFmtId="0" fontId="4" fillId="17" borderId="11" xfId="0" applyFont="1" applyFill="1" applyBorder="1" applyAlignment="1" applyProtection="1">
      <alignment horizontal="center" vertical="center" wrapText="1"/>
      <protection locked="0"/>
    </xf>
    <xf numFmtId="0" fontId="15" fillId="43" borderId="26" xfId="0" applyFont="1" applyFill="1" applyBorder="1" applyAlignment="1" applyProtection="1">
      <alignment horizontal="left" vertical="top" wrapText="1"/>
      <protection hidden="1"/>
    </xf>
    <xf numFmtId="0" fontId="15" fillId="43" borderId="0" xfId="0" applyFont="1" applyFill="1" applyAlignment="1" applyProtection="1">
      <alignment horizontal="left" vertical="top" wrapText="1"/>
      <protection hidden="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63" fillId="17" borderId="26" xfId="0" applyFont="1" applyFill="1" applyBorder="1" applyAlignment="1" applyProtection="1">
      <alignment horizontal="center" vertical="center" wrapText="1"/>
      <protection locked="0"/>
    </xf>
    <xf numFmtId="0" fontId="63" fillId="17" borderId="0" xfId="0" applyFont="1" applyFill="1" applyAlignment="1" applyProtection="1">
      <alignment horizontal="center" vertical="center" wrapText="1"/>
      <protection locked="0"/>
    </xf>
    <xf numFmtId="0" fontId="0" fillId="0" borderId="0" xfId="0" applyAlignment="1">
      <alignment horizontal="center" vertical="center" wrapText="1"/>
    </xf>
    <xf numFmtId="0" fontId="0" fillId="0" borderId="120" xfId="0" applyBorder="1" applyAlignment="1">
      <alignment horizontal="center" vertical="center" wrapText="1"/>
    </xf>
    <xf numFmtId="0" fontId="63" fillId="17" borderId="1" xfId="0" applyFont="1" applyFill="1" applyBorder="1" applyAlignment="1" applyProtection="1">
      <alignment horizontal="center" vertical="center" wrapText="1"/>
      <protection locked="0"/>
    </xf>
    <xf numFmtId="0" fontId="63" fillId="17" borderId="2" xfId="0" applyFont="1" applyFill="1" applyBorder="1" applyAlignment="1" applyProtection="1">
      <alignment horizontal="center" vertical="center" wrapText="1"/>
      <protection locked="0"/>
    </xf>
    <xf numFmtId="0" fontId="0" fillId="0" borderId="2" xfId="0" applyBorder="1" applyAlignment="1">
      <alignment horizontal="center" vertical="center" wrapText="1"/>
    </xf>
    <xf numFmtId="0" fontId="0" fillId="0" borderId="50" xfId="0" applyBorder="1" applyAlignment="1">
      <alignment horizontal="center" vertical="center" wrapText="1"/>
    </xf>
    <xf numFmtId="0" fontId="4" fillId="17" borderId="6" xfId="0" applyFont="1" applyFill="1" applyBorder="1" applyAlignment="1" applyProtection="1">
      <alignment horizontal="center" vertical="center" wrapText="1"/>
      <protection locked="0"/>
    </xf>
    <xf numFmtId="0" fontId="4" fillId="17" borderId="7" xfId="0" applyFont="1" applyFill="1" applyBorder="1" applyAlignment="1" applyProtection="1">
      <alignment horizontal="center" vertical="center" wrapText="1"/>
      <protection locked="0"/>
    </xf>
    <xf numFmtId="0" fontId="0" fillId="0" borderId="7" xfId="0" applyBorder="1" applyAlignment="1">
      <alignment horizontal="center" vertical="center" wrapText="1"/>
    </xf>
    <xf numFmtId="0" fontId="0" fillId="0" borderId="27" xfId="0" applyBorder="1" applyAlignment="1">
      <alignment horizontal="center" vertical="center" wrapText="1"/>
    </xf>
    <xf numFmtId="0" fontId="15" fillId="43" borderId="26" xfId="0" applyFont="1" applyFill="1" applyBorder="1" applyAlignment="1" applyProtection="1">
      <alignment horizontal="left" vertical="center" wrapText="1"/>
      <protection hidden="1"/>
    </xf>
    <xf numFmtId="0" fontId="15" fillId="43" borderId="0" xfId="0" applyFont="1" applyFill="1" applyAlignment="1" applyProtection="1">
      <alignment horizontal="left" vertical="center" wrapText="1"/>
      <protection hidden="1"/>
    </xf>
    <xf numFmtId="0" fontId="0" fillId="0" borderId="0" xfId="0"/>
    <xf numFmtId="0" fontId="15" fillId="44" borderId="6" xfId="0" applyFont="1" applyFill="1" applyBorder="1" applyAlignment="1" applyProtection="1">
      <alignment horizontal="left" vertical="center" wrapText="1"/>
      <protection hidden="1"/>
    </xf>
    <xf numFmtId="0" fontId="15" fillId="44" borderId="7" xfId="0" applyFont="1" applyFill="1" applyBorder="1" applyAlignment="1" applyProtection="1">
      <alignment horizontal="left" vertical="center" wrapText="1"/>
      <protection hidden="1"/>
    </xf>
    <xf numFmtId="0" fontId="0" fillId="0" borderId="7" xfId="0" applyBorder="1" applyAlignment="1">
      <alignment wrapText="1"/>
    </xf>
    <xf numFmtId="0" fontId="15" fillId="48" borderId="1" xfId="0" quotePrefix="1" applyFont="1" applyFill="1" applyBorder="1" applyAlignment="1" applyProtection="1">
      <alignment horizontal="left" vertical="top" wrapText="1"/>
      <protection hidden="1"/>
    </xf>
    <xf numFmtId="0" fontId="79" fillId="42" borderId="5" xfId="0" quotePrefix="1" applyFont="1" applyFill="1" applyBorder="1" applyAlignment="1" applyProtection="1">
      <alignment horizontal="center" vertical="center" wrapText="1"/>
      <protection locked="0"/>
    </xf>
    <xf numFmtId="0" fontId="79" fillId="42" borderId="5" xfId="0" applyFont="1" applyFill="1" applyBorder="1" applyAlignment="1" applyProtection="1">
      <alignment horizontal="center" vertical="center"/>
      <protection locked="0"/>
    </xf>
    <xf numFmtId="0" fontId="15" fillId="47" borderId="1" xfId="0" quotePrefix="1" applyFont="1" applyFill="1" applyBorder="1" applyAlignment="1" applyProtection="1">
      <alignment horizontal="left" vertical="top" wrapText="1"/>
      <protection hidden="1"/>
    </xf>
    <xf numFmtId="0" fontId="4" fillId="42" borderId="1" xfId="0" applyFont="1" applyFill="1" applyBorder="1" applyAlignment="1" applyProtection="1">
      <alignment horizontal="center" vertical="center" wrapText="1"/>
      <protection locked="0"/>
    </xf>
    <xf numFmtId="0" fontId="4" fillId="42" borderId="2" xfId="0" applyFont="1" applyFill="1" applyBorder="1" applyAlignment="1" applyProtection="1">
      <alignment horizontal="center" vertical="center" wrapText="1"/>
      <protection locked="0"/>
    </xf>
    <xf numFmtId="0" fontId="4" fillId="42" borderId="50" xfId="0" applyFont="1" applyFill="1" applyBorder="1" applyAlignment="1" applyProtection="1">
      <alignment horizontal="center" vertical="center" wrapText="1"/>
      <protection locked="0"/>
    </xf>
    <xf numFmtId="0" fontId="15" fillId="43" borderId="6" xfId="0" applyFont="1" applyFill="1" applyBorder="1" applyAlignment="1" applyProtection="1">
      <alignment horizontal="left" vertical="center" wrapText="1"/>
      <protection hidden="1"/>
    </xf>
    <xf numFmtId="0" fontId="15" fillId="43" borderId="7" xfId="0" applyFont="1" applyFill="1" applyBorder="1" applyAlignment="1" applyProtection="1">
      <alignment horizontal="left" vertical="center" wrapText="1"/>
      <protection hidden="1"/>
    </xf>
    <xf numFmtId="0" fontId="7" fillId="6" borderId="25" xfId="0" applyFont="1" applyFill="1" applyBorder="1" applyAlignment="1" applyProtection="1">
      <alignment horizontal="left" vertical="center" wrapText="1"/>
      <protection hidden="1"/>
    </xf>
    <xf numFmtId="0" fontId="15" fillId="47" borderId="84" xfId="0" quotePrefix="1" applyFont="1" applyFill="1" applyBorder="1" applyAlignment="1">
      <alignment horizontal="center" vertical="center"/>
    </xf>
    <xf numFmtId="0" fontId="65" fillId="0" borderId="84" xfId="0" quotePrefix="1" applyFont="1" applyBorder="1" applyAlignment="1">
      <alignment horizontal="center" vertical="center"/>
    </xf>
    <xf numFmtId="0" fontId="24" fillId="42" borderId="5" xfId="0" applyFont="1" applyFill="1" applyBorder="1" applyAlignment="1" applyProtection="1">
      <alignment horizontal="center" vertical="center" wrapText="1"/>
      <protection locked="0"/>
    </xf>
    <xf numFmtId="0" fontId="74" fillId="44" borderId="1" xfId="0" applyFont="1" applyFill="1" applyBorder="1" applyAlignment="1" applyProtection="1">
      <alignment horizontal="center" vertical="center" wrapText="1"/>
      <protection hidden="1"/>
    </xf>
    <xf numFmtId="0" fontId="74" fillId="44" borderId="50" xfId="0" applyFont="1" applyFill="1" applyBorder="1" applyAlignment="1" applyProtection="1">
      <alignment horizontal="center" vertical="center" wrapText="1"/>
      <protection hidden="1"/>
    </xf>
    <xf numFmtId="0" fontId="24" fillId="7" borderId="5" xfId="0" applyFont="1" applyFill="1" applyBorder="1" applyAlignment="1" applyProtection="1">
      <alignment horizontal="left" vertical="center" wrapText="1"/>
      <protection locked="0"/>
    </xf>
    <xf numFmtId="0" fontId="24" fillId="7" borderId="9" xfId="0" applyFont="1" applyFill="1" applyBorder="1" applyAlignment="1" applyProtection="1">
      <alignment horizontal="left" vertical="center" wrapText="1"/>
      <protection locked="0"/>
    </xf>
    <xf numFmtId="0" fontId="24" fillId="7" borderId="10" xfId="0" applyFont="1" applyFill="1" applyBorder="1" applyAlignment="1" applyProtection="1">
      <alignment horizontal="left" vertical="center" wrapText="1"/>
      <protection locked="0"/>
    </xf>
    <xf numFmtId="0" fontId="24" fillId="7" borderId="11" xfId="0" applyFont="1" applyFill="1" applyBorder="1" applyAlignment="1" applyProtection="1">
      <alignment horizontal="left" vertical="center" wrapText="1"/>
      <protection locked="0"/>
    </xf>
    <xf numFmtId="0" fontId="15" fillId="48" borderId="1" xfId="0" applyFont="1" applyFill="1" applyBorder="1" applyAlignment="1" applyProtection="1">
      <alignment horizontal="left" vertical="center" wrapText="1"/>
      <protection hidden="1"/>
    </xf>
    <xf numFmtId="0" fontId="74" fillId="44" borderId="5" xfId="0" applyFont="1" applyFill="1" applyBorder="1" applyAlignment="1" applyProtection="1">
      <alignment horizontal="center" vertical="center" wrapText="1"/>
      <protection hidden="1"/>
    </xf>
    <xf numFmtId="0" fontId="24" fillId="5" borderId="5" xfId="0" applyFont="1" applyFill="1" applyBorder="1" applyAlignment="1" applyProtection="1">
      <alignment horizontal="left" vertical="center" wrapText="1"/>
      <protection locked="0"/>
    </xf>
    <xf numFmtId="0" fontId="74" fillId="44" borderId="5" xfId="0" applyFont="1" applyFill="1" applyBorder="1" applyAlignment="1" applyProtection="1">
      <alignment horizontal="center" vertical="center" wrapText="1"/>
      <protection locked="0"/>
    </xf>
    <xf numFmtId="0" fontId="24" fillId="5" borderId="9" xfId="0" applyFont="1" applyFill="1" applyBorder="1" applyAlignment="1" applyProtection="1">
      <alignment horizontal="left" vertical="center" wrapText="1"/>
      <protection locked="0"/>
    </xf>
    <xf numFmtId="0" fontId="24" fillId="5" borderId="10" xfId="0" applyFont="1" applyFill="1" applyBorder="1" applyAlignment="1" applyProtection="1">
      <alignment horizontal="left" vertical="center" wrapText="1"/>
      <protection locked="0"/>
    </xf>
    <xf numFmtId="0" fontId="24" fillId="5" borderId="11" xfId="0" applyFont="1" applyFill="1" applyBorder="1" applyAlignment="1" applyProtection="1">
      <alignment horizontal="left" vertical="center" wrapText="1"/>
      <protection locked="0"/>
    </xf>
    <xf numFmtId="0" fontId="24" fillId="5" borderId="5" xfId="0" quotePrefix="1" applyFont="1" applyFill="1" applyBorder="1" applyAlignment="1" applyProtection="1">
      <alignment horizontal="left" vertical="center" wrapText="1"/>
      <protection locked="0"/>
    </xf>
    <xf numFmtId="0" fontId="35" fillId="0" borderId="0" xfId="0" applyFont="1" applyAlignment="1" applyProtection="1">
      <alignment horizontal="center" vertical="center" wrapText="1"/>
      <protection hidden="1"/>
    </xf>
    <xf numFmtId="0" fontId="34" fillId="0" borderId="5" xfId="0" applyFont="1" applyBorder="1" applyAlignment="1">
      <alignment horizontal="center" vertical="center" wrapText="1"/>
    </xf>
    <xf numFmtId="0" fontId="34" fillId="41" borderId="5" xfId="0" applyFont="1" applyFill="1" applyBorder="1" applyAlignment="1">
      <alignment horizontal="left" vertical="center" wrapText="1"/>
    </xf>
    <xf numFmtId="0" fontId="34" fillId="41" borderId="5" xfId="0" applyFont="1" applyFill="1" applyBorder="1" applyAlignment="1">
      <alignment horizontal="center" vertical="center" wrapText="1"/>
    </xf>
    <xf numFmtId="0" fontId="34" fillId="0" borderId="5" xfId="0" applyFont="1" applyBorder="1" applyAlignment="1">
      <alignment horizontal="left" vertical="center" wrapText="1"/>
    </xf>
    <xf numFmtId="0" fontId="34" fillId="0" borderId="5" xfId="0" applyFont="1" applyBorder="1" applyAlignment="1" applyProtection="1">
      <alignment horizontal="left" vertical="center" wrapText="1"/>
      <protection locked="0"/>
    </xf>
    <xf numFmtId="0" fontId="34" fillId="0" borderId="5" xfId="0" applyFont="1" applyBorder="1" applyAlignment="1" applyProtection="1">
      <alignment horizontal="center" vertical="center" wrapText="1"/>
      <protection locked="0"/>
    </xf>
    <xf numFmtId="0" fontId="34" fillId="41" borderId="5" xfId="0" quotePrefix="1" applyFont="1" applyFill="1" applyBorder="1" applyAlignment="1">
      <alignment horizontal="left" vertical="center" wrapText="1"/>
    </xf>
    <xf numFmtId="0" fontId="6" fillId="7" borderId="82" xfId="0" quotePrefix="1" applyFont="1" applyFill="1" applyBorder="1" applyAlignment="1">
      <alignment horizontal="center" vertical="center"/>
    </xf>
    <xf numFmtId="0" fontId="6" fillId="7" borderId="83" xfId="0" quotePrefix="1" applyFont="1" applyFill="1" applyBorder="1" applyAlignment="1">
      <alignment horizontal="center" vertical="center"/>
    </xf>
    <xf numFmtId="0" fontId="6" fillId="7" borderId="84" xfId="0" quotePrefix="1" applyFont="1" applyFill="1" applyBorder="1" applyAlignment="1">
      <alignment horizontal="center" vertical="center"/>
    </xf>
    <xf numFmtId="0" fontId="16" fillId="7" borderId="83" xfId="0" applyFont="1" applyFill="1" applyBorder="1" applyAlignment="1">
      <alignment horizontal="center" vertical="center"/>
    </xf>
    <xf numFmtId="0" fontId="16" fillId="7" borderId="84" xfId="0" applyFont="1" applyFill="1" applyBorder="1" applyAlignment="1">
      <alignment horizontal="center" vertical="center"/>
    </xf>
    <xf numFmtId="0" fontId="34" fillId="0" borderId="5" xfId="0" applyFont="1" applyBorder="1" applyAlignment="1" applyProtection="1">
      <alignment horizontal="left" vertical="center" wrapText="1"/>
      <protection hidden="1"/>
    </xf>
    <xf numFmtId="0" fontId="34" fillId="0" borderId="5" xfId="0" applyFont="1" applyBorder="1" applyAlignment="1" applyProtection="1">
      <alignment horizontal="center" vertical="center" wrapText="1"/>
      <protection hidden="1"/>
    </xf>
    <xf numFmtId="0" fontId="36" fillId="11" borderId="9" xfId="0" applyFont="1" applyFill="1" applyBorder="1" applyAlignment="1" applyProtection="1">
      <alignment horizontal="center" vertical="center" wrapText="1"/>
      <protection hidden="1"/>
    </xf>
    <xf numFmtId="0" fontId="36" fillId="11" borderId="10" xfId="0" applyFont="1" applyFill="1" applyBorder="1" applyAlignment="1" applyProtection="1">
      <alignment horizontal="center" vertical="center" wrapText="1"/>
      <protection hidden="1"/>
    </xf>
    <xf numFmtId="0" fontId="36" fillId="11" borderId="11" xfId="0" applyFont="1" applyFill="1" applyBorder="1" applyAlignment="1" applyProtection="1">
      <alignment horizontal="center" vertical="center" wrapText="1"/>
      <protection hidden="1"/>
    </xf>
  </cellXfs>
  <cellStyles count="624">
    <cellStyle name="_x0007__x000b_" xfId="450" xr:uid="{00000000-0005-0000-0000-000000000000}"/>
    <cellStyle name="_x0007__x000b_ 10" xfId="451" xr:uid="{00000000-0005-0000-0000-000001000000}"/>
    <cellStyle name="_x0007__x000b_ 2" xfId="452" xr:uid="{00000000-0005-0000-0000-000002000000}"/>
    <cellStyle name="_x0007__x000b_ 2 2" xfId="453" xr:uid="{00000000-0005-0000-0000-000003000000}"/>
    <cellStyle name="_x0007__x000b_ 2 3" xfId="454" xr:uid="{00000000-0005-0000-0000-000004000000}"/>
    <cellStyle name="_x0007__x000b_ 2 4" xfId="455" xr:uid="{00000000-0005-0000-0000-000005000000}"/>
    <cellStyle name="_x0007__x000b_ 2 5" xfId="456" xr:uid="{00000000-0005-0000-0000-000006000000}"/>
    <cellStyle name="_x0007__x000b_ 2 6" xfId="457" xr:uid="{00000000-0005-0000-0000-000007000000}"/>
    <cellStyle name="_x0007__x000b_ 2 7" xfId="458" xr:uid="{00000000-0005-0000-0000-000008000000}"/>
    <cellStyle name="_x0007__x000b_ 2 8" xfId="459" xr:uid="{00000000-0005-0000-0000-000009000000}"/>
    <cellStyle name="_x0007__x000b_ 3" xfId="460" xr:uid="{00000000-0005-0000-0000-00000A000000}"/>
    <cellStyle name="_x0007__x000b_ 4" xfId="461" xr:uid="{00000000-0005-0000-0000-00000B000000}"/>
    <cellStyle name="_x0007__x000b_ 5" xfId="462" xr:uid="{00000000-0005-0000-0000-00000C000000}"/>
    <cellStyle name="_x0007__x000b_ 6" xfId="463" xr:uid="{00000000-0005-0000-0000-00000D000000}"/>
    <cellStyle name="_x0007__x000b_ 7" xfId="464" xr:uid="{00000000-0005-0000-0000-00000E000000}"/>
    <cellStyle name="_x0007__x000b_ 8" xfId="465" xr:uid="{00000000-0005-0000-0000-00000F000000}"/>
    <cellStyle name="_x0007__x000b_ 9" xfId="466" xr:uid="{00000000-0005-0000-0000-000010000000}"/>
    <cellStyle name="=C:\WINNT35\SYSTEM32\COMMAND.COM" xfId="6" xr:uid="{00000000-0005-0000-0000-000011000000}"/>
    <cellStyle name="20% - Accent1 2" xfId="7" xr:uid="{00000000-0005-0000-0000-000012000000}"/>
    <cellStyle name="20% - Accent1 3" xfId="8" xr:uid="{00000000-0005-0000-0000-000013000000}"/>
    <cellStyle name="20% - Accent1 4" xfId="9" xr:uid="{00000000-0005-0000-0000-000014000000}"/>
    <cellStyle name="20% - Accent1 5" xfId="10" xr:uid="{00000000-0005-0000-0000-000015000000}"/>
    <cellStyle name="20% - Accent1 6" xfId="11" xr:uid="{00000000-0005-0000-0000-000016000000}"/>
    <cellStyle name="20% - Accent1 7" xfId="12" xr:uid="{00000000-0005-0000-0000-000017000000}"/>
    <cellStyle name="20% - Accent1 8" xfId="13" xr:uid="{00000000-0005-0000-0000-000018000000}"/>
    <cellStyle name="20% - Accent1 9" xfId="14" xr:uid="{00000000-0005-0000-0000-000019000000}"/>
    <cellStyle name="20% - Accent2 2" xfId="15" xr:uid="{00000000-0005-0000-0000-00001A000000}"/>
    <cellStyle name="20% - Accent2 3" xfId="16" xr:uid="{00000000-0005-0000-0000-00001B000000}"/>
    <cellStyle name="20% - Accent2 4" xfId="17" xr:uid="{00000000-0005-0000-0000-00001C000000}"/>
    <cellStyle name="20% - Accent2 5" xfId="18" xr:uid="{00000000-0005-0000-0000-00001D000000}"/>
    <cellStyle name="20% - Accent2 6" xfId="19" xr:uid="{00000000-0005-0000-0000-00001E000000}"/>
    <cellStyle name="20% - Accent2 7" xfId="20" xr:uid="{00000000-0005-0000-0000-00001F000000}"/>
    <cellStyle name="20% - Accent2 8" xfId="21" xr:uid="{00000000-0005-0000-0000-000020000000}"/>
    <cellStyle name="20% - Accent2 9" xfId="22" xr:uid="{00000000-0005-0000-0000-000021000000}"/>
    <cellStyle name="20% - Accent3 2" xfId="23" xr:uid="{00000000-0005-0000-0000-000022000000}"/>
    <cellStyle name="20% - Accent3 3" xfId="24" xr:uid="{00000000-0005-0000-0000-000023000000}"/>
    <cellStyle name="20% - Accent3 4" xfId="25" xr:uid="{00000000-0005-0000-0000-000024000000}"/>
    <cellStyle name="20% - Accent3 5" xfId="26" xr:uid="{00000000-0005-0000-0000-000025000000}"/>
    <cellStyle name="20% - Accent3 6" xfId="27" xr:uid="{00000000-0005-0000-0000-000026000000}"/>
    <cellStyle name="20% - Accent3 7" xfId="28" xr:uid="{00000000-0005-0000-0000-000027000000}"/>
    <cellStyle name="20% - Accent3 8" xfId="29" xr:uid="{00000000-0005-0000-0000-000028000000}"/>
    <cellStyle name="20% - Accent3 9" xfId="30" xr:uid="{00000000-0005-0000-0000-000029000000}"/>
    <cellStyle name="20% - Accent4 2" xfId="31" xr:uid="{00000000-0005-0000-0000-00002A000000}"/>
    <cellStyle name="20% - Accent4 3" xfId="32" xr:uid="{00000000-0005-0000-0000-00002B000000}"/>
    <cellStyle name="20% - Accent4 4" xfId="33" xr:uid="{00000000-0005-0000-0000-00002C000000}"/>
    <cellStyle name="20% - Accent4 5" xfId="34" xr:uid="{00000000-0005-0000-0000-00002D000000}"/>
    <cellStyle name="20% - Accent4 6" xfId="35" xr:uid="{00000000-0005-0000-0000-00002E000000}"/>
    <cellStyle name="20% - Accent4 7" xfId="36" xr:uid="{00000000-0005-0000-0000-00002F000000}"/>
    <cellStyle name="20% - Accent4 8" xfId="37" xr:uid="{00000000-0005-0000-0000-000030000000}"/>
    <cellStyle name="20% - Accent4 9" xfId="38" xr:uid="{00000000-0005-0000-0000-000031000000}"/>
    <cellStyle name="20% - Accent5 2" xfId="39" xr:uid="{00000000-0005-0000-0000-000032000000}"/>
    <cellStyle name="20% - Accent5 3" xfId="40" xr:uid="{00000000-0005-0000-0000-000033000000}"/>
    <cellStyle name="20% - Accent5 4" xfId="41" xr:uid="{00000000-0005-0000-0000-000034000000}"/>
    <cellStyle name="20% - Accent5 5" xfId="42" xr:uid="{00000000-0005-0000-0000-000035000000}"/>
    <cellStyle name="20% - Accent5 6" xfId="43" xr:uid="{00000000-0005-0000-0000-000036000000}"/>
    <cellStyle name="20% - Accent5 7" xfId="44" xr:uid="{00000000-0005-0000-0000-000037000000}"/>
    <cellStyle name="20% - Accent5 8" xfId="45" xr:uid="{00000000-0005-0000-0000-000038000000}"/>
    <cellStyle name="20% - Accent5 9" xfId="46" xr:uid="{00000000-0005-0000-0000-000039000000}"/>
    <cellStyle name="20% - Accent6 2" xfId="47" xr:uid="{00000000-0005-0000-0000-00003A000000}"/>
    <cellStyle name="20% - Accent6 3" xfId="48" xr:uid="{00000000-0005-0000-0000-00003B000000}"/>
    <cellStyle name="20% - Accent6 4" xfId="49" xr:uid="{00000000-0005-0000-0000-00003C000000}"/>
    <cellStyle name="20% - Accent6 5" xfId="50" xr:uid="{00000000-0005-0000-0000-00003D000000}"/>
    <cellStyle name="20% - Accent6 6" xfId="51" xr:uid="{00000000-0005-0000-0000-00003E000000}"/>
    <cellStyle name="20% - Accent6 7" xfId="52" xr:uid="{00000000-0005-0000-0000-00003F000000}"/>
    <cellStyle name="20% - Accent6 8" xfId="53" xr:uid="{00000000-0005-0000-0000-000040000000}"/>
    <cellStyle name="20% - Accent6 9" xfId="54" xr:uid="{00000000-0005-0000-0000-000041000000}"/>
    <cellStyle name="40% - Accent1 2" xfId="55" xr:uid="{00000000-0005-0000-0000-000042000000}"/>
    <cellStyle name="40% - Accent1 3" xfId="56" xr:uid="{00000000-0005-0000-0000-000043000000}"/>
    <cellStyle name="40% - Accent1 4" xfId="57" xr:uid="{00000000-0005-0000-0000-000044000000}"/>
    <cellStyle name="40% - Accent1 5" xfId="58" xr:uid="{00000000-0005-0000-0000-000045000000}"/>
    <cellStyle name="40% - Accent1 6" xfId="59" xr:uid="{00000000-0005-0000-0000-000046000000}"/>
    <cellStyle name="40% - Accent1 7" xfId="60" xr:uid="{00000000-0005-0000-0000-000047000000}"/>
    <cellStyle name="40% - Accent1 8" xfId="61" xr:uid="{00000000-0005-0000-0000-000048000000}"/>
    <cellStyle name="40% - Accent1 9" xfId="62" xr:uid="{00000000-0005-0000-0000-000049000000}"/>
    <cellStyle name="40% - Accent2 2" xfId="63" xr:uid="{00000000-0005-0000-0000-00004A000000}"/>
    <cellStyle name="40% - Accent2 3" xfId="64" xr:uid="{00000000-0005-0000-0000-00004B000000}"/>
    <cellStyle name="40% - Accent2 4" xfId="65" xr:uid="{00000000-0005-0000-0000-00004C000000}"/>
    <cellStyle name="40% - Accent2 5" xfId="66" xr:uid="{00000000-0005-0000-0000-00004D000000}"/>
    <cellStyle name="40% - Accent2 6" xfId="67" xr:uid="{00000000-0005-0000-0000-00004E000000}"/>
    <cellStyle name="40% - Accent2 7" xfId="68" xr:uid="{00000000-0005-0000-0000-00004F000000}"/>
    <cellStyle name="40% - Accent2 8" xfId="69" xr:uid="{00000000-0005-0000-0000-000050000000}"/>
    <cellStyle name="40% - Accent2 9" xfId="70" xr:uid="{00000000-0005-0000-0000-000051000000}"/>
    <cellStyle name="40% - Accent3 2" xfId="71" xr:uid="{00000000-0005-0000-0000-000052000000}"/>
    <cellStyle name="40% - Accent3 3" xfId="72" xr:uid="{00000000-0005-0000-0000-000053000000}"/>
    <cellStyle name="40% - Accent3 4" xfId="73" xr:uid="{00000000-0005-0000-0000-000054000000}"/>
    <cellStyle name="40% - Accent3 5" xfId="74" xr:uid="{00000000-0005-0000-0000-000055000000}"/>
    <cellStyle name="40% - Accent3 6" xfId="75" xr:uid="{00000000-0005-0000-0000-000056000000}"/>
    <cellStyle name="40% - Accent3 7" xfId="76" xr:uid="{00000000-0005-0000-0000-000057000000}"/>
    <cellStyle name="40% - Accent3 8" xfId="77" xr:uid="{00000000-0005-0000-0000-000058000000}"/>
    <cellStyle name="40% - Accent3 9" xfId="78" xr:uid="{00000000-0005-0000-0000-000059000000}"/>
    <cellStyle name="40% - Accent4 2" xfId="79" xr:uid="{00000000-0005-0000-0000-00005A000000}"/>
    <cellStyle name="40% - Accent4 3" xfId="80" xr:uid="{00000000-0005-0000-0000-00005B000000}"/>
    <cellStyle name="40% - Accent4 4" xfId="81" xr:uid="{00000000-0005-0000-0000-00005C000000}"/>
    <cellStyle name="40% - Accent4 5" xfId="82" xr:uid="{00000000-0005-0000-0000-00005D000000}"/>
    <cellStyle name="40% - Accent4 6" xfId="83" xr:uid="{00000000-0005-0000-0000-00005E000000}"/>
    <cellStyle name="40% - Accent4 7" xfId="84" xr:uid="{00000000-0005-0000-0000-00005F000000}"/>
    <cellStyle name="40% - Accent4 8" xfId="85" xr:uid="{00000000-0005-0000-0000-000060000000}"/>
    <cellStyle name="40% - Accent4 9" xfId="86" xr:uid="{00000000-0005-0000-0000-000061000000}"/>
    <cellStyle name="40% - Accent5 2" xfId="87" xr:uid="{00000000-0005-0000-0000-000062000000}"/>
    <cellStyle name="40% - Accent5 3" xfId="88" xr:uid="{00000000-0005-0000-0000-000063000000}"/>
    <cellStyle name="40% - Accent5 4" xfId="89" xr:uid="{00000000-0005-0000-0000-000064000000}"/>
    <cellStyle name="40% - Accent5 5" xfId="90" xr:uid="{00000000-0005-0000-0000-000065000000}"/>
    <cellStyle name="40% - Accent5 6" xfId="91" xr:uid="{00000000-0005-0000-0000-000066000000}"/>
    <cellStyle name="40% - Accent5 7" xfId="92" xr:uid="{00000000-0005-0000-0000-000067000000}"/>
    <cellStyle name="40% - Accent5 8" xfId="93" xr:uid="{00000000-0005-0000-0000-000068000000}"/>
    <cellStyle name="40% - Accent5 9" xfId="94" xr:uid="{00000000-0005-0000-0000-000069000000}"/>
    <cellStyle name="40% - Accent6 2" xfId="95" xr:uid="{00000000-0005-0000-0000-00006A000000}"/>
    <cellStyle name="40% - Accent6 3" xfId="96" xr:uid="{00000000-0005-0000-0000-00006B000000}"/>
    <cellStyle name="40% - Accent6 4" xfId="97" xr:uid="{00000000-0005-0000-0000-00006C000000}"/>
    <cellStyle name="40% - Accent6 5" xfId="98" xr:uid="{00000000-0005-0000-0000-00006D000000}"/>
    <cellStyle name="40% - Accent6 6" xfId="99" xr:uid="{00000000-0005-0000-0000-00006E000000}"/>
    <cellStyle name="40% - Accent6 7" xfId="100" xr:uid="{00000000-0005-0000-0000-00006F000000}"/>
    <cellStyle name="40% - Accent6 8" xfId="101" xr:uid="{00000000-0005-0000-0000-000070000000}"/>
    <cellStyle name="40% - Accent6 9" xfId="102" xr:uid="{00000000-0005-0000-0000-000071000000}"/>
    <cellStyle name="60% - Accent1 2" xfId="103" xr:uid="{00000000-0005-0000-0000-000072000000}"/>
    <cellStyle name="60% - Accent1 3" xfId="104" xr:uid="{00000000-0005-0000-0000-000073000000}"/>
    <cellStyle name="60% - Accent1 4" xfId="105" xr:uid="{00000000-0005-0000-0000-000074000000}"/>
    <cellStyle name="60% - Accent1 5" xfId="106" xr:uid="{00000000-0005-0000-0000-000075000000}"/>
    <cellStyle name="60% - Accent1 6" xfId="107" xr:uid="{00000000-0005-0000-0000-000076000000}"/>
    <cellStyle name="60% - Accent1 7" xfId="108" xr:uid="{00000000-0005-0000-0000-000077000000}"/>
    <cellStyle name="60% - Accent1 8" xfId="109" xr:uid="{00000000-0005-0000-0000-000078000000}"/>
    <cellStyle name="60% - Accent1 9" xfId="110" xr:uid="{00000000-0005-0000-0000-000079000000}"/>
    <cellStyle name="60% - Accent2 2" xfId="111" xr:uid="{00000000-0005-0000-0000-00007A000000}"/>
    <cellStyle name="60% - Accent2 3" xfId="112" xr:uid="{00000000-0005-0000-0000-00007B000000}"/>
    <cellStyle name="60% - Accent2 4" xfId="113" xr:uid="{00000000-0005-0000-0000-00007C000000}"/>
    <cellStyle name="60% - Accent2 5" xfId="114" xr:uid="{00000000-0005-0000-0000-00007D000000}"/>
    <cellStyle name="60% - Accent2 6" xfId="115" xr:uid="{00000000-0005-0000-0000-00007E000000}"/>
    <cellStyle name="60% - Accent2 7" xfId="116" xr:uid="{00000000-0005-0000-0000-00007F000000}"/>
    <cellStyle name="60% - Accent2 8" xfId="117" xr:uid="{00000000-0005-0000-0000-000080000000}"/>
    <cellStyle name="60% - Accent2 9" xfId="118" xr:uid="{00000000-0005-0000-0000-000081000000}"/>
    <cellStyle name="60% - Accent3 2" xfId="119" xr:uid="{00000000-0005-0000-0000-000082000000}"/>
    <cellStyle name="60% - Accent3 3" xfId="120" xr:uid="{00000000-0005-0000-0000-000083000000}"/>
    <cellStyle name="60% - Accent3 4" xfId="121" xr:uid="{00000000-0005-0000-0000-000084000000}"/>
    <cellStyle name="60% - Accent3 5" xfId="122" xr:uid="{00000000-0005-0000-0000-000085000000}"/>
    <cellStyle name="60% - Accent3 6" xfId="123" xr:uid="{00000000-0005-0000-0000-000086000000}"/>
    <cellStyle name="60% - Accent3 7" xfId="124" xr:uid="{00000000-0005-0000-0000-000087000000}"/>
    <cellStyle name="60% - Accent3 8" xfId="125" xr:uid="{00000000-0005-0000-0000-000088000000}"/>
    <cellStyle name="60% - Accent3 9" xfId="126" xr:uid="{00000000-0005-0000-0000-000089000000}"/>
    <cellStyle name="60% - Accent4 2" xfId="127" xr:uid="{00000000-0005-0000-0000-00008A000000}"/>
    <cellStyle name="60% - Accent4 3" xfId="128" xr:uid="{00000000-0005-0000-0000-00008B000000}"/>
    <cellStyle name="60% - Accent4 4" xfId="129" xr:uid="{00000000-0005-0000-0000-00008C000000}"/>
    <cellStyle name="60% - Accent4 5" xfId="130" xr:uid="{00000000-0005-0000-0000-00008D000000}"/>
    <cellStyle name="60% - Accent4 6" xfId="131" xr:uid="{00000000-0005-0000-0000-00008E000000}"/>
    <cellStyle name="60% - Accent4 7" xfId="132" xr:uid="{00000000-0005-0000-0000-00008F000000}"/>
    <cellStyle name="60% - Accent4 8" xfId="133" xr:uid="{00000000-0005-0000-0000-000090000000}"/>
    <cellStyle name="60% - Accent4 9" xfId="134" xr:uid="{00000000-0005-0000-0000-000091000000}"/>
    <cellStyle name="60% - Accent5 2" xfId="135" xr:uid="{00000000-0005-0000-0000-000092000000}"/>
    <cellStyle name="60% - Accent5 3" xfId="136" xr:uid="{00000000-0005-0000-0000-000093000000}"/>
    <cellStyle name="60% - Accent5 4" xfId="137" xr:uid="{00000000-0005-0000-0000-000094000000}"/>
    <cellStyle name="60% - Accent5 5" xfId="138" xr:uid="{00000000-0005-0000-0000-000095000000}"/>
    <cellStyle name="60% - Accent5 6" xfId="139" xr:uid="{00000000-0005-0000-0000-000096000000}"/>
    <cellStyle name="60% - Accent5 7" xfId="140" xr:uid="{00000000-0005-0000-0000-000097000000}"/>
    <cellStyle name="60% - Accent5 8" xfId="141" xr:uid="{00000000-0005-0000-0000-000098000000}"/>
    <cellStyle name="60% - Accent5 9" xfId="142" xr:uid="{00000000-0005-0000-0000-000099000000}"/>
    <cellStyle name="60% - Accent6 2" xfId="143" xr:uid="{00000000-0005-0000-0000-00009A000000}"/>
    <cellStyle name="60% - Accent6 3" xfId="144" xr:uid="{00000000-0005-0000-0000-00009B000000}"/>
    <cellStyle name="60% - Accent6 4" xfId="145" xr:uid="{00000000-0005-0000-0000-00009C000000}"/>
    <cellStyle name="60% - Accent6 5" xfId="146" xr:uid="{00000000-0005-0000-0000-00009D000000}"/>
    <cellStyle name="60% - Accent6 6" xfId="147" xr:uid="{00000000-0005-0000-0000-00009E000000}"/>
    <cellStyle name="60% - Accent6 7" xfId="148" xr:uid="{00000000-0005-0000-0000-00009F000000}"/>
    <cellStyle name="60% - Accent6 8" xfId="149" xr:uid="{00000000-0005-0000-0000-0000A0000000}"/>
    <cellStyle name="60% - Accent6 9" xfId="150" xr:uid="{00000000-0005-0000-0000-0000A1000000}"/>
    <cellStyle name="_x0002_-_x0002_Ä_x0001_‡_x0003_0_x0002_P_x0003_ _x0002_X_x0003_·_x0002_®_x0003_@_x0002_p_x0003_ª_x0002_¨_x0010_!_x0002__x0003_&quot;_x0001_ÄÇ_x0002__x000e__x0003_ _x0002_é_x0002_Ä_x0001_‡_x0003_Ë_x0002_H_x0003_ _x0002_X" xfId="151" xr:uid="{00000000-0005-0000-0000-0000A2000000}"/>
    <cellStyle name="_x0002_-_x0002_Ä_x0001_‡_x0003_0_x0002_P_x0003_ _x0002_X_x0003_·_x0002_®_x0003_@_x0002_p_x0003_ª_x0002_¨_x0010_!_x0002__x0003_&quot;_x0001_ÄÇ_x0002__x000e__x0003_ _x0002_é_x0002_Ä_x0001_‡_x0003_Ë_x0002_H_x0003_ _x0002_X 2" xfId="152" xr:uid="{00000000-0005-0000-0000-0000A3000000}"/>
    <cellStyle name="_x0002_-_x0002_Ä_x0001_‡_x0003_0_x0002_P_x0003_ _x0002_X_x0003_·_x0002_®_x0003_@_x0002_p_x0003_ª_x0002_¨_x0010_!_x0002__x0003_&quot;_x0001_ÄÇ_x0002__x000e__x0003_ _x0002_é_x0002_Ä_x0001_‡_x0003_Ë_x0002_H_x0003_ _x0002_X 3" xfId="153" xr:uid="{00000000-0005-0000-0000-0000A4000000}"/>
    <cellStyle name="_x0002_-_x0002_Ä_x0001_‡_x0003_0_x0002_P_x0003_ _x0002_X_x0003_·_x0002_®_x0003_@_x0002_p_x0003_ª_x0002_¨_x0010_!_x0002__x0003_&quot;_x0001_ÄÇ_x0002__x000e__x0003_ _x0002_é_x0002_Ä_x0001_‡_x0003_Ë_x0002_H_x0003_ _x0002_X 4" xfId="154" xr:uid="{00000000-0005-0000-0000-0000A5000000}"/>
    <cellStyle name="_x0002_-_x0002_Ä_x0001_‡_x0003_0_x0002_P_x0003_ _x0002_X_x0003_·_x0002_®_x0003_@_x0002_p_x0003_ª_x0002_¨_x0010_!_x0002__x0003_&quot;_x0001_ÄÇ_x0002__x000e__x0003_ _x0002_é_x0002_Ä_x0001_‡_x0003_Ë_x0002_H_x0003_ _x0002_X 5" xfId="155" xr:uid="{00000000-0005-0000-0000-0000A6000000}"/>
    <cellStyle name="_x0002_-_x0002_Ä_x0001_‡_x0003_0_x0002_P_x0003_ _x0002_X_x0003_·_x0002_®_x0003_@_x0002_p_x0003_ª_x0002_¨_x0010_!_x0002__x0003_&quot;_x0001_ÄÇ_x0002__x000e__x0003_ _x0002_é_x0002_Ä_x0001_‡_x0003_Ë_x0002_H_x0003_ _x0002_X 6" xfId="156" xr:uid="{00000000-0005-0000-0000-0000A7000000}"/>
    <cellStyle name="_x0002_-_x0002_Ä_x0001_‡_x0003_0_x0002_P_x0003_ _x0002_X_x0003_·_x0002_®_x0003_@_x0002_p_x0003_ª_x0002_¨_x0010_!_x0002__x0003_&quot;_x0001_ÄÇ_x0002__x000e__x0003_ _x0002_é_x0002_Ä_x0001_‡_x0003_Ë_x0002_H_x0003_ _x0002_X 7" xfId="157" xr:uid="{00000000-0005-0000-0000-0000A8000000}"/>
    <cellStyle name="_x0002_-_x0002_Ä_x0001_‡_x0003_0_x0002_P_x0003_ _x0002_X_x0003_·_x0002_®_x0003_@_x0002_p_x0003_ª_x0002_¨_x0010_!_x0002__x0003_&quot;_x0001_ÄÇ_x0002__x000e__x0003_ _x0002_é_x0002_Ä_x0001_‡_x0003_Ë_x0002_H_x0003_ _x0002_X 8" xfId="158" xr:uid="{00000000-0005-0000-0000-0000A9000000}"/>
    <cellStyle name="Accent1 2" xfId="159" xr:uid="{00000000-0005-0000-0000-0000AA000000}"/>
    <cellStyle name="Accent1 3" xfId="160" xr:uid="{00000000-0005-0000-0000-0000AB000000}"/>
    <cellStyle name="Accent1 4" xfId="161" xr:uid="{00000000-0005-0000-0000-0000AC000000}"/>
    <cellStyle name="Accent1 5" xfId="162" xr:uid="{00000000-0005-0000-0000-0000AD000000}"/>
    <cellStyle name="Accent1 6" xfId="163" xr:uid="{00000000-0005-0000-0000-0000AE000000}"/>
    <cellStyle name="Accent1 7" xfId="164" xr:uid="{00000000-0005-0000-0000-0000AF000000}"/>
    <cellStyle name="Accent1 8" xfId="165" xr:uid="{00000000-0005-0000-0000-0000B0000000}"/>
    <cellStyle name="Accent1 9" xfId="166" xr:uid="{00000000-0005-0000-0000-0000B1000000}"/>
    <cellStyle name="Accent2 2" xfId="167" xr:uid="{00000000-0005-0000-0000-0000B2000000}"/>
    <cellStyle name="Accent2 3" xfId="168" xr:uid="{00000000-0005-0000-0000-0000B3000000}"/>
    <cellStyle name="Accent2 4" xfId="169" xr:uid="{00000000-0005-0000-0000-0000B4000000}"/>
    <cellStyle name="Accent2 5" xfId="170" xr:uid="{00000000-0005-0000-0000-0000B5000000}"/>
    <cellStyle name="Accent2 6" xfId="171" xr:uid="{00000000-0005-0000-0000-0000B6000000}"/>
    <cellStyle name="Accent2 7" xfId="172" xr:uid="{00000000-0005-0000-0000-0000B7000000}"/>
    <cellStyle name="Accent2 8" xfId="173" xr:uid="{00000000-0005-0000-0000-0000B8000000}"/>
    <cellStyle name="Accent2 9" xfId="174" xr:uid="{00000000-0005-0000-0000-0000B9000000}"/>
    <cellStyle name="Accent3 2" xfId="175" xr:uid="{00000000-0005-0000-0000-0000BA000000}"/>
    <cellStyle name="Accent3 3" xfId="176" xr:uid="{00000000-0005-0000-0000-0000BB000000}"/>
    <cellStyle name="Accent3 4" xfId="177" xr:uid="{00000000-0005-0000-0000-0000BC000000}"/>
    <cellStyle name="Accent3 5" xfId="178" xr:uid="{00000000-0005-0000-0000-0000BD000000}"/>
    <cellStyle name="Accent3 6" xfId="179" xr:uid="{00000000-0005-0000-0000-0000BE000000}"/>
    <cellStyle name="Accent3 7" xfId="180" xr:uid="{00000000-0005-0000-0000-0000BF000000}"/>
    <cellStyle name="Accent3 8" xfId="181" xr:uid="{00000000-0005-0000-0000-0000C0000000}"/>
    <cellStyle name="Accent3 9" xfId="182" xr:uid="{00000000-0005-0000-0000-0000C1000000}"/>
    <cellStyle name="Accent4 2" xfId="183" xr:uid="{00000000-0005-0000-0000-0000C2000000}"/>
    <cellStyle name="Accent4 3" xfId="184" xr:uid="{00000000-0005-0000-0000-0000C3000000}"/>
    <cellStyle name="Accent4 4" xfId="185" xr:uid="{00000000-0005-0000-0000-0000C4000000}"/>
    <cellStyle name="Accent4 5" xfId="186" xr:uid="{00000000-0005-0000-0000-0000C5000000}"/>
    <cellStyle name="Accent4 6" xfId="187" xr:uid="{00000000-0005-0000-0000-0000C6000000}"/>
    <cellStyle name="Accent4 7" xfId="188" xr:uid="{00000000-0005-0000-0000-0000C7000000}"/>
    <cellStyle name="Accent4 8" xfId="189" xr:uid="{00000000-0005-0000-0000-0000C8000000}"/>
    <cellStyle name="Accent4 9" xfId="190" xr:uid="{00000000-0005-0000-0000-0000C9000000}"/>
    <cellStyle name="Accent5 2" xfId="191" xr:uid="{00000000-0005-0000-0000-0000CA000000}"/>
    <cellStyle name="Accent5 3" xfId="192" xr:uid="{00000000-0005-0000-0000-0000CB000000}"/>
    <cellStyle name="Accent5 4" xfId="193" xr:uid="{00000000-0005-0000-0000-0000CC000000}"/>
    <cellStyle name="Accent5 5" xfId="194" xr:uid="{00000000-0005-0000-0000-0000CD000000}"/>
    <cellStyle name="Accent5 6" xfId="195" xr:uid="{00000000-0005-0000-0000-0000CE000000}"/>
    <cellStyle name="Accent5 7" xfId="196" xr:uid="{00000000-0005-0000-0000-0000CF000000}"/>
    <cellStyle name="Accent5 8" xfId="197" xr:uid="{00000000-0005-0000-0000-0000D0000000}"/>
    <cellStyle name="Accent5 9" xfId="198" xr:uid="{00000000-0005-0000-0000-0000D1000000}"/>
    <cellStyle name="Accent6 2" xfId="199" xr:uid="{00000000-0005-0000-0000-0000D2000000}"/>
    <cellStyle name="Accent6 3" xfId="200" xr:uid="{00000000-0005-0000-0000-0000D3000000}"/>
    <cellStyle name="Accent6 4" xfId="201" xr:uid="{00000000-0005-0000-0000-0000D4000000}"/>
    <cellStyle name="Accent6 5" xfId="202" xr:uid="{00000000-0005-0000-0000-0000D5000000}"/>
    <cellStyle name="Accent6 6" xfId="203" xr:uid="{00000000-0005-0000-0000-0000D6000000}"/>
    <cellStyle name="Accent6 7" xfId="204" xr:uid="{00000000-0005-0000-0000-0000D7000000}"/>
    <cellStyle name="Accent6 8" xfId="205" xr:uid="{00000000-0005-0000-0000-0000D8000000}"/>
    <cellStyle name="Accent6 9" xfId="206" xr:uid="{00000000-0005-0000-0000-0000D9000000}"/>
    <cellStyle name="Bad 2" xfId="207" xr:uid="{00000000-0005-0000-0000-0000DA000000}"/>
    <cellStyle name="Bad 3" xfId="208" xr:uid="{00000000-0005-0000-0000-0000DB000000}"/>
    <cellStyle name="Bad 4" xfId="209" xr:uid="{00000000-0005-0000-0000-0000DC000000}"/>
    <cellStyle name="Bad 5" xfId="210" xr:uid="{00000000-0005-0000-0000-0000DD000000}"/>
    <cellStyle name="Bad 6" xfId="211" xr:uid="{00000000-0005-0000-0000-0000DE000000}"/>
    <cellStyle name="Bad 7" xfId="212" xr:uid="{00000000-0005-0000-0000-0000DF000000}"/>
    <cellStyle name="Bad 8" xfId="213" xr:uid="{00000000-0005-0000-0000-0000E0000000}"/>
    <cellStyle name="Bad 9" xfId="214" xr:uid="{00000000-0005-0000-0000-0000E1000000}"/>
    <cellStyle name="Calculation 2" xfId="215" xr:uid="{00000000-0005-0000-0000-0000E2000000}"/>
    <cellStyle name="Calculation 3" xfId="216" xr:uid="{00000000-0005-0000-0000-0000E3000000}"/>
    <cellStyle name="Calculation 4" xfId="217" xr:uid="{00000000-0005-0000-0000-0000E4000000}"/>
    <cellStyle name="Calculation 5" xfId="218" xr:uid="{00000000-0005-0000-0000-0000E5000000}"/>
    <cellStyle name="Calculation 6" xfId="219" xr:uid="{00000000-0005-0000-0000-0000E6000000}"/>
    <cellStyle name="Calculation 7" xfId="220" xr:uid="{00000000-0005-0000-0000-0000E7000000}"/>
    <cellStyle name="Calculation 8" xfId="221" xr:uid="{00000000-0005-0000-0000-0000E8000000}"/>
    <cellStyle name="Calculation 9" xfId="222" xr:uid="{00000000-0005-0000-0000-0000E9000000}"/>
    <cellStyle name="Check Cell 2" xfId="223" xr:uid="{00000000-0005-0000-0000-0000EA000000}"/>
    <cellStyle name="Check Cell 3" xfId="224" xr:uid="{00000000-0005-0000-0000-0000EB000000}"/>
    <cellStyle name="Check Cell 4" xfId="225" xr:uid="{00000000-0005-0000-0000-0000EC000000}"/>
    <cellStyle name="Check Cell 5" xfId="226" xr:uid="{00000000-0005-0000-0000-0000ED000000}"/>
    <cellStyle name="Check Cell 6" xfId="227" xr:uid="{00000000-0005-0000-0000-0000EE000000}"/>
    <cellStyle name="Check Cell 7" xfId="228" xr:uid="{00000000-0005-0000-0000-0000EF000000}"/>
    <cellStyle name="Check Cell 8" xfId="229" xr:uid="{00000000-0005-0000-0000-0000F0000000}"/>
    <cellStyle name="Check Cell 9" xfId="230" xr:uid="{00000000-0005-0000-0000-0000F1000000}"/>
    <cellStyle name="Currency 2" xfId="467" xr:uid="{00000000-0005-0000-0000-0000F2000000}"/>
    <cellStyle name="Currency 3" xfId="468" xr:uid="{00000000-0005-0000-0000-0000F3000000}"/>
    <cellStyle name="Currency 4" xfId="469" xr:uid="{00000000-0005-0000-0000-0000F4000000}"/>
    <cellStyle name="Explanatory Text 2" xfId="231" xr:uid="{00000000-0005-0000-0000-0000F5000000}"/>
    <cellStyle name="Explanatory Text 3" xfId="232" xr:uid="{00000000-0005-0000-0000-0000F6000000}"/>
    <cellStyle name="Explanatory Text 4" xfId="233" xr:uid="{00000000-0005-0000-0000-0000F7000000}"/>
    <cellStyle name="Explanatory Text 5" xfId="234" xr:uid="{00000000-0005-0000-0000-0000F8000000}"/>
    <cellStyle name="Explanatory Text 6" xfId="235" xr:uid="{00000000-0005-0000-0000-0000F9000000}"/>
    <cellStyle name="Explanatory Text 7" xfId="236" xr:uid="{00000000-0005-0000-0000-0000FA000000}"/>
    <cellStyle name="Explanatory Text 8" xfId="237" xr:uid="{00000000-0005-0000-0000-0000FB000000}"/>
    <cellStyle name="Explanatory Text 9" xfId="238" xr:uid="{00000000-0005-0000-0000-0000FC000000}"/>
    <cellStyle name="Good 2" xfId="239" xr:uid="{00000000-0005-0000-0000-0000FD000000}"/>
    <cellStyle name="Good 3" xfId="240" xr:uid="{00000000-0005-0000-0000-0000FE000000}"/>
    <cellStyle name="Good 4" xfId="241" xr:uid="{00000000-0005-0000-0000-0000FF000000}"/>
    <cellStyle name="Good 5" xfId="242" xr:uid="{00000000-0005-0000-0000-000000010000}"/>
    <cellStyle name="Good 6" xfId="243" xr:uid="{00000000-0005-0000-0000-000001010000}"/>
    <cellStyle name="Good 7" xfId="244" xr:uid="{00000000-0005-0000-0000-000002010000}"/>
    <cellStyle name="Good 8" xfId="245" xr:uid="{00000000-0005-0000-0000-000003010000}"/>
    <cellStyle name="Good 9" xfId="246" xr:uid="{00000000-0005-0000-0000-000004010000}"/>
    <cellStyle name="Heading 1 2" xfId="247" xr:uid="{00000000-0005-0000-0000-000005010000}"/>
    <cellStyle name="Heading 1 3" xfId="248" xr:uid="{00000000-0005-0000-0000-000006010000}"/>
    <cellStyle name="Heading 1 4" xfId="249" xr:uid="{00000000-0005-0000-0000-000007010000}"/>
    <cellStyle name="Heading 1 5" xfId="250" xr:uid="{00000000-0005-0000-0000-000008010000}"/>
    <cellStyle name="Heading 1 6" xfId="251" xr:uid="{00000000-0005-0000-0000-000009010000}"/>
    <cellStyle name="Heading 1 7" xfId="252" xr:uid="{00000000-0005-0000-0000-00000A010000}"/>
    <cellStyle name="Heading 1 8" xfId="253" xr:uid="{00000000-0005-0000-0000-00000B010000}"/>
    <cellStyle name="Heading 1 9" xfId="254" xr:uid="{00000000-0005-0000-0000-00000C010000}"/>
    <cellStyle name="Heading 2 2" xfId="255" xr:uid="{00000000-0005-0000-0000-00000D010000}"/>
    <cellStyle name="Heading 2 3" xfId="256" xr:uid="{00000000-0005-0000-0000-00000E010000}"/>
    <cellStyle name="Heading 2 4" xfId="257" xr:uid="{00000000-0005-0000-0000-00000F010000}"/>
    <cellStyle name="Heading 2 5" xfId="258" xr:uid="{00000000-0005-0000-0000-000010010000}"/>
    <cellStyle name="Heading 2 6" xfId="259" xr:uid="{00000000-0005-0000-0000-000011010000}"/>
    <cellStyle name="Heading 2 7" xfId="260" xr:uid="{00000000-0005-0000-0000-000012010000}"/>
    <cellStyle name="Heading 2 8" xfId="261" xr:uid="{00000000-0005-0000-0000-000013010000}"/>
    <cellStyle name="Heading 2 9" xfId="262" xr:uid="{00000000-0005-0000-0000-000014010000}"/>
    <cellStyle name="Heading 3 2" xfId="263" xr:uid="{00000000-0005-0000-0000-000015010000}"/>
    <cellStyle name="Heading 3 2 2" xfId="402" xr:uid="{00000000-0005-0000-0000-000016010000}"/>
    <cellStyle name="Heading 3 2 2 2" xfId="470" xr:uid="{00000000-0005-0000-0000-000017010000}"/>
    <cellStyle name="Heading 3 2 2 2 2" xfId="600" xr:uid="{00000000-0005-0000-0000-000018010000}"/>
    <cellStyle name="Heading 3 2 2 3" xfId="471" xr:uid="{00000000-0005-0000-0000-000019010000}"/>
    <cellStyle name="Heading 3 2 2 3 2" xfId="601" xr:uid="{00000000-0005-0000-0000-00001A010000}"/>
    <cellStyle name="Heading 3 2 2 4" xfId="584" xr:uid="{00000000-0005-0000-0000-00001B010000}"/>
    <cellStyle name="Heading 3 2 3" xfId="403" xr:uid="{00000000-0005-0000-0000-00001C010000}"/>
    <cellStyle name="Heading 3 2 3 2" xfId="472" xr:uid="{00000000-0005-0000-0000-00001D010000}"/>
    <cellStyle name="Heading 3 2 3 2 2" xfId="602" xr:uid="{00000000-0005-0000-0000-00001E010000}"/>
    <cellStyle name="Heading 3 2 3 3" xfId="585" xr:uid="{00000000-0005-0000-0000-00001F010000}"/>
    <cellStyle name="Heading 3 2 4" xfId="576" xr:uid="{00000000-0005-0000-0000-000020010000}"/>
    <cellStyle name="Heading 3 3" xfId="264" xr:uid="{00000000-0005-0000-0000-000021010000}"/>
    <cellStyle name="Heading 3 3 2" xfId="404" xr:uid="{00000000-0005-0000-0000-000022010000}"/>
    <cellStyle name="Heading 3 3 2 2" xfId="473" xr:uid="{00000000-0005-0000-0000-000023010000}"/>
    <cellStyle name="Heading 3 3 2 2 2" xfId="603" xr:uid="{00000000-0005-0000-0000-000024010000}"/>
    <cellStyle name="Heading 3 3 2 3" xfId="474" xr:uid="{00000000-0005-0000-0000-000025010000}"/>
    <cellStyle name="Heading 3 3 2 3 2" xfId="604" xr:uid="{00000000-0005-0000-0000-000026010000}"/>
    <cellStyle name="Heading 3 3 2 4" xfId="586" xr:uid="{00000000-0005-0000-0000-000027010000}"/>
    <cellStyle name="Heading 3 3 3" xfId="405" xr:uid="{00000000-0005-0000-0000-000028010000}"/>
    <cellStyle name="Heading 3 3 3 2" xfId="475" xr:uid="{00000000-0005-0000-0000-000029010000}"/>
    <cellStyle name="Heading 3 3 3 2 2" xfId="605" xr:uid="{00000000-0005-0000-0000-00002A010000}"/>
    <cellStyle name="Heading 3 3 3 3" xfId="587" xr:uid="{00000000-0005-0000-0000-00002B010000}"/>
    <cellStyle name="Heading 3 3 4" xfId="577" xr:uid="{00000000-0005-0000-0000-00002C010000}"/>
    <cellStyle name="Heading 3 4" xfId="265" xr:uid="{00000000-0005-0000-0000-00002D010000}"/>
    <cellStyle name="Heading 3 4 2" xfId="406" xr:uid="{00000000-0005-0000-0000-00002E010000}"/>
    <cellStyle name="Heading 3 4 2 2" xfId="476" xr:uid="{00000000-0005-0000-0000-00002F010000}"/>
    <cellStyle name="Heading 3 4 2 2 2" xfId="606" xr:uid="{00000000-0005-0000-0000-000030010000}"/>
    <cellStyle name="Heading 3 4 2 3" xfId="477" xr:uid="{00000000-0005-0000-0000-000031010000}"/>
    <cellStyle name="Heading 3 4 2 3 2" xfId="607" xr:uid="{00000000-0005-0000-0000-000032010000}"/>
    <cellStyle name="Heading 3 4 2 4" xfId="588" xr:uid="{00000000-0005-0000-0000-000033010000}"/>
    <cellStyle name="Heading 3 4 3" xfId="407" xr:uid="{00000000-0005-0000-0000-000034010000}"/>
    <cellStyle name="Heading 3 4 3 2" xfId="478" xr:uid="{00000000-0005-0000-0000-000035010000}"/>
    <cellStyle name="Heading 3 4 3 2 2" xfId="608" xr:uid="{00000000-0005-0000-0000-000036010000}"/>
    <cellStyle name="Heading 3 4 3 3" xfId="589" xr:uid="{00000000-0005-0000-0000-000037010000}"/>
    <cellStyle name="Heading 3 4 4" xfId="578" xr:uid="{00000000-0005-0000-0000-000038010000}"/>
    <cellStyle name="Heading 3 5" xfId="266" xr:uid="{00000000-0005-0000-0000-000039010000}"/>
    <cellStyle name="Heading 3 5 2" xfId="408" xr:uid="{00000000-0005-0000-0000-00003A010000}"/>
    <cellStyle name="Heading 3 5 2 2" xfId="479" xr:uid="{00000000-0005-0000-0000-00003B010000}"/>
    <cellStyle name="Heading 3 5 2 2 2" xfId="609" xr:uid="{00000000-0005-0000-0000-00003C010000}"/>
    <cellStyle name="Heading 3 5 2 3" xfId="480" xr:uid="{00000000-0005-0000-0000-00003D010000}"/>
    <cellStyle name="Heading 3 5 2 3 2" xfId="610" xr:uid="{00000000-0005-0000-0000-00003E010000}"/>
    <cellStyle name="Heading 3 5 2 4" xfId="590" xr:uid="{00000000-0005-0000-0000-00003F010000}"/>
    <cellStyle name="Heading 3 5 3" xfId="409" xr:uid="{00000000-0005-0000-0000-000040010000}"/>
    <cellStyle name="Heading 3 5 3 2" xfId="481" xr:uid="{00000000-0005-0000-0000-000041010000}"/>
    <cellStyle name="Heading 3 5 3 2 2" xfId="611" xr:uid="{00000000-0005-0000-0000-000042010000}"/>
    <cellStyle name="Heading 3 5 3 3" xfId="591" xr:uid="{00000000-0005-0000-0000-000043010000}"/>
    <cellStyle name="Heading 3 5 4" xfId="579" xr:uid="{00000000-0005-0000-0000-000044010000}"/>
    <cellStyle name="Heading 3 6" xfId="267" xr:uid="{00000000-0005-0000-0000-000045010000}"/>
    <cellStyle name="Heading 3 6 2" xfId="410" xr:uid="{00000000-0005-0000-0000-000046010000}"/>
    <cellStyle name="Heading 3 6 2 2" xfId="482" xr:uid="{00000000-0005-0000-0000-000047010000}"/>
    <cellStyle name="Heading 3 6 2 2 2" xfId="612" xr:uid="{00000000-0005-0000-0000-000048010000}"/>
    <cellStyle name="Heading 3 6 2 3" xfId="483" xr:uid="{00000000-0005-0000-0000-000049010000}"/>
    <cellStyle name="Heading 3 6 2 3 2" xfId="613" xr:uid="{00000000-0005-0000-0000-00004A010000}"/>
    <cellStyle name="Heading 3 6 2 4" xfId="592" xr:uid="{00000000-0005-0000-0000-00004B010000}"/>
    <cellStyle name="Heading 3 6 3" xfId="411" xr:uid="{00000000-0005-0000-0000-00004C010000}"/>
    <cellStyle name="Heading 3 6 3 2" xfId="484" xr:uid="{00000000-0005-0000-0000-00004D010000}"/>
    <cellStyle name="Heading 3 6 3 2 2" xfId="614" xr:uid="{00000000-0005-0000-0000-00004E010000}"/>
    <cellStyle name="Heading 3 6 3 3" xfId="593" xr:uid="{00000000-0005-0000-0000-00004F010000}"/>
    <cellStyle name="Heading 3 6 4" xfId="580" xr:uid="{00000000-0005-0000-0000-000050010000}"/>
    <cellStyle name="Heading 3 7" xfId="268" xr:uid="{00000000-0005-0000-0000-000051010000}"/>
    <cellStyle name="Heading 3 7 2" xfId="412" xr:uid="{00000000-0005-0000-0000-000052010000}"/>
    <cellStyle name="Heading 3 7 2 2" xfId="485" xr:uid="{00000000-0005-0000-0000-000053010000}"/>
    <cellStyle name="Heading 3 7 2 2 2" xfId="615" xr:uid="{00000000-0005-0000-0000-000054010000}"/>
    <cellStyle name="Heading 3 7 2 3" xfId="486" xr:uid="{00000000-0005-0000-0000-000055010000}"/>
    <cellStyle name="Heading 3 7 2 3 2" xfId="616" xr:uid="{00000000-0005-0000-0000-000056010000}"/>
    <cellStyle name="Heading 3 7 2 4" xfId="594" xr:uid="{00000000-0005-0000-0000-000057010000}"/>
    <cellStyle name="Heading 3 7 3" xfId="413" xr:uid="{00000000-0005-0000-0000-000058010000}"/>
    <cellStyle name="Heading 3 7 3 2" xfId="487" xr:uid="{00000000-0005-0000-0000-000059010000}"/>
    <cellStyle name="Heading 3 7 3 2 2" xfId="617" xr:uid="{00000000-0005-0000-0000-00005A010000}"/>
    <cellStyle name="Heading 3 7 3 3" xfId="595" xr:uid="{00000000-0005-0000-0000-00005B010000}"/>
    <cellStyle name="Heading 3 7 4" xfId="581" xr:uid="{00000000-0005-0000-0000-00005C010000}"/>
    <cellStyle name="Heading 3 8" xfId="269" xr:uid="{00000000-0005-0000-0000-00005D010000}"/>
    <cellStyle name="Heading 3 8 2" xfId="414" xr:uid="{00000000-0005-0000-0000-00005E010000}"/>
    <cellStyle name="Heading 3 8 2 2" xfId="488" xr:uid="{00000000-0005-0000-0000-00005F010000}"/>
    <cellStyle name="Heading 3 8 2 2 2" xfId="618" xr:uid="{00000000-0005-0000-0000-000060010000}"/>
    <cellStyle name="Heading 3 8 2 3" xfId="489" xr:uid="{00000000-0005-0000-0000-000061010000}"/>
    <cellStyle name="Heading 3 8 2 3 2" xfId="619" xr:uid="{00000000-0005-0000-0000-000062010000}"/>
    <cellStyle name="Heading 3 8 2 4" xfId="596" xr:uid="{00000000-0005-0000-0000-000063010000}"/>
    <cellStyle name="Heading 3 8 3" xfId="415" xr:uid="{00000000-0005-0000-0000-000064010000}"/>
    <cellStyle name="Heading 3 8 3 2" xfId="490" xr:uid="{00000000-0005-0000-0000-000065010000}"/>
    <cellStyle name="Heading 3 8 3 2 2" xfId="620" xr:uid="{00000000-0005-0000-0000-000066010000}"/>
    <cellStyle name="Heading 3 8 3 3" xfId="597" xr:uid="{00000000-0005-0000-0000-000067010000}"/>
    <cellStyle name="Heading 3 8 4" xfId="582" xr:uid="{00000000-0005-0000-0000-000068010000}"/>
    <cellStyle name="Heading 3 9" xfId="270" xr:uid="{00000000-0005-0000-0000-000069010000}"/>
    <cellStyle name="Heading 3 9 2" xfId="416" xr:uid="{00000000-0005-0000-0000-00006A010000}"/>
    <cellStyle name="Heading 3 9 2 2" xfId="491" xr:uid="{00000000-0005-0000-0000-00006B010000}"/>
    <cellStyle name="Heading 3 9 2 2 2" xfId="621" xr:uid="{00000000-0005-0000-0000-00006C010000}"/>
    <cellStyle name="Heading 3 9 2 3" xfId="492" xr:uid="{00000000-0005-0000-0000-00006D010000}"/>
    <cellStyle name="Heading 3 9 2 3 2" xfId="622" xr:uid="{00000000-0005-0000-0000-00006E010000}"/>
    <cellStyle name="Heading 3 9 2 4" xfId="598" xr:uid="{00000000-0005-0000-0000-00006F010000}"/>
    <cellStyle name="Heading 3 9 3" xfId="417" xr:uid="{00000000-0005-0000-0000-000070010000}"/>
    <cellStyle name="Heading 3 9 3 2" xfId="493" xr:uid="{00000000-0005-0000-0000-000071010000}"/>
    <cellStyle name="Heading 3 9 3 2 2" xfId="623" xr:uid="{00000000-0005-0000-0000-000072010000}"/>
    <cellStyle name="Heading 3 9 3 3" xfId="599" xr:uid="{00000000-0005-0000-0000-000073010000}"/>
    <cellStyle name="Heading 3 9 4" xfId="583" xr:uid="{00000000-0005-0000-0000-000074010000}"/>
    <cellStyle name="Heading 4 2" xfId="271" xr:uid="{00000000-0005-0000-0000-000075010000}"/>
    <cellStyle name="Heading 4 3" xfId="272" xr:uid="{00000000-0005-0000-0000-000076010000}"/>
    <cellStyle name="Heading 4 4" xfId="273" xr:uid="{00000000-0005-0000-0000-000077010000}"/>
    <cellStyle name="Heading 4 5" xfId="274" xr:uid="{00000000-0005-0000-0000-000078010000}"/>
    <cellStyle name="Heading 4 6" xfId="275" xr:uid="{00000000-0005-0000-0000-000079010000}"/>
    <cellStyle name="Heading 4 7" xfId="276" xr:uid="{00000000-0005-0000-0000-00007A010000}"/>
    <cellStyle name="Heading 4 8" xfId="277" xr:uid="{00000000-0005-0000-0000-00007B010000}"/>
    <cellStyle name="Heading 4 9" xfId="278" xr:uid="{00000000-0005-0000-0000-00007C010000}"/>
    <cellStyle name="Input 2" xfId="279" xr:uid="{00000000-0005-0000-0000-00007D010000}"/>
    <cellStyle name="Input 3" xfId="280" xr:uid="{00000000-0005-0000-0000-00007E010000}"/>
    <cellStyle name="Input 4" xfId="281" xr:uid="{00000000-0005-0000-0000-00007F010000}"/>
    <cellStyle name="Input 5" xfId="282" xr:uid="{00000000-0005-0000-0000-000080010000}"/>
    <cellStyle name="Input 6" xfId="283" xr:uid="{00000000-0005-0000-0000-000081010000}"/>
    <cellStyle name="Input 7" xfId="284" xr:uid="{00000000-0005-0000-0000-000082010000}"/>
    <cellStyle name="Input 8" xfId="285" xr:uid="{00000000-0005-0000-0000-000083010000}"/>
    <cellStyle name="Input 9" xfId="286" xr:uid="{00000000-0005-0000-0000-000084010000}"/>
    <cellStyle name="Linked Cell 2" xfId="287" xr:uid="{00000000-0005-0000-0000-000085010000}"/>
    <cellStyle name="Linked Cell 2 2" xfId="418" xr:uid="{00000000-0005-0000-0000-000086010000}"/>
    <cellStyle name="Linked Cell 2 2 2" xfId="494" xr:uid="{00000000-0005-0000-0000-000087010000}"/>
    <cellStyle name="Linked Cell 2 2 3" xfId="495" xr:uid="{00000000-0005-0000-0000-000088010000}"/>
    <cellStyle name="Linked Cell 2 2 4" xfId="496" xr:uid="{00000000-0005-0000-0000-000089010000}"/>
    <cellStyle name="Linked Cell 2 3" xfId="419" xr:uid="{00000000-0005-0000-0000-00008A010000}"/>
    <cellStyle name="Linked Cell 2 3 2" xfId="497" xr:uid="{00000000-0005-0000-0000-00008B010000}"/>
    <cellStyle name="Linked Cell 2 3 3" xfId="498" xr:uid="{00000000-0005-0000-0000-00008C010000}"/>
    <cellStyle name="Linked Cell 2 4" xfId="420" xr:uid="{00000000-0005-0000-0000-00008D010000}"/>
    <cellStyle name="Linked Cell 2 4 2" xfId="499" xr:uid="{00000000-0005-0000-0000-00008E010000}"/>
    <cellStyle name="Linked Cell 2 4 3" xfId="500" xr:uid="{00000000-0005-0000-0000-00008F010000}"/>
    <cellStyle name="Linked Cell 2 5" xfId="421" xr:uid="{00000000-0005-0000-0000-000090010000}"/>
    <cellStyle name="Linked Cell 2 5 2" xfId="501" xr:uid="{00000000-0005-0000-0000-000091010000}"/>
    <cellStyle name="Linked Cell 2 5 3" xfId="502" xr:uid="{00000000-0005-0000-0000-000092010000}"/>
    <cellStyle name="Linked Cell 2 6" xfId="503" xr:uid="{00000000-0005-0000-0000-000093010000}"/>
    <cellStyle name="Linked Cell 3" xfId="288" xr:uid="{00000000-0005-0000-0000-000094010000}"/>
    <cellStyle name="Linked Cell 3 2" xfId="422" xr:uid="{00000000-0005-0000-0000-000095010000}"/>
    <cellStyle name="Linked Cell 3 2 2" xfId="504" xr:uid="{00000000-0005-0000-0000-000096010000}"/>
    <cellStyle name="Linked Cell 3 2 3" xfId="505" xr:uid="{00000000-0005-0000-0000-000097010000}"/>
    <cellStyle name="Linked Cell 3 2 4" xfId="506" xr:uid="{00000000-0005-0000-0000-000098010000}"/>
    <cellStyle name="Linked Cell 3 3" xfId="423" xr:uid="{00000000-0005-0000-0000-000099010000}"/>
    <cellStyle name="Linked Cell 3 3 2" xfId="507" xr:uid="{00000000-0005-0000-0000-00009A010000}"/>
    <cellStyle name="Linked Cell 3 3 3" xfId="508" xr:uid="{00000000-0005-0000-0000-00009B010000}"/>
    <cellStyle name="Linked Cell 3 4" xfId="424" xr:uid="{00000000-0005-0000-0000-00009C010000}"/>
    <cellStyle name="Linked Cell 3 4 2" xfId="509" xr:uid="{00000000-0005-0000-0000-00009D010000}"/>
    <cellStyle name="Linked Cell 3 4 3" xfId="510" xr:uid="{00000000-0005-0000-0000-00009E010000}"/>
    <cellStyle name="Linked Cell 3 5" xfId="425" xr:uid="{00000000-0005-0000-0000-00009F010000}"/>
    <cellStyle name="Linked Cell 3 5 2" xfId="511" xr:uid="{00000000-0005-0000-0000-0000A0010000}"/>
    <cellStyle name="Linked Cell 3 5 3" xfId="512" xr:uid="{00000000-0005-0000-0000-0000A1010000}"/>
    <cellStyle name="Linked Cell 3 6" xfId="513" xr:uid="{00000000-0005-0000-0000-0000A2010000}"/>
    <cellStyle name="Linked Cell 4" xfId="289" xr:uid="{00000000-0005-0000-0000-0000A3010000}"/>
    <cellStyle name="Linked Cell 4 2" xfId="426" xr:uid="{00000000-0005-0000-0000-0000A4010000}"/>
    <cellStyle name="Linked Cell 4 2 2" xfId="514" xr:uid="{00000000-0005-0000-0000-0000A5010000}"/>
    <cellStyle name="Linked Cell 4 2 3" xfId="515" xr:uid="{00000000-0005-0000-0000-0000A6010000}"/>
    <cellStyle name="Linked Cell 4 2 4" xfId="516" xr:uid="{00000000-0005-0000-0000-0000A7010000}"/>
    <cellStyle name="Linked Cell 4 3" xfId="427" xr:uid="{00000000-0005-0000-0000-0000A8010000}"/>
    <cellStyle name="Linked Cell 4 3 2" xfId="517" xr:uid="{00000000-0005-0000-0000-0000A9010000}"/>
    <cellStyle name="Linked Cell 4 3 3" xfId="518" xr:uid="{00000000-0005-0000-0000-0000AA010000}"/>
    <cellStyle name="Linked Cell 4 4" xfId="428" xr:uid="{00000000-0005-0000-0000-0000AB010000}"/>
    <cellStyle name="Linked Cell 4 4 2" xfId="519" xr:uid="{00000000-0005-0000-0000-0000AC010000}"/>
    <cellStyle name="Linked Cell 4 4 3" xfId="520" xr:uid="{00000000-0005-0000-0000-0000AD010000}"/>
    <cellStyle name="Linked Cell 4 5" xfId="429" xr:uid="{00000000-0005-0000-0000-0000AE010000}"/>
    <cellStyle name="Linked Cell 4 5 2" xfId="521" xr:uid="{00000000-0005-0000-0000-0000AF010000}"/>
    <cellStyle name="Linked Cell 4 5 3" xfId="522" xr:uid="{00000000-0005-0000-0000-0000B0010000}"/>
    <cellStyle name="Linked Cell 4 6" xfId="523" xr:uid="{00000000-0005-0000-0000-0000B1010000}"/>
    <cellStyle name="Linked Cell 5" xfId="290" xr:uid="{00000000-0005-0000-0000-0000B2010000}"/>
    <cellStyle name="Linked Cell 5 2" xfId="430" xr:uid="{00000000-0005-0000-0000-0000B3010000}"/>
    <cellStyle name="Linked Cell 5 2 2" xfId="524" xr:uid="{00000000-0005-0000-0000-0000B4010000}"/>
    <cellStyle name="Linked Cell 5 2 3" xfId="525" xr:uid="{00000000-0005-0000-0000-0000B5010000}"/>
    <cellStyle name="Linked Cell 5 2 4" xfId="526" xr:uid="{00000000-0005-0000-0000-0000B6010000}"/>
    <cellStyle name="Linked Cell 5 3" xfId="431" xr:uid="{00000000-0005-0000-0000-0000B7010000}"/>
    <cellStyle name="Linked Cell 5 3 2" xfId="527" xr:uid="{00000000-0005-0000-0000-0000B8010000}"/>
    <cellStyle name="Linked Cell 5 3 3" xfId="528" xr:uid="{00000000-0005-0000-0000-0000B9010000}"/>
    <cellStyle name="Linked Cell 5 4" xfId="432" xr:uid="{00000000-0005-0000-0000-0000BA010000}"/>
    <cellStyle name="Linked Cell 5 4 2" xfId="529" xr:uid="{00000000-0005-0000-0000-0000BB010000}"/>
    <cellStyle name="Linked Cell 5 4 3" xfId="530" xr:uid="{00000000-0005-0000-0000-0000BC010000}"/>
    <cellStyle name="Linked Cell 5 5" xfId="433" xr:uid="{00000000-0005-0000-0000-0000BD010000}"/>
    <cellStyle name="Linked Cell 5 5 2" xfId="531" xr:uid="{00000000-0005-0000-0000-0000BE010000}"/>
    <cellStyle name="Linked Cell 5 5 3" xfId="532" xr:uid="{00000000-0005-0000-0000-0000BF010000}"/>
    <cellStyle name="Linked Cell 5 6" xfId="533" xr:uid="{00000000-0005-0000-0000-0000C0010000}"/>
    <cellStyle name="Linked Cell 6" xfId="291" xr:uid="{00000000-0005-0000-0000-0000C1010000}"/>
    <cellStyle name="Linked Cell 6 2" xfId="434" xr:uid="{00000000-0005-0000-0000-0000C2010000}"/>
    <cellStyle name="Linked Cell 6 2 2" xfId="534" xr:uid="{00000000-0005-0000-0000-0000C3010000}"/>
    <cellStyle name="Linked Cell 6 2 3" xfId="535" xr:uid="{00000000-0005-0000-0000-0000C4010000}"/>
    <cellStyle name="Linked Cell 6 2 4" xfId="536" xr:uid="{00000000-0005-0000-0000-0000C5010000}"/>
    <cellStyle name="Linked Cell 6 3" xfId="435" xr:uid="{00000000-0005-0000-0000-0000C6010000}"/>
    <cellStyle name="Linked Cell 6 3 2" xfId="537" xr:uid="{00000000-0005-0000-0000-0000C7010000}"/>
    <cellStyle name="Linked Cell 6 3 3" xfId="538" xr:uid="{00000000-0005-0000-0000-0000C8010000}"/>
    <cellStyle name="Linked Cell 6 4" xfId="436" xr:uid="{00000000-0005-0000-0000-0000C9010000}"/>
    <cellStyle name="Linked Cell 6 4 2" xfId="539" xr:uid="{00000000-0005-0000-0000-0000CA010000}"/>
    <cellStyle name="Linked Cell 6 4 3" xfId="540" xr:uid="{00000000-0005-0000-0000-0000CB010000}"/>
    <cellStyle name="Linked Cell 6 5" xfId="437" xr:uid="{00000000-0005-0000-0000-0000CC010000}"/>
    <cellStyle name="Linked Cell 6 5 2" xfId="541" xr:uid="{00000000-0005-0000-0000-0000CD010000}"/>
    <cellStyle name="Linked Cell 6 5 3" xfId="542" xr:uid="{00000000-0005-0000-0000-0000CE010000}"/>
    <cellStyle name="Linked Cell 6 6" xfId="543" xr:uid="{00000000-0005-0000-0000-0000CF010000}"/>
    <cellStyle name="Linked Cell 7" xfId="292" xr:uid="{00000000-0005-0000-0000-0000D0010000}"/>
    <cellStyle name="Linked Cell 7 2" xfId="438" xr:uid="{00000000-0005-0000-0000-0000D1010000}"/>
    <cellStyle name="Linked Cell 7 2 2" xfId="544" xr:uid="{00000000-0005-0000-0000-0000D2010000}"/>
    <cellStyle name="Linked Cell 7 2 3" xfId="545" xr:uid="{00000000-0005-0000-0000-0000D3010000}"/>
    <cellStyle name="Linked Cell 7 2 4" xfId="546" xr:uid="{00000000-0005-0000-0000-0000D4010000}"/>
    <cellStyle name="Linked Cell 7 3" xfId="439" xr:uid="{00000000-0005-0000-0000-0000D5010000}"/>
    <cellStyle name="Linked Cell 7 3 2" xfId="547" xr:uid="{00000000-0005-0000-0000-0000D6010000}"/>
    <cellStyle name="Linked Cell 7 3 3" xfId="548" xr:uid="{00000000-0005-0000-0000-0000D7010000}"/>
    <cellStyle name="Linked Cell 7 4" xfId="440" xr:uid="{00000000-0005-0000-0000-0000D8010000}"/>
    <cellStyle name="Linked Cell 7 4 2" xfId="549" xr:uid="{00000000-0005-0000-0000-0000D9010000}"/>
    <cellStyle name="Linked Cell 7 4 3" xfId="550" xr:uid="{00000000-0005-0000-0000-0000DA010000}"/>
    <cellStyle name="Linked Cell 7 5" xfId="441" xr:uid="{00000000-0005-0000-0000-0000DB010000}"/>
    <cellStyle name="Linked Cell 7 5 2" xfId="551" xr:uid="{00000000-0005-0000-0000-0000DC010000}"/>
    <cellStyle name="Linked Cell 7 5 3" xfId="552" xr:uid="{00000000-0005-0000-0000-0000DD010000}"/>
    <cellStyle name="Linked Cell 7 6" xfId="553" xr:uid="{00000000-0005-0000-0000-0000DE010000}"/>
    <cellStyle name="Linked Cell 8" xfId="293" xr:uid="{00000000-0005-0000-0000-0000DF010000}"/>
    <cellStyle name="Linked Cell 8 2" xfId="442" xr:uid="{00000000-0005-0000-0000-0000E0010000}"/>
    <cellStyle name="Linked Cell 8 2 2" xfId="554" xr:uid="{00000000-0005-0000-0000-0000E1010000}"/>
    <cellStyle name="Linked Cell 8 2 3" xfId="555" xr:uid="{00000000-0005-0000-0000-0000E2010000}"/>
    <cellStyle name="Linked Cell 8 2 4" xfId="556" xr:uid="{00000000-0005-0000-0000-0000E3010000}"/>
    <cellStyle name="Linked Cell 8 3" xfId="443" xr:uid="{00000000-0005-0000-0000-0000E4010000}"/>
    <cellStyle name="Linked Cell 8 3 2" xfId="557" xr:uid="{00000000-0005-0000-0000-0000E5010000}"/>
    <cellStyle name="Linked Cell 8 3 3" xfId="558" xr:uid="{00000000-0005-0000-0000-0000E6010000}"/>
    <cellStyle name="Linked Cell 8 4" xfId="444" xr:uid="{00000000-0005-0000-0000-0000E7010000}"/>
    <cellStyle name="Linked Cell 8 4 2" xfId="559" xr:uid="{00000000-0005-0000-0000-0000E8010000}"/>
    <cellStyle name="Linked Cell 8 4 3" xfId="560" xr:uid="{00000000-0005-0000-0000-0000E9010000}"/>
    <cellStyle name="Linked Cell 8 5" xfId="445" xr:uid="{00000000-0005-0000-0000-0000EA010000}"/>
    <cellStyle name="Linked Cell 8 5 2" xfId="561" xr:uid="{00000000-0005-0000-0000-0000EB010000}"/>
    <cellStyle name="Linked Cell 8 5 3" xfId="562" xr:uid="{00000000-0005-0000-0000-0000EC010000}"/>
    <cellStyle name="Linked Cell 8 6" xfId="563" xr:uid="{00000000-0005-0000-0000-0000ED010000}"/>
    <cellStyle name="Linked Cell 9" xfId="294" xr:uid="{00000000-0005-0000-0000-0000EE010000}"/>
    <cellStyle name="Linked Cell 9 2" xfId="446" xr:uid="{00000000-0005-0000-0000-0000EF010000}"/>
    <cellStyle name="Linked Cell 9 2 2" xfId="564" xr:uid="{00000000-0005-0000-0000-0000F0010000}"/>
    <cellStyle name="Linked Cell 9 2 3" xfId="565" xr:uid="{00000000-0005-0000-0000-0000F1010000}"/>
    <cellStyle name="Linked Cell 9 2 4" xfId="566" xr:uid="{00000000-0005-0000-0000-0000F2010000}"/>
    <cellStyle name="Linked Cell 9 3" xfId="447" xr:uid="{00000000-0005-0000-0000-0000F3010000}"/>
    <cellStyle name="Linked Cell 9 3 2" xfId="567" xr:uid="{00000000-0005-0000-0000-0000F4010000}"/>
    <cellStyle name="Linked Cell 9 3 3" xfId="568" xr:uid="{00000000-0005-0000-0000-0000F5010000}"/>
    <cellStyle name="Linked Cell 9 4" xfId="448" xr:uid="{00000000-0005-0000-0000-0000F6010000}"/>
    <cellStyle name="Linked Cell 9 4 2" xfId="569" xr:uid="{00000000-0005-0000-0000-0000F7010000}"/>
    <cellStyle name="Linked Cell 9 4 3" xfId="570" xr:uid="{00000000-0005-0000-0000-0000F8010000}"/>
    <cellStyle name="Linked Cell 9 5" xfId="449" xr:uid="{00000000-0005-0000-0000-0000F9010000}"/>
    <cellStyle name="Linked Cell 9 5 2" xfId="571" xr:uid="{00000000-0005-0000-0000-0000FA010000}"/>
    <cellStyle name="Linked Cell 9 5 3" xfId="572" xr:uid="{00000000-0005-0000-0000-0000FB010000}"/>
    <cellStyle name="Linked Cell 9 6" xfId="573" xr:uid="{00000000-0005-0000-0000-0000FC010000}"/>
    <cellStyle name="Neutral 2" xfId="295" xr:uid="{00000000-0005-0000-0000-0000FD010000}"/>
    <cellStyle name="Neutral 3" xfId="296" xr:uid="{00000000-0005-0000-0000-0000FE010000}"/>
    <cellStyle name="Neutral 4" xfId="297" xr:uid="{00000000-0005-0000-0000-0000FF010000}"/>
    <cellStyle name="Neutral 5" xfId="298" xr:uid="{00000000-0005-0000-0000-000000020000}"/>
    <cellStyle name="Neutral 6" xfId="299" xr:uid="{00000000-0005-0000-0000-000001020000}"/>
    <cellStyle name="Neutral 7" xfId="300" xr:uid="{00000000-0005-0000-0000-000002020000}"/>
    <cellStyle name="Neutral 8" xfId="301" xr:uid="{00000000-0005-0000-0000-000003020000}"/>
    <cellStyle name="Neutral 9" xfId="302" xr:uid="{00000000-0005-0000-0000-000004020000}"/>
    <cellStyle name="Normal" xfId="0" builtinId="0"/>
    <cellStyle name="Normal 10" xfId="400" xr:uid="{00000000-0005-0000-0000-000006020000}"/>
    <cellStyle name="Normal 10 2" xfId="574" xr:uid="{00000000-0005-0000-0000-000007020000}"/>
    <cellStyle name="Normal 11" xfId="399" xr:uid="{00000000-0005-0000-0000-000008020000}"/>
    <cellStyle name="Normal 2" xfId="303" xr:uid="{00000000-0005-0000-0000-000009020000}"/>
    <cellStyle name="Normal 2 2" xfId="304" xr:uid="{00000000-0005-0000-0000-00000A020000}"/>
    <cellStyle name="Normal 2 2 2" xfId="305" xr:uid="{00000000-0005-0000-0000-00000B020000}"/>
    <cellStyle name="Normal 2 2 3" xfId="306" xr:uid="{00000000-0005-0000-0000-00000C020000}"/>
    <cellStyle name="Normal 2 2 4" xfId="307" xr:uid="{00000000-0005-0000-0000-00000D020000}"/>
    <cellStyle name="Normal 2 2 5" xfId="308" xr:uid="{00000000-0005-0000-0000-00000E020000}"/>
    <cellStyle name="Normal 2 2 6" xfId="309" xr:uid="{00000000-0005-0000-0000-00000F020000}"/>
    <cellStyle name="Normal 2 2 7" xfId="310" xr:uid="{00000000-0005-0000-0000-000010020000}"/>
    <cellStyle name="Normal 2 2 8" xfId="311" xr:uid="{00000000-0005-0000-0000-000011020000}"/>
    <cellStyle name="Normal 2 3" xfId="312" xr:uid="{00000000-0005-0000-0000-000012020000}"/>
    <cellStyle name="Normal 2 4" xfId="313" xr:uid="{00000000-0005-0000-0000-000013020000}"/>
    <cellStyle name="Normal 2 5" xfId="314" xr:uid="{00000000-0005-0000-0000-000014020000}"/>
    <cellStyle name="Normal 2 6" xfId="315" xr:uid="{00000000-0005-0000-0000-000015020000}"/>
    <cellStyle name="Normal 2 7" xfId="316" xr:uid="{00000000-0005-0000-0000-000016020000}"/>
    <cellStyle name="Normal 2 8" xfId="317" xr:uid="{00000000-0005-0000-0000-000017020000}"/>
    <cellStyle name="Normal 3" xfId="318" xr:uid="{00000000-0005-0000-0000-000018020000}"/>
    <cellStyle name="Normal 3 2" xfId="319" xr:uid="{00000000-0005-0000-0000-000019020000}"/>
    <cellStyle name="Normal 4" xfId="4" xr:uid="{00000000-0005-0000-0000-00001A020000}"/>
    <cellStyle name="Normal 4 2" xfId="397" xr:uid="{00000000-0005-0000-0000-00001B020000}"/>
    <cellStyle name="Normal 4 2 2" xfId="398" xr:uid="{00000000-0005-0000-0000-00001C020000}"/>
    <cellStyle name="Normal 4 2 2 2" xfId="575" xr:uid="{00000000-0005-0000-0000-00001D020000}"/>
    <cellStyle name="Normal 4 2 3" xfId="401" xr:uid="{00000000-0005-0000-0000-00001E020000}"/>
    <cellStyle name="Normal 5" xfId="5" xr:uid="{00000000-0005-0000-0000-00001F020000}"/>
    <cellStyle name="Normal 6" xfId="320" xr:uid="{00000000-0005-0000-0000-000020020000}"/>
    <cellStyle name="Normal 7" xfId="2" xr:uid="{00000000-0005-0000-0000-000021020000}"/>
    <cellStyle name="Normal 7 10" xfId="321" xr:uid="{00000000-0005-0000-0000-000022020000}"/>
    <cellStyle name="Normal 7 11" xfId="322" xr:uid="{00000000-0005-0000-0000-000023020000}"/>
    <cellStyle name="Normal 7 2" xfId="323" xr:uid="{00000000-0005-0000-0000-000024020000}"/>
    <cellStyle name="Normal 7 3" xfId="324" xr:uid="{00000000-0005-0000-0000-000025020000}"/>
    <cellStyle name="Normal 7 4" xfId="325" xr:uid="{00000000-0005-0000-0000-000026020000}"/>
    <cellStyle name="Normal 7 5" xfId="326" xr:uid="{00000000-0005-0000-0000-000027020000}"/>
    <cellStyle name="Normal 7 6" xfId="327" xr:uid="{00000000-0005-0000-0000-000028020000}"/>
    <cellStyle name="Normal 7 7" xfId="328" xr:uid="{00000000-0005-0000-0000-000029020000}"/>
    <cellStyle name="Normal 7 8" xfId="329" xr:uid="{00000000-0005-0000-0000-00002A020000}"/>
    <cellStyle name="Normal 7 9" xfId="330" xr:uid="{00000000-0005-0000-0000-00002B020000}"/>
    <cellStyle name="Normal 8" xfId="1" xr:uid="{00000000-0005-0000-0000-00002C020000}"/>
    <cellStyle name="Normal 8 2" xfId="331" xr:uid="{00000000-0005-0000-0000-00002D020000}"/>
    <cellStyle name="Normal 8 3" xfId="332" xr:uid="{00000000-0005-0000-0000-00002E020000}"/>
    <cellStyle name="Normal 9" xfId="333" xr:uid="{00000000-0005-0000-0000-00002F020000}"/>
    <cellStyle name="Normal 9 2" xfId="3" xr:uid="{00000000-0005-0000-0000-000030020000}"/>
    <cellStyle name="Note 2" xfId="334" xr:uid="{00000000-0005-0000-0000-000031020000}"/>
    <cellStyle name="Note 3" xfId="335" xr:uid="{00000000-0005-0000-0000-000032020000}"/>
    <cellStyle name="Note 4" xfId="336" xr:uid="{00000000-0005-0000-0000-000033020000}"/>
    <cellStyle name="Note 5" xfId="337" xr:uid="{00000000-0005-0000-0000-000034020000}"/>
    <cellStyle name="Note 6" xfId="338" xr:uid="{00000000-0005-0000-0000-000035020000}"/>
    <cellStyle name="Note 7" xfId="339" xr:uid="{00000000-0005-0000-0000-000036020000}"/>
    <cellStyle name="Note 8" xfId="340" xr:uid="{00000000-0005-0000-0000-000037020000}"/>
    <cellStyle name="Note 9" xfId="341" xr:uid="{00000000-0005-0000-0000-000038020000}"/>
    <cellStyle name="Output 2" xfId="342" xr:uid="{00000000-0005-0000-0000-000039020000}"/>
    <cellStyle name="Output 3" xfId="343" xr:uid="{00000000-0005-0000-0000-00003A020000}"/>
    <cellStyle name="Output 4" xfId="344" xr:uid="{00000000-0005-0000-0000-00003B020000}"/>
    <cellStyle name="Output 5" xfId="345" xr:uid="{00000000-0005-0000-0000-00003C020000}"/>
    <cellStyle name="Output 6" xfId="346" xr:uid="{00000000-0005-0000-0000-00003D020000}"/>
    <cellStyle name="Output 7" xfId="347" xr:uid="{00000000-0005-0000-0000-00003E020000}"/>
    <cellStyle name="Output 8" xfId="348" xr:uid="{00000000-0005-0000-0000-00003F020000}"/>
    <cellStyle name="Output 9" xfId="349" xr:uid="{00000000-0005-0000-0000-000040020000}"/>
    <cellStyle name="Style 1" xfId="350" xr:uid="{00000000-0005-0000-0000-000041020000}"/>
    <cellStyle name="Style 1 2" xfId="351" xr:uid="{00000000-0005-0000-0000-000042020000}"/>
    <cellStyle name="Style 1 3" xfId="352" xr:uid="{00000000-0005-0000-0000-000043020000}"/>
    <cellStyle name="Style 1 4" xfId="353" xr:uid="{00000000-0005-0000-0000-000044020000}"/>
    <cellStyle name="Style 1 5" xfId="354" xr:uid="{00000000-0005-0000-0000-000045020000}"/>
    <cellStyle name="Style 1 6" xfId="355" xr:uid="{00000000-0005-0000-0000-000046020000}"/>
    <cellStyle name="Style 1 7" xfId="356" xr:uid="{00000000-0005-0000-0000-000047020000}"/>
    <cellStyle name="Style 1 8" xfId="357" xr:uid="{00000000-0005-0000-0000-000048020000}"/>
    <cellStyle name="Style 1 9" xfId="358" xr:uid="{00000000-0005-0000-0000-000049020000}"/>
    <cellStyle name="Title 2" xfId="359" xr:uid="{00000000-0005-0000-0000-00004A020000}"/>
    <cellStyle name="Title 2 2" xfId="360" xr:uid="{00000000-0005-0000-0000-00004B020000}"/>
    <cellStyle name="Title 2 3" xfId="361" xr:uid="{00000000-0005-0000-0000-00004C020000}"/>
    <cellStyle name="Title 2 4" xfId="362" xr:uid="{00000000-0005-0000-0000-00004D020000}"/>
    <cellStyle name="Title 2 5" xfId="363" xr:uid="{00000000-0005-0000-0000-00004E020000}"/>
    <cellStyle name="Title 2 6" xfId="364" xr:uid="{00000000-0005-0000-0000-00004F020000}"/>
    <cellStyle name="Title 2 7" xfId="365" xr:uid="{00000000-0005-0000-0000-000050020000}"/>
    <cellStyle name="Title 2 8" xfId="366" xr:uid="{00000000-0005-0000-0000-000051020000}"/>
    <cellStyle name="Title 3" xfId="367" xr:uid="{00000000-0005-0000-0000-000052020000}"/>
    <cellStyle name="Title 3 2" xfId="368" xr:uid="{00000000-0005-0000-0000-000053020000}"/>
    <cellStyle name="Title 3 3" xfId="369" xr:uid="{00000000-0005-0000-0000-000054020000}"/>
    <cellStyle name="Title 3 4" xfId="370" xr:uid="{00000000-0005-0000-0000-000055020000}"/>
    <cellStyle name="Title 3 5" xfId="371" xr:uid="{00000000-0005-0000-0000-000056020000}"/>
    <cellStyle name="Title 3 6" xfId="372" xr:uid="{00000000-0005-0000-0000-000057020000}"/>
    <cellStyle name="Title 3 7" xfId="373" xr:uid="{00000000-0005-0000-0000-000058020000}"/>
    <cellStyle name="Title 3 8" xfId="374" xr:uid="{00000000-0005-0000-0000-000059020000}"/>
    <cellStyle name="Title 4" xfId="375" xr:uid="{00000000-0005-0000-0000-00005A020000}"/>
    <cellStyle name="Title 5" xfId="376" xr:uid="{00000000-0005-0000-0000-00005B020000}"/>
    <cellStyle name="Title 6" xfId="377" xr:uid="{00000000-0005-0000-0000-00005C020000}"/>
    <cellStyle name="Title 7" xfId="378" xr:uid="{00000000-0005-0000-0000-00005D020000}"/>
    <cellStyle name="Title 8" xfId="379" xr:uid="{00000000-0005-0000-0000-00005E020000}"/>
    <cellStyle name="Title 9" xfId="380" xr:uid="{00000000-0005-0000-0000-00005F020000}"/>
    <cellStyle name="Total 2" xfId="381" xr:uid="{00000000-0005-0000-0000-000060020000}"/>
    <cellStyle name="Total 3" xfId="382" xr:uid="{00000000-0005-0000-0000-000061020000}"/>
    <cellStyle name="Total 4" xfId="383" xr:uid="{00000000-0005-0000-0000-000062020000}"/>
    <cellStyle name="Total 5" xfId="384" xr:uid="{00000000-0005-0000-0000-000063020000}"/>
    <cellStyle name="Total 6" xfId="385" xr:uid="{00000000-0005-0000-0000-000064020000}"/>
    <cellStyle name="Total 7" xfId="386" xr:uid="{00000000-0005-0000-0000-000065020000}"/>
    <cellStyle name="Total 8" xfId="387" xr:uid="{00000000-0005-0000-0000-000066020000}"/>
    <cellStyle name="Total 9" xfId="388" xr:uid="{00000000-0005-0000-0000-000067020000}"/>
    <cellStyle name="Warning Text 2" xfId="389" xr:uid="{00000000-0005-0000-0000-000068020000}"/>
    <cellStyle name="Warning Text 3" xfId="390" xr:uid="{00000000-0005-0000-0000-000069020000}"/>
    <cellStyle name="Warning Text 4" xfId="391" xr:uid="{00000000-0005-0000-0000-00006A020000}"/>
    <cellStyle name="Warning Text 5" xfId="392" xr:uid="{00000000-0005-0000-0000-00006B020000}"/>
    <cellStyle name="Warning Text 6" xfId="393" xr:uid="{00000000-0005-0000-0000-00006C020000}"/>
    <cellStyle name="Warning Text 7" xfId="394" xr:uid="{00000000-0005-0000-0000-00006D020000}"/>
    <cellStyle name="Warning Text 8" xfId="395" xr:uid="{00000000-0005-0000-0000-00006E020000}"/>
    <cellStyle name="Warning Text 9" xfId="396" xr:uid="{00000000-0005-0000-0000-00006F020000}"/>
  </cellStyles>
  <dxfs count="0"/>
  <tableStyles count="0" defaultTableStyle="TableStyleMedium9" defaultPivotStyle="PivotStyleLight16"/>
  <colors>
    <mruColors>
      <color rgb="FF008080"/>
      <color rgb="FF009999"/>
      <color rgb="FFFF99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editAs="oneCell">
    <xdr:from>
      <xdr:col>20</xdr:col>
      <xdr:colOff>38100</xdr:colOff>
      <xdr:row>1</xdr:row>
      <xdr:rowOff>19050</xdr:rowOff>
    </xdr:from>
    <xdr:to>
      <xdr:col>22</xdr:col>
      <xdr:colOff>287605</xdr:colOff>
      <xdr:row>1</xdr:row>
      <xdr:rowOff>281940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292" t="18919" r="10631" b="22522"/>
        <a:stretch>
          <a:fillRect/>
        </a:stretch>
      </xdr:blipFill>
      <xdr:spPr bwMode="auto">
        <a:xfrm>
          <a:off x="6324600" y="209550"/>
          <a:ext cx="874345" cy="2857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571500</xdr:colOff>
      <xdr:row>1</xdr:row>
      <xdr:rowOff>47625</xdr:rowOff>
    </xdr:from>
    <xdr:to>
      <xdr:col>12</xdr:col>
      <xdr:colOff>369520</xdr:colOff>
      <xdr:row>1</xdr:row>
      <xdr:rowOff>276225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292" t="18919" r="10631" b="22522"/>
        <a:stretch>
          <a:fillRect/>
        </a:stretch>
      </xdr:blipFill>
      <xdr:spPr bwMode="auto">
        <a:xfrm>
          <a:off x="5743575" y="238125"/>
          <a:ext cx="874345" cy="22860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38100</xdr:colOff>
      <xdr:row>1</xdr:row>
      <xdr:rowOff>19050</xdr:rowOff>
    </xdr:from>
    <xdr:to>
      <xdr:col>22</xdr:col>
      <xdr:colOff>283795</xdr:colOff>
      <xdr:row>1</xdr:row>
      <xdr:rowOff>285750</xdr:rowOff>
    </xdr:to>
    <xdr:pic>
      <xdr:nvPicPr>
        <xdr:cNvPr id="4" name="Picture 3">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292" t="18919" r="10631" b="22522"/>
        <a:stretch>
          <a:fillRect/>
        </a:stretch>
      </xdr:blipFill>
      <xdr:spPr bwMode="auto">
        <a:xfrm>
          <a:off x="6324600" y="209550"/>
          <a:ext cx="874345" cy="26670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28575</xdr:colOff>
      <xdr:row>1</xdr:row>
      <xdr:rowOff>47625</xdr:rowOff>
    </xdr:from>
    <xdr:to>
      <xdr:col>12</xdr:col>
      <xdr:colOff>293320</xdr:colOff>
      <xdr:row>1</xdr:row>
      <xdr:rowOff>304800</xdr:rowOff>
    </xdr:to>
    <xdr:pic>
      <xdr:nvPicPr>
        <xdr:cNvPr id="3" name="Picture 2">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292" t="18919" r="10631" b="22522"/>
        <a:stretch>
          <a:fillRect/>
        </a:stretch>
      </xdr:blipFill>
      <xdr:spPr bwMode="auto">
        <a:xfrm>
          <a:off x="6143625" y="247650"/>
          <a:ext cx="874345" cy="25717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514350</xdr:colOff>
      <xdr:row>1</xdr:row>
      <xdr:rowOff>47625</xdr:rowOff>
    </xdr:from>
    <xdr:to>
      <xdr:col>12</xdr:col>
      <xdr:colOff>169495</xdr:colOff>
      <xdr:row>1</xdr:row>
      <xdr:rowOff>304800</xdr:rowOff>
    </xdr:to>
    <xdr:pic>
      <xdr:nvPicPr>
        <xdr:cNvPr id="3" name="Picture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292" t="18919" r="10631" b="22522"/>
        <a:stretch>
          <a:fillRect/>
        </a:stretch>
      </xdr:blipFill>
      <xdr:spPr bwMode="auto">
        <a:xfrm>
          <a:off x="5934075" y="247650"/>
          <a:ext cx="874345" cy="25717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19050</xdr:colOff>
      <xdr:row>1</xdr:row>
      <xdr:rowOff>47625</xdr:rowOff>
    </xdr:from>
    <xdr:to>
      <xdr:col>12</xdr:col>
      <xdr:colOff>283795</xdr:colOff>
      <xdr:row>1</xdr:row>
      <xdr:rowOff>304800</xdr:rowOff>
    </xdr:to>
    <xdr:pic>
      <xdr:nvPicPr>
        <xdr:cNvPr id="4" name="Picture 3">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292" t="18919" r="10631" b="22522"/>
        <a:stretch>
          <a:fillRect/>
        </a:stretch>
      </xdr:blipFill>
      <xdr:spPr bwMode="auto">
        <a:xfrm>
          <a:off x="6343650" y="247650"/>
          <a:ext cx="874345" cy="257175"/>
        </a:xfrm>
        <a:prstGeom prst="rect">
          <a:avLst/>
        </a:prstGeom>
        <a:noFill/>
        <a:ln>
          <a:noFill/>
        </a:ln>
      </xdr:spPr>
    </xdr:pic>
    <xdr:clientData/>
  </xdr:twoCellAnchor>
  <xdr:twoCellAnchor editAs="oneCell">
    <xdr:from>
      <xdr:col>2</xdr:col>
      <xdr:colOff>15240</xdr:colOff>
      <xdr:row>101</xdr:row>
      <xdr:rowOff>45720</xdr:rowOff>
    </xdr:from>
    <xdr:to>
      <xdr:col>10</xdr:col>
      <xdr:colOff>373380</xdr:colOff>
      <xdr:row>102</xdr:row>
      <xdr:rowOff>6828</xdr:rowOff>
    </xdr:to>
    <xdr:pic>
      <xdr:nvPicPr>
        <xdr:cNvPr id="2" name="Picture 1">
          <a:extLst>
            <a:ext uri="{FF2B5EF4-FFF2-40B4-BE49-F238E27FC236}">
              <a16:creationId xmlns:a16="http://schemas.microsoft.com/office/drawing/2014/main" id="{D744FB8C-DB16-BB14-EB74-23D46DE93B78}"/>
            </a:ext>
          </a:extLst>
        </xdr:cNvPr>
        <xdr:cNvPicPr>
          <a:picLocks noChangeAspect="1"/>
        </xdr:cNvPicPr>
      </xdr:nvPicPr>
      <xdr:blipFill>
        <a:blip xmlns:r="http://schemas.openxmlformats.org/officeDocument/2006/relationships" r:embed="rId2"/>
        <a:stretch>
          <a:fillRect/>
        </a:stretch>
      </xdr:blipFill>
      <xdr:spPr>
        <a:xfrm>
          <a:off x="640080" y="21579840"/>
          <a:ext cx="5478780" cy="3931128"/>
        </a:xfrm>
        <a:prstGeom prst="rect">
          <a:avLst/>
        </a:prstGeom>
      </xdr:spPr>
    </xdr:pic>
    <xdr:clientData/>
  </xdr:twoCellAnchor>
  <xdr:twoCellAnchor editAs="oneCell">
    <xdr:from>
      <xdr:col>10</xdr:col>
      <xdr:colOff>419101</xdr:colOff>
      <xdr:row>100</xdr:row>
      <xdr:rowOff>14030</xdr:rowOff>
    </xdr:from>
    <xdr:to>
      <xdr:col>15</xdr:col>
      <xdr:colOff>144781</xdr:colOff>
      <xdr:row>103</xdr:row>
      <xdr:rowOff>152965</xdr:rowOff>
    </xdr:to>
    <xdr:pic>
      <xdr:nvPicPr>
        <xdr:cNvPr id="3" name="Picture 2">
          <a:extLst>
            <a:ext uri="{FF2B5EF4-FFF2-40B4-BE49-F238E27FC236}">
              <a16:creationId xmlns:a16="http://schemas.microsoft.com/office/drawing/2014/main" id="{F1E66E4D-26F7-398E-2C9F-B27513063060}"/>
            </a:ext>
          </a:extLst>
        </xdr:cNvPr>
        <xdr:cNvPicPr>
          <a:picLocks noChangeAspect="1"/>
        </xdr:cNvPicPr>
      </xdr:nvPicPr>
      <xdr:blipFill>
        <a:blip xmlns:r="http://schemas.openxmlformats.org/officeDocument/2006/relationships" r:embed="rId3"/>
        <a:stretch>
          <a:fillRect/>
        </a:stretch>
      </xdr:blipFill>
      <xdr:spPr>
        <a:xfrm>
          <a:off x="6164581" y="21365270"/>
          <a:ext cx="3147060" cy="448233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38100</xdr:colOff>
      <xdr:row>1</xdr:row>
      <xdr:rowOff>19050</xdr:rowOff>
    </xdr:from>
    <xdr:to>
      <xdr:col>22</xdr:col>
      <xdr:colOff>287605</xdr:colOff>
      <xdr:row>2</xdr:row>
      <xdr:rowOff>0</xdr:rowOff>
    </xdr:to>
    <xdr:pic>
      <xdr:nvPicPr>
        <xdr:cNvPr id="3" name="Picture 2">
          <a:extLst>
            <a:ext uri="{FF2B5EF4-FFF2-40B4-BE49-F238E27FC236}">
              <a16:creationId xmlns:a16="http://schemas.microsoft.com/office/drawing/2014/main" id="{00000000-0008-0000-06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292" t="18919" r="10631" b="22522"/>
        <a:stretch>
          <a:fillRect/>
        </a:stretch>
      </xdr:blipFill>
      <xdr:spPr bwMode="auto">
        <a:xfrm>
          <a:off x="6324600" y="209550"/>
          <a:ext cx="874345" cy="28575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20</xdr:col>
      <xdr:colOff>38100</xdr:colOff>
      <xdr:row>1</xdr:row>
      <xdr:rowOff>19050</xdr:rowOff>
    </xdr:from>
    <xdr:to>
      <xdr:col>22</xdr:col>
      <xdr:colOff>283795</xdr:colOff>
      <xdr:row>2</xdr:row>
      <xdr:rowOff>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292" t="18919" r="10631" b="22522"/>
        <a:stretch>
          <a:fillRect/>
        </a:stretch>
      </xdr:blipFill>
      <xdr:spPr bwMode="auto">
        <a:xfrm>
          <a:off x="6324600" y="219075"/>
          <a:ext cx="874345" cy="276225"/>
        </a:xfrm>
        <a:prstGeom prst="rect">
          <a:avLst/>
        </a:prstGeom>
        <a:noFill/>
        <a:ln>
          <a:noFill/>
        </a:ln>
      </xdr:spPr>
    </xdr:pic>
    <xdr:clientData/>
  </xdr:twoCellAnchor>
  <xdr:twoCellAnchor editAs="oneCell">
    <xdr:from>
      <xdr:col>39</xdr:col>
      <xdr:colOff>323850</xdr:colOff>
      <xdr:row>1</xdr:row>
      <xdr:rowOff>19050</xdr:rowOff>
    </xdr:from>
    <xdr:to>
      <xdr:col>40</xdr:col>
      <xdr:colOff>588595</xdr:colOff>
      <xdr:row>2</xdr:row>
      <xdr:rowOff>0</xdr:rowOff>
    </xdr:to>
    <xdr:pic>
      <xdr:nvPicPr>
        <xdr:cNvPr id="3" name="Picture 2">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292" t="18919" r="10631" b="22522"/>
        <a:stretch>
          <a:fillRect/>
        </a:stretch>
      </xdr:blipFill>
      <xdr:spPr bwMode="auto">
        <a:xfrm>
          <a:off x="16925925" y="219075"/>
          <a:ext cx="874345" cy="28575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25</xdr:col>
          <xdr:colOff>0</xdr:colOff>
          <xdr:row>12</xdr:row>
          <xdr:rowOff>0</xdr:rowOff>
        </xdr:from>
        <xdr:to>
          <xdr:col>26</xdr:col>
          <xdr:colOff>304800</xdr:colOff>
          <xdr:row>14</xdr:row>
          <xdr:rowOff>419100</xdr:rowOff>
        </xdr:to>
        <xdr:sp macro="" textlink="">
          <xdr:nvSpPr>
            <xdr:cNvPr id="18443" name="Object 11" hidden="1">
              <a:extLst>
                <a:ext uri="{63B3BB69-23CF-44E3-9099-C40C66FF867C}">
                  <a14:compatExt spid="_x0000_s18443"/>
                </a:ext>
                <a:ext uri="{FF2B5EF4-FFF2-40B4-BE49-F238E27FC236}">
                  <a16:creationId xmlns:a16="http://schemas.microsoft.com/office/drawing/2014/main" id="{00000000-0008-0000-0700-00000B4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editAs="oneCell">
    <xdr:from>
      <xdr:col>20</xdr:col>
      <xdr:colOff>38100</xdr:colOff>
      <xdr:row>1</xdr:row>
      <xdr:rowOff>19050</xdr:rowOff>
    </xdr:from>
    <xdr:to>
      <xdr:col>22</xdr:col>
      <xdr:colOff>287605</xdr:colOff>
      <xdr:row>2</xdr:row>
      <xdr:rowOff>0</xdr:rowOff>
    </xdr:to>
    <xdr:pic>
      <xdr:nvPicPr>
        <xdr:cNvPr id="3" name="Picture 2">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292" t="18919" r="10631" b="22522"/>
        <a:stretch>
          <a:fillRect/>
        </a:stretch>
      </xdr:blipFill>
      <xdr:spPr bwMode="auto">
        <a:xfrm>
          <a:off x="6324600" y="209550"/>
          <a:ext cx="874345" cy="28575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20</xdr:col>
      <xdr:colOff>38100</xdr:colOff>
      <xdr:row>1</xdr:row>
      <xdr:rowOff>19050</xdr:rowOff>
    </xdr:from>
    <xdr:to>
      <xdr:col>22</xdr:col>
      <xdr:colOff>283795</xdr:colOff>
      <xdr:row>2</xdr:row>
      <xdr:rowOff>0</xdr:rowOff>
    </xdr:to>
    <xdr:pic>
      <xdr:nvPicPr>
        <xdr:cNvPr id="3" name="Picture 2">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292" t="18919" r="10631" b="22522"/>
        <a:stretch>
          <a:fillRect/>
        </a:stretch>
      </xdr:blipFill>
      <xdr:spPr bwMode="auto">
        <a:xfrm>
          <a:off x="6324600" y="209550"/>
          <a:ext cx="874345" cy="285750"/>
        </a:xfrm>
        <a:prstGeom prst="rect">
          <a:avLst/>
        </a:prstGeom>
        <a:noFill/>
        <a:ln>
          <a:noFill/>
        </a:ln>
      </xdr:spPr>
    </xdr:pic>
    <xdr:clientData/>
  </xdr:twoCellAnchor>
  <xdr:twoCellAnchor editAs="oneCell">
    <xdr:from>
      <xdr:col>3</xdr:col>
      <xdr:colOff>198119</xdr:colOff>
      <xdr:row>33</xdr:row>
      <xdr:rowOff>21674</xdr:rowOff>
    </xdr:from>
    <xdr:to>
      <xdr:col>19</xdr:col>
      <xdr:colOff>95740</xdr:colOff>
      <xdr:row>33</xdr:row>
      <xdr:rowOff>3524250</xdr:rowOff>
    </xdr:to>
    <xdr:pic>
      <xdr:nvPicPr>
        <xdr:cNvPr id="4" name="Picture 3">
          <a:extLst>
            <a:ext uri="{FF2B5EF4-FFF2-40B4-BE49-F238E27FC236}">
              <a16:creationId xmlns:a16="http://schemas.microsoft.com/office/drawing/2014/main" id="{C954669A-72E0-5C46-72DA-05A643504A78}"/>
            </a:ext>
          </a:extLst>
        </xdr:cNvPr>
        <xdr:cNvPicPr>
          <a:picLocks noChangeAspect="1"/>
        </xdr:cNvPicPr>
      </xdr:nvPicPr>
      <xdr:blipFill>
        <a:blip xmlns:r="http://schemas.openxmlformats.org/officeDocument/2006/relationships" r:embed="rId2"/>
        <a:stretch>
          <a:fillRect/>
        </a:stretch>
      </xdr:blipFill>
      <xdr:spPr>
        <a:xfrm>
          <a:off x="1135379" y="6186254"/>
          <a:ext cx="4892531" cy="3506386"/>
        </a:xfrm>
        <a:prstGeom prst="rect">
          <a:avLst/>
        </a:prstGeom>
      </xdr:spPr>
    </xdr:pic>
    <xdr:clientData/>
  </xdr:twoCellAnchor>
  <xdr:twoCellAnchor editAs="oneCell">
    <xdr:from>
      <xdr:col>3</xdr:col>
      <xdr:colOff>70749</xdr:colOff>
      <xdr:row>37</xdr:row>
      <xdr:rowOff>28575</xdr:rowOff>
    </xdr:from>
    <xdr:to>
      <xdr:col>19</xdr:col>
      <xdr:colOff>87366</xdr:colOff>
      <xdr:row>38</xdr:row>
      <xdr:rowOff>10675</xdr:rowOff>
    </xdr:to>
    <xdr:pic>
      <xdr:nvPicPr>
        <xdr:cNvPr id="5" name="Picture 4">
          <a:extLst>
            <a:ext uri="{FF2B5EF4-FFF2-40B4-BE49-F238E27FC236}">
              <a16:creationId xmlns:a16="http://schemas.microsoft.com/office/drawing/2014/main" id="{CAA581F1-3CCF-6D18-2DCE-D09962D5320D}"/>
            </a:ext>
          </a:extLst>
        </xdr:cNvPr>
        <xdr:cNvPicPr>
          <a:picLocks noChangeAspect="1"/>
        </xdr:cNvPicPr>
      </xdr:nvPicPr>
      <xdr:blipFill>
        <a:blip xmlns:r="http://schemas.openxmlformats.org/officeDocument/2006/relationships" r:embed="rId3"/>
        <a:stretch>
          <a:fillRect/>
        </a:stretch>
      </xdr:blipFill>
      <xdr:spPr>
        <a:xfrm>
          <a:off x="985149" y="10601325"/>
          <a:ext cx="4893417" cy="34301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20</xdr:col>
      <xdr:colOff>314325</xdr:colOff>
      <xdr:row>1</xdr:row>
      <xdr:rowOff>49790</xdr:rowOff>
    </xdr:from>
    <xdr:to>
      <xdr:col>23</xdr:col>
      <xdr:colOff>55195</xdr:colOff>
      <xdr:row>1</xdr:row>
      <xdr:rowOff>283585</xdr:rowOff>
    </xdr:to>
    <xdr:pic>
      <xdr:nvPicPr>
        <xdr:cNvPr id="2" name="Picture 1">
          <a:extLst>
            <a:ext uri="{FF2B5EF4-FFF2-40B4-BE49-F238E27FC236}">
              <a16:creationId xmlns:a16="http://schemas.microsoft.com/office/drawing/2014/main" id="{E1B0E4FC-C658-4457-87C2-F789562182C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292" t="18919" r="10631" b="22522"/>
        <a:stretch>
          <a:fillRect/>
        </a:stretch>
      </xdr:blipFill>
      <xdr:spPr bwMode="auto">
        <a:xfrm>
          <a:off x="8305800" y="240290"/>
          <a:ext cx="855295" cy="233795"/>
        </a:xfrm>
        <a:prstGeom prst="rect">
          <a:avLst/>
        </a:prstGeom>
        <a:noFill/>
        <a:ln>
          <a:noFill/>
        </a:ln>
      </xdr:spPr>
    </xdr:pic>
    <xdr:clientData/>
  </xdr:twoCellAnchor>
  <xdr:twoCellAnchor editAs="oneCell">
    <xdr:from>
      <xdr:col>2</xdr:col>
      <xdr:colOff>38100</xdr:colOff>
      <xdr:row>148</xdr:row>
      <xdr:rowOff>57150</xdr:rowOff>
    </xdr:from>
    <xdr:to>
      <xdr:col>23</xdr:col>
      <xdr:colOff>38100</xdr:colOff>
      <xdr:row>154</xdr:row>
      <xdr:rowOff>437407</xdr:rowOff>
    </xdr:to>
    <xdr:pic>
      <xdr:nvPicPr>
        <xdr:cNvPr id="3" name="Picture 2">
          <a:extLst>
            <a:ext uri="{FF2B5EF4-FFF2-40B4-BE49-F238E27FC236}">
              <a16:creationId xmlns:a16="http://schemas.microsoft.com/office/drawing/2014/main" id="{198EA22D-65F7-49AF-AB76-E82253556319}"/>
            </a:ext>
          </a:extLst>
        </xdr:cNvPr>
        <xdr:cNvPicPr>
          <a:picLocks noChangeAspect="1"/>
        </xdr:cNvPicPr>
      </xdr:nvPicPr>
      <xdr:blipFill>
        <a:blip xmlns:r="http://schemas.openxmlformats.org/officeDocument/2006/relationships" r:embed="rId2"/>
        <a:stretch>
          <a:fillRect/>
        </a:stretch>
      </xdr:blipFill>
      <xdr:spPr>
        <a:xfrm>
          <a:off x="342900" y="13620750"/>
          <a:ext cx="8801100" cy="638100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68580</xdr:colOff>
          <xdr:row>292</xdr:row>
          <xdr:rowOff>76200</xdr:rowOff>
        </xdr:from>
        <xdr:to>
          <xdr:col>24</xdr:col>
          <xdr:colOff>388620</xdr:colOff>
          <xdr:row>298</xdr:row>
          <xdr:rowOff>2506980</xdr:rowOff>
        </xdr:to>
        <xdr:sp macro="" textlink="">
          <xdr:nvSpPr>
            <xdr:cNvPr id="24577" name="Object 1" hidden="1">
              <a:extLst>
                <a:ext uri="{63B3BB69-23CF-44E3-9099-C40C66FF867C}">
                  <a14:compatExt spid="_x0000_s24577"/>
                </a:ext>
                <a:ext uri="{FF2B5EF4-FFF2-40B4-BE49-F238E27FC236}">
                  <a16:creationId xmlns:a16="http://schemas.microsoft.com/office/drawing/2014/main" id="{00000000-0008-0000-0A00-0000016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182880</xdr:colOff>
          <xdr:row>303</xdr:row>
          <xdr:rowOff>259080</xdr:rowOff>
        </xdr:from>
        <xdr:to>
          <xdr:col>31</xdr:col>
          <xdr:colOff>0</xdr:colOff>
          <xdr:row>303</xdr:row>
          <xdr:rowOff>769620</xdr:rowOff>
        </xdr:to>
        <xdr:sp macro="" textlink="">
          <xdr:nvSpPr>
            <xdr:cNvPr id="24593" name="Object 17" hidden="1">
              <a:extLst>
                <a:ext uri="{63B3BB69-23CF-44E3-9099-C40C66FF867C}">
                  <a14:compatExt spid="_x0000_s24593"/>
                </a:ext>
                <a:ext uri="{FF2B5EF4-FFF2-40B4-BE49-F238E27FC236}">
                  <a16:creationId xmlns:a16="http://schemas.microsoft.com/office/drawing/2014/main" id="{00000000-0008-0000-0A00-0000116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xdr:twoCellAnchor editAs="oneCell">
    <xdr:from>
      <xdr:col>18</xdr:col>
      <xdr:colOff>47625</xdr:colOff>
      <xdr:row>1</xdr:row>
      <xdr:rowOff>28575</xdr:rowOff>
    </xdr:from>
    <xdr:to>
      <xdr:col>20</xdr:col>
      <xdr:colOff>285700</xdr:colOff>
      <xdr:row>1</xdr:row>
      <xdr:rowOff>285750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292" t="18919" r="10631" b="22522"/>
        <a:stretch>
          <a:fillRect/>
        </a:stretch>
      </xdr:blipFill>
      <xdr:spPr bwMode="auto">
        <a:xfrm>
          <a:off x="5705475" y="228600"/>
          <a:ext cx="874345" cy="2571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psglobalonline-my.sharepoint.com/personal/carolina_cansino_cpstech_com_au/Documents/FR/H8097_Austins%20Ferry_Upgrade%205G%20eJV_FR_Rev01_13-09-2025_Carolina.xlsx" TargetMode="External"/><Relationship Id="rId1" Type="http://schemas.openxmlformats.org/officeDocument/2006/relationships/externalLinkPath" Target="https://cpsglobalonline-my.sharepoint.com/personal/carolina_cansino_cpstech_com_au/Documents/FR/H8097_Austins%20Ferry_Upgrade%205G%20eJV_FR_Rev01_13-09-2025_Carolin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
      <sheetName val="IC Works Summary"/>
      <sheetName val="Site Access"/>
      <sheetName val="Property"/>
      <sheetName val="Planning"/>
      <sheetName val="Design"/>
      <sheetName val="BTS"/>
      <sheetName val="DC"/>
      <sheetName val="TX"/>
      <sheetName val="Floor Layout"/>
      <sheetName val="Antenna System"/>
      <sheetName val="Photos"/>
      <sheetName val="Document Control"/>
      <sheetName val="Data"/>
    </sheetNames>
    <sheetDataSet>
      <sheetData sheetId="0">
        <row r="13">
          <cell r="G13" t="str">
            <v>H8097</v>
          </cell>
        </row>
        <row r="15">
          <cell r="G15" t="str">
            <v>Austins Ferry</v>
          </cell>
        </row>
      </sheetData>
      <sheetData sheetId="1"/>
      <sheetData sheetId="2"/>
      <sheetData sheetId="3"/>
      <sheetData sheetId="4"/>
      <sheetData sheetId="5"/>
      <sheetData sheetId="6"/>
      <sheetData sheetId="7"/>
      <sheetData sheetId="8"/>
      <sheetData sheetId="9"/>
      <sheetData sheetId="10"/>
      <sheetData sheetId="11"/>
      <sheetData sheetId="12">
        <row r="2">
          <cell r="B2" t="str">
            <v>OM34440 Optus Site Feasibility Report</v>
          </cell>
        </row>
        <row r="3">
          <cell r="C3">
            <v>5</v>
          </cell>
        </row>
      </sheetData>
      <sheetData sheetId="13">
        <row r="5">
          <cell r="A5" t="str">
            <v>Yes</v>
          </cell>
          <cell r="D5" t="str">
            <v>Monopole</v>
          </cell>
          <cell r="K5" t="str">
            <v xml:space="preserve">Left </v>
          </cell>
          <cell r="L5" t="str">
            <v xml:space="preserve">Optus </v>
          </cell>
          <cell r="M5" t="str">
            <v>Sandwich Panel Shelter</v>
          </cell>
          <cell r="Q5">
            <v>700</v>
          </cell>
          <cell r="S5" t="str">
            <v>Optus</v>
          </cell>
          <cell r="X5" t="str">
            <v>Optus</v>
          </cell>
          <cell r="AI5" t="str">
            <v>Commscope RV4PX310R</v>
          </cell>
          <cell r="AL5" t="str">
            <v>DE34 G900</v>
          </cell>
        </row>
        <row r="6">
          <cell r="A6" t="str">
            <v>No</v>
          </cell>
          <cell r="D6" t="str">
            <v>Lattice Tower</v>
          </cell>
          <cell r="K6" t="str">
            <v>Right</v>
          </cell>
          <cell r="L6" t="str">
            <v>Optus JVe</v>
          </cell>
          <cell r="M6" t="str">
            <v>Brick Shelter</v>
          </cell>
          <cell r="Q6">
            <v>850</v>
          </cell>
          <cell r="S6" t="str">
            <v>Voda</v>
          </cell>
          <cell r="X6" t="str">
            <v>Vodafone</v>
          </cell>
          <cell r="AI6" t="str">
            <v xml:space="preserve">Commscope R2V4PX310R </v>
          </cell>
          <cell r="AL6" t="str">
            <v>Ultrasite G900</v>
          </cell>
        </row>
        <row r="7">
          <cell r="A7" t="str">
            <v>N/A</v>
          </cell>
          <cell r="D7" t="str">
            <v>Street Furniture</v>
          </cell>
          <cell r="K7" t="str">
            <v>Other</v>
          </cell>
          <cell r="L7" t="str">
            <v>VHA</v>
          </cell>
          <cell r="M7" t="str">
            <v>Outdoor</v>
          </cell>
          <cell r="Q7">
            <v>900</v>
          </cell>
          <cell r="S7" t="str">
            <v>Telstra</v>
          </cell>
          <cell r="X7" t="str">
            <v>Telstra</v>
          </cell>
          <cell r="AI7" t="str">
            <v xml:space="preserve">Commscope RVVPX310R </v>
          </cell>
          <cell r="AL7" t="str">
            <v>Flexi G900</v>
          </cell>
        </row>
        <row r="8">
          <cell r="D8" t="str">
            <v>Rooftop</v>
          </cell>
          <cell r="K8" t="str">
            <v>N/A</v>
          </cell>
          <cell r="L8" t="str">
            <v>Voda JVe</v>
          </cell>
          <cell r="M8" t="str">
            <v>In Built</v>
          </cell>
          <cell r="Q8" t="str">
            <v>700/850</v>
          </cell>
          <cell r="S8" t="str">
            <v>Other</v>
          </cell>
          <cell r="X8" t="str">
            <v>Crown Castle</v>
          </cell>
          <cell r="AI8" t="str">
            <v>Commscope RRV4-65D-R6-EC</v>
          </cell>
          <cell r="AL8" t="str">
            <v>DF34 G1800</v>
          </cell>
        </row>
        <row r="9">
          <cell r="D9" t="str">
            <v>Street Light</v>
          </cell>
          <cell r="L9" t="str">
            <v>Telstra</v>
          </cell>
          <cell r="M9" t="str">
            <v>Exchange</v>
          </cell>
          <cell r="Q9" t="str">
            <v>700/900</v>
          </cell>
          <cell r="S9" t="str">
            <v>N/A</v>
          </cell>
          <cell r="X9" t="str">
            <v>Other Master Site Agreement</v>
          </cell>
          <cell r="AI9" t="str">
            <v>Prose 2G4WHF-01N</v>
          </cell>
          <cell r="AL9" t="str">
            <v>Ultrasite G1800</v>
          </cell>
        </row>
        <row r="10">
          <cell r="D10" t="str">
            <v xml:space="preserve"> N/A</v>
          </cell>
          <cell r="L10" t="str">
            <v>Crown Castle</v>
          </cell>
          <cell r="M10" t="str">
            <v>DAS</v>
          </cell>
          <cell r="Q10" t="str">
            <v>850/900</v>
          </cell>
          <cell r="X10" t="str">
            <v>Private Landlord</v>
          </cell>
          <cell r="AI10" t="str">
            <v>Tongyu T2004L6R021</v>
          </cell>
          <cell r="AL10" t="str">
            <v>Flexi G1800</v>
          </cell>
        </row>
        <row r="11">
          <cell r="D11" t="str">
            <v>Other</v>
          </cell>
          <cell r="L11" t="str">
            <v>Other</v>
          </cell>
          <cell r="M11" t="str">
            <v>IBC</v>
          </cell>
          <cell r="Q11" t="str">
            <v>700/850/900</v>
          </cell>
          <cell r="X11" t="str">
            <v xml:space="preserve"> Other</v>
          </cell>
          <cell r="AI11" t="str">
            <v>other (provide detail below)</v>
          </cell>
          <cell r="AL11" t="str">
            <v>Ultrasite U900</v>
          </cell>
        </row>
        <row r="12">
          <cell r="M12" t="str">
            <v>Street furniture</v>
          </cell>
          <cell r="Q12">
            <v>1800</v>
          </cell>
          <cell r="X12" t="str">
            <v>N/A</v>
          </cell>
          <cell r="AL12" t="str">
            <v>Flexi U900</v>
          </cell>
        </row>
        <row r="13">
          <cell r="M13" t="str">
            <v>Equipment Room</v>
          </cell>
          <cell r="Q13">
            <v>2100</v>
          </cell>
          <cell r="X13" t="str">
            <v>Road Authority</v>
          </cell>
          <cell r="AL13" t="str">
            <v>Multi Radio U900</v>
          </cell>
        </row>
        <row r="14">
          <cell r="M14" t="str">
            <v>Other</v>
          </cell>
          <cell r="Q14">
            <v>2300</v>
          </cell>
          <cell r="X14" t="str">
            <v>Local Council</v>
          </cell>
          <cell r="AL14" t="str">
            <v>Ultrasite U2100</v>
          </cell>
        </row>
        <row r="15">
          <cell r="M15" t="str">
            <v>N/A</v>
          </cell>
          <cell r="Q15">
            <v>2600</v>
          </cell>
          <cell r="AL15" t="str">
            <v>Flexi U2100</v>
          </cell>
        </row>
        <row r="16">
          <cell r="Q16" t="str">
            <v>1800/2100</v>
          </cell>
          <cell r="AL16" t="str">
            <v>DBS 3800 U900</v>
          </cell>
        </row>
        <row r="17">
          <cell r="Q17" t="str">
            <v>1800/2300</v>
          </cell>
          <cell r="AL17" t="str">
            <v>BTS3900 U900</v>
          </cell>
        </row>
        <row r="18">
          <cell r="Q18" t="str">
            <v>2300/2600</v>
          </cell>
          <cell r="AL18" t="str">
            <v>BTS3900L U900</v>
          </cell>
        </row>
        <row r="19">
          <cell r="Q19" t="str">
            <v>18/21/23</v>
          </cell>
          <cell r="AL19" t="str">
            <v>DBS 3800 U2100</v>
          </cell>
        </row>
        <row r="20">
          <cell r="Q20" t="str">
            <v>18/21/26</v>
          </cell>
          <cell r="AL20" t="str">
            <v>BTS3900 U2100</v>
          </cell>
        </row>
        <row r="21">
          <cell r="Q21" t="str">
            <v>18/23/26</v>
          </cell>
          <cell r="AL21" t="str">
            <v>BTS3900L U2100</v>
          </cell>
        </row>
        <row r="22">
          <cell r="Q22" t="str">
            <v>21/23/26</v>
          </cell>
          <cell r="AL22" t="str">
            <v>BTS3900L G900</v>
          </cell>
        </row>
        <row r="23">
          <cell r="Q23" t="str">
            <v>18/21/23/26</v>
          </cell>
          <cell r="AL23" t="str">
            <v>BTS3900L G1800</v>
          </cell>
        </row>
        <row r="24">
          <cell r="Q24" t="str">
            <v>Other</v>
          </cell>
          <cell r="AL24" t="str">
            <v>BTS3900</v>
          </cell>
        </row>
        <row r="25">
          <cell r="Q25" t="str">
            <v>N/A</v>
          </cell>
          <cell r="AL25" t="str">
            <v>N/A</v>
          </cell>
        </row>
        <row r="26">
          <cell r="Q26" t="str">
            <v>1800/2600</v>
          </cell>
          <cell r="AL26" t="str">
            <v>Other</v>
          </cell>
        </row>
        <row r="27">
          <cell r="Q27" t="str">
            <v>2100/2300</v>
          </cell>
        </row>
        <row r="28">
          <cell r="Q28" t="str">
            <v>2100/2600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vmlDrawing" Target="../drawings/vmlDrawing5.vml"/><Relationship Id="rId7" Type="http://schemas.openxmlformats.org/officeDocument/2006/relationships/image" Target="../media/image8.emf"/><Relationship Id="rId2" Type="http://schemas.openxmlformats.org/officeDocument/2006/relationships/drawing" Target="../drawings/drawing11.xml"/><Relationship Id="rId1" Type="http://schemas.openxmlformats.org/officeDocument/2006/relationships/printerSettings" Target="../printerSettings/printerSettings11.bin"/><Relationship Id="rId6" Type="http://schemas.openxmlformats.org/officeDocument/2006/relationships/oleObject" Target="../embeddings/oleObject2.bin"/><Relationship Id="rId5" Type="http://schemas.openxmlformats.org/officeDocument/2006/relationships/image" Target="../media/image7.emf"/><Relationship Id="rId4" Type="http://schemas.openxmlformats.org/officeDocument/2006/relationships/package" Target="../embeddings/Microsoft_Visio_Drawing.vsdx"/></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8080"/>
  </sheetPr>
  <dimension ref="B2:W52"/>
  <sheetViews>
    <sheetView showGridLines="0" zoomScaleNormal="100" workbookViewId="0">
      <selection activeCell="AC12" sqref="AC12"/>
    </sheetView>
  </sheetViews>
  <sheetFormatPr defaultRowHeight="14.4"/>
  <cols>
    <col min="1" max="23" width="4.5546875" customWidth="1"/>
  </cols>
  <sheetData>
    <row r="2" spans="2:23" ht="24" customHeight="1">
      <c r="B2" s="296" t="str">
        <f>'Document Control'!B2</f>
        <v>OM34440 Optus Site Feasibility Report</v>
      </c>
      <c r="C2" s="297"/>
      <c r="D2" s="297"/>
      <c r="E2" s="297"/>
      <c r="F2" s="297"/>
      <c r="G2" s="297"/>
      <c r="H2" s="297"/>
      <c r="I2" s="142" t="s">
        <v>0</v>
      </c>
      <c r="J2" s="143">
        <f>'Document Control'!C3</f>
        <v>5</v>
      </c>
      <c r="K2" s="298" t="s">
        <v>1</v>
      </c>
      <c r="L2" s="299"/>
      <c r="M2" s="299"/>
      <c r="N2" s="299"/>
      <c r="O2" s="299"/>
      <c r="P2" s="299"/>
      <c r="Q2" s="299"/>
      <c r="R2" s="299"/>
      <c r="S2" s="299"/>
      <c r="T2" s="299"/>
      <c r="U2" s="300"/>
      <c r="V2" s="301"/>
      <c r="W2" s="302"/>
    </row>
    <row r="3" spans="2:23" ht="15" customHeight="1">
      <c r="B3" s="303" t="s">
        <v>2</v>
      </c>
      <c r="C3" s="304"/>
      <c r="D3" s="305" t="s">
        <v>3</v>
      </c>
      <c r="E3" s="306"/>
      <c r="F3" s="307"/>
      <c r="G3" s="308" t="s">
        <v>4</v>
      </c>
      <c r="H3" s="304"/>
      <c r="I3" s="309"/>
      <c r="J3" s="310" t="s">
        <v>5</v>
      </c>
      <c r="K3" s="311"/>
      <c r="L3" s="311"/>
      <c r="M3" s="311"/>
      <c r="N3" s="311"/>
      <c r="O3" s="311"/>
      <c r="P3" s="311"/>
      <c r="Q3" s="311"/>
      <c r="R3" s="311"/>
      <c r="S3" s="311"/>
      <c r="T3" s="311"/>
      <c r="U3" s="311"/>
      <c r="V3" s="311"/>
      <c r="W3" s="312"/>
    </row>
    <row r="4" spans="2:23">
      <c r="B4" s="144"/>
      <c r="W4" s="145"/>
    </row>
    <row r="5" spans="2:23">
      <c r="B5" s="144"/>
      <c r="C5" s="230" t="s">
        <v>6</v>
      </c>
      <c r="D5" s="231"/>
      <c r="E5" s="231"/>
      <c r="F5" s="231"/>
      <c r="G5" s="231"/>
      <c r="H5" s="231"/>
      <c r="I5" s="231"/>
      <c r="J5" s="231"/>
      <c r="K5" s="231"/>
      <c r="L5" s="231"/>
      <c r="M5" s="231"/>
      <c r="N5" s="231"/>
      <c r="O5" s="231"/>
      <c r="P5" s="231"/>
      <c r="Q5" s="231"/>
      <c r="R5" s="231"/>
      <c r="S5" s="231"/>
      <c r="T5" s="231"/>
      <c r="U5" s="231"/>
      <c r="V5" s="231"/>
      <c r="W5" s="145"/>
    </row>
    <row r="6" spans="2:23" ht="15" customHeight="1">
      <c r="B6" s="144"/>
      <c r="C6" s="232" t="s">
        <v>7</v>
      </c>
      <c r="D6" s="233"/>
      <c r="E6" s="233"/>
      <c r="F6" s="233"/>
      <c r="G6" s="234" t="s">
        <v>8</v>
      </c>
      <c r="H6" s="234"/>
      <c r="I6" s="234"/>
      <c r="J6" s="234"/>
      <c r="K6" s="234"/>
      <c r="L6" s="234"/>
      <c r="M6" s="234"/>
      <c r="N6" s="234"/>
      <c r="O6" s="234"/>
      <c r="P6" s="234"/>
      <c r="Q6" s="234"/>
      <c r="R6" s="234"/>
      <c r="S6" s="234"/>
      <c r="T6" s="234"/>
      <c r="U6" s="234"/>
      <c r="V6" s="1"/>
      <c r="W6" s="145"/>
    </row>
    <row r="7" spans="2:23">
      <c r="B7" s="144"/>
      <c r="C7" s="1"/>
      <c r="D7" s="1"/>
      <c r="E7" s="1"/>
      <c r="F7" s="1"/>
      <c r="G7" s="1"/>
      <c r="H7" s="1"/>
      <c r="I7" s="1"/>
      <c r="J7" s="1"/>
      <c r="K7" s="1"/>
      <c r="L7" s="1"/>
      <c r="M7" s="1"/>
      <c r="N7" s="1"/>
      <c r="O7" s="1"/>
      <c r="P7" s="1"/>
      <c r="Q7" s="1"/>
      <c r="R7" s="1"/>
      <c r="S7" s="1"/>
      <c r="T7" s="1"/>
      <c r="U7" s="1"/>
      <c r="V7" s="1"/>
      <c r="W7" s="145"/>
    </row>
    <row r="8" spans="2:23">
      <c r="B8" s="144"/>
      <c r="C8" s="235" t="s">
        <v>9</v>
      </c>
      <c r="D8" s="236"/>
      <c r="E8" s="236"/>
      <c r="F8" s="236"/>
      <c r="G8" s="237" t="s">
        <v>8</v>
      </c>
      <c r="H8" s="238"/>
      <c r="I8" s="238"/>
      <c r="J8" s="238"/>
      <c r="K8" s="238"/>
      <c r="L8" s="238"/>
      <c r="M8" s="238"/>
      <c r="N8" s="238"/>
      <c r="O8" s="238"/>
      <c r="P8" s="238"/>
      <c r="Q8" s="238"/>
      <c r="R8" s="238"/>
      <c r="S8" s="238"/>
      <c r="T8" s="238"/>
      <c r="U8" s="239"/>
      <c r="V8" s="91"/>
      <c r="W8" s="145"/>
    </row>
    <row r="9" spans="2:23">
      <c r="B9" s="144"/>
      <c r="C9" s="245" t="s">
        <v>10</v>
      </c>
      <c r="D9" s="245"/>
      <c r="E9" s="245"/>
      <c r="F9" s="245"/>
      <c r="G9" s="245"/>
      <c r="H9" s="245"/>
      <c r="I9" s="245"/>
      <c r="J9" s="245"/>
      <c r="K9" s="245"/>
      <c r="L9" s="245"/>
      <c r="M9" s="245"/>
      <c r="N9" s="245"/>
      <c r="O9" s="245"/>
      <c r="P9" s="245"/>
      <c r="Q9" s="245"/>
      <c r="R9" s="245"/>
      <c r="S9" s="245"/>
      <c r="T9" s="245"/>
      <c r="U9" s="245"/>
      <c r="V9" s="245"/>
      <c r="W9" s="145"/>
    </row>
    <row r="10" spans="2:23">
      <c r="B10" s="144"/>
      <c r="C10" s="1"/>
      <c r="D10" s="1"/>
      <c r="E10" s="1"/>
      <c r="F10" s="1"/>
      <c r="G10" s="1"/>
      <c r="H10" s="1"/>
      <c r="I10" s="1"/>
      <c r="J10" s="1"/>
      <c r="K10" s="1"/>
      <c r="L10" s="1"/>
      <c r="M10" s="1"/>
      <c r="N10" s="1"/>
      <c r="O10" s="1"/>
      <c r="P10" s="1"/>
      <c r="Q10" s="1"/>
      <c r="R10" s="1"/>
      <c r="S10" s="1"/>
      <c r="T10" s="1"/>
      <c r="U10" s="1"/>
      <c r="V10" s="1"/>
      <c r="W10" s="145"/>
    </row>
    <row r="11" spans="2:23">
      <c r="B11" s="144"/>
      <c r="C11" s="240" t="s">
        <v>11</v>
      </c>
      <c r="D11" s="241"/>
      <c r="E11" s="241"/>
      <c r="F11" s="241"/>
      <c r="G11" s="246" t="s">
        <v>12</v>
      </c>
      <c r="H11" s="247"/>
      <c r="I11" s="247"/>
      <c r="J11" s="247"/>
      <c r="K11" s="248"/>
      <c r="L11" s="1"/>
      <c r="M11" s="1"/>
      <c r="N11" s="1"/>
      <c r="O11" s="1"/>
      <c r="P11" s="1"/>
      <c r="Q11" s="1"/>
      <c r="R11" s="1"/>
      <c r="S11" s="1"/>
      <c r="T11" s="1"/>
      <c r="U11" s="1"/>
      <c r="V11" s="1"/>
      <c r="W11" s="145"/>
    </row>
    <row r="12" spans="2:23">
      <c r="B12" s="144"/>
      <c r="C12" s="1"/>
      <c r="D12" s="1"/>
      <c r="E12" s="1"/>
      <c r="F12" s="1"/>
      <c r="G12" s="1"/>
      <c r="H12" s="1"/>
      <c r="I12" s="1"/>
      <c r="J12" s="1"/>
      <c r="K12" s="1"/>
      <c r="L12" s="1"/>
      <c r="M12" s="1"/>
      <c r="N12" s="1"/>
      <c r="O12" s="1"/>
      <c r="P12" s="1"/>
      <c r="Q12" s="1"/>
      <c r="R12" s="1"/>
      <c r="S12" s="1"/>
      <c r="T12" s="1"/>
      <c r="U12" s="1"/>
      <c r="V12" s="1"/>
      <c r="W12" s="145"/>
    </row>
    <row r="13" spans="2:23" ht="15" customHeight="1">
      <c r="B13" s="144"/>
      <c r="C13" s="240" t="s">
        <v>13</v>
      </c>
      <c r="D13" s="241"/>
      <c r="E13" s="241"/>
      <c r="F13" s="241"/>
      <c r="G13" s="242" t="s">
        <v>3</v>
      </c>
      <c r="H13" s="243"/>
      <c r="I13" s="243"/>
      <c r="J13" s="243"/>
      <c r="K13" s="244"/>
      <c r="L13" s="1"/>
      <c r="M13" s="252" t="s">
        <v>14</v>
      </c>
      <c r="N13" s="253"/>
      <c r="O13" s="253"/>
      <c r="P13" s="253"/>
      <c r="Q13" s="254" t="s">
        <v>15</v>
      </c>
      <c r="R13" s="255"/>
      <c r="S13" s="255"/>
      <c r="T13" s="255"/>
      <c r="U13" s="256"/>
      <c r="V13" s="1"/>
      <c r="W13" s="145"/>
    </row>
    <row r="14" spans="2:23">
      <c r="B14" s="144"/>
      <c r="C14" s="93"/>
      <c r="D14" s="93"/>
      <c r="E14" s="93"/>
      <c r="F14" s="93"/>
      <c r="G14" s="93"/>
      <c r="H14" s="93"/>
      <c r="I14" s="93"/>
      <c r="J14" s="93"/>
      <c r="K14" s="93"/>
      <c r="L14" s="1"/>
      <c r="M14" s="1"/>
      <c r="N14" s="1"/>
      <c r="O14" s="1"/>
      <c r="P14" s="1"/>
      <c r="Q14" s="1"/>
      <c r="R14" s="1"/>
      <c r="S14" s="1"/>
      <c r="T14" s="1"/>
      <c r="U14" s="1"/>
      <c r="V14" s="1"/>
      <c r="W14" s="145"/>
    </row>
    <row r="15" spans="2:23">
      <c r="B15" s="144"/>
      <c r="C15" s="251" t="s">
        <v>16</v>
      </c>
      <c r="D15" s="241"/>
      <c r="E15" s="241"/>
      <c r="F15" s="241"/>
      <c r="G15" s="246" t="s">
        <v>5</v>
      </c>
      <c r="H15" s="247"/>
      <c r="I15" s="247"/>
      <c r="J15" s="247"/>
      <c r="K15" s="248"/>
      <c r="L15" s="1"/>
      <c r="M15" s="240" t="s">
        <v>17</v>
      </c>
      <c r="N15" s="241"/>
      <c r="O15" s="241"/>
      <c r="P15" s="241"/>
      <c r="Q15" s="246" t="s">
        <v>18</v>
      </c>
      <c r="R15" s="247"/>
      <c r="S15" s="247"/>
      <c r="T15" s="247"/>
      <c r="U15" s="248"/>
      <c r="V15" s="1"/>
      <c r="W15" s="145"/>
    </row>
    <row r="16" spans="2:23">
      <c r="B16" s="144"/>
      <c r="C16" s="1"/>
      <c r="D16" s="1"/>
      <c r="E16" s="1"/>
      <c r="F16" s="1"/>
      <c r="G16" s="99"/>
      <c r="H16" s="99"/>
      <c r="I16" s="99"/>
      <c r="J16" s="99"/>
      <c r="K16" s="99"/>
      <c r="L16" s="1"/>
      <c r="M16" s="1"/>
      <c r="N16" s="1"/>
      <c r="O16" s="1"/>
      <c r="P16" s="1"/>
      <c r="Q16" s="1"/>
      <c r="R16" s="1"/>
      <c r="S16" s="1"/>
      <c r="T16" s="1"/>
      <c r="U16" s="1"/>
      <c r="V16" s="1"/>
      <c r="W16" s="145"/>
    </row>
    <row r="17" spans="2:23">
      <c r="B17" s="144"/>
      <c r="C17" s="240" t="s">
        <v>19</v>
      </c>
      <c r="D17" s="241"/>
      <c r="E17" s="241"/>
      <c r="F17" s="241"/>
      <c r="G17" s="242" t="s">
        <v>20</v>
      </c>
      <c r="H17" s="243"/>
      <c r="I17" s="243"/>
      <c r="J17" s="243"/>
      <c r="K17" s="244"/>
      <c r="L17" s="1"/>
      <c r="M17" s="240" t="s">
        <v>21</v>
      </c>
      <c r="N17" s="241"/>
      <c r="O17" s="241"/>
      <c r="P17" s="241"/>
      <c r="Q17" s="246">
        <v>3819</v>
      </c>
      <c r="R17" s="247"/>
      <c r="S17" s="247"/>
      <c r="T17" s="247"/>
      <c r="U17" s="248"/>
      <c r="V17" s="1"/>
      <c r="W17" s="145"/>
    </row>
    <row r="18" spans="2:23">
      <c r="B18" s="144"/>
      <c r="C18" s="1"/>
      <c r="D18" s="1"/>
      <c r="E18" s="1"/>
      <c r="F18" s="1"/>
      <c r="G18" s="99"/>
      <c r="H18" s="99"/>
      <c r="I18" s="99"/>
      <c r="J18" s="99"/>
      <c r="K18" s="99"/>
      <c r="L18" s="1"/>
      <c r="M18" s="1"/>
      <c r="N18" s="1"/>
      <c r="O18" s="1"/>
      <c r="P18" s="1"/>
      <c r="Q18" s="1"/>
      <c r="R18" s="1"/>
      <c r="S18" s="1"/>
      <c r="T18" s="1"/>
      <c r="U18" s="1"/>
      <c r="V18" s="1"/>
      <c r="W18" s="145"/>
    </row>
    <row r="19" spans="2:23" ht="6" customHeight="1">
      <c r="B19" s="144"/>
      <c r="C19" s="1"/>
      <c r="D19" s="1"/>
      <c r="E19" s="1"/>
      <c r="F19" s="1"/>
      <c r="G19" s="1"/>
      <c r="H19" s="1"/>
      <c r="I19" s="1"/>
      <c r="J19" s="1"/>
      <c r="K19" s="1"/>
      <c r="L19" s="1"/>
      <c r="M19" s="1"/>
      <c r="N19" s="1"/>
      <c r="O19" s="1"/>
      <c r="P19" s="1"/>
      <c r="Q19" s="1"/>
      <c r="R19" s="1"/>
      <c r="S19" s="1"/>
      <c r="T19" s="1"/>
      <c r="U19" s="1"/>
      <c r="V19" s="1"/>
      <c r="W19" s="145"/>
    </row>
    <row r="20" spans="2:23">
      <c r="B20" s="144"/>
      <c r="C20" s="249" t="s">
        <v>22</v>
      </c>
      <c r="D20" s="250"/>
      <c r="E20" s="250"/>
      <c r="F20" s="250"/>
      <c r="G20" s="250"/>
      <c r="H20" s="250"/>
      <c r="I20" s="250"/>
      <c r="J20" s="250"/>
      <c r="K20" s="250"/>
      <c r="L20" s="250"/>
      <c r="M20" s="250"/>
      <c r="N20" s="250"/>
      <c r="O20" s="250"/>
      <c r="P20" s="250"/>
      <c r="Q20" s="250"/>
      <c r="R20" s="250"/>
      <c r="S20" s="250"/>
      <c r="T20" s="250"/>
      <c r="U20" s="250"/>
      <c r="V20" s="250"/>
      <c r="W20" s="145"/>
    </row>
    <row r="21" spans="2:23">
      <c r="B21" s="144"/>
      <c r="C21" s="257"/>
      <c r="D21" s="257"/>
      <c r="E21" s="257"/>
      <c r="F21" s="257"/>
      <c r="G21" s="257"/>
      <c r="H21" s="257"/>
      <c r="I21" s="257"/>
      <c r="J21" s="258"/>
      <c r="K21" s="258"/>
      <c r="L21" s="258"/>
      <c r="M21" s="1"/>
      <c r="N21" s="1"/>
      <c r="O21" s="1"/>
      <c r="P21" s="1"/>
      <c r="Q21" s="1"/>
      <c r="R21" s="1"/>
      <c r="S21" s="1"/>
      <c r="T21" s="1"/>
      <c r="U21" s="1"/>
      <c r="V21" s="1"/>
      <c r="W21" s="145"/>
    </row>
    <row r="22" spans="2:23">
      <c r="B22" s="144"/>
      <c r="C22" s="259" t="s">
        <v>23</v>
      </c>
      <c r="D22" s="259"/>
      <c r="E22" s="259"/>
      <c r="F22" s="259"/>
      <c r="G22" s="260" t="s">
        <v>24</v>
      </c>
      <c r="H22" s="260"/>
      <c r="I22" s="260"/>
      <c r="J22" s="260"/>
      <c r="K22" s="260"/>
      <c r="L22" s="260"/>
      <c r="M22" s="260"/>
      <c r="N22" s="260" t="s">
        <v>25</v>
      </c>
      <c r="O22" s="260"/>
      <c r="P22" s="260"/>
      <c r="Q22" s="260"/>
      <c r="R22" s="260"/>
      <c r="S22" s="260"/>
      <c r="T22" s="260" t="s">
        <v>26</v>
      </c>
      <c r="U22" s="260"/>
      <c r="V22" s="260"/>
      <c r="W22" s="145"/>
    </row>
    <row r="23" spans="2:23">
      <c r="B23" s="144"/>
      <c r="C23" s="261" t="s">
        <v>27</v>
      </c>
      <c r="D23" s="262"/>
      <c r="E23" s="262"/>
      <c r="F23" s="262"/>
      <c r="G23" s="263"/>
      <c r="H23" s="264"/>
      <c r="I23" s="264"/>
      <c r="J23" s="264"/>
      <c r="K23" s="264"/>
      <c r="L23" s="264"/>
      <c r="M23" s="265"/>
      <c r="N23" s="263"/>
      <c r="O23" s="264"/>
      <c r="P23" s="264"/>
      <c r="Q23" s="264"/>
      <c r="R23" s="264"/>
      <c r="S23" s="265"/>
      <c r="T23" s="266"/>
      <c r="U23" s="267"/>
      <c r="V23" s="268"/>
      <c r="W23" s="145"/>
    </row>
    <row r="24" spans="2:23">
      <c r="B24" s="144"/>
      <c r="C24" s="90"/>
      <c r="D24" s="90"/>
      <c r="E24" s="90"/>
      <c r="F24" s="2"/>
      <c r="G24" s="3"/>
      <c r="H24" s="3"/>
      <c r="I24" s="3"/>
      <c r="J24" s="3"/>
      <c r="K24" s="3"/>
      <c r="L24" s="3"/>
      <c r="M24" s="3"/>
      <c r="N24" s="3"/>
      <c r="O24" s="3"/>
      <c r="P24" s="3"/>
      <c r="Q24" s="3"/>
      <c r="R24" s="3"/>
      <c r="S24" s="3"/>
      <c r="T24" s="4"/>
      <c r="U24" s="4"/>
      <c r="V24" s="4"/>
      <c r="W24" s="145"/>
    </row>
    <row r="25" spans="2:23">
      <c r="B25" s="144"/>
      <c r="C25" s="261" t="s">
        <v>28</v>
      </c>
      <c r="D25" s="262"/>
      <c r="E25" s="262"/>
      <c r="F25" s="262"/>
      <c r="G25" s="263"/>
      <c r="H25" s="264"/>
      <c r="I25" s="264"/>
      <c r="J25" s="264"/>
      <c r="K25" s="264"/>
      <c r="L25" s="264"/>
      <c r="M25" s="265"/>
      <c r="N25" s="263"/>
      <c r="O25" s="264"/>
      <c r="P25" s="264"/>
      <c r="Q25" s="264"/>
      <c r="R25" s="264"/>
      <c r="S25" s="265"/>
      <c r="T25" s="266"/>
      <c r="U25" s="267"/>
      <c r="V25" s="268"/>
      <c r="W25" s="145"/>
    </row>
    <row r="26" spans="2:23">
      <c r="B26" s="144"/>
      <c r="C26" s="90"/>
      <c r="D26" s="90"/>
      <c r="E26" s="90"/>
      <c r="F26" s="2"/>
      <c r="G26" s="3"/>
      <c r="H26" s="3"/>
      <c r="I26" s="3"/>
      <c r="J26" s="3"/>
      <c r="K26" s="3"/>
      <c r="L26" s="3"/>
      <c r="M26" s="3"/>
      <c r="N26" s="3"/>
      <c r="O26" s="3"/>
      <c r="P26" s="3"/>
      <c r="Q26" s="3"/>
      <c r="R26" s="3"/>
      <c r="S26" s="3"/>
      <c r="T26" s="4"/>
      <c r="U26" s="4"/>
      <c r="V26" s="4"/>
      <c r="W26" s="145"/>
    </row>
    <row r="27" spans="2:23">
      <c r="B27" s="144"/>
      <c r="C27" s="261" t="s">
        <v>29</v>
      </c>
      <c r="D27" s="262"/>
      <c r="E27" s="262"/>
      <c r="F27" s="262"/>
      <c r="G27" s="263"/>
      <c r="H27" s="264"/>
      <c r="I27" s="264"/>
      <c r="J27" s="264"/>
      <c r="K27" s="264"/>
      <c r="L27" s="264"/>
      <c r="M27" s="265"/>
      <c r="N27" s="263"/>
      <c r="O27" s="264"/>
      <c r="P27" s="264"/>
      <c r="Q27" s="264"/>
      <c r="R27" s="264"/>
      <c r="S27" s="265"/>
      <c r="T27" s="266"/>
      <c r="U27" s="267"/>
      <c r="V27" s="268"/>
      <c r="W27" s="145"/>
    </row>
    <row r="28" spans="2:23">
      <c r="B28" s="144"/>
      <c r="C28" s="5"/>
      <c r="D28" s="5"/>
      <c r="E28" s="5"/>
      <c r="F28" s="5"/>
      <c r="G28" s="1"/>
      <c r="H28" s="1"/>
      <c r="I28" s="1"/>
      <c r="J28" s="1"/>
      <c r="K28" s="1"/>
      <c r="L28" s="1"/>
      <c r="M28" s="1"/>
      <c r="N28" s="1"/>
      <c r="O28" s="1"/>
      <c r="P28" s="1"/>
      <c r="Q28" s="1"/>
      <c r="R28" s="1"/>
      <c r="S28" s="1"/>
      <c r="T28" s="1"/>
      <c r="U28" s="1"/>
      <c r="V28" s="1"/>
      <c r="W28" s="145"/>
    </row>
    <row r="29" spans="2:23">
      <c r="B29" s="144"/>
      <c r="C29" s="261" t="s">
        <v>30</v>
      </c>
      <c r="D29" s="262"/>
      <c r="E29" s="262"/>
      <c r="F29" s="262"/>
      <c r="G29" s="263"/>
      <c r="H29" s="264"/>
      <c r="I29" s="264"/>
      <c r="J29" s="264"/>
      <c r="K29" s="264"/>
      <c r="L29" s="264"/>
      <c r="M29" s="265"/>
      <c r="N29" s="263"/>
      <c r="O29" s="264"/>
      <c r="P29" s="264"/>
      <c r="Q29" s="264"/>
      <c r="R29" s="264"/>
      <c r="S29" s="265"/>
      <c r="T29" s="266"/>
      <c r="U29" s="267"/>
      <c r="V29" s="268"/>
      <c r="W29" s="145"/>
    </row>
    <row r="30" spans="2:23">
      <c r="B30" s="144"/>
      <c r="C30" s="6"/>
      <c r="D30" s="6"/>
      <c r="E30" s="6"/>
      <c r="F30" s="6"/>
      <c r="G30" s="3"/>
      <c r="H30" s="3"/>
      <c r="I30" s="3"/>
      <c r="J30" s="3"/>
      <c r="K30" s="3"/>
      <c r="L30" s="3"/>
      <c r="M30" s="3"/>
      <c r="N30" s="3"/>
      <c r="O30" s="3"/>
      <c r="P30" s="3"/>
      <c r="Q30" s="3"/>
      <c r="R30" s="3"/>
      <c r="S30" s="3"/>
      <c r="T30" s="4"/>
      <c r="U30" s="4"/>
      <c r="V30" s="4"/>
      <c r="W30" s="145"/>
    </row>
    <row r="31" spans="2:23">
      <c r="B31" s="144"/>
      <c r="C31" s="273" t="s">
        <v>31</v>
      </c>
      <c r="D31" s="273"/>
      <c r="E31" s="273"/>
      <c r="F31" s="273"/>
      <c r="G31" s="273"/>
      <c r="H31" s="273"/>
      <c r="I31" s="273"/>
      <c r="J31" s="273"/>
      <c r="K31" s="273"/>
      <c r="L31" s="273"/>
      <c r="M31" s="273"/>
      <c r="N31" s="273"/>
      <c r="O31" s="273"/>
      <c r="P31" s="273"/>
      <c r="Q31" s="273"/>
      <c r="R31" s="273"/>
      <c r="S31" s="274"/>
      <c r="T31" s="274"/>
      <c r="U31" s="274"/>
      <c r="V31" s="275"/>
      <c r="W31" s="145"/>
    </row>
    <row r="32" spans="2:23" ht="6" customHeight="1">
      <c r="B32" s="144"/>
      <c r="C32" s="7"/>
      <c r="D32" s="7"/>
      <c r="E32" s="7"/>
      <c r="F32" s="7"/>
      <c r="G32" s="7"/>
      <c r="H32" s="7"/>
      <c r="I32" s="7"/>
      <c r="J32" s="7"/>
      <c r="K32" s="7"/>
      <c r="L32" s="7"/>
      <c r="M32" s="7"/>
      <c r="N32" s="7"/>
      <c r="O32" s="7"/>
      <c r="P32" s="7"/>
      <c r="Q32" s="7"/>
      <c r="R32" s="7"/>
      <c r="S32" s="7"/>
      <c r="T32" s="7"/>
      <c r="U32" s="7"/>
      <c r="V32" s="7"/>
      <c r="W32" s="145"/>
    </row>
    <row r="33" spans="2:23">
      <c r="B33" s="144"/>
      <c r="C33" s="249" t="s">
        <v>32</v>
      </c>
      <c r="D33" s="250"/>
      <c r="E33" s="250"/>
      <c r="F33" s="250"/>
      <c r="G33" s="250"/>
      <c r="H33" s="250"/>
      <c r="I33" s="250"/>
      <c r="J33" s="250"/>
      <c r="K33" s="250"/>
      <c r="L33" s="250"/>
      <c r="M33" s="250"/>
      <c r="N33" s="250"/>
      <c r="O33" s="250"/>
      <c r="P33" s="250"/>
      <c r="Q33" s="250"/>
      <c r="R33" s="250"/>
      <c r="S33" s="250"/>
      <c r="T33" s="250"/>
      <c r="U33" s="250"/>
      <c r="V33" s="250"/>
      <c r="W33" s="145"/>
    </row>
    <row r="34" spans="2:23">
      <c r="B34" s="144"/>
      <c r="C34" s="257"/>
      <c r="D34" s="257"/>
      <c r="E34" s="257"/>
      <c r="F34" s="257"/>
      <c r="G34" s="257"/>
      <c r="H34" s="257"/>
      <c r="I34" s="257"/>
      <c r="J34" s="258"/>
      <c r="K34" s="258"/>
      <c r="L34" s="258"/>
      <c r="M34" s="1"/>
      <c r="N34" s="1"/>
      <c r="O34" s="1"/>
      <c r="P34" s="1"/>
      <c r="Q34" s="1"/>
      <c r="R34" s="1"/>
      <c r="S34" s="1"/>
      <c r="T34" s="1"/>
      <c r="U34" s="1"/>
      <c r="V34" s="1"/>
      <c r="W34" s="145"/>
    </row>
    <row r="35" spans="2:23">
      <c r="B35" s="144"/>
      <c r="C35" s="276" t="s">
        <v>33</v>
      </c>
      <c r="D35" s="277"/>
      <c r="E35" s="277"/>
      <c r="F35" s="277"/>
      <c r="G35" s="277"/>
      <c r="H35" s="277"/>
      <c r="I35" s="277"/>
      <c r="J35" s="277"/>
      <c r="K35" s="277"/>
      <c r="L35" s="277"/>
      <c r="M35" s="277"/>
      <c r="N35" s="277"/>
      <c r="O35" s="277"/>
      <c r="P35" s="277"/>
      <c r="Q35" s="277"/>
      <c r="R35" s="277"/>
      <c r="S35" s="277"/>
      <c r="T35" s="277"/>
      <c r="U35" s="277"/>
      <c r="V35" s="277"/>
      <c r="W35" s="145"/>
    </row>
    <row r="36" spans="2:23" ht="18">
      <c r="B36" s="144"/>
      <c r="C36" s="278"/>
      <c r="D36" s="278"/>
      <c r="E36" s="278"/>
      <c r="F36" s="278"/>
      <c r="G36" s="278"/>
      <c r="H36" s="278"/>
      <c r="I36" s="278"/>
      <c r="J36" s="278"/>
      <c r="K36" s="278"/>
      <c r="L36" s="278"/>
      <c r="M36" s="278"/>
      <c r="N36" s="278"/>
      <c r="O36" s="278"/>
      <c r="P36" s="278"/>
      <c r="Q36" s="278"/>
      <c r="R36" s="278"/>
      <c r="S36" s="278"/>
      <c r="T36" s="278"/>
      <c r="U36" s="278"/>
      <c r="V36" s="278"/>
      <c r="W36" s="145"/>
    </row>
    <row r="37" spans="2:23">
      <c r="B37" s="144"/>
      <c r="C37" s="279" t="s">
        <v>34</v>
      </c>
      <c r="D37" s="279"/>
      <c r="E37" s="279"/>
      <c r="F37" s="279"/>
      <c r="G37" s="279"/>
      <c r="H37" s="279"/>
      <c r="I37" s="279"/>
      <c r="J37" s="280" t="s">
        <v>35</v>
      </c>
      <c r="K37" s="281"/>
      <c r="L37" s="1"/>
      <c r="M37" s="282" t="s">
        <v>36</v>
      </c>
      <c r="N37" s="282"/>
      <c r="O37" s="282"/>
      <c r="P37" s="282"/>
      <c r="Q37" s="282"/>
      <c r="R37" s="282"/>
      <c r="S37" s="282"/>
      <c r="T37" s="283" t="s">
        <v>35</v>
      </c>
      <c r="U37" s="284"/>
      <c r="V37" s="1"/>
      <c r="W37" s="145"/>
    </row>
    <row r="38" spans="2:23">
      <c r="B38" s="144"/>
      <c r="C38" s="226" t="s">
        <v>1</v>
      </c>
      <c r="D38" s="227"/>
      <c r="E38" s="227"/>
      <c r="F38" s="227"/>
      <c r="G38" s="227"/>
      <c r="H38" s="227"/>
      <c r="I38" s="228"/>
      <c r="J38" s="269" t="str">
        <f>G49</f>
        <v>Yes</v>
      </c>
      <c r="K38" s="270"/>
      <c r="L38" s="1"/>
      <c r="M38" s="271" t="s">
        <v>37</v>
      </c>
      <c r="N38" s="271"/>
      <c r="O38" s="271"/>
      <c r="P38" s="271"/>
      <c r="Q38" s="271"/>
      <c r="R38" s="271"/>
      <c r="S38" s="271"/>
      <c r="T38" s="272" t="str">
        <f>BTS!S7</f>
        <v>Yes</v>
      </c>
      <c r="U38" s="272"/>
      <c r="V38" s="1"/>
      <c r="W38" s="145"/>
    </row>
    <row r="39" spans="2:23">
      <c r="B39" s="144"/>
      <c r="C39" s="229" t="s">
        <v>38</v>
      </c>
      <c r="D39" s="224"/>
      <c r="E39" s="224"/>
      <c r="F39" s="224"/>
      <c r="G39" s="224"/>
      <c r="H39" s="224"/>
      <c r="I39" s="225"/>
      <c r="J39" s="285" t="str">
        <f>'Site Access'!T7</f>
        <v>Yes</v>
      </c>
      <c r="K39" s="286"/>
      <c r="L39" s="1"/>
      <c r="M39" s="287" t="s">
        <v>39</v>
      </c>
      <c r="N39" s="287"/>
      <c r="O39" s="287"/>
      <c r="P39" s="287"/>
      <c r="Q39" s="287"/>
      <c r="R39" s="287"/>
      <c r="S39" s="287"/>
      <c r="T39" s="288" t="str">
        <f>DC!S7</f>
        <v>Yes</v>
      </c>
      <c r="U39" s="288"/>
      <c r="V39" s="1"/>
      <c r="W39" s="145"/>
    </row>
    <row r="40" spans="2:23">
      <c r="B40" s="144"/>
      <c r="C40" s="226" t="s">
        <v>40</v>
      </c>
      <c r="D40" s="227"/>
      <c r="E40" s="227"/>
      <c r="F40" s="227"/>
      <c r="G40" s="227"/>
      <c r="H40" s="227"/>
      <c r="I40" s="228"/>
      <c r="J40" s="269" t="str">
        <f>Property!K7</f>
        <v>Yes</v>
      </c>
      <c r="K40" s="270"/>
      <c r="L40" s="1"/>
      <c r="M40" s="271" t="s">
        <v>41</v>
      </c>
      <c r="N40" s="271"/>
      <c r="O40" s="271"/>
      <c r="P40" s="271"/>
      <c r="Q40" s="271"/>
      <c r="R40" s="271"/>
      <c r="S40" s="271"/>
      <c r="T40" s="272" t="str">
        <f>TX!S7</f>
        <v>N/A</v>
      </c>
      <c r="U40" s="272"/>
      <c r="V40" s="1"/>
      <c r="W40" s="145"/>
    </row>
    <row r="41" spans="2:23">
      <c r="B41" s="144"/>
      <c r="C41" s="223" t="s">
        <v>42</v>
      </c>
      <c r="D41" s="224"/>
      <c r="E41" s="224"/>
      <c r="F41" s="224"/>
      <c r="G41" s="224"/>
      <c r="H41" s="224"/>
      <c r="I41" s="225"/>
      <c r="J41" s="285" t="str">
        <f>Planning!K7</f>
        <v>Yes</v>
      </c>
      <c r="K41" s="286"/>
      <c r="L41" s="1"/>
      <c r="M41" s="287" t="s">
        <v>43</v>
      </c>
      <c r="N41" s="287"/>
      <c r="O41" s="287"/>
      <c r="P41" s="287"/>
      <c r="Q41" s="287"/>
      <c r="R41" s="287"/>
      <c r="S41" s="287"/>
      <c r="T41" s="288" t="str">
        <f>'Floor Layout'!S7</f>
        <v>Yes</v>
      </c>
      <c r="U41" s="288"/>
      <c r="V41" s="1"/>
      <c r="W41" s="145"/>
    </row>
    <row r="42" spans="2:23">
      <c r="B42" s="144"/>
      <c r="C42" s="226" t="s">
        <v>44</v>
      </c>
      <c r="D42" s="227"/>
      <c r="E42" s="227"/>
      <c r="F42" s="227"/>
      <c r="G42" s="227"/>
      <c r="H42" s="227"/>
      <c r="I42" s="228"/>
      <c r="J42" s="269" t="str">
        <f>Design!K7</f>
        <v>Yes</v>
      </c>
      <c r="K42" s="270"/>
      <c r="L42" s="1"/>
      <c r="M42" s="271" t="s">
        <v>45</v>
      </c>
      <c r="N42" s="271"/>
      <c r="O42" s="271"/>
      <c r="P42" s="271"/>
      <c r="Q42" s="271"/>
      <c r="R42" s="271"/>
      <c r="S42" s="271"/>
      <c r="T42" s="272" t="e">
        <f>#REF!</f>
        <v>#REF!</v>
      </c>
      <c r="U42" s="272"/>
      <c r="V42" s="1"/>
      <c r="W42" s="145"/>
    </row>
    <row r="43" spans="2:23">
      <c r="B43" s="144"/>
      <c r="L43" s="1"/>
      <c r="M43" s="287" t="s">
        <v>46</v>
      </c>
      <c r="N43" s="287"/>
      <c r="O43" s="287"/>
      <c r="P43" s="287"/>
      <c r="Q43" s="287"/>
      <c r="R43" s="287"/>
      <c r="S43" s="287"/>
      <c r="T43" s="288" t="str">
        <f>Photos!S7</f>
        <v>Yes</v>
      </c>
      <c r="U43" s="288"/>
      <c r="V43" s="1"/>
      <c r="W43" s="145"/>
    </row>
    <row r="44" spans="2:23">
      <c r="B44" s="144"/>
      <c r="L44" s="1"/>
      <c r="W44" s="145"/>
    </row>
    <row r="45" spans="2:23">
      <c r="B45" s="144"/>
      <c r="L45" s="1"/>
      <c r="M45" s="1"/>
      <c r="N45" s="85"/>
      <c r="O45" s="85"/>
      <c r="P45" s="85"/>
      <c r="Q45" s="85"/>
      <c r="R45" s="85"/>
      <c r="S45" s="85"/>
      <c r="T45" s="85"/>
      <c r="U45" s="87"/>
      <c r="V45" s="87"/>
      <c r="W45" s="145"/>
    </row>
    <row r="46" spans="2:23">
      <c r="B46" s="144"/>
      <c r="L46" s="1"/>
      <c r="M46" s="1"/>
      <c r="N46" s="85"/>
      <c r="O46" s="85"/>
      <c r="P46" s="85"/>
      <c r="Q46" s="85"/>
      <c r="R46" s="85"/>
      <c r="S46" s="85"/>
      <c r="T46" s="85"/>
      <c r="U46" s="87"/>
      <c r="V46" s="87"/>
      <c r="W46" s="145"/>
    </row>
    <row r="47" spans="2:23">
      <c r="B47" s="144"/>
      <c r="C47" s="257"/>
      <c r="D47" s="257"/>
      <c r="E47" s="257"/>
      <c r="F47" s="257"/>
      <c r="G47" s="257"/>
      <c r="H47" s="257"/>
      <c r="I47" s="257"/>
      <c r="J47" s="87"/>
      <c r="K47" s="87"/>
      <c r="L47" s="1"/>
      <c r="M47" s="1"/>
      <c r="N47" s="85"/>
      <c r="O47" s="85"/>
      <c r="P47" s="85"/>
      <c r="Q47" s="85"/>
      <c r="R47" s="85"/>
      <c r="S47" s="85"/>
      <c r="T47" s="85"/>
      <c r="U47" s="87"/>
      <c r="V47" s="87"/>
      <c r="W47" s="145"/>
    </row>
    <row r="48" spans="2:23">
      <c r="B48" s="144"/>
      <c r="C48" s="1"/>
      <c r="D48" s="1"/>
      <c r="E48" s="1"/>
      <c r="F48" s="1"/>
      <c r="G48" s="1"/>
      <c r="H48" s="1"/>
      <c r="I48" s="1"/>
      <c r="J48" s="1"/>
      <c r="K48" s="1"/>
      <c r="L48" s="1"/>
      <c r="M48" s="1"/>
      <c r="N48" s="1"/>
      <c r="O48" s="1"/>
      <c r="P48" s="1"/>
      <c r="Q48" s="1"/>
      <c r="R48" s="1"/>
      <c r="S48" s="1"/>
      <c r="T48" s="1"/>
      <c r="U48" s="1"/>
      <c r="V48" s="1"/>
      <c r="W48" s="145"/>
    </row>
    <row r="49" spans="2:23">
      <c r="B49" s="144"/>
      <c r="C49" s="252" t="s">
        <v>47</v>
      </c>
      <c r="D49" s="253"/>
      <c r="E49" s="253"/>
      <c r="F49" s="253"/>
      <c r="G49" s="275" t="s">
        <v>48</v>
      </c>
      <c r="H49" s="294"/>
      <c r="I49" s="294"/>
      <c r="J49" s="294"/>
      <c r="K49" s="295"/>
      <c r="L49" s="1"/>
      <c r="M49" s="252" t="s">
        <v>49</v>
      </c>
      <c r="N49" s="253"/>
      <c r="O49" s="253"/>
      <c r="P49" s="253"/>
      <c r="Q49" s="242" t="s">
        <v>50</v>
      </c>
      <c r="R49" s="243"/>
      <c r="S49" s="243"/>
      <c r="T49" s="243"/>
      <c r="U49" s="244"/>
      <c r="V49" s="1"/>
      <c r="W49" s="145"/>
    </row>
    <row r="50" spans="2:23">
      <c r="B50" s="144"/>
      <c r="C50" s="1"/>
      <c r="D50" s="1"/>
      <c r="E50" s="1"/>
      <c r="F50" s="1"/>
      <c r="G50" s="1"/>
      <c r="H50" s="1"/>
      <c r="I50" s="1"/>
      <c r="J50" s="1"/>
      <c r="K50" s="1"/>
      <c r="L50" s="1"/>
      <c r="M50" s="1"/>
      <c r="N50" s="1"/>
      <c r="O50" s="1"/>
      <c r="P50" s="1"/>
      <c r="Q50" s="1"/>
      <c r="R50" s="1"/>
      <c r="S50" s="1"/>
      <c r="T50" s="1"/>
      <c r="U50" s="1"/>
      <c r="V50" s="1"/>
      <c r="W50" s="145"/>
    </row>
    <row r="51" spans="2:23">
      <c r="B51" s="144"/>
      <c r="C51" s="252" t="s">
        <v>51</v>
      </c>
      <c r="D51" s="253"/>
      <c r="E51" s="253"/>
      <c r="F51" s="253"/>
      <c r="G51" s="242" t="s">
        <v>52</v>
      </c>
      <c r="H51" s="243"/>
      <c r="I51" s="243"/>
      <c r="J51" s="243"/>
      <c r="K51" s="244"/>
      <c r="L51" s="1"/>
      <c r="M51" s="252" t="s">
        <v>26</v>
      </c>
      <c r="N51" s="253"/>
      <c r="O51" s="253"/>
      <c r="P51" s="253"/>
      <c r="Q51" s="289">
        <v>45913</v>
      </c>
      <c r="R51" s="290"/>
      <c r="S51" s="290"/>
      <c r="T51" s="290"/>
      <c r="U51" s="291"/>
      <c r="V51" s="1"/>
      <c r="W51" s="145"/>
    </row>
    <row r="52" spans="2:23">
      <c r="B52" s="146"/>
      <c r="C52" s="292"/>
      <c r="D52" s="292"/>
      <c r="E52" s="292"/>
      <c r="F52" s="292"/>
      <c r="G52" s="292"/>
      <c r="H52" s="292"/>
      <c r="I52" s="292"/>
      <c r="J52" s="293"/>
      <c r="K52" s="293"/>
      <c r="L52" s="293"/>
      <c r="M52" s="147"/>
      <c r="N52" s="147"/>
      <c r="O52" s="147"/>
      <c r="P52" s="147"/>
      <c r="Q52" s="147"/>
      <c r="R52" s="147"/>
      <c r="S52" s="147"/>
      <c r="T52" s="147"/>
      <c r="U52" s="147"/>
      <c r="V52" s="147"/>
      <c r="W52" s="148"/>
    </row>
  </sheetData>
  <mergeCells count="94">
    <mergeCell ref="B2:H2"/>
    <mergeCell ref="K2:T2"/>
    <mergeCell ref="U2:W2"/>
    <mergeCell ref="B3:C3"/>
    <mergeCell ref="D3:F3"/>
    <mergeCell ref="G3:I3"/>
    <mergeCell ref="J3:W3"/>
    <mergeCell ref="C47:I47"/>
    <mergeCell ref="Q51:U51"/>
    <mergeCell ref="C52:I52"/>
    <mergeCell ref="J52:L52"/>
    <mergeCell ref="C49:F49"/>
    <mergeCell ref="G49:K49"/>
    <mergeCell ref="M49:P49"/>
    <mergeCell ref="Q49:U49"/>
    <mergeCell ref="C51:F51"/>
    <mergeCell ref="G51:K51"/>
    <mergeCell ref="M51:P51"/>
    <mergeCell ref="J40:K40"/>
    <mergeCell ref="M40:S40"/>
    <mergeCell ref="T40:U40"/>
    <mergeCell ref="T43:U43"/>
    <mergeCell ref="J41:K41"/>
    <mergeCell ref="M41:S41"/>
    <mergeCell ref="T41:U41"/>
    <mergeCell ref="J42:K42"/>
    <mergeCell ref="M42:S42"/>
    <mergeCell ref="T42:U42"/>
    <mergeCell ref="M43:S43"/>
    <mergeCell ref="J37:K37"/>
    <mergeCell ref="M37:S37"/>
    <mergeCell ref="T37:U37"/>
    <mergeCell ref="J39:K39"/>
    <mergeCell ref="M39:S39"/>
    <mergeCell ref="T39:U39"/>
    <mergeCell ref="C29:F29"/>
    <mergeCell ref="G29:M29"/>
    <mergeCell ref="N29:S29"/>
    <mergeCell ref="T29:V29"/>
    <mergeCell ref="C38:I38"/>
    <mergeCell ref="J38:K38"/>
    <mergeCell ref="M38:S38"/>
    <mergeCell ref="T38:U38"/>
    <mergeCell ref="C31:R31"/>
    <mergeCell ref="S31:V31"/>
    <mergeCell ref="C33:V33"/>
    <mergeCell ref="C34:I34"/>
    <mergeCell ref="J34:L34"/>
    <mergeCell ref="C35:V35"/>
    <mergeCell ref="C36:V36"/>
    <mergeCell ref="C37:I37"/>
    <mergeCell ref="C25:F25"/>
    <mergeCell ref="G25:M25"/>
    <mergeCell ref="N25:S25"/>
    <mergeCell ref="T25:V25"/>
    <mergeCell ref="C27:F27"/>
    <mergeCell ref="G27:M27"/>
    <mergeCell ref="N27:S27"/>
    <mergeCell ref="T27:V27"/>
    <mergeCell ref="T22:V22"/>
    <mergeCell ref="C23:F23"/>
    <mergeCell ref="G23:M23"/>
    <mergeCell ref="N23:S23"/>
    <mergeCell ref="T23:V23"/>
    <mergeCell ref="C21:I21"/>
    <mergeCell ref="J21:L21"/>
    <mergeCell ref="C22:F22"/>
    <mergeCell ref="G22:M22"/>
    <mergeCell ref="N22:S22"/>
    <mergeCell ref="G11:K11"/>
    <mergeCell ref="C20:V20"/>
    <mergeCell ref="G13:K13"/>
    <mergeCell ref="C15:F15"/>
    <mergeCell ref="G15:K15"/>
    <mergeCell ref="M13:P13"/>
    <mergeCell ref="Q13:U13"/>
    <mergeCell ref="M15:P15"/>
    <mergeCell ref="Q15:U15"/>
    <mergeCell ref="C41:I41"/>
    <mergeCell ref="C42:I42"/>
    <mergeCell ref="C39:I39"/>
    <mergeCell ref="C40:I40"/>
    <mergeCell ref="C5:V5"/>
    <mergeCell ref="C6:F6"/>
    <mergeCell ref="G6:U6"/>
    <mergeCell ref="C8:F8"/>
    <mergeCell ref="G8:U8"/>
    <mergeCell ref="C17:F17"/>
    <mergeCell ref="G17:K17"/>
    <mergeCell ref="C9:V9"/>
    <mergeCell ref="C13:F13"/>
    <mergeCell ref="M17:P17"/>
    <mergeCell ref="Q17:U17"/>
    <mergeCell ref="C11:F11"/>
  </mergeCells>
  <dataValidations count="2">
    <dataValidation type="list" allowBlank="1" showInputMessage="1" showErrorMessage="1" sqref="S31:V31 G49:K49" xr:uid="{00000000-0002-0000-0000-000000000000}">
      <formula1>YesNo</formula1>
    </dataValidation>
    <dataValidation type="list" allowBlank="1" showInputMessage="1" showErrorMessage="1" sqref="Q13:U13" xr:uid="{00000000-0002-0000-0000-000001000000}">
      <formula1>Operator</formula1>
    </dataValidation>
  </dataValidations>
  <pageMargins left="0.70866141732283472" right="0.70866141732283472" top="0.74803149606299213" bottom="0.74803149606299213" header="0.31496062992125984" footer="0.31496062992125984"/>
  <pageSetup paperSize="9"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sheetPr>
  <dimension ref="B2:O70"/>
  <sheetViews>
    <sheetView showGridLines="0" workbookViewId="0">
      <selection activeCell="H1" sqref="H1"/>
    </sheetView>
  </sheetViews>
  <sheetFormatPr defaultRowHeight="14.4"/>
  <cols>
    <col min="1" max="2" width="4.5546875" customWidth="1"/>
    <col min="6" max="6" width="6.44140625" customWidth="1"/>
    <col min="7" max="7" width="7" customWidth="1"/>
    <col min="9" max="9" width="18" customWidth="1"/>
    <col min="12" max="12" width="7" customWidth="1"/>
    <col min="13" max="13" width="5.88671875" customWidth="1"/>
  </cols>
  <sheetData>
    <row r="2" spans="2:15" ht="24" customHeight="1">
      <c r="B2" s="296" t="str">
        <f>'Document Control'!B2</f>
        <v>OM34440 Optus Site Feasibility Report</v>
      </c>
      <c r="C2" s="297"/>
      <c r="D2" s="339"/>
      <c r="E2" s="339"/>
      <c r="F2" s="163" t="s">
        <v>0</v>
      </c>
      <c r="G2" s="164">
        <f>'Document Control'!C3</f>
        <v>5</v>
      </c>
      <c r="H2" s="340" t="s">
        <v>53</v>
      </c>
      <c r="I2" s="341"/>
      <c r="J2" s="341"/>
      <c r="K2" s="341"/>
      <c r="L2" s="341"/>
      <c r="M2" s="342"/>
    </row>
    <row r="3" spans="2:15">
      <c r="B3" s="303" t="s">
        <v>2</v>
      </c>
      <c r="C3" s="304"/>
      <c r="D3" s="343" t="str">
        <f>'Cover Sheet'!G13</f>
        <v>H8097</v>
      </c>
      <c r="E3" s="344"/>
      <c r="F3" s="345" t="s">
        <v>4</v>
      </c>
      <c r="G3" s="346"/>
      <c r="H3" s="347" t="str">
        <f>'Cover Sheet'!G15</f>
        <v>Austins Ferry</v>
      </c>
      <c r="I3" s="348"/>
      <c r="J3" s="348"/>
      <c r="K3" s="348"/>
      <c r="L3" s="348"/>
      <c r="M3" s="349"/>
    </row>
    <row r="4" spans="2:15">
      <c r="B4" s="149"/>
      <c r="M4" s="145"/>
    </row>
    <row r="5" spans="2:15">
      <c r="B5" s="149"/>
      <c r="C5" s="313" t="s">
        <v>54</v>
      </c>
      <c r="D5" s="313"/>
      <c r="E5" s="313"/>
      <c r="F5" s="313"/>
      <c r="G5" s="313"/>
      <c r="H5" s="313"/>
      <c r="I5" s="313"/>
      <c r="J5" s="313"/>
      <c r="K5" s="313"/>
      <c r="M5" s="145"/>
    </row>
    <row r="6" spans="2:15">
      <c r="B6" s="149"/>
      <c r="C6" s="313"/>
      <c r="D6" s="313"/>
      <c r="E6" s="313"/>
      <c r="F6" s="313"/>
      <c r="G6" s="313"/>
      <c r="H6" s="313"/>
      <c r="I6" s="313"/>
      <c r="J6" s="313"/>
      <c r="K6" s="313"/>
      <c r="M6" s="145"/>
    </row>
    <row r="7" spans="2:15">
      <c r="B7" s="149"/>
      <c r="C7" s="323" t="s">
        <v>55</v>
      </c>
      <c r="D7" s="324"/>
      <c r="E7" s="324"/>
      <c r="F7" s="324"/>
      <c r="G7" s="324"/>
      <c r="H7" s="324"/>
      <c r="I7" s="324"/>
      <c r="J7" s="324"/>
      <c r="K7" s="324"/>
      <c r="L7" s="325"/>
      <c r="M7" s="145"/>
    </row>
    <row r="8" spans="2:15">
      <c r="B8" s="149"/>
      <c r="C8" s="314" t="str">
        <f>Design!C108</f>
        <v xml:space="preserve">1. ANTENNA SCOPE:
SHARED : REPLACE EXISTING eJV 12P HUAWEI ASI4517R1 PANEL ANTENNAS (3 OFF) WITH NEW eJV 16P COMMSCOPE RRVV2VV-6533D-R8 PANEL ANTENNAS (1 OFF PER SECTOR) (FOR SECTOR 11-J, 21-J, &amp; 31-J) ON NEW ANTENNA MOUNT CONNECTED TO NEW COLLAR MOUNT
OPTUS : INSTALL NEW OPTUS ERICSSON AIR3268 B78Y (NR35) ANTENNAS (1 OFF PER SECTOR) (FOR SECTOR 12-O, 22-O, &amp; 32-O) ON NEW ANTENNA MOUNT CONNECTED TO NEW COLLAR MOUNT
VODAFONE : INSTALL NEW VODAFONE NOKIA AVQL (NR36) ANTENNAS (1 OFF PER SECTOR) (FOR SECTOR 13-V, 23-V, &amp; 33-V) (BELOW OPTUS AAU) ON NEW ANTENNA MOUNT CONNECTED TO NEW COLLAR MOUNT
2. RRU SCOPE: 
OPTUS : REMOVE EXISTING OPTUS HUAWEI RRU3262 (L7) (3 OFF), RRU3936 (U9) (3 OFF), RRU3971 (L18) (3 OFF), RRU3971 (L21) (3 OFF) &amp; RRU3281 (L26) (3 OFF). INSTALL NEW OPTUS ERICSSON RRU4480 (L7/NL9) (1 OFF PER SECTOR, 3 OFF TOTAL), RRU4466 (L18/NL21/L26) (1 OFF PER SECTOR, 3 OFF TOTAL) AND FUTURE RRU (2 OFF PER SECTOR, 6 OFF TOTAL) ON NEW RRU MOUNT CONNECTED TO NEW COLLAR MOUNT
VODAFONE: REMOVE EXISTING VODAFONE HUAWEI RRU3952 (L850) (3 OFF), RRU3953 (U9) (3 OFF), RRU3971 (L18) (3 OFF) &amp; RRU3971 (L21) (3 OFF). INSTALL NEW VODAFONE NOKIA RRU AHPB (N7) (1 OFF PER SECTOR, 3 OFF TOTAL), AHCA (L850) (1 OFF PER SECTOR, 3 OFF TOTAL) AND AHEGG (18/21) (2 OFF PER SECTOR, 6 OFF TOTAL)  ON NEW RRU MOUNT CONNECTED TO NEW COLLAR MOUNT
3. COMBINER &amp; MHA SCOPE:
OPTUS : REMOVE EXISTING OPTUS COMBINERS COM2a (E12F13P25) (3 OFF) &amp; COM3 (E16V90P56) (6 OFF). INSTALL NEW OPTUS REJ FILTER (E14V00P21) (1 OFF PER SECTOR, 3 OFF TOTAL) BEHIND NEW PANEL ANTENNAS ON NEW MOUNT
VODAFONE: REMOVE EXISTING VODAFONE COMBINERS COM2 (E12F03P18) (3 OFF) &amp; COM4 (E14F05P17) (6 OFF). INSTALL NEW VODAFONE COMBINER COM2g (E14F06P81) (1 OFF PER SECTOR, 3 OFF TOTAL) BEHIND NEW PANEL ANTENNAS ON NEW MOUNT
4. HYRBID SCOPE :
OPTUS: REUSE EXISTING OPTUS H&amp;S 9/18 HYBRID CABLE (1 OFF) (LENGTH: 40m) AND SHARED H&amp;S 9/18 HYBRID CABLE (1 OFF) (LENGTH: 40m) TO BE ALLOCATED TO OPTUS TO RUN IN EXISTING OPTUS 450mm WIDE CABLE LADDER
VODAFONE: REUSE EXISTING VODAFONE H&amp;S 9/18 HYBRID CABLE (1 OFF) (LENGTH: 40m) AND INSTALL NEW H&amp;S 9/18 (10mm2) HYBRID CABLES (1 OFF) (LENGTH: 40m) FOR VODAFONE TO RUN IN EXISTING OPTUS 450mm WIDE CABLE LADDER
5. GPS:
OPTUS : REPLACE EXISTING OPTUS GPS ANTENNA (1 OFF) WITH NEW OPTUS ERICSSON GNSS GPS ANTENNA (1 OFF) ON THE TOP OF SHELTER WALL 
VODAFONE: INSTALL NEW VODAFONE NOKIA AYGE GPS ANTENNA (1 OFF) ON THE TOP OF SHELTER WALL. ENSURE MIN. 500mm HORIZONTAL SEPERATION FROM OTHER GPS ANTENNA
</v>
      </c>
      <c r="D8" s="315"/>
      <c r="E8" s="315"/>
      <c r="F8" s="315"/>
      <c r="G8" s="315"/>
      <c r="H8" s="315"/>
      <c r="I8" s="315"/>
      <c r="J8" s="315"/>
      <c r="K8" s="315"/>
      <c r="L8" s="316"/>
      <c r="M8" s="145"/>
      <c r="O8" s="84"/>
    </row>
    <row r="9" spans="2:15">
      <c r="B9" s="149"/>
      <c r="C9" s="317"/>
      <c r="D9" s="318"/>
      <c r="E9" s="318"/>
      <c r="F9" s="318"/>
      <c r="G9" s="318"/>
      <c r="H9" s="318"/>
      <c r="I9" s="318"/>
      <c r="J9" s="318"/>
      <c r="K9" s="318"/>
      <c r="L9" s="319"/>
      <c r="M9" s="145"/>
    </row>
    <row r="10" spans="2:15">
      <c r="B10" s="149"/>
      <c r="C10" s="317"/>
      <c r="D10" s="318"/>
      <c r="E10" s="318"/>
      <c r="F10" s="318"/>
      <c r="G10" s="318"/>
      <c r="H10" s="318"/>
      <c r="I10" s="318"/>
      <c r="J10" s="318"/>
      <c r="K10" s="318"/>
      <c r="L10" s="319"/>
      <c r="M10" s="145"/>
    </row>
    <row r="11" spans="2:15">
      <c r="B11" s="149"/>
      <c r="C11" s="317"/>
      <c r="D11" s="318"/>
      <c r="E11" s="318"/>
      <c r="F11" s="318"/>
      <c r="G11" s="318"/>
      <c r="H11" s="318"/>
      <c r="I11" s="318"/>
      <c r="J11" s="318"/>
      <c r="K11" s="318"/>
      <c r="L11" s="319"/>
      <c r="M11" s="145"/>
    </row>
    <row r="12" spans="2:15">
      <c r="B12" s="149"/>
      <c r="C12" s="317"/>
      <c r="D12" s="318"/>
      <c r="E12" s="318"/>
      <c r="F12" s="318"/>
      <c r="G12" s="318"/>
      <c r="H12" s="318"/>
      <c r="I12" s="318"/>
      <c r="J12" s="318"/>
      <c r="K12" s="318"/>
      <c r="L12" s="319"/>
      <c r="M12" s="145"/>
    </row>
    <row r="13" spans="2:15">
      <c r="B13" s="149"/>
      <c r="C13" s="317"/>
      <c r="D13" s="318"/>
      <c r="E13" s="318"/>
      <c r="F13" s="318"/>
      <c r="G13" s="318"/>
      <c r="H13" s="318"/>
      <c r="I13" s="318"/>
      <c r="J13" s="318"/>
      <c r="K13" s="318"/>
      <c r="L13" s="319"/>
      <c r="M13" s="145"/>
    </row>
    <row r="14" spans="2:15">
      <c r="B14" s="149"/>
      <c r="C14" s="317"/>
      <c r="D14" s="318"/>
      <c r="E14" s="318"/>
      <c r="F14" s="318"/>
      <c r="G14" s="318"/>
      <c r="H14" s="318"/>
      <c r="I14" s="318"/>
      <c r="J14" s="318"/>
      <c r="K14" s="318"/>
      <c r="L14" s="319"/>
      <c r="M14" s="145"/>
    </row>
    <row r="15" spans="2:15">
      <c r="B15" s="149"/>
      <c r="C15" s="320"/>
      <c r="D15" s="321"/>
      <c r="E15" s="321"/>
      <c r="F15" s="321"/>
      <c r="G15" s="321"/>
      <c r="H15" s="321"/>
      <c r="I15" s="321"/>
      <c r="J15" s="321"/>
      <c r="K15" s="321"/>
      <c r="L15" s="322"/>
      <c r="M15" s="145"/>
    </row>
    <row r="16" spans="2:15">
      <c r="B16" s="149"/>
      <c r="M16" s="145"/>
    </row>
    <row r="17" spans="2:15">
      <c r="B17" s="149"/>
      <c r="C17" s="327" t="s">
        <v>56</v>
      </c>
      <c r="D17" s="328"/>
      <c r="E17" s="328"/>
      <c r="F17" s="328"/>
      <c r="G17" s="328"/>
      <c r="H17" s="328"/>
      <c r="I17" s="328"/>
      <c r="J17" s="328"/>
      <c r="K17" s="328"/>
      <c r="L17" s="329"/>
      <c r="M17" s="145"/>
    </row>
    <row r="18" spans="2:15">
      <c r="B18" s="149"/>
      <c r="C18" s="314" t="str">
        <f>BTS!C60</f>
        <v>OPTUS NOTES:
1. REMOVE EXISTING OPTUS HUAWEI BBU AND DCDU FROM THE RACK AT G001F04.
2. INSTALL NEW 1 x ERICSSON BBU6672 FOR L7/NL9/L18/NL21/L26/NR35 IN RACK AT G001F04.
3. INSTALL NEW DCDU (1 OFF) TO POWER UP ERICSSON BBUs IN RACK AT G001F04.
4. ALL EXTERNAL ALARMS (ENVIRONMENTAL ETC) TO BE MIGRATED FROM UMTS BBU TO LTE/5G BBU, AS PER OPTUS STANDARDS, INCLUDING OM36991 RAN EQUIPMENT I&amp;C STANDARDS.
5. ALL 3G CONTROLLED RET'S TO BE MIGRATED TO 4G/5G AS REQUIRED, ACCORDING TO OPTUS STANDARDS, INCLUDING OM38040 MIMO PORT PLUMBING BTS RET CONTROL DEPLOYMENT.
6. REMOVE ANY ON-SITE CCU'S AND CONVERT CCU CONTROLLED MHA'S TO BTS CONTROLLED
7. EXISTING KRONE PANEL TO BE UPGRADED TO RJ45 PATCH PANEL. INSTALL 1 x 6610 FOR PSU ALARM AT G000.F02.
iDCDP NOTES:
8. REUSE EXISTING OPTUS 22-WAY LENMIC iDCDP (1 OFF) IN RACK AT G001F05. AND SWAP CBs ON PSU AND iDCDP AS PER LATEST GUIDELINE.
VODAFONE NOTES:
9. REMOVE EXISTING VODAFONE HUAWEI BBU AND DCDU FROM THE RACK AT G001F02. 
10. INSTALL NEW NOKIA AIRSCALE/AMID CHASIS 1 OFF WITH SUITABLE BB CARDS AS PER EBP IN RACK AT G001F02. 
11. NOKIA AIRSCALE SHALL BE POWER UP VIA VODAFONE PSU IN RACK AT G000F04.
12. NOKIA TX ROUTER TO BE RELOACTED FROM RU7 TO RU18 OR HIGHER POSTION AT G000F02.
iDCDP NOTES:
13. REUSE EXISTING VODAFONE 22-WAY LENMIC iDCDP (1 OFF) IN RACK AT G001F05. AND SWAP CBs ON PSU AND iDCDP AS PER LATEST GUIDELINE.</v>
      </c>
      <c r="D18" s="315"/>
      <c r="E18" s="315"/>
      <c r="F18" s="315"/>
      <c r="G18" s="315"/>
      <c r="H18" s="315"/>
      <c r="I18" s="315"/>
      <c r="J18" s="315"/>
      <c r="K18" s="315"/>
      <c r="L18" s="316"/>
      <c r="M18" s="145"/>
      <c r="O18" s="84"/>
    </row>
    <row r="19" spans="2:15">
      <c r="B19" s="149"/>
      <c r="C19" s="317"/>
      <c r="D19" s="318"/>
      <c r="E19" s="318"/>
      <c r="F19" s="318"/>
      <c r="G19" s="318"/>
      <c r="H19" s="318"/>
      <c r="I19" s="318"/>
      <c r="J19" s="318"/>
      <c r="K19" s="318"/>
      <c r="L19" s="319"/>
      <c r="M19" s="145"/>
    </row>
    <row r="20" spans="2:15">
      <c r="B20" s="149"/>
      <c r="C20" s="317"/>
      <c r="D20" s="318"/>
      <c r="E20" s="318"/>
      <c r="F20" s="318"/>
      <c r="G20" s="318"/>
      <c r="H20" s="318"/>
      <c r="I20" s="318"/>
      <c r="J20" s="318"/>
      <c r="K20" s="318"/>
      <c r="L20" s="319"/>
      <c r="M20" s="145"/>
    </row>
    <row r="21" spans="2:15">
      <c r="B21" s="149"/>
      <c r="C21" s="317"/>
      <c r="D21" s="318"/>
      <c r="E21" s="318"/>
      <c r="F21" s="318"/>
      <c r="G21" s="318"/>
      <c r="H21" s="318"/>
      <c r="I21" s="318"/>
      <c r="J21" s="318"/>
      <c r="K21" s="318"/>
      <c r="L21" s="319"/>
      <c r="M21" s="145"/>
    </row>
    <row r="22" spans="2:15">
      <c r="B22" s="149"/>
      <c r="C22" s="317"/>
      <c r="D22" s="318"/>
      <c r="E22" s="318"/>
      <c r="F22" s="318"/>
      <c r="G22" s="318"/>
      <c r="H22" s="318"/>
      <c r="I22" s="318"/>
      <c r="J22" s="318"/>
      <c r="K22" s="318"/>
      <c r="L22" s="319"/>
      <c r="M22" s="145"/>
    </row>
    <row r="23" spans="2:15">
      <c r="B23" s="149"/>
      <c r="C23" s="317"/>
      <c r="D23" s="318"/>
      <c r="E23" s="318"/>
      <c r="F23" s="318"/>
      <c r="G23" s="318"/>
      <c r="H23" s="318"/>
      <c r="I23" s="318"/>
      <c r="J23" s="318"/>
      <c r="K23" s="318"/>
      <c r="L23" s="319"/>
      <c r="M23" s="145"/>
    </row>
    <row r="24" spans="2:15">
      <c r="B24" s="149"/>
      <c r="C24" s="317"/>
      <c r="D24" s="318"/>
      <c r="E24" s="318"/>
      <c r="F24" s="318"/>
      <c r="G24" s="318"/>
      <c r="H24" s="318"/>
      <c r="I24" s="318"/>
      <c r="J24" s="318"/>
      <c r="K24" s="318"/>
      <c r="L24" s="319"/>
      <c r="M24" s="145"/>
    </row>
    <row r="25" spans="2:15">
      <c r="B25" s="149"/>
      <c r="C25" s="320"/>
      <c r="D25" s="321"/>
      <c r="E25" s="321"/>
      <c r="F25" s="321"/>
      <c r="G25" s="321"/>
      <c r="H25" s="321"/>
      <c r="I25" s="321"/>
      <c r="J25" s="321"/>
      <c r="K25" s="321"/>
      <c r="L25" s="322"/>
      <c r="M25" s="145"/>
    </row>
    <row r="26" spans="2:15">
      <c r="B26" s="149"/>
      <c r="C26" s="1"/>
      <c r="D26" s="1"/>
      <c r="E26" s="1"/>
      <c r="F26" s="1"/>
      <c r="G26" s="1"/>
      <c r="H26" s="1"/>
      <c r="I26" s="1"/>
      <c r="J26" s="1"/>
      <c r="K26" s="1"/>
      <c r="M26" s="145"/>
    </row>
    <row r="27" spans="2:15">
      <c r="B27" s="149"/>
      <c r="C27" s="327" t="s">
        <v>57</v>
      </c>
      <c r="D27" s="328"/>
      <c r="E27" s="328"/>
      <c r="F27" s="328"/>
      <c r="G27" s="328"/>
      <c r="H27" s="328"/>
      <c r="I27" s="328"/>
      <c r="J27" s="328"/>
      <c r="K27" s="328"/>
      <c r="L27" s="329"/>
      <c r="M27" s="145"/>
    </row>
    <row r="28" spans="2:15">
      <c r="B28" s="149"/>
      <c r="C28" s="330" t="str">
        <f>DC!C74</f>
        <v>OPTUS DC POWER UPGRADE:
1. REMOVE EXISTING OPTUS HUAWEI PSU (1 OFF) WITH EXISTING 3kW RECTIFIERS (6 OFF) AND LPFG12-100S BATTERY STRINGS (5 OFF) FROM THE RACK AT G000F03.
2. INSTALL NEW OPTUS 27kW VERTIV PSU WITH NEW 3kW RECTIFIERS (6 OFF) AT G000F03.
3. INSTALL NEW LFeLi-48100ZN BATTERIES (5 OFF) IN RACK AT G000F03.
4. REPLACE EXISTING 32A 1P CB (3 OFF) WITH NEW 40A 1P CB (3 OFF) FOR OPTUS PSU ON THE DISTRIBUTION BOARD.
5. OPTUS POWER TOOL V12.7 APPROVED.
6. DIVERSIFY Tx FEEDS OVER 2 PSUs. APDP FEED A ON OPTUS PSU-1-O. FEED B ON VODAFONE PSU-2-V.
VODAFONE DC POWER UPGRADE:
7. REMOVE EXISTING VODAFONE HUAWEI PSU (1 OFF) WITH EXISTING 3kW RECTIFIERS (6 OFF) AND LPFG12-100S BATTERY STRINGS (5 OFF) FROM THE RACK AT G000F04.
8. INSTALL NEW VODAFONE 27kW VERTIV PSU WITH NEW 3kW RECTIFIERS (6 OFF) AT G000F04.
9. INSTALL NEW LFeLi-48100ZN BATTERIES (5 OFF) IN RACK AT G000F04.
10. REPLACE EXISTING 32A 1P CB (3 OFF) WITH NEW 40A 1P CB (3 OFF) FOR VODAFONE PSU ON THE DISTRIBUTION BOARD.</v>
      </c>
      <c r="D28" s="331"/>
      <c r="E28" s="331"/>
      <c r="F28" s="331"/>
      <c r="G28" s="331"/>
      <c r="H28" s="331"/>
      <c r="I28" s="331"/>
      <c r="J28" s="331"/>
      <c r="K28" s="331"/>
      <c r="L28" s="332"/>
      <c r="M28" s="145"/>
    </row>
    <row r="29" spans="2:15">
      <c r="B29" s="149"/>
      <c r="C29" s="333"/>
      <c r="D29" s="334"/>
      <c r="E29" s="334"/>
      <c r="F29" s="334"/>
      <c r="G29" s="334"/>
      <c r="H29" s="334"/>
      <c r="I29" s="334"/>
      <c r="J29" s="334"/>
      <c r="K29" s="334"/>
      <c r="L29" s="335"/>
      <c r="M29" s="145"/>
    </row>
    <row r="30" spans="2:15">
      <c r="B30" s="149"/>
      <c r="C30" s="333"/>
      <c r="D30" s="334"/>
      <c r="E30" s="334"/>
      <c r="F30" s="334"/>
      <c r="G30" s="334"/>
      <c r="H30" s="334"/>
      <c r="I30" s="334"/>
      <c r="J30" s="334"/>
      <c r="K30" s="334"/>
      <c r="L30" s="335"/>
      <c r="M30" s="145"/>
    </row>
    <row r="31" spans="2:15">
      <c r="B31" s="149"/>
      <c r="C31" s="333"/>
      <c r="D31" s="334"/>
      <c r="E31" s="334"/>
      <c r="F31" s="334"/>
      <c r="G31" s="334"/>
      <c r="H31" s="334"/>
      <c r="I31" s="334"/>
      <c r="J31" s="334"/>
      <c r="K31" s="334"/>
      <c r="L31" s="335"/>
      <c r="M31" s="145"/>
    </row>
    <row r="32" spans="2:15">
      <c r="B32" s="149"/>
      <c r="C32" s="333"/>
      <c r="D32" s="334"/>
      <c r="E32" s="334"/>
      <c r="F32" s="334"/>
      <c r="G32" s="334"/>
      <c r="H32" s="334"/>
      <c r="I32" s="334"/>
      <c r="J32" s="334"/>
      <c r="K32" s="334"/>
      <c r="L32" s="335"/>
      <c r="M32" s="145"/>
    </row>
    <row r="33" spans="2:13">
      <c r="B33" s="149"/>
      <c r="C33" s="333"/>
      <c r="D33" s="334"/>
      <c r="E33" s="334"/>
      <c r="F33" s="334"/>
      <c r="G33" s="334"/>
      <c r="H33" s="334"/>
      <c r="I33" s="334"/>
      <c r="J33" s="334"/>
      <c r="K33" s="334"/>
      <c r="L33" s="335"/>
      <c r="M33" s="145"/>
    </row>
    <row r="34" spans="2:13">
      <c r="B34" s="149"/>
      <c r="C34" s="333"/>
      <c r="D34" s="334"/>
      <c r="E34" s="334"/>
      <c r="F34" s="334"/>
      <c r="G34" s="334"/>
      <c r="H34" s="334"/>
      <c r="I34" s="334"/>
      <c r="J34" s="334"/>
      <c r="K34" s="334"/>
      <c r="L34" s="335"/>
      <c r="M34" s="145"/>
    </row>
    <row r="35" spans="2:13">
      <c r="B35" s="149"/>
      <c r="C35" s="336"/>
      <c r="D35" s="337"/>
      <c r="E35" s="337"/>
      <c r="F35" s="337"/>
      <c r="G35" s="337"/>
      <c r="H35" s="337"/>
      <c r="I35" s="337"/>
      <c r="J35" s="337"/>
      <c r="K35" s="337"/>
      <c r="L35" s="338"/>
      <c r="M35" s="145"/>
    </row>
    <row r="36" spans="2:13">
      <c r="B36" s="149"/>
      <c r="C36" s="1"/>
      <c r="D36" s="1"/>
      <c r="E36" s="1"/>
      <c r="F36" s="1"/>
      <c r="G36" s="1"/>
      <c r="H36" s="1"/>
      <c r="I36" s="1"/>
      <c r="J36" s="1"/>
      <c r="K36" s="1"/>
      <c r="M36" s="145"/>
    </row>
    <row r="37" spans="2:13">
      <c r="B37" s="149"/>
      <c r="C37" s="327" t="s">
        <v>58</v>
      </c>
      <c r="D37" s="328"/>
      <c r="E37" s="328"/>
      <c r="F37" s="328"/>
      <c r="G37" s="328"/>
      <c r="H37" s="328"/>
      <c r="I37" s="328"/>
      <c r="J37" s="328"/>
      <c r="K37" s="328"/>
      <c r="L37" s="329"/>
      <c r="M37" s="145"/>
    </row>
    <row r="38" spans="2:13">
      <c r="B38" s="149"/>
      <c r="C38" s="314">
        <f>TX!C184</f>
        <v>0</v>
      </c>
      <c r="D38" s="315"/>
      <c r="E38" s="315"/>
      <c r="F38" s="315"/>
      <c r="G38" s="315"/>
      <c r="H38" s="315"/>
      <c r="I38" s="315"/>
      <c r="J38" s="315"/>
      <c r="K38" s="315"/>
      <c r="L38" s="316"/>
      <c r="M38" s="145"/>
    </row>
    <row r="39" spans="2:13">
      <c r="B39" s="149"/>
      <c r="C39" s="317"/>
      <c r="D39" s="318"/>
      <c r="E39" s="318"/>
      <c r="F39" s="318"/>
      <c r="G39" s="318"/>
      <c r="H39" s="318"/>
      <c r="I39" s="318"/>
      <c r="J39" s="318"/>
      <c r="K39" s="318"/>
      <c r="L39" s="319"/>
      <c r="M39" s="145"/>
    </row>
    <row r="40" spans="2:13">
      <c r="B40" s="149"/>
      <c r="C40" s="317"/>
      <c r="D40" s="318"/>
      <c r="E40" s="318"/>
      <c r="F40" s="318"/>
      <c r="G40" s="318"/>
      <c r="H40" s="318"/>
      <c r="I40" s="318"/>
      <c r="J40" s="318"/>
      <c r="K40" s="318"/>
      <c r="L40" s="319"/>
      <c r="M40" s="145"/>
    </row>
    <row r="41" spans="2:13">
      <c r="B41" s="149"/>
      <c r="C41" s="317"/>
      <c r="D41" s="318"/>
      <c r="E41" s="318"/>
      <c r="F41" s="318"/>
      <c r="G41" s="318"/>
      <c r="H41" s="318"/>
      <c r="I41" s="318"/>
      <c r="J41" s="318"/>
      <c r="K41" s="318"/>
      <c r="L41" s="319"/>
      <c r="M41" s="145"/>
    </row>
    <row r="42" spans="2:13">
      <c r="B42" s="149"/>
      <c r="C42" s="317"/>
      <c r="D42" s="318"/>
      <c r="E42" s="318"/>
      <c r="F42" s="318"/>
      <c r="G42" s="318"/>
      <c r="H42" s="318"/>
      <c r="I42" s="318"/>
      <c r="J42" s="318"/>
      <c r="K42" s="318"/>
      <c r="L42" s="319"/>
      <c r="M42" s="145"/>
    </row>
    <row r="43" spans="2:13">
      <c r="B43" s="149"/>
      <c r="C43" s="317"/>
      <c r="D43" s="318"/>
      <c r="E43" s="318"/>
      <c r="F43" s="318"/>
      <c r="G43" s="318"/>
      <c r="H43" s="318"/>
      <c r="I43" s="318"/>
      <c r="J43" s="318"/>
      <c r="K43" s="318"/>
      <c r="L43" s="319"/>
      <c r="M43" s="145"/>
    </row>
    <row r="44" spans="2:13">
      <c r="B44" s="149"/>
      <c r="C44" s="317"/>
      <c r="D44" s="318"/>
      <c r="E44" s="318"/>
      <c r="F44" s="318"/>
      <c r="G44" s="318"/>
      <c r="H44" s="318"/>
      <c r="I44" s="318"/>
      <c r="J44" s="318"/>
      <c r="K44" s="318"/>
      <c r="L44" s="319"/>
      <c r="M44" s="145"/>
    </row>
    <row r="45" spans="2:13">
      <c r="B45" s="149"/>
      <c r="C45" s="320"/>
      <c r="D45" s="321"/>
      <c r="E45" s="321"/>
      <c r="F45" s="321"/>
      <c r="G45" s="321"/>
      <c r="H45" s="321"/>
      <c r="I45" s="321"/>
      <c r="J45" s="321"/>
      <c r="K45" s="321"/>
      <c r="L45" s="322"/>
      <c r="M45" s="145"/>
    </row>
    <row r="46" spans="2:13">
      <c r="B46" s="149"/>
      <c r="C46" s="1"/>
      <c r="D46" s="1"/>
      <c r="E46" s="1"/>
      <c r="F46" s="1"/>
      <c r="G46" s="1"/>
      <c r="H46" s="1"/>
      <c r="I46" s="1"/>
      <c r="J46" s="1"/>
      <c r="K46" s="1"/>
      <c r="M46" s="145"/>
    </row>
    <row r="47" spans="2:13">
      <c r="B47" s="149"/>
      <c r="C47" s="1"/>
      <c r="D47" s="1"/>
      <c r="E47" s="1"/>
      <c r="F47" s="1"/>
      <c r="G47" s="1"/>
      <c r="H47" s="1"/>
      <c r="I47" s="1"/>
      <c r="J47" s="1"/>
      <c r="K47" s="1"/>
      <c r="M47" s="145"/>
    </row>
    <row r="48" spans="2:13">
      <c r="B48" s="149"/>
      <c r="C48" s="327" t="s">
        <v>59</v>
      </c>
      <c r="D48" s="328"/>
      <c r="E48" s="328"/>
      <c r="F48" s="328"/>
      <c r="G48" s="328"/>
      <c r="H48" s="328"/>
      <c r="I48" s="328"/>
      <c r="J48" s="328"/>
      <c r="K48" s="328"/>
      <c r="L48" s="329"/>
      <c r="M48" s="145"/>
    </row>
    <row r="49" spans="2:13">
      <c r="B49" s="149"/>
      <c r="C49" s="314" t="str">
        <f>'Floor Layout'!C44</f>
        <v>OPTUS NOTES:
1. REMOVE EXISTING OPTUS HUAWEI BBU AND DCDU FROM THE RACK AT G001F04.
2. INSTALL NEW 1 x ERICSSON BBU6672 FOR L7/NL9/L18/NL21/L26/NR35 IN RACK AT G001F04.
3. INSTALL NEW DCDU (1 OFF) TO POWER UP ERICSSON BBUs IN RACK AT G001F04.
4. ALL EXTERNAL ALARMS (ENVIRONMENTAL ETC) TO BE MIGRATED FROM UMTS BBU TO LTE/5G BBU, AS PER OPTUS STANDARDS, INCLUDING OM36991 RAN EQUIPMENT I&amp;C STANDARDS.
5. ALL 3G CONTROLLED RET'S TO BE MIGRATED TO 4G/5G AS REQUIRED, ACCORDING TO OPTUS STANDARDS, INCLUDING OM38040 MIMO PORT PLUMBING BTS RET CONTROL DEPLOYMENT.
6. REMOVE ANY ON-SITE CCU'S AND CONVERT CCU CONTROLLED MHA'S TO BTS CONTROLLED
7. EXISTING KRONE PANEL TO BE UPGRADED TO RJ45 PATCH PANEL. INSTALL 1 x 6610 FOR PSU ALARM AT G000.F02.
iDCDP NOTES:
8. REUSE EXISTING OPTUS 22-WAY LENMIC iDCDP (1 OFF) IN RACK AT G001F05. AND SWAP CBs ON PSU AND iDCDP AS PER LATEST GUIDELINE.
HYBRID CABLE NOTES:
9. REUSE EXISTING OPTUS H&amp;S 9/18 HYBRID CABLE (1 OFF) (LENGTH: 40m) AND SHARED H&amp;S 9/18 HYBRID CABLE (1 OFF) (LENGTH: 40m) 
DC POWER UPGRADE:
10. REMOVE EXISTING OPTUS HUAWEI PSU (1 OFF) WITH EXISTING 3kW RECTIFIERS (6 OFF) AND LPFG12-100S BATTERY STRINGS (5 OFF) FROM THE RACK AT G000F03.
11. INSTALL NEW OPTUS 27kW VERTIV PSU WITH NEW 3kW RECTIFIERS (6 OFF) AT G000F03.
12. INSTALL NEW LFeLi-48100ZN BATTERIES (5 OFF) IN RACK AT G000F03.
13. REPLACE EXISTING 32A 1P CB (3 OFF) WITH NEW 40A 1P CB (3 OFF) FOR OPTUS PSU ON THE DISTRIBUTION BOARD.
14. OPTUS POWER TOOL V12.7 APPROVED.
15. DIVERSIFY Tx FEEDS OVER 2 PSUs. APDP FEED A ON OPTUS PSU-1-O. FEED B ON VODAFONE PSU-2-V.
AC POWER UPGRADE:
16. EXISTING OPTUS 50A THREE PHASE POWER SUPPLY IS SUFFICIENT FOR THE PROPOSED UPGRADE.
VODAFONE NOTES:
17. REMOVE EXISTING VODAFONE HUAWEI BBU AND DCDU FROM THE RACK AT G001F02. 
18. INSTALL NEW NOKIA AIRSCALE/AMID CHASIS 1 OFF WITH SUITABLE BB CARDS AS PER EBP IN RACK AT G001F02. 
19. NOKIA AIRSCALE SHALL BE POWER UP VIA VODAFONE PSU IN RACK AT G000F04.
20. NOKIA TX ROUTER TO BE RELOACTED FROM RU7 TO RU18 OR HIGHER POSTION AT G000F02.
iDCDP NOTES:
21. REUSE EXISTING VODAFONE 22-WAY LENMIC iDCDP (1 OFF) IN RACK AT G001F05. AND SWAP CBs ON PSU AND iDCDP AS PER LATEST GUIDELINE.
HYBRID CABLE NOTES:
22. REUSE EXISTING VODAFONE H&amp;S 9/18 HYBRID CABLE (1 OFF) (LENGTH: 40m) AND INSTALL NEW H&amp;S 9/18 (10mm2) HYBRID CABLES (1 OFF) (LENGTH: 40m)
DC POWER UPGRADE:
23. REMOVE EXISTING VODAFONE HUAWEI PSU (1 OFF) WITH EXISTING 3kW RECTIFIERS (6 OFF) AND LPFG12-100S BATTERY STRINGS (5 OFF) FROM THE RACK AT G000F04.
24. INSTALL NEW VODAFONE 27kW VERTIV PSU WITH NEW 3kW RECTIFIERS (6 OFF) AT G000F04.
25. INSTALL NEW LFeLi-48100ZN BATTERIES (5 OFF) IN RACK AT G000F04.
26. REPLACE EXISTING 32A 1P CB (3 OFF) WITH NEW 40A 1P CB (3 OFF) FOR VODAFONE PSU ON THE DISTRIBUTION BOARD.</v>
      </c>
      <c r="D49" s="315"/>
      <c r="E49" s="315"/>
      <c r="F49" s="315"/>
      <c r="G49" s="315"/>
      <c r="H49" s="315"/>
      <c r="I49" s="315"/>
      <c r="J49" s="315"/>
      <c r="K49" s="315"/>
      <c r="L49" s="316"/>
      <c r="M49" s="145"/>
    </row>
    <row r="50" spans="2:13">
      <c r="B50" s="149"/>
      <c r="C50" s="317"/>
      <c r="D50" s="318"/>
      <c r="E50" s="318"/>
      <c r="F50" s="318"/>
      <c r="G50" s="318"/>
      <c r="H50" s="318"/>
      <c r="I50" s="318"/>
      <c r="J50" s="318"/>
      <c r="K50" s="318"/>
      <c r="L50" s="319"/>
      <c r="M50" s="145"/>
    </row>
    <row r="51" spans="2:13">
      <c r="B51" s="149"/>
      <c r="C51" s="317"/>
      <c r="D51" s="318"/>
      <c r="E51" s="318"/>
      <c r="F51" s="318"/>
      <c r="G51" s="318"/>
      <c r="H51" s="318"/>
      <c r="I51" s="318"/>
      <c r="J51" s="318"/>
      <c r="K51" s="318"/>
      <c r="L51" s="319"/>
      <c r="M51" s="145"/>
    </row>
    <row r="52" spans="2:13">
      <c r="B52" s="149"/>
      <c r="C52" s="317"/>
      <c r="D52" s="318"/>
      <c r="E52" s="318"/>
      <c r="F52" s="318"/>
      <c r="G52" s="318"/>
      <c r="H52" s="318"/>
      <c r="I52" s="318"/>
      <c r="J52" s="318"/>
      <c r="K52" s="318"/>
      <c r="L52" s="319"/>
      <c r="M52" s="145"/>
    </row>
    <row r="53" spans="2:13">
      <c r="B53" s="149"/>
      <c r="C53" s="317"/>
      <c r="D53" s="318"/>
      <c r="E53" s="318"/>
      <c r="F53" s="318"/>
      <c r="G53" s="318"/>
      <c r="H53" s="318"/>
      <c r="I53" s="318"/>
      <c r="J53" s="318"/>
      <c r="K53" s="318"/>
      <c r="L53" s="319"/>
      <c r="M53" s="145"/>
    </row>
    <row r="54" spans="2:13">
      <c r="B54" s="149"/>
      <c r="C54" s="317"/>
      <c r="D54" s="318"/>
      <c r="E54" s="318"/>
      <c r="F54" s="318"/>
      <c r="G54" s="318"/>
      <c r="H54" s="318"/>
      <c r="I54" s="318"/>
      <c r="J54" s="318"/>
      <c r="K54" s="318"/>
      <c r="L54" s="319"/>
      <c r="M54" s="145"/>
    </row>
    <row r="55" spans="2:13">
      <c r="B55" s="149"/>
      <c r="C55" s="317"/>
      <c r="D55" s="318"/>
      <c r="E55" s="318"/>
      <c r="F55" s="318"/>
      <c r="G55" s="318"/>
      <c r="H55" s="318"/>
      <c r="I55" s="318"/>
      <c r="J55" s="318"/>
      <c r="K55" s="318"/>
      <c r="L55" s="319"/>
      <c r="M55" s="145"/>
    </row>
    <row r="56" spans="2:13">
      <c r="B56" s="149"/>
      <c r="C56" s="320"/>
      <c r="D56" s="321"/>
      <c r="E56" s="321"/>
      <c r="F56" s="321"/>
      <c r="G56" s="321"/>
      <c r="H56" s="321"/>
      <c r="I56" s="321"/>
      <c r="J56" s="321"/>
      <c r="K56" s="321"/>
      <c r="L56" s="322"/>
      <c r="M56" s="145"/>
    </row>
    <row r="57" spans="2:13">
      <c r="B57" s="149"/>
      <c r="C57" s="1"/>
      <c r="D57" s="1"/>
      <c r="E57" s="1"/>
      <c r="F57" s="1"/>
      <c r="G57" s="1"/>
      <c r="H57" s="1"/>
      <c r="I57" s="1"/>
      <c r="J57" s="1"/>
      <c r="K57" s="1"/>
      <c r="M57" s="145"/>
    </row>
    <row r="58" spans="2:13">
      <c r="B58" s="149"/>
      <c r="C58" s="1"/>
      <c r="D58" s="1"/>
      <c r="E58" s="1"/>
      <c r="F58" s="1"/>
      <c r="G58" s="1"/>
      <c r="H58" s="1"/>
      <c r="I58" s="1"/>
      <c r="J58" s="1"/>
      <c r="K58" s="1"/>
      <c r="M58" s="145"/>
    </row>
    <row r="59" spans="2:13">
      <c r="B59" s="149"/>
      <c r="C59" s="323" t="s">
        <v>60</v>
      </c>
      <c r="D59" s="324"/>
      <c r="E59" s="324"/>
      <c r="F59" s="324"/>
      <c r="G59" s="324"/>
      <c r="H59" s="324"/>
      <c r="I59" s="324"/>
      <c r="J59" s="324"/>
      <c r="K59" s="324"/>
      <c r="L59" s="325"/>
      <c r="M59" s="145"/>
    </row>
    <row r="60" spans="2:13">
      <c r="B60" s="149"/>
      <c r="C60" s="314" t="e">
        <f>#REF!</f>
        <v>#REF!</v>
      </c>
      <c r="D60" s="315"/>
      <c r="E60" s="315"/>
      <c r="F60" s="315"/>
      <c r="G60" s="315"/>
      <c r="H60" s="315"/>
      <c r="I60" s="315"/>
      <c r="J60" s="315"/>
      <c r="K60" s="315"/>
      <c r="L60" s="316"/>
      <c r="M60" s="145"/>
    </row>
    <row r="61" spans="2:13">
      <c r="B61" s="149"/>
      <c r="C61" s="317"/>
      <c r="D61" s="318"/>
      <c r="E61" s="318"/>
      <c r="F61" s="318"/>
      <c r="G61" s="318"/>
      <c r="H61" s="318"/>
      <c r="I61" s="318"/>
      <c r="J61" s="318"/>
      <c r="K61" s="318"/>
      <c r="L61" s="319"/>
      <c r="M61" s="145"/>
    </row>
    <row r="62" spans="2:13">
      <c r="B62" s="149"/>
      <c r="C62" s="317"/>
      <c r="D62" s="318"/>
      <c r="E62" s="318"/>
      <c r="F62" s="318"/>
      <c r="G62" s="318"/>
      <c r="H62" s="318"/>
      <c r="I62" s="318"/>
      <c r="J62" s="318"/>
      <c r="K62" s="318"/>
      <c r="L62" s="319"/>
      <c r="M62" s="145"/>
    </row>
    <row r="63" spans="2:13">
      <c r="B63" s="149"/>
      <c r="C63" s="317"/>
      <c r="D63" s="318"/>
      <c r="E63" s="318"/>
      <c r="F63" s="318"/>
      <c r="G63" s="318"/>
      <c r="H63" s="318"/>
      <c r="I63" s="318"/>
      <c r="J63" s="318"/>
      <c r="K63" s="318"/>
      <c r="L63" s="319"/>
      <c r="M63" s="145"/>
    </row>
    <row r="64" spans="2:13">
      <c r="B64" s="149"/>
      <c r="C64" s="317"/>
      <c r="D64" s="318"/>
      <c r="E64" s="318"/>
      <c r="F64" s="318"/>
      <c r="G64" s="318"/>
      <c r="H64" s="318"/>
      <c r="I64" s="318"/>
      <c r="J64" s="318"/>
      <c r="K64" s="318"/>
      <c r="L64" s="319"/>
      <c r="M64" s="145"/>
    </row>
    <row r="65" spans="2:13">
      <c r="B65" s="149"/>
      <c r="C65" s="317"/>
      <c r="D65" s="318"/>
      <c r="E65" s="318"/>
      <c r="F65" s="318"/>
      <c r="G65" s="318"/>
      <c r="H65" s="318"/>
      <c r="I65" s="318"/>
      <c r="J65" s="318"/>
      <c r="K65" s="318"/>
      <c r="L65" s="319"/>
      <c r="M65" s="145"/>
    </row>
    <row r="66" spans="2:13">
      <c r="B66" s="149"/>
      <c r="C66" s="317"/>
      <c r="D66" s="318"/>
      <c r="E66" s="318"/>
      <c r="F66" s="318"/>
      <c r="G66" s="318"/>
      <c r="H66" s="318"/>
      <c r="I66" s="318"/>
      <c r="J66" s="318"/>
      <c r="K66" s="318"/>
      <c r="L66" s="319"/>
      <c r="M66" s="145"/>
    </row>
    <row r="67" spans="2:13">
      <c r="B67" s="149"/>
      <c r="C67" s="320"/>
      <c r="D67" s="321"/>
      <c r="E67" s="321"/>
      <c r="F67" s="321"/>
      <c r="G67" s="321"/>
      <c r="H67" s="321"/>
      <c r="I67" s="321"/>
      <c r="J67" s="321"/>
      <c r="K67" s="321"/>
      <c r="L67" s="322"/>
      <c r="M67" s="145"/>
    </row>
    <row r="68" spans="2:13">
      <c r="B68" s="149"/>
      <c r="C68" s="88"/>
      <c r="D68" s="88"/>
      <c r="E68" s="88"/>
      <c r="F68" s="88"/>
      <c r="G68" s="88"/>
      <c r="H68" s="88"/>
      <c r="I68" s="88"/>
      <c r="J68" s="88"/>
      <c r="K68" s="88"/>
      <c r="M68" s="145"/>
    </row>
    <row r="69" spans="2:13">
      <c r="B69" s="149"/>
      <c r="C69" s="88"/>
      <c r="D69" s="88"/>
      <c r="E69" s="88"/>
      <c r="F69" s="88"/>
      <c r="G69" s="88"/>
      <c r="H69" s="88"/>
      <c r="I69" s="88"/>
      <c r="J69" s="88"/>
      <c r="K69" s="88"/>
      <c r="M69" s="145"/>
    </row>
    <row r="70" spans="2:13">
      <c r="B70" s="153"/>
      <c r="C70" s="326"/>
      <c r="D70" s="326"/>
      <c r="E70" s="326"/>
      <c r="F70" s="326"/>
      <c r="G70" s="326"/>
      <c r="H70" s="326"/>
      <c r="I70" s="326"/>
      <c r="J70" s="326"/>
      <c r="K70" s="326"/>
      <c r="L70" s="172"/>
      <c r="M70" s="148"/>
    </row>
  </sheetData>
  <mergeCells count="21">
    <mergeCell ref="B2:E2"/>
    <mergeCell ref="H2:K2"/>
    <mergeCell ref="L2:M2"/>
    <mergeCell ref="B3:C3"/>
    <mergeCell ref="D3:E3"/>
    <mergeCell ref="F3:G3"/>
    <mergeCell ref="H3:M3"/>
    <mergeCell ref="C5:K6"/>
    <mergeCell ref="C8:L15"/>
    <mergeCell ref="C7:L7"/>
    <mergeCell ref="C38:L45"/>
    <mergeCell ref="C70:K70"/>
    <mergeCell ref="C48:L48"/>
    <mergeCell ref="C49:L56"/>
    <mergeCell ref="C60:L67"/>
    <mergeCell ref="C59:L59"/>
    <mergeCell ref="C17:L17"/>
    <mergeCell ref="C18:L25"/>
    <mergeCell ref="C27:L27"/>
    <mergeCell ref="C28:L35"/>
    <mergeCell ref="C37:L37"/>
  </mergeCells>
  <pageMargins left="0.70866141732283472" right="0.70866141732283472" top="0.74803149606299213" bottom="0.74803149606299213" header="0.31496062992125984" footer="0.31496062992125984"/>
  <pageSetup paperSize="9" scale="80"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8080"/>
  </sheetPr>
  <dimension ref="B2:X134"/>
  <sheetViews>
    <sheetView showGridLines="0" topLeftCell="B112" workbookViewId="0">
      <selection activeCell="AA9" sqref="AA9"/>
    </sheetView>
  </sheetViews>
  <sheetFormatPr defaultRowHeight="14.4"/>
  <cols>
    <col min="1" max="24" width="4.5546875" customWidth="1"/>
  </cols>
  <sheetData>
    <row r="2" spans="2:23" ht="24" customHeight="1">
      <c r="B2" s="296" t="str">
        <f>'Document Control'!B2</f>
        <v>OM34440 Optus Site Feasibility Report</v>
      </c>
      <c r="C2" s="297"/>
      <c r="D2" s="297"/>
      <c r="E2" s="297"/>
      <c r="F2" s="297"/>
      <c r="G2" s="297"/>
      <c r="H2" s="297"/>
      <c r="I2" s="142" t="s">
        <v>0</v>
      </c>
      <c r="J2" s="143">
        <f>'Document Control'!C3</f>
        <v>5</v>
      </c>
      <c r="K2" s="298" t="s">
        <v>61</v>
      </c>
      <c r="L2" s="299"/>
      <c r="M2" s="299"/>
      <c r="N2" s="299"/>
      <c r="O2" s="299"/>
      <c r="P2" s="299"/>
      <c r="Q2" s="299"/>
      <c r="R2" s="299"/>
      <c r="S2" s="299"/>
      <c r="T2" s="299"/>
      <c r="U2" s="300"/>
      <c r="V2" s="301"/>
      <c r="W2" s="302"/>
    </row>
    <row r="3" spans="2:23">
      <c r="B3" s="303" t="s">
        <v>2</v>
      </c>
      <c r="C3" s="304"/>
      <c r="D3" s="305" t="str">
        <f>'Cover Sheet'!G13</f>
        <v>H8097</v>
      </c>
      <c r="E3" s="306"/>
      <c r="F3" s="307"/>
      <c r="G3" s="308" t="s">
        <v>4</v>
      </c>
      <c r="H3" s="304"/>
      <c r="I3" s="309"/>
      <c r="J3" s="310" t="str">
        <f>'Cover Sheet'!G15</f>
        <v>Austins Ferry</v>
      </c>
      <c r="K3" s="311"/>
      <c r="L3" s="311"/>
      <c r="M3" s="311"/>
      <c r="N3" s="311"/>
      <c r="O3" s="311"/>
      <c r="P3" s="311"/>
      <c r="Q3" s="311"/>
      <c r="R3" s="311"/>
      <c r="S3" s="311"/>
      <c r="T3" s="311"/>
      <c r="U3" s="311"/>
      <c r="V3" s="311"/>
      <c r="W3" s="312"/>
    </row>
    <row r="4" spans="2:23">
      <c r="B4" s="149"/>
      <c r="W4" s="150"/>
    </row>
    <row r="5" spans="2:23">
      <c r="B5" s="149"/>
      <c r="C5" s="395" t="s">
        <v>62</v>
      </c>
      <c r="D5" s="396"/>
      <c r="E5" s="396"/>
      <c r="F5" s="396"/>
      <c r="G5" s="396"/>
      <c r="H5" s="396"/>
      <c r="I5" s="396"/>
      <c r="J5" s="396"/>
      <c r="K5" s="396"/>
      <c r="L5" s="396"/>
      <c r="M5" s="396"/>
      <c r="N5" s="396"/>
      <c r="O5" s="396"/>
      <c r="P5" s="396"/>
      <c r="Q5" s="396"/>
      <c r="R5" s="396"/>
      <c r="S5" s="396"/>
      <c r="T5" s="396"/>
      <c r="U5" s="396"/>
      <c r="V5" s="396"/>
      <c r="W5" s="150"/>
    </row>
    <row r="6" spans="2:23">
      <c r="B6" s="149"/>
      <c r="C6" s="396"/>
      <c r="D6" s="396"/>
      <c r="E6" s="396"/>
      <c r="F6" s="396"/>
      <c r="G6" s="396"/>
      <c r="H6" s="396"/>
      <c r="I6" s="396"/>
      <c r="J6" s="396"/>
      <c r="K6" s="396"/>
      <c r="L6" s="396"/>
      <c r="M6" s="396"/>
      <c r="N6" s="396"/>
      <c r="O6" s="396"/>
      <c r="P6" s="396"/>
      <c r="Q6" s="396"/>
      <c r="R6" s="396"/>
      <c r="S6" s="396"/>
      <c r="T6" s="396"/>
      <c r="U6" s="396"/>
      <c r="V6" s="396"/>
      <c r="W6" s="150"/>
    </row>
    <row r="7" spans="2:23">
      <c r="B7" s="149"/>
      <c r="C7" s="273" t="s">
        <v>63</v>
      </c>
      <c r="D7" s="273"/>
      <c r="E7" s="273"/>
      <c r="F7" s="273"/>
      <c r="G7" s="273"/>
      <c r="H7" s="273"/>
      <c r="I7" s="273"/>
      <c r="J7" s="273"/>
      <c r="K7" s="273"/>
      <c r="L7" s="273"/>
      <c r="M7" s="273"/>
      <c r="N7" s="273"/>
      <c r="O7" s="273"/>
      <c r="P7" s="273"/>
      <c r="Q7" s="273"/>
      <c r="R7" s="273"/>
      <c r="S7" s="273"/>
      <c r="T7" s="275" t="s">
        <v>48</v>
      </c>
      <c r="U7" s="294"/>
      <c r="V7" s="295"/>
      <c r="W7" s="150"/>
    </row>
    <row r="8" spans="2:23">
      <c r="B8" s="149"/>
      <c r="C8" s="88"/>
      <c r="D8" s="88"/>
      <c r="E8" s="88"/>
      <c r="F8" s="88"/>
      <c r="G8" s="88"/>
      <c r="H8" s="88"/>
      <c r="I8" s="88"/>
      <c r="J8" s="88"/>
      <c r="K8" s="88"/>
      <c r="L8" s="88"/>
      <c r="M8" s="88"/>
      <c r="N8" s="88"/>
      <c r="O8" s="88"/>
      <c r="P8" s="88"/>
      <c r="Q8" s="88"/>
      <c r="R8" s="88"/>
      <c r="S8" s="8"/>
      <c r="T8" s="8"/>
      <c r="U8" s="8"/>
      <c r="V8" s="8"/>
      <c r="W8" s="150"/>
    </row>
    <row r="9" spans="2:23">
      <c r="B9" s="149"/>
      <c r="C9" s="357" t="s">
        <v>64</v>
      </c>
      <c r="D9" s="358"/>
      <c r="E9" s="397" t="s">
        <v>23</v>
      </c>
      <c r="F9" s="397"/>
      <c r="G9" s="397"/>
      <c r="H9" s="397"/>
      <c r="I9" s="397"/>
      <c r="J9" s="397"/>
      <c r="K9" s="397"/>
      <c r="L9" s="397"/>
      <c r="M9" s="397"/>
      <c r="N9" s="397"/>
      <c r="O9" s="397"/>
      <c r="P9" s="397"/>
      <c r="Q9" s="397"/>
      <c r="R9" s="397"/>
      <c r="S9" s="397"/>
      <c r="T9" s="397"/>
      <c r="U9" s="397"/>
      <c r="V9" s="397"/>
      <c r="W9" s="150"/>
    </row>
    <row r="10" spans="2:23">
      <c r="B10" s="149"/>
      <c r="C10" s="398"/>
      <c r="D10" s="398"/>
      <c r="E10" s="398"/>
      <c r="F10" s="398"/>
      <c r="G10" s="398"/>
      <c r="H10" s="398"/>
      <c r="I10" s="398"/>
      <c r="J10" s="398"/>
      <c r="K10" s="398"/>
      <c r="L10" s="398"/>
      <c r="M10" s="398"/>
      <c r="N10" s="398"/>
      <c r="O10" s="398"/>
      <c r="P10" s="398"/>
      <c r="Q10" s="398"/>
      <c r="R10" s="398"/>
      <c r="S10" s="398"/>
      <c r="T10" s="398"/>
      <c r="U10" s="398"/>
      <c r="V10" s="398"/>
      <c r="W10" s="150"/>
    </row>
    <row r="11" spans="2:23">
      <c r="B11" s="149"/>
      <c r="C11" s="399"/>
      <c r="D11" s="399"/>
      <c r="E11" s="399"/>
      <c r="F11" s="399"/>
      <c r="G11" s="399"/>
      <c r="H11" s="399"/>
      <c r="I11" s="399"/>
      <c r="J11" s="399"/>
      <c r="K11" s="399"/>
      <c r="L11" s="399"/>
      <c r="M11" s="399"/>
      <c r="N11" s="399"/>
      <c r="O11" s="399"/>
      <c r="P11" s="399"/>
      <c r="Q11" s="399"/>
      <c r="R11" s="399"/>
      <c r="S11" s="399"/>
      <c r="T11" s="399"/>
      <c r="U11" s="399"/>
      <c r="V11" s="399"/>
      <c r="W11" s="150"/>
    </row>
    <row r="12" spans="2:23">
      <c r="B12" s="151"/>
      <c r="C12" s="386" t="s">
        <v>65</v>
      </c>
      <c r="D12" s="386"/>
      <c r="E12" s="386"/>
      <c r="F12" s="240"/>
      <c r="G12" s="387" t="str">
        <f>'Cover Sheet'!G11:K11</f>
        <v>JH3038</v>
      </c>
      <c r="H12" s="387"/>
      <c r="I12" s="387"/>
      <c r="J12" s="387"/>
      <c r="K12" s="387"/>
      <c r="L12" s="387"/>
      <c r="M12" s="387"/>
      <c r="N12" s="387"/>
      <c r="O12" s="387"/>
      <c r="P12" s="387"/>
      <c r="Q12" s="387"/>
      <c r="R12" s="387"/>
      <c r="S12" s="387"/>
      <c r="T12" s="387"/>
      <c r="U12" s="387"/>
      <c r="V12" s="387"/>
      <c r="W12" s="150"/>
    </row>
    <row r="13" spans="2:23" ht="15" customHeight="1">
      <c r="B13" s="151"/>
      <c r="C13" s="57"/>
      <c r="D13" s="57"/>
      <c r="E13" s="57"/>
      <c r="F13" s="57"/>
      <c r="G13" s="57"/>
      <c r="H13" s="57"/>
      <c r="I13" s="57"/>
      <c r="J13" s="57"/>
      <c r="K13" s="57"/>
      <c r="L13" s="57"/>
      <c r="M13" s="57"/>
      <c r="N13" s="9"/>
      <c r="O13" s="1"/>
      <c r="P13" s="1"/>
      <c r="Q13" s="1"/>
      <c r="R13" s="1"/>
      <c r="S13" s="1"/>
      <c r="T13" s="1"/>
      <c r="U13" s="1"/>
      <c r="V13" s="1"/>
      <c r="W13" s="150"/>
    </row>
    <row r="14" spans="2:23">
      <c r="B14" s="151"/>
      <c r="C14" s="386" t="s">
        <v>16</v>
      </c>
      <c r="D14" s="386"/>
      <c r="E14" s="386"/>
      <c r="F14" s="240"/>
      <c r="G14" s="387" t="str">
        <f>'Cover Sheet'!G15</f>
        <v>Austins Ferry</v>
      </c>
      <c r="H14" s="387"/>
      <c r="I14" s="387"/>
      <c r="J14" s="387"/>
      <c r="K14" s="387"/>
      <c r="L14" s="387"/>
      <c r="M14" s="387"/>
      <c r="N14" s="387"/>
      <c r="O14" s="387"/>
      <c r="P14" s="387"/>
      <c r="Q14" s="387"/>
      <c r="R14" s="387"/>
      <c r="S14" s="387"/>
      <c r="T14" s="387"/>
      <c r="U14" s="387"/>
      <c r="V14" s="387"/>
      <c r="W14" s="150"/>
    </row>
    <row r="15" spans="2:23">
      <c r="B15" s="151"/>
      <c r="C15" s="57"/>
      <c r="D15" s="57"/>
      <c r="E15" s="57"/>
      <c r="F15" s="57"/>
      <c r="G15" s="57"/>
      <c r="H15" s="57"/>
      <c r="I15" s="57"/>
      <c r="J15" s="57"/>
      <c r="K15" s="57"/>
      <c r="L15" s="57"/>
      <c r="M15" s="57"/>
      <c r="N15" s="9"/>
      <c r="O15" s="389" t="s">
        <v>66</v>
      </c>
      <c r="P15" s="389"/>
      <c r="Q15" s="389"/>
      <c r="R15" s="389"/>
      <c r="S15" s="389"/>
      <c r="T15" s="389"/>
      <c r="U15" s="389"/>
      <c r="V15" s="389"/>
      <c r="W15" s="150"/>
    </row>
    <row r="16" spans="2:23">
      <c r="B16" s="151"/>
      <c r="C16" s="386" t="s">
        <v>13</v>
      </c>
      <c r="D16" s="386"/>
      <c r="E16" s="386"/>
      <c r="F16" s="240"/>
      <c r="G16" s="387" t="str">
        <f>'Cover Sheet'!G13</f>
        <v>H8097</v>
      </c>
      <c r="H16" s="387"/>
      <c r="I16" s="387"/>
      <c r="J16" s="387"/>
      <c r="K16" s="387"/>
      <c r="L16" s="387"/>
      <c r="M16" s="387"/>
      <c r="N16" s="9"/>
      <c r="O16" s="390"/>
      <c r="P16" s="390"/>
      <c r="Q16" s="390"/>
      <c r="R16" s="390"/>
      <c r="S16" s="390"/>
      <c r="T16" s="390"/>
      <c r="U16" s="390"/>
      <c r="V16" s="390"/>
      <c r="W16" s="150"/>
    </row>
    <row r="17" spans="2:23">
      <c r="B17" s="151"/>
      <c r="C17" s="57"/>
      <c r="D17" s="57"/>
      <c r="E17" s="57"/>
      <c r="F17" s="57"/>
      <c r="G17" s="57"/>
      <c r="H17" s="57"/>
      <c r="I17" s="57"/>
      <c r="J17" s="57"/>
      <c r="K17" s="57"/>
      <c r="L17" s="57"/>
      <c r="M17" s="57"/>
      <c r="N17" s="9"/>
      <c r="O17" s="390"/>
      <c r="P17" s="390"/>
      <c r="Q17" s="390"/>
      <c r="R17" s="390"/>
      <c r="S17" s="390"/>
      <c r="T17" s="390"/>
      <c r="U17" s="390"/>
      <c r="V17" s="390"/>
      <c r="W17" s="150"/>
    </row>
    <row r="18" spans="2:23">
      <c r="B18" s="151"/>
      <c r="C18" s="386" t="s">
        <v>19</v>
      </c>
      <c r="D18" s="386"/>
      <c r="E18" s="386"/>
      <c r="F18" s="240"/>
      <c r="G18" s="387" t="str">
        <f>'Cover Sheet'!G17:K17</f>
        <v>77FE</v>
      </c>
      <c r="H18" s="387"/>
      <c r="I18" s="387"/>
      <c r="J18" s="387"/>
      <c r="K18" s="387"/>
      <c r="L18" s="387"/>
      <c r="M18" s="387"/>
      <c r="N18" s="9"/>
      <c r="O18" s="390"/>
      <c r="P18" s="390"/>
      <c r="Q18" s="390"/>
      <c r="R18" s="390"/>
      <c r="S18" s="390"/>
      <c r="T18" s="390"/>
      <c r="U18" s="390"/>
      <c r="V18" s="390"/>
      <c r="W18" s="150"/>
    </row>
    <row r="19" spans="2:23">
      <c r="B19" s="151"/>
      <c r="C19" s="57"/>
      <c r="D19" s="57"/>
      <c r="E19" s="57"/>
      <c r="F19" s="57"/>
      <c r="G19" s="57"/>
      <c r="H19" s="57"/>
      <c r="I19" s="57"/>
      <c r="J19" s="57"/>
      <c r="K19" s="57"/>
      <c r="L19" s="57"/>
      <c r="M19" s="57"/>
      <c r="N19" s="9"/>
      <c r="O19" s="390"/>
      <c r="P19" s="390"/>
      <c r="Q19" s="390"/>
      <c r="R19" s="390"/>
      <c r="S19" s="390"/>
      <c r="T19" s="390"/>
      <c r="U19" s="390"/>
      <c r="V19" s="390"/>
      <c r="W19" s="150"/>
    </row>
    <row r="20" spans="2:23">
      <c r="B20" s="151"/>
      <c r="C20" s="386" t="s">
        <v>17</v>
      </c>
      <c r="D20" s="386"/>
      <c r="E20" s="386"/>
      <c r="F20" s="240"/>
      <c r="G20" s="387" t="str">
        <f>'Cover Sheet'!Q15</f>
        <v>Austins Ferry - V</v>
      </c>
      <c r="H20" s="387"/>
      <c r="I20" s="387"/>
      <c r="J20" s="387"/>
      <c r="K20" s="387"/>
      <c r="L20" s="387"/>
      <c r="M20" s="387"/>
      <c r="N20" s="9"/>
      <c r="O20" s="388"/>
      <c r="P20" s="388"/>
      <c r="Q20" s="388"/>
      <c r="R20" s="388"/>
      <c r="S20" s="388"/>
      <c r="T20" s="388"/>
      <c r="U20" s="388"/>
      <c r="V20" s="388"/>
      <c r="W20" s="150"/>
    </row>
    <row r="21" spans="2:23">
      <c r="B21" s="151"/>
      <c r="C21" s="57"/>
      <c r="D21" s="57"/>
      <c r="E21" s="57"/>
      <c r="F21" s="57"/>
      <c r="G21" s="57"/>
      <c r="H21" s="57"/>
      <c r="I21" s="57"/>
      <c r="J21" s="57"/>
      <c r="K21" s="57"/>
      <c r="L21" s="57"/>
      <c r="M21" s="57"/>
      <c r="N21" s="9"/>
      <c r="O21" s="388"/>
      <c r="P21" s="388"/>
      <c r="Q21" s="388"/>
      <c r="R21" s="388"/>
      <c r="S21" s="388"/>
      <c r="T21" s="388"/>
      <c r="U21" s="388"/>
      <c r="V21" s="388"/>
      <c r="W21" s="150"/>
    </row>
    <row r="22" spans="2:23">
      <c r="B22" s="151"/>
      <c r="C22" s="386" t="s">
        <v>21</v>
      </c>
      <c r="D22" s="386"/>
      <c r="E22" s="386"/>
      <c r="F22" s="240"/>
      <c r="G22" s="387">
        <f>'Cover Sheet'!Q17</f>
        <v>3819</v>
      </c>
      <c r="H22" s="387"/>
      <c r="I22" s="387"/>
      <c r="J22" s="387"/>
      <c r="K22" s="387"/>
      <c r="L22" s="387"/>
      <c r="M22" s="387"/>
      <c r="N22" s="9"/>
      <c r="O22" s="388"/>
      <c r="P22" s="388"/>
      <c r="Q22" s="388"/>
      <c r="R22" s="388"/>
      <c r="S22" s="388"/>
      <c r="T22" s="388"/>
      <c r="U22" s="388"/>
      <c r="V22" s="388"/>
      <c r="W22" s="150"/>
    </row>
    <row r="23" spans="2:23">
      <c r="B23" s="151"/>
      <c r="C23" s="57"/>
      <c r="D23" s="57"/>
      <c r="E23" s="57"/>
      <c r="F23" s="57"/>
      <c r="G23" s="57"/>
      <c r="H23" s="57"/>
      <c r="I23" s="57"/>
      <c r="J23" s="57"/>
      <c r="K23" s="57"/>
      <c r="L23" s="57"/>
      <c r="M23" s="57"/>
      <c r="N23" s="9"/>
      <c r="O23" s="388"/>
      <c r="P23" s="388"/>
      <c r="Q23" s="388"/>
      <c r="R23" s="388"/>
      <c r="S23" s="388"/>
      <c r="T23" s="388"/>
      <c r="U23" s="388"/>
      <c r="V23" s="388"/>
      <c r="W23" s="150"/>
    </row>
    <row r="24" spans="2:23">
      <c r="B24" s="151"/>
      <c r="C24" s="391" t="s">
        <v>67</v>
      </c>
      <c r="D24" s="391"/>
      <c r="E24" s="391"/>
      <c r="F24" s="391"/>
      <c r="G24" s="392" t="s">
        <v>68</v>
      </c>
      <c r="H24" s="392"/>
      <c r="I24" s="392"/>
      <c r="J24" s="392"/>
      <c r="K24" s="392"/>
      <c r="L24" s="392"/>
      <c r="M24" s="392"/>
      <c r="N24" s="392"/>
      <c r="O24" s="392"/>
      <c r="P24" s="392"/>
      <c r="Q24" s="392"/>
      <c r="R24" s="392"/>
      <c r="S24" s="392"/>
      <c r="T24" s="392"/>
      <c r="U24" s="392"/>
      <c r="V24" s="393"/>
      <c r="W24" s="150"/>
    </row>
    <row r="25" spans="2:23">
      <c r="B25" s="149"/>
      <c r="C25" s="394"/>
      <c r="D25" s="394"/>
      <c r="E25" s="394"/>
      <c r="F25" s="394"/>
      <c r="G25" s="394"/>
      <c r="H25" s="394"/>
      <c r="I25" s="394"/>
      <c r="J25" s="394"/>
      <c r="K25" s="394"/>
      <c r="L25" s="394"/>
      <c r="M25" s="394"/>
      <c r="N25" s="394"/>
      <c r="O25" s="394"/>
      <c r="P25" s="394"/>
      <c r="Q25" s="394"/>
      <c r="R25" s="394"/>
      <c r="S25" s="394"/>
      <c r="T25" s="394"/>
      <c r="U25" s="394"/>
      <c r="V25" s="394"/>
      <c r="W25" s="150"/>
    </row>
    <row r="26" spans="2:23">
      <c r="B26" s="151"/>
      <c r="C26" s="57"/>
      <c r="D26" s="57"/>
      <c r="E26" s="57"/>
      <c r="F26" s="57"/>
      <c r="G26" s="10"/>
      <c r="H26" s="10"/>
      <c r="I26" s="10"/>
      <c r="J26" s="10"/>
      <c r="K26" s="10"/>
      <c r="L26" s="10"/>
      <c r="M26" s="10"/>
      <c r="N26" s="10"/>
      <c r="O26" s="10"/>
      <c r="P26" s="10"/>
      <c r="Q26" s="10"/>
      <c r="R26" s="10"/>
      <c r="S26" s="10"/>
      <c r="T26" s="10"/>
      <c r="U26" s="10"/>
      <c r="V26" s="10"/>
      <c r="W26" s="150"/>
    </row>
    <row r="27" spans="2:23">
      <c r="B27" s="151"/>
      <c r="C27" s="373" t="s">
        <v>69</v>
      </c>
      <c r="D27" s="373"/>
      <c r="E27" s="373"/>
      <c r="F27" s="374"/>
      <c r="G27" s="370">
        <v>7011</v>
      </c>
      <c r="H27" s="371"/>
      <c r="I27" s="371"/>
      <c r="J27" s="371"/>
      <c r="K27" s="372"/>
      <c r="L27" s="10"/>
      <c r="V27" s="1"/>
      <c r="W27" s="150"/>
    </row>
    <row r="28" spans="2:23">
      <c r="B28" s="151"/>
      <c r="C28" s="12"/>
      <c r="D28" s="12"/>
      <c r="E28" s="12"/>
      <c r="F28" s="12"/>
      <c r="G28" s="12"/>
      <c r="H28" s="12"/>
      <c r="I28" s="12"/>
      <c r="J28" s="12"/>
      <c r="K28" s="12"/>
      <c r="L28" s="12"/>
      <c r="M28" s="12"/>
      <c r="N28" s="12"/>
      <c r="O28" s="12"/>
      <c r="P28" s="12"/>
      <c r="Q28" s="13"/>
      <c r="R28" s="13"/>
      <c r="S28" s="13"/>
      <c r="T28" s="14"/>
      <c r="U28" s="14"/>
      <c r="V28" s="14"/>
      <c r="W28" s="150"/>
    </row>
    <row r="29" spans="2:23">
      <c r="B29" s="149"/>
      <c r="C29" s="373" t="s">
        <v>70</v>
      </c>
      <c r="D29" s="373"/>
      <c r="E29" s="373"/>
      <c r="F29" s="374"/>
      <c r="G29" s="375">
        <v>147.24511999999999</v>
      </c>
      <c r="H29" s="371"/>
      <c r="I29" s="371"/>
      <c r="J29" s="371"/>
      <c r="K29" s="372"/>
      <c r="L29" s="1"/>
      <c r="M29" s="373" t="s">
        <v>71</v>
      </c>
      <c r="N29" s="373"/>
      <c r="O29" s="373" t="s">
        <v>72</v>
      </c>
      <c r="P29" s="374"/>
      <c r="Q29" s="375">
        <v>-42.778170000000003</v>
      </c>
      <c r="R29" s="371"/>
      <c r="S29" s="371"/>
      <c r="T29" s="371"/>
      <c r="U29" s="372"/>
      <c r="V29" s="11"/>
      <c r="W29" s="150"/>
    </row>
    <row r="30" spans="2:23">
      <c r="B30" s="149"/>
      <c r="C30" s="1"/>
      <c r="D30" s="1"/>
      <c r="E30" s="1"/>
      <c r="F30" s="1"/>
      <c r="G30" s="1"/>
      <c r="H30" s="1"/>
      <c r="I30" s="1"/>
      <c r="J30" s="1"/>
      <c r="K30" s="1"/>
      <c r="L30" s="1"/>
      <c r="M30" s="1"/>
      <c r="N30" s="1"/>
      <c r="O30" s="1"/>
      <c r="P30" s="1"/>
      <c r="Q30" s="1"/>
      <c r="R30" s="1"/>
      <c r="S30" s="1"/>
      <c r="T30" s="1"/>
      <c r="U30" s="1"/>
      <c r="V30" s="1"/>
      <c r="W30" s="150"/>
    </row>
    <row r="31" spans="2:23">
      <c r="B31" s="149"/>
      <c r="C31" s="376" t="s">
        <v>73</v>
      </c>
      <c r="D31" s="377"/>
      <c r="E31" s="377"/>
      <c r="F31" s="377"/>
      <c r="G31" s="377"/>
      <c r="H31" s="377"/>
      <c r="I31" s="378"/>
      <c r="J31" s="379"/>
      <c r="K31" s="379"/>
      <c r="L31" s="379"/>
      <c r="M31" s="379"/>
      <c r="N31" s="379"/>
      <c r="O31" s="379"/>
      <c r="P31" s="379"/>
      <c r="Q31" s="379"/>
      <c r="R31" s="379"/>
      <c r="S31" s="379"/>
      <c r="T31" s="379"/>
      <c r="U31" s="379"/>
      <c r="V31" s="379"/>
      <c r="W31" s="150"/>
    </row>
    <row r="32" spans="2:23">
      <c r="B32" s="149"/>
      <c r="C32" s="380" t="s">
        <v>74</v>
      </c>
      <c r="D32" s="381"/>
      <c r="E32" s="381"/>
      <c r="F32" s="381"/>
      <c r="G32" s="381"/>
      <c r="H32" s="381"/>
      <c r="I32" s="381"/>
      <c r="J32" s="381"/>
      <c r="K32" s="381"/>
      <c r="L32" s="381"/>
      <c r="M32" s="381"/>
      <c r="N32" s="381"/>
      <c r="O32" s="381"/>
      <c r="P32" s="381"/>
      <c r="Q32" s="381"/>
      <c r="R32" s="381"/>
      <c r="S32" s="381"/>
      <c r="T32" s="381"/>
      <c r="U32" s="381"/>
      <c r="V32" s="381"/>
      <c r="W32" s="150"/>
    </row>
    <row r="33" spans="2:23">
      <c r="B33" s="149"/>
      <c r="C33" s="381" t="s">
        <v>75</v>
      </c>
      <c r="D33" s="381"/>
      <c r="E33" s="381"/>
      <c r="F33" s="381"/>
      <c r="G33" s="381"/>
      <c r="H33" s="381"/>
      <c r="I33" s="381"/>
      <c r="J33" s="381"/>
      <c r="K33" s="381"/>
      <c r="L33" s="381"/>
      <c r="M33" s="381"/>
      <c r="N33" s="381"/>
      <c r="O33" s="381"/>
      <c r="P33" s="381"/>
      <c r="Q33" s="381"/>
      <c r="R33" s="381"/>
      <c r="S33" s="381"/>
      <c r="T33" s="381"/>
      <c r="U33" s="381"/>
      <c r="V33" s="381"/>
      <c r="W33" s="150"/>
    </row>
    <row r="34" spans="2:23">
      <c r="B34" s="149"/>
      <c r="C34" s="381" t="s">
        <v>76</v>
      </c>
      <c r="D34" s="381"/>
      <c r="E34" s="381"/>
      <c r="F34" s="381"/>
      <c r="G34" s="381"/>
      <c r="H34" s="381"/>
      <c r="I34" s="381"/>
      <c r="J34" s="381"/>
      <c r="K34" s="381"/>
      <c r="L34" s="381"/>
      <c r="M34" s="381"/>
      <c r="N34" s="381"/>
      <c r="O34" s="381"/>
      <c r="P34" s="381"/>
      <c r="Q34" s="381"/>
      <c r="R34" s="381"/>
      <c r="S34" s="381"/>
      <c r="T34" s="381"/>
      <c r="U34" s="381"/>
      <c r="V34" s="381"/>
      <c r="W34" s="150"/>
    </row>
    <row r="35" spans="2:23">
      <c r="B35" s="149"/>
      <c r="C35" s="1"/>
      <c r="D35" s="1"/>
      <c r="E35" s="1"/>
      <c r="F35" s="1"/>
      <c r="G35" s="1"/>
      <c r="H35" s="1"/>
      <c r="I35" s="1"/>
      <c r="J35" s="1"/>
      <c r="K35" s="1"/>
      <c r="L35" s="1"/>
      <c r="M35" s="1"/>
      <c r="N35" s="1"/>
      <c r="O35" s="1"/>
      <c r="P35" s="1"/>
      <c r="Q35" s="1"/>
      <c r="R35" s="1"/>
      <c r="S35" s="1"/>
      <c r="T35" s="1"/>
      <c r="U35" s="1"/>
      <c r="V35" s="1"/>
      <c r="W35" s="150"/>
    </row>
    <row r="36" spans="2:23">
      <c r="B36" s="149"/>
      <c r="C36" s="351" t="s">
        <v>77</v>
      </c>
      <c r="D36" s="352"/>
      <c r="E36" s="352"/>
      <c r="F36" s="352"/>
      <c r="G36" s="352"/>
      <c r="H36" s="352"/>
      <c r="I36" s="352"/>
      <c r="J36" s="352"/>
      <c r="K36" s="352"/>
      <c r="L36" s="352"/>
      <c r="M36" s="352"/>
      <c r="N36" s="352"/>
      <c r="O36" s="353"/>
      <c r="P36" s="354" t="s">
        <v>78</v>
      </c>
      <c r="Q36" s="355"/>
      <c r="R36" s="355"/>
      <c r="S36" s="355"/>
      <c r="T36" s="355"/>
      <c r="U36" s="355"/>
      <c r="V36" s="356"/>
      <c r="W36" s="150"/>
    </row>
    <row r="37" spans="2:23">
      <c r="B37" s="149"/>
      <c r="C37" s="57"/>
      <c r="D37" s="57"/>
      <c r="E37" s="57"/>
      <c r="F37" s="57"/>
      <c r="G37" s="57"/>
      <c r="H37" s="57"/>
      <c r="I37" s="57"/>
      <c r="J37" s="1"/>
      <c r="K37" s="1"/>
      <c r="L37" s="1"/>
      <c r="M37" s="1"/>
      <c r="N37" s="1"/>
      <c r="O37" s="1"/>
      <c r="P37" s="1"/>
      <c r="Q37" s="1"/>
      <c r="R37" s="1"/>
      <c r="S37" s="1"/>
      <c r="T37" s="1"/>
      <c r="U37" s="1"/>
      <c r="V37" s="1"/>
      <c r="W37" s="150"/>
    </row>
    <row r="38" spans="2:23">
      <c r="B38" s="149"/>
      <c r="C38" s="357" t="s">
        <v>64</v>
      </c>
      <c r="D38" s="358"/>
      <c r="E38" s="350" t="s">
        <v>79</v>
      </c>
      <c r="F38" s="350"/>
      <c r="G38" s="350"/>
      <c r="H38" s="350"/>
      <c r="I38" s="350"/>
      <c r="J38" s="350"/>
      <c r="K38" s="350"/>
      <c r="L38" s="350"/>
      <c r="M38" s="350"/>
      <c r="N38" s="350"/>
      <c r="O38" s="350"/>
      <c r="P38" s="350"/>
      <c r="Q38" s="350"/>
      <c r="R38" s="350"/>
      <c r="S38" s="350"/>
      <c r="T38" s="350"/>
      <c r="U38" s="350"/>
      <c r="V38" s="350"/>
      <c r="W38" s="150"/>
    </row>
    <row r="39" spans="2:23">
      <c r="B39" s="149"/>
      <c r="C39" s="15"/>
      <c r="D39" s="15"/>
      <c r="E39" s="15"/>
      <c r="F39" s="15"/>
      <c r="G39" s="15"/>
      <c r="H39" s="15"/>
      <c r="I39" s="15"/>
      <c r="J39" s="15"/>
      <c r="K39" s="15"/>
      <c r="L39" s="15"/>
      <c r="M39" s="15"/>
      <c r="N39" s="15"/>
      <c r="O39" s="15"/>
      <c r="P39" s="15"/>
      <c r="Q39" s="15"/>
      <c r="R39" s="15"/>
      <c r="S39" s="15"/>
      <c r="T39" s="15"/>
      <c r="U39" s="15"/>
      <c r="V39" s="15"/>
      <c r="W39" s="150"/>
    </row>
    <row r="40" spans="2:23">
      <c r="B40" s="149"/>
      <c r="C40" s="351" t="s">
        <v>80</v>
      </c>
      <c r="D40" s="352"/>
      <c r="E40" s="352"/>
      <c r="F40" s="352"/>
      <c r="G40" s="352"/>
      <c r="H40" s="352"/>
      <c r="I40" s="352"/>
      <c r="J40" s="352"/>
      <c r="K40" s="352"/>
      <c r="L40" s="352"/>
      <c r="M40" s="352"/>
      <c r="N40" s="352"/>
      <c r="O40" s="353"/>
      <c r="P40" s="354" t="s">
        <v>81</v>
      </c>
      <c r="Q40" s="355"/>
      <c r="R40" s="355"/>
      <c r="S40" s="355"/>
      <c r="T40" s="355"/>
      <c r="U40" s="355"/>
      <c r="V40" s="356"/>
      <c r="W40" s="150"/>
    </row>
    <row r="41" spans="2:23">
      <c r="B41" s="149"/>
      <c r="C41" s="57"/>
      <c r="D41" s="57"/>
      <c r="E41" s="57"/>
      <c r="F41" s="57"/>
      <c r="G41" s="57"/>
      <c r="H41" s="57"/>
      <c r="I41" s="57"/>
      <c r="J41" s="1"/>
      <c r="K41" s="1"/>
      <c r="L41" s="1"/>
      <c r="M41" s="1"/>
      <c r="N41" s="1"/>
      <c r="O41" s="1"/>
      <c r="P41" s="1"/>
      <c r="Q41" s="1"/>
      <c r="R41" s="1"/>
      <c r="S41" s="1"/>
      <c r="T41" s="1"/>
      <c r="U41" s="1"/>
      <c r="V41" s="1"/>
      <c r="W41" s="150"/>
    </row>
    <row r="42" spans="2:23">
      <c r="B42" s="149"/>
      <c r="C42" s="357" t="s">
        <v>64</v>
      </c>
      <c r="D42" s="358"/>
      <c r="E42" s="350" t="s">
        <v>82</v>
      </c>
      <c r="F42" s="350"/>
      <c r="G42" s="350"/>
      <c r="H42" s="350"/>
      <c r="I42" s="350"/>
      <c r="J42" s="350"/>
      <c r="K42" s="350"/>
      <c r="L42" s="350"/>
      <c r="M42" s="350"/>
      <c r="N42" s="350"/>
      <c r="O42" s="350"/>
      <c r="P42" s="350"/>
      <c r="Q42" s="350"/>
      <c r="R42" s="350"/>
      <c r="S42" s="350"/>
      <c r="T42" s="350"/>
      <c r="U42" s="350"/>
      <c r="V42" s="350"/>
      <c r="W42" s="150"/>
    </row>
    <row r="43" spans="2:23">
      <c r="B43" s="149"/>
      <c r="C43" s="15"/>
      <c r="D43" s="15"/>
      <c r="E43" s="15"/>
      <c r="F43" s="15"/>
      <c r="G43" s="15"/>
      <c r="H43" s="15"/>
      <c r="I43" s="15"/>
      <c r="J43" s="15"/>
      <c r="K43" s="15"/>
      <c r="L43" s="15"/>
      <c r="M43" s="15"/>
      <c r="N43" s="15"/>
      <c r="O43" s="15"/>
      <c r="P43" s="15"/>
      <c r="Q43" s="15"/>
      <c r="R43" s="15"/>
      <c r="S43" s="15"/>
      <c r="T43" s="15"/>
      <c r="U43" s="15"/>
      <c r="V43" s="15"/>
      <c r="W43" s="150"/>
    </row>
    <row r="44" spans="2:23">
      <c r="B44" s="149"/>
      <c r="C44" s="351" t="s">
        <v>83</v>
      </c>
      <c r="D44" s="352"/>
      <c r="E44" s="352"/>
      <c r="F44" s="352"/>
      <c r="G44" s="352"/>
      <c r="H44" s="352"/>
      <c r="I44" s="352"/>
      <c r="J44" s="352"/>
      <c r="K44" s="352"/>
      <c r="L44" s="352"/>
      <c r="M44" s="352"/>
      <c r="N44" s="352"/>
      <c r="O44" s="353"/>
      <c r="P44" s="354" t="s">
        <v>84</v>
      </c>
      <c r="Q44" s="355"/>
      <c r="R44" s="355"/>
      <c r="S44" s="355"/>
      <c r="T44" s="355"/>
      <c r="U44" s="355"/>
      <c r="V44" s="356"/>
      <c r="W44" s="150"/>
    </row>
    <row r="45" spans="2:23">
      <c r="B45" s="149"/>
      <c r="C45" s="57"/>
      <c r="D45" s="57"/>
      <c r="E45" s="57"/>
      <c r="F45" s="57"/>
      <c r="G45" s="57"/>
      <c r="H45" s="57"/>
      <c r="I45" s="57"/>
      <c r="J45" s="1"/>
      <c r="K45" s="1"/>
      <c r="L45" s="1"/>
      <c r="M45" s="1"/>
      <c r="N45" s="1"/>
      <c r="O45" s="1"/>
      <c r="P45" s="1"/>
      <c r="Q45" s="1"/>
      <c r="R45" s="1"/>
      <c r="S45" s="1"/>
      <c r="T45" s="1"/>
      <c r="U45" s="1"/>
      <c r="V45" s="1"/>
      <c r="W45" s="150"/>
    </row>
    <row r="46" spans="2:23">
      <c r="B46" s="149"/>
      <c r="C46" s="357" t="s">
        <v>64</v>
      </c>
      <c r="D46" s="358"/>
      <c r="E46" s="350" t="s">
        <v>15</v>
      </c>
      <c r="F46" s="350"/>
      <c r="G46" s="350"/>
      <c r="H46" s="350"/>
      <c r="I46" s="350"/>
      <c r="J46" s="350"/>
      <c r="K46" s="350"/>
      <c r="L46" s="350"/>
      <c r="M46" s="350"/>
      <c r="N46" s="350"/>
      <c r="O46" s="350"/>
      <c r="P46" s="350"/>
      <c r="Q46" s="350"/>
      <c r="R46" s="350"/>
      <c r="S46" s="350"/>
      <c r="T46" s="350"/>
      <c r="U46" s="350"/>
      <c r="V46" s="350"/>
      <c r="W46" s="150"/>
    </row>
    <row r="47" spans="2:23">
      <c r="B47" s="149"/>
      <c r="C47" s="15"/>
      <c r="D47" s="15"/>
      <c r="E47" s="15"/>
      <c r="F47" s="15"/>
      <c r="G47" s="15"/>
      <c r="H47" s="15"/>
      <c r="I47" s="15"/>
      <c r="J47" s="15"/>
      <c r="K47" s="15"/>
      <c r="L47" s="15"/>
      <c r="M47" s="15"/>
      <c r="N47" s="15"/>
      <c r="O47" s="15"/>
      <c r="P47" s="15"/>
      <c r="Q47" s="15"/>
      <c r="R47" s="15"/>
      <c r="S47" s="15"/>
      <c r="T47" s="15"/>
      <c r="U47" s="15"/>
      <c r="V47" s="15"/>
      <c r="W47" s="150"/>
    </row>
    <row r="48" spans="2:23">
      <c r="B48" s="149"/>
      <c r="C48" s="351" t="s">
        <v>85</v>
      </c>
      <c r="D48" s="352"/>
      <c r="E48" s="352"/>
      <c r="F48" s="352"/>
      <c r="G48" s="352"/>
      <c r="H48" s="352"/>
      <c r="I48" s="352"/>
      <c r="J48" s="352"/>
      <c r="K48" s="352"/>
      <c r="L48" s="352"/>
      <c r="M48" s="352"/>
      <c r="N48" s="352"/>
      <c r="O48" s="353"/>
      <c r="P48" s="354" t="s">
        <v>86</v>
      </c>
      <c r="Q48" s="355"/>
      <c r="R48" s="355"/>
      <c r="S48" s="355"/>
      <c r="T48" s="355"/>
      <c r="U48" s="355"/>
      <c r="V48" s="356"/>
      <c r="W48" s="150"/>
    </row>
    <row r="49" spans="2:23">
      <c r="B49" s="149"/>
      <c r="C49" s="57"/>
      <c r="D49" s="57"/>
      <c r="E49" s="57"/>
      <c r="F49" s="57"/>
      <c r="G49" s="57"/>
      <c r="H49" s="57"/>
      <c r="I49" s="57"/>
      <c r="J49" s="1"/>
      <c r="K49" s="1"/>
      <c r="L49" s="1"/>
      <c r="M49" s="1"/>
      <c r="N49" s="1"/>
      <c r="O49" s="1"/>
      <c r="P49" s="1"/>
      <c r="Q49" s="1"/>
      <c r="R49" s="1"/>
      <c r="S49" s="1"/>
      <c r="T49" s="1"/>
      <c r="U49" s="1"/>
      <c r="V49" s="1"/>
      <c r="W49" s="150"/>
    </row>
    <row r="50" spans="2:23">
      <c r="B50" s="149"/>
      <c r="C50" s="357" t="s">
        <v>64</v>
      </c>
      <c r="D50" s="358"/>
      <c r="E50" s="350" t="s">
        <v>87</v>
      </c>
      <c r="F50" s="350"/>
      <c r="G50" s="350"/>
      <c r="H50" s="350"/>
      <c r="I50" s="350"/>
      <c r="J50" s="350"/>
      <c r="K50" s="350"/>
      <c r="L50" s="350"/>
      <c r="M50" s="350"/>
      <c r="N50" s="350"/>
      <c r="O50" s="350"/>
      <c r="P50" s="350"/>
      <c r="Q50" s="350"/>
      <c r="R50" s="350"/>
      <c r="S50" s="350"/>
      <c r="T50" s="350"/>
      <c r="U50" s="350"/>
      <c r="V50" s="350"/>
      <c r="W50" s="150"/>
    </row>
    <row r="51" spans="2:23">
      <c r="B51" s="149"/>
      <c r="C51" s="57"/>
      <c r="D51" s="57"/>
      <c r="E51" s="57"/>
      <c r="F51" s="57"/>
      <c r="G51" s="57"/>
      <c r="H51" s="57"/>
      <c r="I51" s="57"/>
      <c r="J51" s="57"/>
      <c r="K51" s="57"/>
      <c r="L51" s="57"/>
      <c r="M51" s="57"/>
      <c r="N51" s="57"/>
      <c r="O51" s="57"/>
      <c r="P51" s="57"/>
      <c r="Q51" s="57"/>
      <c r="R51" s="57"/>
      <c r="S51" s="57"/>
      <c r="T51" s="57"/>
      <c r="U51" s="57"/>
      <c r="V51" s="57"/>
      <c r="W51" s="150"/>
    </row>
    <row r="52" spans="2:23">
      <c r="B52" s="149"/>
      <c r="C52" s="351" t="s">
        <v>88</v>
      </c>
      <c r="D52" s="352"/>
      <c r="E52" s="352"/>
      <c r="F52" s="352"/>
      <c r="G52" s="352"/>
      <c r="H52" s="352"/>
      <c r="I52" s="352"/>
      <c r="J52" s="352"/>
      <c r="K52" s="352"/>
      <c r="L52" s="352"/>
      <c r="M52" s="352"/>
      <c r="N52" s="352"/>
      <c r="O52" s="353"/>
      <c r="P52" s="354" t="s">
        <v>89</v>
      </c>
      <c r="Q52" s="355"/>
      <c r="R52" s="355"/>
      <c r="S52" s="355"/>
      <c r="T52" s="355"/>
      <c r="U52" s="355"/>
      <c r="V52" s="356"/>
      <c r="W52" s="150"/>
    </row>
    <row r="53" spans="2:23">
      <c r="B53" s="149"/>
      <c r="C53" s="57"/>
      <c r="D53" s="57"/>
      <c r="E53" s="57"/>
      <c r="F53" s="57"/>
      <c r="G53" s="57"/>
      <c r="H53" s="57"/>
      <c r="I53" s="57"/>
      <c r="J53" s="1"/>
      <c r="K53" s="1"/>
      <c r="L53" s="1"/>
      <c r="M53" s="1"/>
      <c r="N53" s="1"/>
      <c r="O53" s="1"/>
      <c r="P53" s="1"/>
      <c r="Q53" s="1"/>
      <c r="R53" s="1"/>
      <c r="S53" s="1"/>
      <c r="T53" s="1"/>
      <c r="U53" s="1"/>
      <c r="V53" s="1"/>
      <c r="W53" s="150"/>
    </row>
    <row r="54" spans="2:23">
      <c r="B54" s="149"/>
      <c r="C54" s="357" t="s">
        <v>64</v>
      </c>
      <c r="D54" s="358"/>
      <c r="E54" s="350"/>
      <c r="F54" s="350"/>
      <c r="G54" s="350"/>
      <c r="H54" s="350"/>
      <c r="I54" s="350"/>
      <c r="J54" s="350"/>
      <c r="K54" s="350"/>
      <c r="L54" s="350"/>
      <c r="M54" s="350"/>
      <c r="N54" s="350"/>
      <c r="O54" s="350"/>
      <c r="P54" s="350"/>
      <c r="Q54" s="350"/>
      <c r="R54" s="350"/>
      <c r="S54" s="350"/>
      <c r="T54" s="350"/>
      <c r="U54" s="350"/>
      <c r="V54" s="350"/>
      <c r="W54" s="150"/>
    </row>
    <row r="55" spans="2:23" ht="6" customHeight="1">
      <c r="B55" s="149"/>
      <c r="C55" s="1"/>
      <c r="D55" s="1"/>
      <c r="E55" s="1"/>
      <c r="F55" s="1"/>
      <c r="G55" s="1"/>
      <c r="H55" s="1"/>
      <c r="I55" s="1"/>
      <c r="J55" s="1"/>
      <c r="K55" s="1"/>
      <c r="L55" s="1"/>
      <c r="M55" s="1"/>
      <c r="N55" s="1"/>
      <c r="O55" s="1"/>
      <c r="P55" s="1"/>
      <c r="Q55" s="1"/>
      <c r="R55" s="1"/>
      <c r="S55" s="1"/>
      <c r="T55" s="1"/>
      <c r="U55" s="1"/>
      <c r="V55" s="1"/>
      <c r="W55" s="150"/>
    </row>
    <row r="56" spans="2:23">
      <c r="B56" s="149"/>
      <c r="C56" s="249" t="s">
        <v>38</v>
      </c>
      <c r="D56" s="250"/>
      <c r="E56" s="250"/>
      <c r="F56" s="250"/>
      <c r="G56" s="250"/>
      <c r="H56" s="250"/>
      <c r="I56" s="250"/>
      <c r="J56" s="250"/>
      <c r="K56" s="250"/>
      <c r="L56" s="250"/>
      <c r="M56" s="250"/>
      <c r="N56" s="250"/>
      <c r="O56" s="250"/>
      <c r="P56" s="250"/>
      <c r="Q56" s="250"/>
      <c r="R56" s="250"/>
      <c r="S56" s="250"/>
      <c r="T56" s="250"/>
      <c r="U56" s="250"/>
      <c r="V56" s="250"/>
      <c r="W56" s="150"/>
    </row>
    <row r="57" spans="2:23">
      <c r="B57" s="149"/>
      <c r="C57" s="49"/>
      <c r="D57" s="49"/>
      <c r="E57" s="49"/>
      <c r="F57" s="49"/>
      <c r="G57" s="49"/>
      <c r="H57" s="49"/>
      <c r="I57" s="49"/>
      <c r="J57" s="49"/>
      <c r="K57" s="49"/>
      <c r="L57" s="49"/>
      <c r="M57" s="49"/>
      <c r="N57" s="49"/>
      <c r="O57" s="49"/>
      <c r="P57" s="49"/>
      <c r="Q57" s="49"/>
      <c r="R57" s="49"/>
      <c r="S57" s="49"/>
      <c r="T57" s="49"/>
      <c r="U57" s="49"/>
      <c r="V57" s="49"/>
      <c r="W57" s="150"/>
    </row>
    <row r="58" spans="2:23">
      <c r="B58" s="149"/>
      <c r="C58" s="400" t="s">
        <v>90</v>
      </c>
      <c r="D58" s="400"/>
      <c r="E58" s="400"/>
      <c r="F58" s="400"/>
      <c r="G58" s="400"/>
      <c r="H58" s="400"/>
      <c r="I58" s="400"/>
      <c r="J58" s="400"/>
      <c r="K58" s="400"/>
      <c r="L58" s="400"/>
      <c r="M58" s="400"/>
      <c r="N58" s="400"/>
      <c r="O58" s="400"/>
      <c r="P58" s="400"/>
      <c r="Q58" s="400"/>
      <c r="R58" s="400"/>
      <c r="S58" s="400"/>
      <c r="T58" s="400"/>
      <c r="U58" s="400"/>
      <c r="V58" s="400"/>
      <c r="W58" s="150"/>
    </row>
    <row r="59" spans="2:23">
      <c r="B59" s="149"/>
      <c r="C59" s="15"/>
      <c r="D59" s="15"/>
      <c r="E59" s="15"/>
      <c r="F59" s="15"/>
      <c r="G59" s="15"/>
      <c r="H59" s="15"/>
      <c r="I59" s="15"/>
      <c r="J59" s="15"/>
      <c r="K59" s="15"/>
      <c r="L59" s="15"/>
      <c r="M59" s="15"/>
      <c r="N59" s="15"/>
      <c r="O59" s="15"/>
      <c r="P59" s="15"/>
      <c r="Q59" s="15"/>
      <c r="R59" s="15"/>
      <c r="S59" s="15"/>
      <c r="T59" s="15"/>
      <c r="U59" s="15"/>
      <c r="V59" s="15"/>
      <c r="W59" s="150"/>
    </row>
    <row r="60" spans="2:23">
      <c r="B60" s="149"/>
      <c r="C60" s="351" t="s">
        <v>91</v>
      </c>
      <c r="D60" s="352"/>
      <c r="E60" s="352"/>
      <c r="F60" s="352"/>
      <c r="G60" s="352"/>
      <c r="H60" s="352"/>
      <c r="I60" s="352"/>
      <c r="J60" s="352"/>
      <c r="K60" s="352"/>
      <c r="L60" s="352"/>
      <c r="M60" s="352"/>
      <c r="N60" s="352"/>
      <c r="O60" s="353" t="s">
        <v>92</v>
      </c>
      <c r="P60" s="362" t="s">
        <v>89</v>
      </c>
      <c r="Q60" s="363"/>
      <c r="R60" s="363"/>
      <c r="S60" s="363"/>
      <c r="T60" s="363"/>
      <c r="U60" s="363"/>
      <c r="V60" s="364"/>
      <c r="W60" s="150"/>
    </row>
    <row r="61" spans="2:23">
      <c r="B61" s="149"/>
      <c r="C61" s="57"/>
      <c r="D61" s="57"/>
      <c r="E61" s="57"/>
      <c r="F61" s="57"/>
      <c r="G61" s="57"/>
      <c r="H61" s="57"/>
      <c r="I61" s="57"/>
      <c r="J61" s="1"/>
      <c r="K61" s="1"/>
      <c r="L61" s="1"/>
      <c r="M61" s="1"/>
      <c r="N61" s="1"/>
      <c r="O61" s="1"/>
      <c r="P61" s="1"/>
      <c r="Q61" s="1"/>
      <c r="R61" s="1"/>
      <c r="S61" s="1"/>
      <c r="T61" s="1"/>
      <c r="U61" s="1"/>
      <c r="V61" s="1"/>
      <c r="W61" s="150"/>
    </row>
    <row r="62" spans="2:23">
      <c r="B62" s="149"/>
      <c r="C62" s="357" t="s">
        <v>64</v>
      </c>
      <c r="D62" s="358"/>
      <c r="E62" s="350"/>
      <c r="F62" s="350"/>
      <c r="G62" s="350"/>
      <c r="H62" s="350"/>
      <c r="I62" s="350"/>
      <c r="J62" s="350"/>
      <c r="K62" s="350"/>
      <c r="L62" s="350"/>
      <c r="M62" s="350"/>
      <c r="N62" s="350"/>
      <c r="O62" s="350"/>
      <c r="P62" s="350"/>
      <c r="Q62" s="350"/>
      <c r="R62" s="350"/>
      <c r="S62" s="350"/>
      <c r="T62" s="350"/>
      <c r="U62" s="350"/>
      <c r="V62" s="350"/>
      <c r="W62" s="152"/>
    </row>
    <row r="63" spans="2:23">
      <c r="B63" s="149"/>
      <c r="C63" s="350"/>
      <c r="D63" s="350"/>
      <c r="E63" s="350"/>
      <c r="F63" s="350"/>
      <c r="G63" s="350"/>
      <c r="H63" s="350"/>
      <c r="I63" s="350"/>
      <c r="J63" s="350"/>
      <c r="K63" s="350"/>
      <c r="L63" s="350"/>
      <c r="M63" s="350"/>
      <c r="N63" s="350"/>
      <c r="O63" s="350"/>
      <c r="P63" s="350"/>
      <c r="Q63" s="350"/>
      <c r="R63" s="350"/>
      <c r="S63" s="350"/>
      <c r="T63" s="350"/>
      <c r="U63" s="350"/>
      <c r="V63" s="350"/>
      <c r="W63" s="150"/>
    </row>
    <row r="64" spans="2:23">
      <c r="B64" s="149"/>
      <c r="C64" s="15"/>
      <c r="D64" s="15"/>
      <c r="E64" s="15"/>
      <c r="F64" s="15"/>
      <c r="G64" s="15"/>
      <c r="H64" s="15"/>
      <c r="I64" s="15"/>
      <c r="J64" s="15"/>
      <c r="K64" s="15"/>
      <c r="L64" s="15"/>
      <c r="M64" s="15"/>
      <c r="N64" s="15"/>
      <c r="O64" s="15"/>
      <c r="P64" s="15"/>
      <c r="Q64" s="15"/>
      <c r="R64" s="15"/>
      <c r="S64" s="15"/>
      <c r="T64" s="15"/>
      <c r="U64" s="15"/>
      <c r="V64" s="15"/>
      <c r="W64" s="150"/>
    </row>
    <row r="65" spans="2:23">
      <c r="B65" s="149"/>
      <c r="C65" s="351" t="s">
        <v>93</v>
      </c>
      <c r="D65" s="352"/>
      <c r="E65" s="352"/>
      <c r="F65" s="352"/>
      <c r="G65" s="352"/>
      <c r="H65" s="352"/>
      <c r="I65" s="352"/>
      <c r="J65" s="352"/>
      <c r="K65" s="352"/>
      <c r="L65" s="352"/>
      <c r="M65" s="352" t="s">
        <v>23</v>
      </c>
      <c r="N65" s="352"/>
      <c r="O65" s="353"/>
      <c r="P65" s="362" t="s">
        <v>89</v>
      </c>
      <c r="Q65" s="363"/>
      <c r="R65" s="363"/>
      <c r="S65" s="363"/>
      <c r="T65" s="363"/>
      <c r="U65" s="363"/>
      <c r="V65" s="364"/>
      <c r="W65" s="150"/>
    </row>
    <row r="66" spans="2:23">
      <c r="B66" s="149"/>
      <c r="C66" s="57"/>
      <c r="D66" s="57"/>
      <c r="E66" s="57"/>
      <c r="F66" s="57"/>
      <c r="G66" s="57"/>
      <c r="H66" s="57"/>
      <c r="I66" s="57"/>
      <c r="J66" s="1"/>
      <c r="K66" s="1"/>
      <c r="L66" s="1"/>
      <c r="M66" s="1"/>
      <c r="N66" s="1"/>
      <c r="O66" s="1"/>
      <c r="P66" s="1"/>
      <c r="Q66" s="1"/>
      <c r="R66" s="1"/>
      <c r="S66" s="1"/>
      <c r="T66" s="1"/>
      <c r="U66" s="1"/>
      <c r="V66" s="1"/>
      <c r="W66" s="150"/>
    </row>
    <row r="67" spans="2:23">
      <c r="B67" s="149"/>
      <c r="C67" s="357" t="s">
        <v>64</v>
      </c>
      <c r="D67" s="358"/>
      <c r="E67" s="350"/>
      <c r="F67" s="350"/>
      <c r="G67" s="350"/>
      <c r="H67" s="350"/>
      <c r="I67" s="350"/>
      <c r="J67" s="350"/>
      <c r="K67" s="350"/>
      <c r="L67" s="350"/>
      <c r="M67" s="350"/>
      <c r="N67" s="350"/>
      <c r="O67" s="350"/>
      <c r="P67" s="350"/>
      <c r="Q67" s="350"/>
      <c r="R67" s="350"/>
      <c r="S67" s="350"/>
      <c r="T67" s="350"/>
      <c r="U67" s="350"/>
      <c r="V67" s="350"/>
      <c r="W67" s="150"/>
    </row>
    <row r="68" spans="2:23">
      <c r="B68" s="149"/>
      <c r="C68" s="15"/>
      <c r="D68" s="15"/>
      <c r="E68" s="15"/>
      <c r="F68" s="15"/>
      <c r="G68" s="15"/>
      <c r="H68" s="15"/>
      <c r="I68" s="15"/>
      <c r="J68" s="15"/>
      <c r="K68" s="15"/>
      <c r="L68" s="15"/>
      <c r="M68" s="15"/>
      <c r="N68" s="15"/>
      <c r="O68" s="15"/>
      <c r="P68" s="15"/>
      <c r="Q68" s="15"/>
      <c r="R68" s="15"/>
      <c r="S68" s="15"/>
      <c r="T68" s="15"/>
      <c r="U68" s="15"/>
      <c r="V68" s="15"/>
      <c r="W68" s="150"/>
    </row>
    <row r="69" spans="2:23">
      <c r="B69" s="149"/>
      <c r="C69" s="351" t="s">
        <v>94</v>
      </c>
      <c r="D69" s="352"/>
      <c r="E69" s="352"/>
      <c r="F69" s="352"/>
      <c r="G69" s="352"/>
      <c r="H69" s="352"/>
      <c r="I69" s="352"/>
      <c r="J69" s="352"/>
      <c r="K69" s="352"/>
      <c r="L69" s="352"/>
      <c r="M69" s="352" t="s">
        <v>23</v>
      </c>
      <c r="N69" s="352"/>
      <c r="O69" s="353"/>
      <c r="P69" s="362" t="s">
        <v>89</v>
      </c>
      <c r="Q69" s="363"/>
      <c r="R69" s="363"/>
      <c r="S69" s="363"/>
      <c r="T69" s="363"/>
      <c r="U69" s="363"/>
      <c r="V69" s="364"/>
      <c r="W69" s="150"/>
    </row>
    <row r="70" spans="2:23">
      <c r="B70" s="149"/>
      <c r="C70" s="57"/>
      <c r="D70" s="57"/>
      <c r="E70" s="57"/>
      <c r="F70" s="57"/>
      <c r="G70" s="57"/>
      <c r="H70" s="57"/>
      <c r="I70" s="57"/>
      <c r="J70" s="1"/>
      <c r="K70" s="1"/>
      <c r="L70" s="1"/>
      <c r="M70" s="1"/>
      <c r="N70" s="1"/>
      <c r="O70" s="1"/>
      <c r="P70" s="1"/>
      <c r="Q70" s="1"/>
      <c r="R70" s="1"/>
      <c r="S70" s="1"/>
      <c r="T70" s="1"/>
      <c r="U70" s="1"/>
      <c r="V70" s="1"/>
      <c r="W70" s="150"/>
    </row>
    <row r="71" spans="2:23">
      <c r="B71" s="149"/>
      <c r="C71" s="365" t="s">
        <v>64</v>
      </c>
      <c r="D71" s="358"/>
      <c r="E71" s="350"/>
      <c r="F71" s="350"/>
      <c r="G71" s="350"/>
      <c r="H71" s="350"/>
      <c r="I71" s="350"/>
      <c r="J71" s="350"/>
      <c r="K71" s="350"/>
      <c r="L71" s="350"/>
      <c r="M71" s="350"/>
      <c r="N71" s="350"/>
      <c r="O71" s="350"/>
      <c r="P71" s="350"/>
      <c r="Q71" s="350"/>
      <c r="R71" s="350"/>
      <c r="S71" s="350"/>
      <c r="T71" s="350"/>
      <c r="U71" s="350"/>
      <c r="V71" s="350"/>
      <c r="W71" s="150"/>
    </row>
    <row r="72" spans="2:23">
      <c r="B72" s="149"/>
      <c r="C72" s="15"/>
      <c r="D72" s="15"/>
      <c r="E72" s="15"/>
      <c r="F72" s="15"/>
      <c r="G72" s="15"/>
      <c r="H72" s="15"/>
      <c r="I72" s="15"/>
      <c r="J72" s="15"/>
      <c r="K72" s="15"/>
      <c r="L72" s="15"/>
      <c r="M72" s="15"/>
      <c r="N72" s="15"/>
      <c r="O72" s="15"/>
      <c r="P72" s="15"/>
      <c r="Q72" s="15"/>
      <c r="R72" s="15"/>
      <c r="S72" s="15"/>
      <c r="T72" s="15"/>
      <c r="U72" s="15"/>
      <c r="V72" s="15"/>
      <c r="W72" s="150"/>
    </row>
    <row r="73" spans="2:23">
      <c r="B73" s="149"/>
      <c r="C73" s="351" t="s">
        <v>95</v>
      </c>
      <c r="D73" s="352"/>
      <c r="E73" s="352"/>
      <c r="F73" s="352"/>
      <c r="G73" s="352"/>
      <c r="H73" s="352"/>
      <c r="I73" s="352"/>
      <c r="J73" s="352"/>
      <c r="K73" s="352"/>
      <c r="L73" s="352"/>
      <c r="M73" s="352" t="s">
        <v>23</v>
      </c>
      <c r="N73" s="352"/>
      <c r="O73" s="353"/>
      <c r="P73" s="362" t="s">
        <v>48</v>
      </c>
      <c r="Q73" s="363"/>
      <c r="R73" s="363"/>
      <c r="S73" s="363"/>
      <c r="T73" s="363"/>
      <c r="U73" s="363"/>
      <c r="V73" s="364"/>
      <c r="W73" s="150"/>
    </row>
    <row r="74" spans="2:23">
      <c r="B74" s="149"/>
      <c r="C74" s="57"/>
      <c r="D74" s="57"/>
      <c r="E74" s="57"/>
      <c r="F74" s="57"/>
      <c r="G74" s="57"/>
      <c r="H74" s="57"/>
      <c r="I74" s="57"/>
      <c r="J74" s="1"/>
      <c r="K74" s="1"/>
      <c r="L74" s="1"/>
      <c r="M74" s="1"/>
      <c r="N74" s="1"/>
      <c r="O74" s="1"/>
      <c r="P74" s="1"/>
      <c r="Q74" s="1"/>
      <c r="R74" s="1"/>
      <c r="S74" s="1"/>
      <c r="T74" s="1"/>
      <c r="U74" s="1"/>
      <c r="V74" s="1"/>
      <c r="W74" s="150"/>
    </row>
    <row r="75" spans="2:23">
      <c r="B75" s="149"/>
      <c r="C75" s="357" t="s">
        <v>64</v>
      </c>
      <c r="D75" s="358"/>
      <c r="E75" s="350" t="s">
        <v>96</v>
      </c>
      <c r="F75" s="350"/>
      <c r="G75" s="350"/>
      <c r="H75" s="350"/>
      <c r="I75" s="350"/>
      <c r="J75" s="350"/>
      <c r="K75" s="350"/>
      <c r="L75" s="350"/>
      <c r="M75" s="350"/>
      <c r="N75" s="350"/>
      <c r="O75" s="350"/>
      <c r="P75" s="350"/>
      <c r="Q75" s="350"/>
      <c r="R75" s="350"/>
      <c r="S75" s="350"/>
      <c r="T75" s="350"/>
      <c r="U75" s="350"/>
      <c r="V75" s="350"/>
      <c r="W75" s="150"/>
    </row>
    <row r="76" spans="2:23">
      <c r="B76" s="149"/>
      <c r="C76" s="15"/>
      <c r="D76" s="15"/>
      <c r="E76" s="15"/>
      <c r="F76" s="15"/>
      <c r="G76" s="15"/>
      <c r="H76" s="15"/>
      <c r="I76" s="15"/>
      <c r="J76" s="15"/>
      <c r="K76" s="15"/>
      <c r="L76" s="15"/>
      <c r="M76" s="15"/>
      <c r="N76" s="15"/>
      <c r="O76" s="15"/>
      <c r="P76" s="15"/>
      <c r="Q76" s="15"/>
      <c r="R76" s="15"/>
      <c r="S76" s="15"/>
      <c r="T76" s="15"/>
      <c r="U76" s="15"/>
      <c r="V76" s="15"/>
      <c r="W76" s="150"/>
    </row>
    <row r="77" spans="2:23">
      <c r="B77" s="149"/>
      <c r="C77" s="351" t="s">
        <v>97</v>
      </c>
      <c r="D77" s="352"/>
      <c r="E77" s="352"/>
      <c r="F77" s="352"/>
      <c r="G77" s="352"/>
      <c r="H77" s="352"/>
      <c r="I77" s="352"/>
      <c r="J77" s="352"/>
      <c r="K77" s="352"/>
      <c r="L77" s="352"/>
      <c r="M77" s="352" t="s">
        <v>23</v>
      </c>
      <c r="N77" s="352"/>
      <c r="O77" s="353"/>
      <c r="P77" s="362" t="s">
        <v>89</v>
      </c>
      <c r="Q77" s="363"/>
      <c r="R77" s="363"/>
      <c r="S77" s="363"/>
      <c r="T77" s="363"/>
      <c r="U77" s="363"/>
      <c r="V77" s="364"/>
      <c r="W77" s="150"/>
    </row>
    <row r="78" spans="2:23">
      <c r="B78" s="149"/>
      <c r="C78" s="57"/>
      <c r="D78" s="57"/>
      <c r="E78" s="57"/>
      <c r="F78" s="57"/>
      <c r="G78" s="57"/>
      <c r="H78" s="57"/>
      <c r="I78" s="57"/>
      <c r="J78" s="1"/>
      <c r="K78" s="1"/>
      <c r="L78" s="1"/>
      <c r="M78" s="1"/>
      <c r="N78" s="1"/>
      <c r="O78" s="1"/>
      <c r="P78" s="1"/>
      <c r="Q78" s="1"/>
      <c r="R78" s="1"/>
      <c r="S78" s="1"/>
      <c r="T78" s="1"/>
      <c r="U78" s="1"/>
      <c r="V78" s="1"/>
      <c r="W78" s="150"/>
    </row>
    <row r="79" spans="2:23">
      <c r="B79" s="149"/>
      <c r="C79" s="357" t="s">
        <v>64</v>
      </c>
      <c r="D79" s="358"/>
      <c r="E79" s="350"/>
      <c r="F79" s="350"/>
      <c r="G79" s="350"/>
      <c r="H79" s="350"/>
      <c r="I79" s="350"/>
      <c r="J79" s="350"/>
      <c r="K79" s="350"/>
      <c r="L79" s="350"/>
      <c r="M79" s="350"/>
      <c r="N79" s="350"/>
      <c r="O79" s="350"/>
      <c r="P79" s="350"/>
      <c r="Q79" s="350"/>
      <c r="R79" s="350"/>
      <c r="S79" s="350"/>
      <c r="T79" s="350"/>
      <c r="U79" s="350"/>
      <c r="V79" s="350"/>
      <c r="W79" s="150"/>
    </row>
    <row r="80" spans="2:23">
      <c r="B80" s="149"/>
      <c r="C80" s="15"/>
      <c r="D80" s="15"/>
      <c r="E80" s="15"/>
      <c r="F80" s="15"/>
      <c r="G80" s="15"/>
      <c r="H80" s="15"/>
      <c r="I80" s="15"/>
      <c r="J80" s="15"/>
      <c r="K80" s="15"/>
      <c r="L80" s="15"/>
      <c r="M80" s="15"/>
      <c r="N80" s="15"/>
      <c r="O80" s="15"/>
      <c r="P80" s="15"/>
      <c r="Q80" s="15"/>
      <c r="R80" s="15"/>
      <c r="S80" s="15"/>
      <c r="T80" s="15"/>
      <c r="U80" s="15"/>
      <c r="V80" s="15"/>
      <c r="W80" s="150"/>
    </row>
    <row r="81" spans="2:24">
      <c r="B81" s="149"/>
      <c r="C81" s="351" t="s">
        <v>98</v>
      </c>
      <c r="D81" s="352"/>
      <c r="E81" s="352"/>
      <c r="F81" s="352"/>
      <c r="G81" s="352"/>
      <c r="H81" s="352"/>
      <c r="I81" s="352"/>
      <c r="J81" s="352"/>
      <c r="K81" s="352"/>
      <c r="L81" s="352"/>
      <c r="M81" s="352" t="s">
        <v>23</v>
      </c>
      <c r="N81" s="352"/>
      <c r="O81" s="353"/>
      <c r="P81" s="362" t="s">
        <v>99</v>
      </c>
      <c r="Q81" s="363"/>
      <c r="R81" s="363"/>
      <c r="S81" s="363"/>
      <c r="T81" s="363"/>
      <c r="U81" s="363"/>
      <c r="V81" s="364"/>
      <c r="W81" s="150"/>
    </row>
    <row r="82" spans="2:24">
      <c r="B82" s="149"/>
      <c r="C82" s="57"/>
      <c r="D82" s="57"/>
      <c r="E82" s="57"/>
      <c r="F82" s="57"/>
      <c r="G82" s="57"/>
      <c r="H82" s="57"/>
      <c r="I82" s="57"/>
      <c r="J82" s="1"/>
      <c r="K82" s="1"/>
      <c r="L82" s="1"/>
      <c r="M82" s="1"/>
      <c r="N82" s="1"/>
      <c r="O82" s="1"/>
      <c r="P82" s="1"/>
      <c r="Q82" s="1"/>
      <c r="R82" s="1"/>
      <c r="S82" s="1"/>
      <c r="T82" s="1"/>
      <c r="U82" s="1"/>
      <c r="V82" s="1"/>
      <c r="W82" s="150"/>
    </row>
    <row r="83" spans="2:24">
      <c r="B83" s="149"/>
      <c r="C83" s="357" t="s">
        <v>64</v>
      </c>
      <c r="D83" s="358"/>
      <c r="E83" s="350" t="s">
        <v>100</v>
      </c>
      <c r="F83" s="350"/>
      <c r="G83" s="350"/>
      <c r="H83" s="350"/>
      <c r="I83" s="350"/>
      <c r="J83" s="350"/>
      <c r="K83" s="350"/>
      <c r="L83" s="350"/>
      <c r="M83" s="350"/>
      <c r="N83" s="350"/>
      <c r="O83" s="350"/>
      <c r="P83" s="350"/>
      <c r="Q83" s="350"/>
      <c r="R83" s="350"/>
      <c r="S83" s="350"/>
      <c r="T83" s="350"/>
      <c r="U83" s="350"/>
      <c r="V83" s="350"/>
      <c r="W83" s="150"/>
      <c r="X83" s="1"/>
    </row>
    <row r="84" spans="2:24">
      <c r="B84" s="149"/>
      <c r="C84" s="57"/>
      <c r="D84" s="57"/>
      <c r="E84" s="1"/>
      <c r="F84" s="1"/>
      <c r="G84" s="1"/>
      <c r="H84" s="1"/>
      <c r="I84" s="1"/>
      <c r="J84" s="1"/>
      <c r="K84" s="1"/>
      <c r="L84" s="1"/>
      <c r="M84" s="1"/>
      <c r="N84" s="1"/>
      <c r="O84" s="1"/>
      <c r="P84" s="1"/>
      <c r="Q84" s="1"/>
      <c r="R84" s="1"/>
      <c r="S84" s="1"/>
      <c r="T84" s="1"/>
      <c r="U84" s="1"/>
      <c r="V84" s="1"/>
      <c r="W84" s="150"/>
      <c r="X84" s="1"/>
    </row>
    <row r="85" spans="2:24">
      <c r="B85" s="149"/>
      <c r="C85" s="382" t="s">
        <v>101</v>
      </c>
      <c r="D85" s="383"/>
      <c r="E85" s="383"/>
      <c r="F85" s="383"/>
      <c r="G85" s="383"/>
      <c r="H85" s="383"/>
      <c r="I85" s="383"/>
      <c r="J85" s="383"/>
      <c r="K85" s="383"/>
      <c r="L85" s="383"/>
      <c r="M85" s="383"/>
      <c r="N85" s="383"/>
      <c r="O85" s="383"/>
      <c r="P85" s="383"/>
      <c r="Q85" s="383"/>
      <c r="R85" s="383"/>
      <c r="S85" s="383"/>
      <c r="T85" s="383"/>
      <c r="U85" s="383"/>
      <c r="V85" s="383"/>
      <c r="W85" s="150"/>
      <c r="X85" s="1"/>
    </row>
    <row r="86" spans="2:24">
      <c r="B86" s="149"/>
      <c r="C86" s="1"/>
      <c r="D86" s="1"/>
      <c r="E86" s="1"/>
      <c r="F86" s="1"/>
      <c r="G86" s="1"/>
      <c r="H86" s="1"/>
      <c r="I86" s="1"/>
      <c r="J86" s="1"/>
      <c r="K86" s="1"/>
      <c r="L86" s="1"/>
      <c r="M86" s="1"/>
      <c r="N86" s="1"/>
      <c r="O86" s="1"/>
      <c r="P86" s="1"/>
      <c r="Q86" s="1"/>
      <c r="R86" s="1"/>
      <c r="S86" s="1"/>
      <c r="T86" s="1"/>
      <c r="U86" s="1"/>
      <c r="V86" s="1"/>
      <c r="W86" s="150"/>
      <c r="X86" s="1"/>
    </row>
    <row r="87" spans="2:24">
      <c r="B87" s="149"/>
      <c r="C87" s="351" t="s">
        <v>102</v>
      </c>
      <c r="D87" s="352"/>
      <c r="E87" s="352"/>
      <c r="F87" s="352"/>
      <c r="G87" s="352"/>
      <c r="H87" s="352"/>
      <c r="I87" s="352"/>
      <c r="J87" s="352"/>
      <c r="K87" s="352"/>
      <c r="L87" s="352"/>
      <c r="M87" s="352"/>
      <c r="N87" s="352"/>
      <c r="O87" s="353"/>
      <c r="P87" s="354" t="s">
        <v>48</v>
      </c>
      <c r="Q87" s="355"/>
      <c r="R87" s="355"/>
      <c r="S87" s="355"/>
      <c r="T87" s="355"/>
      <c r="U87" s="355"/>
      <c r="V87" s="356"/>
      <c r="W87" s="150"/>
      <c r="X87" s="1"/>
    </row>
    <row r="88" spans="2:24">
      <c r="B88" s="149"/>
      <c r="C88" s="57"/>
      <c r="D88" s="57"/>
      <c r="E88" s="57"/>
      <c r="F88" s="57"/>
      <c r="G88" s="57"/>
      <c r="H88" s="57"/>
      <c r="I88" s="57"/>
      <c r="J88" s="1"/>
      <c r="K88" s="1"/>
      <c r="L88" s="1"/>
      <c r="M88" s="1"/>
      <c r="N88" s="1"/>
      <c r="O88" s="1"/>
      <c r="P88" s="1"/>
      <c r="Q88" s="1"/>
      <c r="R88" s="1"/>
      <c r="S88" s="1"/>
      <c r="T88" s="1"/>
      <c r="U88" s="1"/>
      <c r="V88" s="1"/>
      <c r="W88" s="150"/>
      <c r="X88" s="1"/>
    </row>
    <row r="89" spans="2:24">
      <c r="B89" s="149"/>
      <c r="C89" s="384" t="s">
        <v>64</v>
      </c>
      <c r="D89" s="385"/>
      <c r="E89" s="350" t="s">
        <v>103</v>
      </c>
      <c r="F89" s="350"/>
      <c r="G89" s="350"/>
      <c r="H89" s="350"/>
      <c r="I89" s="350"/>
      <c r="J89" s="350"/>
      <c r="K89" s="350"/>
      <c r="L89" s="350"/>
      <c r="M89" s="350"/>
      <c r="N89" s="350"/>
      <c r="O89" s="350"/>
      <c r="P89" s="350"/>
      <c r="Q89" s="350"/>
      <c r="R89" s="350"/>
      <c r="S89" s="350"/>
      <c r="T89" s="350"/>
      <c r="U89" s="350"/>
      <c r="V89" s="350"/>
      <c r="W89" s="150"/>
      <c r="X89" s="1"/>
    </row>
    <row r="90" spans="2:24">
      <c r="B90" s="149"/>
      <c r="C90" s="15"/>
      <c r="D90" s="15"/>
      <c r="E90" s="15"/>
      <c r="F90" s="15"/>
      <c r="G90" s="15"/>
      <c r="H90" s="15"/>
      <c r="I90" s="15"/>
      <c r="J90" s="15"/>
      <c r="K90" s="15"/>
      <c r="L90" s="15"/>
      <c r="M90" s="15"/>
      <c r="N90" s="15"/>
      <c r="O90" s="15"/>
      <c r="P90" s="15"/>
      <c r="Q90" s="15"/>
      <c r="R90" s="15"/>
      <c r="S90" s="15"/>
      <c r="T90" s="15"/>
      <c r="U90" s="15"/>
      <c r="V90" s="15"/>
      <c r="W90" s="150"/>
      <c r="X90" s="1"/>
    </row>
    <row r="91" spans="2:24">
      <c r="B91" s="149"/>
      <c r="C91" s="359" t="s">
        <v>104</v>
      </c>
      <c r="D91" s="360"/>
      <c r="E91" s="360"/>
      <c r="F91" s="360"/>
      <c r="G91" s="360"/>
      <c r="H91" s="360"/>
      <c r="I91" s="360"/>
      <c r="J91" s="360"/>
      <c r="K91" s="360"/>
      <c r="L91" s="360"/>
      <c r="M91" s="360"/>
      <c r="N91" s="360"/>
      <c r="O91" s="361"/>
      <c r="P91" s="354" t="s">
        <v>48</v>
      </c>
      <c r="Q91" s="355"/>
      <c r="R91" s="355"/>
      <c r="S91" s="355"/>
      <c r="T91" s="355"/>
      <c r="U91" s="355"/>
      <c r="V91" s="356"/>
      <c r="W91" s="150"/>
      <c r="X91" s="1"/>
    </row>
    <row r="92" spans="2:24">
      <c r="B92" s="149"/>
      <c r="C92" s="57"/>
      <c r="D92" s="57"/>
      <c r="E92" s="57"/>
      <c r="F92" s="57"/>
      <c r="G92" s="57"/>
      <c r="H92" s="57"/>
      <c r="I92" s="57"/>
      <c r="J92" s="1"/>
      <c r="K92" s="1"/>
      <c r="L92" s="1"/>
      <c r="M92" s="1"/>
      <c r="N92" s="1"/>
      <c r="O92" s="1"/>
      <c r="P92" s="1"/>
      <c r="Q92" s="1"/>
      <c r="R92" s="1"/>
      <c r="S92" s="1"/>
      <c r="T92" s="1"/>
      <c r="U92" s="1"/>
      <c r="V92" s="1"/>
      <c r="W92" s="150"/>
      <c r="X92" s="1"/>
    </row>
    <row r="93" spans="2:24">
      <c r="B93" s="149"/>
      <c r="C93" s="384" t="s">
        <v>64</v>
      </c>
      <c r="D93" s="385"/>
      <c r="E93" s="350"/>
      <c r="F93" s="350"/>
      <c r="G93" s="350"/>
      <c r="H93" s="350"/>
      <c r="I93" s="350"/>
      <c r="J93" s="350"/>
      <c r="K93" s="350"/>
      <c r="L93" s="350"/>
      <c r="M93" s="350"/>
      <c r="N93" s="350"/>
      <c r="O93" s="350"/>
      <c r="P93" s="350"/>
      <c r="Q93" s="350"/>
      <c r="R93" s="350"/>
      <c r="S93" s="350"/>
      <c r="T93" s="350"/>
      <c r="U93" s="350"/>
      <c r="V93" s="350"/>
      <c r="W93" s="150"/>
      <c r="X93" s="1"/>
    </row>
    <row r="94" spans="2:24">
      <c r="B94" s="149"/>
      <c r="C94" s="15"/>
      <c r="D94" s="15"/>
      <c r="E94" s="15"/>
      <c r="F94" s="15"/>
      <c r="G94" s="15"/>
      <c r="H94" s="15"/>
      <c r="I94" s="15"/>
      <c r="J94" s="15"/>
      <c r="K94" s="15"/>
      <c r="L94" s="15"/>
      <c r="M94" s="15"/>
      <c r="N94" s="15"/>
      <c r="O94" s="15"/>
      <c r="P94" s="15"/>
      <c r="Q94" s="15"/>
      <c r="R94" s="15"/>
      <c r="S94" s="15"/>
      <c r="T94" s="15"/>
      <c r="U94" s="15"/>
      <c r="V94" s="15"/>
      <c r="W94" s="150"/>
      <c r="X94" s="1"/>
    </row>
    <row r="95" spans="2:24">
      <c r="B95" s="149"/>
      <c r="C95" s="359" t="s">
        <v>105</v>
      </c>
      <c r="D95" s="360"/>
      <c r="E95" s="360"/>
      <c r="F95" s="360"/>
      <c r="G95" s="360"/>
      <c r="H95" s="360"/>
      <c r="I95" s="360"/>
      <c r="J95" s="360"/>
      <c r="K95" s="360"/>
      <c r="L95" s="360"/>
      <c r="M95" s="360"/>
      <c r="N95" s="360"/>
      <c r="O95" s="361"/>
      <c r="P95" s="354" t="s">
        <v>89</v>
      </c>
      <c r="Q95" s="355"/>
      <c r="R95" s="355"/>
      <c r="S95" s="355"/>
      <c r="T95" s="355"/>
      <c r="U95" s="355"/>
      <c r="V95" s="356"/>
      <c r="W95" s="150"/>
      <c r="X95" s="1"/>
    </row>
    <row r="96" spans="2:24">
      <c r="B96" s="149"/>
      <c r="C96" s="57"/>
      <c r="D96" s="57"/>
      <c r="E96" s="57"/>
      <c r="F96" s="57"/>
      <c r="G96" s="57"/>
      <c r="H96" s="57"/>
      <c r="I96" s="57"/>
      <c r="J96" s="1"/>
      <c r="K96" s="1"/>
      <c r="L96" s="1"/>
      <c r="M96" s="1"/>
      <c r="N96" s="1"/>
      <c r="O96" s="1"/>
      <c r="P96" s="1"/>
      <c r="Q96" s="1"/>
      <c r="R96" s="1"/>
      <c r="S96" s="1"/>
      <c r="T96" s="1"/>
      <c r="U96" s="1"/>
      <c r="V96" s="1"/>
      <c r="W96" s="150"/>
      <c r="X96" s="1"/>
    </row>
    <row r="97" spans="2:24">
      <c r="B97" s="149"/>
      <c r="C97" s="384" t="s">
        <v>64</v>
      </c>
      <c r="D97" s="385"/>
      <c r="E97" s="350"/>
      <c r="F97" s="350"/>
      <c r="G97" s="350"/>
      <c r="H97" s="350"/>
      <c r="I97" s="350"/>
      <c r="J97" s="350"/>
      <c r="K97" s="350"/>
      <c r="L97" s="350"/>
      <c r="M97" s="350"/>
      <c r="N97" s="350"/>
      <c r="O97" s="350"/>
      <c r="P97" s="350"/>
      <c r="Q97" s="350"/>
      <c r="R97" s="350"/>
      <c r="S97" s="350"/>
      <c r="T97" s="350"/>
      <c r="U97" s="350"/>
      <c r="V97" s="350"/>
      <c r="W97" s="150"/>
      <c r="X97" s="1"/>
    </row>
    <row r="98" spans="2:24">
      <c r="B98" s="149"/>
      <c r="C98" s="350"/>
      <c r="D98" s="350"/>
      <c r="E98" s="350"/>
      <c r="F98" s="350"/>
      <c r="G98" s="350"/>
      <c r="H98" s="350"/>
      <c r="I98" s="350"/>
      <c r="J98" s="350"/>
      <c r="K98" s="350"/>
      <c r="L98" s="350"/>
      <c r="M98" s="350"/>
      <c r="N98" s="350"/>
      <c r="O98" s="350"/>
      <c r="P98" s="350"/>
      <c r="Q98" s="350"/>
      <c r="R98" s="350"/>
      <c r="S98" s="350"/>
      <c r="T98" s="350"/>
      <c r="U98" s="350"/>
      <c r="V98" s="350"/>
      <c r="W98" s="150"/>
      <c r="X98" s="1"/>
    </row>
    <row r="99" spans="2:24">
      <c r="B99" s="149"/>
      <c r="C99" s="15"/>
      <c r="D99" s="15"/>
      <c r="E99" s="15"/>
      <c r="F99" s="15"/>
      <c r="G99" s="15"/>
      <c r="H99" s="15"/>
      <c r="I99" s="15"/>
      <c r="J99" s="15"/>
      <c r="K99" s="15"/>
      <c r="L99" s="15"/>
      <c r="M99" s="15"/>
      <c r="N99" s="15"/>
      <c r="O99" s="15"/>
      <c r="P99" s="15"/>
      <c r="Q99" s="15"/>
      <c r="R99" s="15"/>
      <c r="S99" s="15"/>
      <c r="T99" s="15"/>
      <c r="U99" s="15"/>
      <c r="V99" s="15"/>
      <c r="W99" s="150"/>
      <c r="X99" s="1"/>
    </row>
    <row r="100" spans="2:24">
      <c r="B100" s="149"/>
      <c r="C100" s="359" t="s">
        <v>106</v>
      </c>
      <c r="D100" s="360"/>
      <c r="E100" s="360"/>
      <c r="F100" s="360"/>
      <c r="G100" s="360"/>
      <c r="H100" s="360"/>
      <c r="I100" s="360"/>
      <c r="J100" s="360"/>
      <c r="K100" s="360"/>
      <c r="L100" s="360"/>
      <c r="M100" s="360"/>
      <c r="N100" s="360"/>
      <c r="O100" s="361"/>
      <c r="P100" s="354" t="s">
        <v>48</v>
      </c>
      <c r="Q100" s="355"/>
      <c r="R100" s="355"/>
      <c r="S100" s="355"/>
      <c r="T100" s="355"/>
      <c r="U100" s="355"/>
      <c r="V100" s="356"/>
      <c r="W100" s="150"/>
      <c r="X100" s="1"/>
    </row>
    <row r="101" spans="2:24">
      <c r="B101" s="149"/>
      <c r="C101" s="57"/>
      <c r="D101" s="57"/>
      <c r="E101" s="57"/>
      <c r="F101" s="57"/>
      <c r="G101" s="57"/>
      <c r="H101" s="57"/>
      <c r="I101" s="57"/>
      <c r="J101" s="1"/>
      <c r="K101" s="1"/>
      <c r="L101" s="1"/>
      <c r="M101" s="1"/>
      <c r="N101" s="1"/>
      <c r="O101" s="1"/>
      <c r="P101" s="1"/>
      <c r="Q101" s="1"/>
      <c r="R101" s="1"/>
      <c r="S101" s="1"/>
      <c r="T101" s="1"/>
      <c r="U101" s="1"/>
      <c r="V101" s="1"/>
      <c r="W101" s="150"/>
      <c r="X101" s="1"/>
    </row>
    <row r="102" spans="2:24">
      <c r="B102" s="149"/>
      <c r="C102" s="384" t="s">
        <v>64</v>
      </c>
      <c r="D102" s="385"/>
      <c r="E102" s="350" t="s">
        <v>107</v>
      </c>
      <c r="F102" s="350"/>
      <c r="G102" s="350"/>
      <c r="H102" s="350"/>
      <c r="I102" s="350"/>
      <c r="J102" s="350"/>
      <c r="K102" s="350"/>
      <c r="L102" s="350"/>
      <c r="M102" s="350"/>
      <c r="N102" s="350"/>
      <c r="O102" s="350"/>
      <c r="P102" s="350"/>
      <c r="Q102" s="350"/>
      <c r="R102" s="350"/>
      <c r="S102" s="350"/>
      <c r="T102" s="350"/>
      <c r="U102" s="350"/>
      <c r="V102" s="350"/>
      <c r="W102" s="150"/>
      <c r="X102" s="1"/>
    </row>
    <row r="103" spans="2:24">
      <c r="B103" s="149"/>
      <c r="C103" s="15"/>
      <c r="D103" s="15"/>
      <c r="E103" s="15"/>
      <c r="F103" s="15"/>
      <c r="G103" s="15"/>
      <c r="H103" s="15"/>
      <c r="I103" s="15"/>
      <c r="J103" s="15"/>
      <c r="K103" s="15"/>
      <c r="L103" s="15"/>
      <c r="M103" s="15"/>
      <c r="N103" s="15"/>
      <c r="O103" s="15"/>
      <c r="P103" s="15"/>
      <c r="Q103" s="15"/>
      <c r="R103" s="15"/>
      <c r="S103" s="15"/>
      <c r="T103" s="15"/>
      <c r="U103" s="15"/>
      <c r="V103" s="15"/>
      <c r="W103" s="150"/>
      <c r="X103" s="1"/>
    </row>
    <row r="104" spans="2:24">
      <c r="B104" s="149"/>
      <c r="C104" s="359" t="s">
        <v>108</v>
      </c>
      <c r="D104" s="360"/>
      <c r="E104" s="360"/>
      <c r="F104" s="360"/>
      <c r="G104" s="360"/>
      <c r="H104" s="360"/>
      <c r="I104" s="360"/>
      <c r="J104" s="360"/>
      <c r="K104" s="360"/>
      <c r="L104" s="360"/>
      <c r="M104" s="360"/>
      <c r="N104" s="360"/>
      <c r="O104" s="361"/>
      <c r="P104" s="354" t="s">
        <v>89</v>
      </c>
      <c r="Q104" s="355"/>
      <c r="R104" s="355"/>
      <c r="S104" s="355"/>
      <c r="T104" s="355"/>
      <c r="U104" s="355"/>
      <c r="V104" s="356"/>
      <c r="W104" s="150"/>
      <c r="X104" s="1"/>
    </row>
    <row r="105" spans="2:24">
      <c r="B105" s="149"/>
      <c r="C105" s="57"/>
      <c r="D105" s="57"/>
      <c r="E105" s="57"/>
      <c r="F105" s="57"/>
      <c r="G105" s="57"/>
      <c r="H105" s="57"/>
      <c r="I105" s="57"/>
      <c r="J105" s="1"/>
      <c r="K105" s="1"/>
      <c r="L105" s="1"/>
      <c r="M105" s="1"/>
      <c r="N105" s="1"/>
      <c r="O105" s="1"/>
      <c r="P105" s="1"/>
      <c r="Q105" s="1"/>
      <c r="R105" s="1"/>
      <c r="S105" s="1"/>
      <c r="T105" s="1"/>
      <c r="U105" s="1"/>
      <c r="V105" s="1"/>
      <c r="W105" s="150"/>
      <c r="X105" s="1"/>
    </row>
    <row r="106" spans="2:24">
      <c r="B106" s="149"/>
      <c r="C106" s="384" t="s">
        <v>64</v>
      </c>
      <c r="D106" s="385"/>
      <c r="E106" s="350"/>
      <c r="F106" s="350"/>
      <c r="G106" s="350"/>
      <c r="H106" s="350"/>
      <c r="I106" s="350"/>
      <c r="J106" s="350"/>
      <c r="K106" s="350"/>
      <c r="L106" s="350"/>
      <c r="M106" s="350"/>
      <c r="N106" s="350"/>
      <c r="O106" s="350"/>
      <c r="P106" s="350"/>
      <c r="Q106" s="350"/>
      <c r="R106" s="350"/>
      <c r="S106" s="350"/>
      <c r="T106" s="350"/>
      <c r="U106" s="350"/>
      <c r="V106" s="350"/>
      <c r="W106" s="150"/>
      <c r="X106" s="1"/>
    </row>
    <row r="107" spans="2:24">
      <c r="B107" s="149"/>
      <c r="C107" s="15"/>
      <c r="D107" s="15"/>
      <c r="E107" s="15"/>
      <c r="F107" s="15"/>
      <c r="G107" s="15"/>
      <c r="H107" s="15"/>
      <c r="I107" s="15"/>
      <c r="J107" s="15"/>
      <c r="K107" s="15"/>
      <c r="L107" s="15"/>
      <c r="M107" s="15"/>
      <c r="N107" s="15"/>
      <c r="O107" s="15"/>
      <c r="P107" s="15"/>
      <c r="Q107" s="15"/>
      <c r="R107" s="15"/>
      <c r="S107" s="15"/>
      <c r="T107" s="15"/>
      <c r="U107" s="15"/>
      <c r="V107" s="15"/>
      <c r="W107" s="150"/>
      <c r="X107" s="1"/>
    </row>
    <row r="108" spans="2:24">
      <c r="B108" s="149"/>
      <c r="C108" s="359" t="s">
        <v>109</v>
      </c>
      <c r="D108" s="360"/>
      <c r="E108" s="360"/>
      <c r="F108" s="360"/>
      <c r="G108" s="360"/>
      <c r="H108" s="360"/>
      <c r="I108" s="360"/>
      <c r="J108" s="360"/>
      <c r="K108" s="360"/>
      <c r="L108" s="360"/>
      <c r="M108" s="360"/>
      <c r="N108" s="360"/>
      <c r="O108" s="361"/>
      <c r="P108" s="354" t="s">
        <v>89</v>
      </c>
      <c r="Q108" s="355"/>
      <c r="R108" s="355"/>
      <c r="S108" s="355"/>
      <c r="T108" s="355"/>
      <c r="U108" s="355"/>
      <c r="V108" s="356"/>
      <c r="W108" s="150"/>
      <c r="X108" s="1"/>
    </row>
    <row r="109" spans="2:24">
      <c r="B109" s="149"/>
      <c r="C109" s="57"/>
      <c r="D109" s="57"/>
      <c r="E109" s="57"/>
      <c r="F109" s="57"/>
      <c r="G109" s="57"/>
      <c r="H109" s="57"/>
      <c r="I109" s="57"/>
      <c r="J109" s="1"/>
      <c r="K109" s="1"/>
      <c r="L109" s="1"/>
      <c r="M109" s="1"/>
      <c r="N109" s="1"/>
      <c r="O109" s="1"/>
      <c r="P109" s="1"/>
      <c r="Q109" s="1"/>
      <c r="R109" s="1"/>
      <c r="S109" s="1"/>
      <c r="T109" s="1"/>
      <c r="U109" s="1"/>
      <c r="V109" s="1"/>
      <c r="W109" s="150"/>
      <c r="X109" s="1"/>
    </row>
    <row r="110" spans="2:24">
      <c r="B110" s="149"/>
      <c r="C110" s="384" t="s">
        <v>64</v>
      </c>
      <c r="D110" s="385"/>
      <c r="E110" s="350"/>
      <c r="F110" s="350"/>
      <c r="G110" s="350"/>
      <c r="H110" s="350"/>
      <c r="I110" s="350"/>
      <c r="J110" s="350"/>
      <c r="K110" s="350"/>
      <c r="L110" s="350"/>
      <c r="M110" s="350"/>
      <c r="N110" s="350"/>
      <c r="O110" s="350"/>
      <c r="P110" s="350"/>
      <c r="Q110" s="350"/>
      <c r="R110" s="350"/>
      <c r="S110" s="350"/>
      <c r="T110" s="350"/>
      <c r="U110" s="350"/>
      <c r="V110" s="350"/>
      <c r="W110" s="150"/>
      <c r="X110" s="1"/>
    </row>
    <row r="111" spans="2:24">
      <c r="B111" s="149"/>
      <c r="C111" s="15"/>
      <c r="D111" s="15"/>
      <c r="E111" s="15"/>
      <c r="F111" s="15"/>
      <c r="G111" s="15"/>
      <c r="H111" s="15"/>
      <c r="I111" s="15"/>
      <c r="J111" s="15"/>
      <c r="K111" s="15"/>
      <c r="L111" s="15"/>
      <c r="M111" s="15"/>
      <c r="N111" s="15"/>
      <c r="O111" s="15"/>
      <c r="P111" s="15"/>
      <c r="Q111" s="15"/>
      <c r="R111" s="15"/>
      <c r="S111" s="15"/>
      <c r="T111" s="15"/>
      <c r="U111" s="15"/>
      <c r="V111" s="15"/>
      <c r="W111" s="150"/>
      <c r="X111" s="1"/>
    </row>
    <row r="112" spans="2:24">
      <c r="B112" s="149"/>
      <c r="C112" s="359" t="s">
        <v>110</v>
      </c>
      <c r="D112" s="360"/>
      <c r="E112" s="360"/>
      <c r="F112" s="360"/>
      <c r="G112" s="360"/>
      <c r="H112" s="360"/>
      <c r="I112" s="360"/>
      <c r="J112" s="360"/>
      <c r="K112" s="360"/>
      <c r="L112" s="360"/>
      <c r="M112" s="360"/>
      <c r="N112" s="360"/>
      <c r="O112" s="361"/>
      <c r="P112" s="354" t="s">
        <v>89</v>
      </c>
      <c r="Q112" s="355"/>
      <c r="R112" s="355"/>
      <c r="S112" s="355"/>
      <c r="T112" s="355"/>
      <c r="U112" s="355"/>
      <c r="V112" s="356"/>
      <c r="W112" s="150"/>
      <c r="X112" s="1"/>
    </row>
    <row r="113" spans="2:24">
      <c r="B113" s="149"/>
      <c r="C113" s="57"/>
      <c r="D113" s="57"/>
      <c r="E113" s="57"/>
      <c r="F113" s="57"/>
      <c r="G113" s="57"/>
      <c r="H113" s="57"/>
      <c r="I113" s="57"/>
      <c r="J113" s="1"/>
      <c r="K113" s="1"/>
      <c r="L113" s="1"/>
      <c r="M113" s="1"/>
      <c r="N113" s="1"/>
      <c r="O113" s="1"/>
      <c r="P113" s="1"/>
      <c r="Q113" s="1"/>
      <c r="R113" s="1"/>
      <c r="S113" s="1"/>
      <c r="T113" s="1"/>
      <c r="U113" s="1"/>
      <c r="V113" s="1"/>
      <c r="W113" s="150"/>
      <c r="X113" s="1"/>
    </row>
    <row r="114" spans="2:24">
      <c r="B114" s="149"/>
      <c r="C114" s="384" t="s">
        <v>64</v>
      </c>
      <c r="D114" s="385"/>
      <c r="E114" s="350"/>
      <c r="F114" s="350"/>
      <c r="G114" s="350"/>
      <c r="H114" s="350"/>
      <c r="I114" s="350"/>
      <c r="J114" s="350"/>
      <c r="K114" s="350"/>
      <c r="L114" s="350"/>
      <c r="M114" s="350"/>
      <c r="N114" s="350"/>
      <c r="O114" s="350"/>
      <c r="P114" s="350"/>
      <c r="Q114" s="350"/>
      <c r="R114" s="350"/>
      <c r="S114" s="350"/>
      <c r="T114" s="350"/>
      <c r="U114" s="350"/>
      <c r="V114" s="350"/>
      <c r="W114" s="150"/>
      <c r="X114" s="1"/>
    </row>
    <row r="115" spans="2:24">
      <c r="B115" s="149"/>
      <c r="C115" s="15"/>
      <c r="D115" s="15"/>
      <c r="E115" s="15"/>
      <c r="F115" s="15"/>
      <c r="G115" s="15"/>
      <c r="H115" s="15"/>
      <c r="I115" s="15"/>
      <c r="J115" s="15"/>
      <c r="K115" s="15"/>
      <c r="L115" s="15"/>
      <c r="M115" s="15"/>
      <c r="N115" s="15"/>
      <c r="O115" s="15"/>
      <c r="P115" s="15"/>
      <c r="Q115" s="15"/>
      <c r="R115" s="15"/>
      <c r="S115" s="15"/>
      <c r="T115" s="15"/>
      <c r="U115" s="15"/>
      <c r="V115" s="15"/>
      <c r="W115" s="150"/>
      <c r="X115" s="1"/>
    </row>
    <row r="116" spans="2:24">
      <c r="B116" s="149"/>
      <c r="C116" s="359" t="s">
        <v>111</v>
      </c>
      <c r="D116" s="360"/>
      <c r="E116" s="360"/>
      <c r="F116" s="360"/>
      <c r="G116" s="360"/>
      <c r="H116" s="360"/>
      <c r="I116" s="360"/>
      <c r="J116" s="360"/>
      <c r="K116" s="360"/>
      <c r="L116" s="360"/>
      <c r="M116" s="360"/>
      <c r="N116" s="360"/>
      <c r="O116" s="361"/>
      <c r="P116" s="354" t="s">
        <v>48</v>
      </c>
      <c r="Q116" s="355"/>
      <c r="R116" s="355"/>
      <c r="S116" s="355"/>
      <c r="T116" s="355"/>
      <c r="U116" s="355"/>
      <c r="V116" s="356"/>
      <c r="W116" s="150"/>
      <c r="X116" s="1"/>
    </row>
    <row r="117" spans="2:24">
      <c r="B117" s="149"/>
      <c r="C117" s="57"/>
      <c r="D117" s="57"/>
      <c r="E117" s="57"/>
      <c r="F117" s="57"/>
      <c r="G117" s="57"/>
      <c r="H117" s="57"/>
      <c r="I117" s="57"/>
      <c r="J117" s="1"/>
      <c r="K117" s="1"/>
      <c r="L117" s="1"/>
      <c r="M117" s="1"/>
      <c r="N117" s="1"/>
      <c r="O117" s="1"/>
      <c r="P117" s="1"/>
      <c r="Q117" s="1"/>
      <c r="R117" s="1"/>
      <c r="S117" s="1"/>
      <c r="T117" s="1"/>
      <c r="U117" s="1"/>
      <c r="V117" s="1"/>
      <c r="W117" s="150"/>
      <c r="X117" s="1"/>
    </row>
    <row r="118" spans="2:24">
      <c r="B118" s="149"/>
      <c r="C118" s="384" t="s">
        <v>64</v>
      </c>
      <c r="D118" s="385"/>
      <c r="E118" s="350"/>
      <c r="F118" s="350"/>
      <c r="G118" s="350"/>
      <c r="H118" s="350"/>
      <c r="I118" s="350"/>
      <c r="J118" s="350"/>
      <c r="K118" s="350"/>
      <c r="L118" s="350"/>
      <c r="M118" s="350"/>
      <c r="N118" s="350"/>
      <c r="O118" s="350"/>
      <c r="P118" s="350"/>
      <c r="Q118" s="350"/>
      <c r="R118" s="350"/>
      <c r="S118" s="350"/>
      <c r="T118" s="350"/>
      <c r="U118" s="350"/>
      <c r="V118" s="350"/>
      <c r="W118" s="150"/>
      <c r="X118" s="1"/>
    </row>
    <row r="119" spans="2:24">
      <c r="B119" s="149"/>
      <c r="C119" s="15"/>
      <c r="D119" s="15"/>
      <c r="E119" s="15"/>
      <c r="F119" s="15"/>
      <c r="G119" s="15"/>
      <c r="H119" s="15"/>
      <c r="I119" s="15"/>
      <c r="J119" s="15"/>
      <c r="K119" s="15"/>
      <c r="L119" s="15"/>
      <c r="M119" s="15"/>
      <c r="N119" s="15"/>
      <c r="O119" s="15"/>
      <c r="P119" s="15"/>
      <c r="Q119" s="15"/>
      <c r="R119" s="15"/>
      <c r="S119" s="15"/>
      <c r="T119" s="15"/>
      <c r="U119" s="15"/>
      <c r="V119" s="15"/>
      <c r="W119" s="150"/>
      <c r="X119" s="1"/>
    </row>
    <row r="120" spans="2:24">
      <c r="B120" s="149"/>
      <c r="C120" s="359" t="s">
        <v>112</v>
      </c>
      <c r="D120" s="360"/>
      <c r="E120" s="360"/>
      <c r="F120" s="360"/>
      <c r="G120" s="360"/>
      <c r="H120" s="360"/>
      <c r="I120" s="360"/>
      <c r="J120" s="360"/>
      <c r="K120" s="360"/>
      <c r="L120" s="360"/>
      <c r="M120" s="360"/>
      <c r="N120" s="360"/>
      <c r="O120" s="361"/>
      <c r="P120" s="354" t="s">
        <v>89</v>
      </c>
      <c r="Q120" s="355"/>
      <c r="R120" s="355"/>
      <c r="S120" s="355"/>
      <c r="T120" s="355"/>
      <c r="U120" s="355"/>
      <c r="V120" s="356"/>
      <c r="W120" s="150"/>
      <c r="X120" s="1"/>
    </row>
    <row r="121" spans="2:24">
      <c r="B121" s="149"/>
      <c r="C121" s="57"/>
      <c r="D121" s="57"/>
      <c r="E121" s="57"/>
      <c r="F121" s="57"/>
      <c r="G121" s="57"/>
      <c r="H121" s="57"/>
      <c r="I121" s="57"/>
      <c r="J121" s="1"/>
      <c r="K121" s="1"/>
      <c r="L121" s="1"/>
      <c r="M121" s="1"/>
      <c r="N121" s="1"/>
      <c r="O121" s="1"/>
      <c r="P121" s="1"/>
      <c r="Q121" s="1"/>
      <c r="R121" s="1"/>
      <c r="S121" s="1"/>
      <c r="T121" s="1"/>
      <c r="U121" s="1"/>
      <c r="V121" s="1"/>
      <c r="W121" s="150"/>
      <c r="X121" s="1"/>
    </row>
    <row r="122" spans="2:24">
      <c r="B122" s="149"/>
      <c r="C122" s="384" t="s">
        <v>64</v>
      </c>
      <c r="D122" s="385"/>
      <c r="E122" s="350"/>
      <c r="F122" s="350"/>
      <c r="G122" s="350"/>
      <c r="H122" s="350"/>
      <c r="I122" s="350"/>
      <c r="J122" s="350"/>
      <c r="K122" s="350"/>
      <c r="L122" s="350"/>
      <c r="M122" s="350"/>
      <c r="N122" s="350"/>
      <c r="O122" s="350"/>
      <c r="P122" s="350"/>
      <c r="Q122" s="350"/>
      <c r="R122" s="350"/>
      <c r="S122" s="350"/>
      <c r="T122" s="350"/>
      <c r="U122" s="350"/>
      <c r="V122" s="350"/>
      <c r="W122" s="150"/>
      <c r="X122" s="1"/>
    </row>
    <row r="123" spans="2:24">
      <c r="B123" s="149"/>
      <c r="C123" s="15"/>
      <c r="D123" s="15"/>
      <c r="E123" s="15"/>
      <c r="F123" s="15"/>
      <c r="G123" s="15"/>
      <c r="H123" s="15"/>
      <c r="I123" s="15"/>
      <c r="J123" s="15"/>
      <c r="K123" s="15"/>
      <c r="L123" s="15"/>
      <c r="M123" s="15"/>
      <c r="N123" s="15"/>
      <c r="O123" s="15"/>
      <c r="P123" s="15"/>
      <c r="Q123" s="15"/>
      <c r="R123" s="15"/>
      <c r="S123" s="15"/>
      <c r="T123" s="15"/>
      <c r="U123" s="15"/>
      <c r="V123" s="15"/>
      <c r="W123" s="150"/>
      <c r="X123" s="1"/>
    </row>
    <row r="124" spans="2:24">
      <c r="B124" s="149"/>
      <c r="C124" s="359" t="s">
        <v>113</v>
      </c>
      <c r="D124" s="360"/>
      <c r="E124" s="360"/>
      <c r="F124" s="360"/>
      <c r="G124" s="360"/>
      <c r="H124" s="360"/>
      <c r="I124" s="360"/>
      <c r="J124" s="360"/>
      <c r="K124" s="360"/>
      <c r="L124" s="360"/>
      <c r="M124" s="360"/>
      <c r="N124" s="360"/>
      <c r="O124" s="361"/>
      <c r="P124" s="354" t="s">
        <v>89</v>
      </c>
      <c r="Q124" s="355"/>
      <c r="R124" s="355"/>
      <c r="S124" s="355"/>
      <c r="T124" s="355"/>
      <c r="U124" s="355"/>
      <c r="V124" s="356"/>
      <c r="W124" s="150"/>
      <c r="X124" s="1"/>
    </row>
    <row r="125" spans="2:24">
      <c r="B125" s="149"/>
      <c r="C125" s="57"/>
      <c r="D125" s="57"/>
      <c r="E125" s="57"/>
      <c r="F125" s="57"/>
      <c r="G125" s="57"/>
      <c r="H125" s="57"/>
      <c r="I125" s="57"/>
      <c r="J125" s="1"/>
      <c r="K125" s="1"/>
      <c r="L125" s="1"/>
      <c r="M125" s="1"/>
      <c r="N125" s="1"/>
      <c r="O125" s="1"/>
      <c r="P125" s="1"/>
      <c r="Q125" s="1"/>
      <c r="R125" s="1"/>
      <c r="S125" s="1"/>
      <c r="T125" s="1"/>
      <c r="U125" s="1"/>
      <c r="V125" s="1"/>
      <c r="W125" s="150"/>
      <c r="X125" s="1"/>
    </row>
    <row r="126" spans="2:24">
      <c r="B126" s="149"/>
      <c r="C126" s="384" t="s">
        <v>64</v>
      </c>
      <c r="D126" s="385"/>
      <c r="E126" s="350"/>
      <c r="F126" s="350"/>
      <c r="G126" s="350"/>
      <c r="H126" s="350"/>
      <c r="I126" s="350"/>
      <c r="J126" s="350"/>
      <c r="K126" s="350"/>
      <c r="L126" s="350"/>
      <c r="M126" s="350"/>
      <c r="N126" s="350"/>
      <c r="O126" s="350"/>
      <c r="P126" s="350"/>
      <c r="Q126" s="350"/>
      <c r="R126" s="350"/>
      <c r="S126" s="350"/>
      <c r="T126" s="350"/>
      <c r="U126" s="350"/>
      <c r="V126" s="350"/>
      <c r="W126" s="150"/>
      <c r="X126" s="1"/>
    </row>
    <row r="127" spans="2:24">
      <c r="B127" s="149"/>
      <c r="C127" s="350"/>
      <c r="D127" s="350"/>
      <c r="E127" s="350"/>
      <c r="F127" s="350"/>
      <c r="G127" s="350"/>
      <c r="H127" s="350"/>
      <c r="I127" s="350"/>
      <c r="J127" s="350"/>
      <c r="K127" s="350"/>
      <c r="L127" s="350"/>
      <c r="M127" s="350"/>
      <c r="N127" s="350"/>
      <c r="O127" s="350"/>
      <c r="P127" s="350"/>
      <c r="Q127" s="350"/>
      <c r="R127" s="350"/>
      <c r="S127" s="350"/>
      <c r="T127" s="350"/>
      <c r="U127" s="350"/>
      <c r="V127" s="350"/>
      <c r="W127" s="150"/>
      <c r="X127" s="1"/>
    </row>
    <row r="128" spans="2:24">
      <c r="B128" s="149"/>
      <c r="C128" s="381"/>
      <c r="D128" s="381"/>
      <c r="E128" s="381"/>
      <c r="F128" s="381"/>
      <c r="G128" s="381"/>
      <c r="H128" s="381"/>
      <c r="I128" s="381"/>
      <c r="J128" s="381"/>
      <c r="K128" s="381"/>
      <c r="L128" s="381"/>
      <c r="M128" s="381"/>
      <c r="N128" s="381"/>
      <c r="O128" s="381"/>
      <c r="P128" s="381"/>
      <c r="Q128" s="381"/>
      <c r="R128" s="381"/>
      <c r="S128" s="381"/>
      <c r="T128" s="381"/>
      <c r="U128" s="381"/>
      <c r="V128" s="381"/>
      <c r="W128" s="150"/>
    </row>
    <row r="129" spans="2:23">
      <c r="B129" s="149"/>
      <c r="C129" s="1"/>
      <c r="D129" s="1"/>
      <c r="E129" s="1"/>
      <c r="F129" s="1"/>
      <c r="G129" s="1"/>
      <c r="H129" s="1"/>
      <c r="I129" s="1"/>
      <c r="J129" s="1"/>
      <c r="K129" s="1"/>
      <c r="L129" s="1"/>
      <c r="M129" s="1"/>
      <c r="N129" s="1"/>
      <c r="O129" s="1"/>
      <c r="P129" s="1"/>
      <c r="Q129" s="1"/>
      <c r="R129" s="1"/>
      <c r="S129" s="1"/>
      <c r="T129" s="1"/>
      <c r="U129" s="1"/>
      <c r="V129" s="1"/>
      <c r="W129" s="150"/>
    </row>
    <row r="130" spans="2:23">
      <c r="B130" s="149"/>
      <c r="C130" s="57"/>
      <c r="D130" s="57"/>
      <c r="E130" s="57"/>
      <c r="F130" s="57"/>
      <c r="G130" s="57"/>
      <c r="H130" s="57"/>
      <c r="I130" s="57"/>
      <c r="J130" s="57"/>
      <c r="K130" s="57"/>
      <c r="L130" s="57"/>
      <c r="M130" s="57"/>
      <c r="N130" s="57"/>
      <c r="O130" s="57"/>
      <c r="P130" s="57"/>
      <c r="Q130" s="57"/>
      <c r="R130" s="57"/>
      <c r="S130" s="57"/>
      <c r="T130" s="57"/>
      <c r="U130" s="57"/>
      <c r="V130" s="57"/>
      <c r="W130" s="150"/>
    </row>
    <row r="131" spans="2:23">
      <c r="B131" s="149"/>
      <c r="C131" s="366" t="s">
        <v>47</v>
      </c>
      <c r="D131" s="366"/>
      <c r="E131" s="366"/>
      <c r="F131" s="366"/>
      <c r="G131" s="366"/>
      <c r="H131" s="275" t="s">
        <v>48</v>
      </c>
      <c r="I131" s="294"/>
      <c r="J131" s="294"/>
      <c r="K131" s="295"/>
      <c r="L131" s="1"/>
      <c r="M131" s="366" t="s">
        <v>49</v>
      </c>
      <c r="N131" s="366"/>
      <c r="O131" s="366"/>
      <c r="P131" s="366"/>
      <c r="Q131" s="368" t="s">
        <v>50</v>
      </c>
      <c r="R131" s="368"/>
      <c r="S131" s="368"/>
      <c r="T131" s="368"/>
      <c r="U131" s="368"/>
      <c r="V131" s="368"/>
      <c r="W131" s="150"/>
    </row>
    <row r="132" spans="2:23">
      <c r="B132" s="149"/>
      <c r="C132" s="369"/>
      <c r="D132" s="369"/>
      <c r="E132" s="369"/>
      <c r="F132" s="369"/>
      <c r="G132" s="1"/>
      <c r="H132" s="1"/>
      <c r="I132" s="1"/>
      <c r="J132" s="1"/>
      <c r="K132" s="1"/>
      <c r="L132" s="1"/>
      <c r="M132" s="369"/>
      <c r="N132" s="369"/>
      <c r="O132" s="369"/>
      <c r="P132" s="369"/>
      <c r="Q132" s="1"/>
      <c r="R132" s="1"/>
      <c r="S132" s="1"/>
      <c r="T132" s="1"/>
      <c r="U132" s="1"/>
      <c r="V132" s="1"/>
      <c r="W132" s="150"/>
    </row>
    <row r="133" spans="2:23">
      <c r="B133" s="149"/>
      <c r="C133" s="366" t="s">
        <v>51</v>
      </c>
      <c r="D133" s="366"/>
      <c r="E133" s="366"/>
      <c r="F133" s="366"/>
      <c r="G133" s="366"/>
      <c r="H133" s="242" t="s">
        <v>52</v>
      </c>
      <c r="I133" s="243"/>
      <c r="J133" s="243"/>
      <c r="K133" s="244"/>
      <c r="L133" s="1"/>
      <c r="M133" s="366" t="s">
        <v>26</v>
      </c>
      <c r="N133" s="366"/>
      <c r="O133" s="366"/>
      <c r="P133" s="366"/>
      <c r="Q133" s="367">
        <v>45913</v>
      </c>
      <c r="R133" s="367"/>
      <c r="S133" s="367"/>
      <c r="T133" s="367"/>
      <c r="U133" s="367"/>
      <c r="V133" s="367"/>
      <c r="W133" s="150"/>
    </row>
    <row r="134" spans="2:23">
      <c r="B134" s="153"/>
      <c r="C134" s="147"/>
      <c r="D134" s="147"/>
      <c r="E134" s="147"/>
      <c r="F134" s="147"/>
      <c r="G134" s="147"/>
      <c r="H134" s="147"/>
      <c r="I134" s="147"/>
      <c r="J134" s="147"/>
      <c r="K134" s="147"/>
      <c r="L134" s="147"/>
      <c r="M134" s="147"/>
      <c r="N134" s="147"/>
      <c r="O134" s="147"/>
      <c r="P134" s="147"/>
      <c r="Q134" s="147"/>
      <c r="R134" s="147"/>
      <c r="S134" s="147"/>
      <c r="T134" s="147"/>
      <c r="U134" s="147"/>
      <c r="V134" s="147"/>
      <c r="W134" s="154"/>
    </row>
  </sheetData>
  <mergeCells count="143">
    <mergeCell ref="C97:D97"/>
    <mergeCell ref="C102:D102"/>
    <mergeCell ref="C106:D106"/>
    <mergeCell ref="C110:D110"/>
    <mergeCell ref="C114:D114"/>
    <mergeCell ref="C118:D118"/>
    <mergeCell ref="C122:D122"/>
    <mergeCell ref="C126:D126"/>
    <mergeCell ref="B2:H2"/>
    <mergeCell ref="C124:O124"/>
    <mergeCell ref="C5:V6"/>
    <mergeCell ref="C7:S7"/>
    <mergeCell ref="T7:V7"/>
    <mergeCell ref="C9:D9"/>
    <mergeCell ref="E9:V9"/>
    <mergeCell ref="C10:V10"/>
    <mergeCell ref="C11:V11"/>
    <mergeCell ref="C12:F12"/>
    <mergeCell ref="G12:V12"/>
    <mergeCell ref="C56:V56"/>
    <mergeCell ref="C58:V58"/>
    <mergeCell ref="C60:O60"/>
    <mergeCell ref="P60:V60"/>
    <mergeCell ref="C62:D62"/>
    <mergeCell ref="K2:T2"/>
    <mergeCell ref="U2:W2"/>
    <mergeCell ref="B3:C3"/>
    <mergeCell ref="D3:F3"/>
    <mergeCell ref="G3:I3"/>
    <mergeCell ref="J3:W3"/>
    <mergeCell ref="C89:D89"/>
    <mergeCell ref="C93:D93"/>
    <mergeCell ref="E122:V122"/>
    <mergeCell ref="C14:F14"/>
    <mergeCell ref="G14:V14"/>
    <mergeCell ref="O20:V23"/>
    <mergeCell ref="O15:V19"/>
    <mergeCell ref="C18:F18"/>
    <mergeCell ref="G18:M18"/>
    <mergeCell ref="C24:F24"/>
    <mergeCell ref="G24:V24"/>
    <mergeCell ref="C25:V25"/>
    <mergeCell ref="C16:F16"/>
    <mergeCell ref="G16:M16"/>
    <mergeCell ref="C20:F20"/>
    <mergeCell ref="G20:M20"/>
    <mergeCell ref="C22:F22"/>
    <mergeCell ref="G22:M22"/>
    <mergeCell ref="P124:V124"/>
    <mergeCell ref="E126:V126"/>
    <mergeCell ref="C127:V127"/>
    <mergeCell ref="C128:V128"/>
    <mergeCell ref="C85:V85"/>
    <mergeCell ref="C87:O87"/>
    <mergeCell ref="P87:V87"/>
    <mergeCell ref="E89:V89"/>
    <mergeCell ref="C91:O91"/>
    <mergeCell ref="P91:V91"/>
    <mergeCell ref="E93:V93"/>
    <mergeCell ref="C95:O95"/>
    <mergeCell ref="P95:V95"/>
    <mergeCell ref="C100:O100"/>
    <mergeCell ref="P100:V100"/>
    <mergeCell ref="E97:V97"/>
    <mergeCell ref="C98:V98"/>
    <mergeCell ref="E102:V102"/>
    <mergeCell ref="C104:O104"/>
    <mergeCell ref="P104:V104"/>
    <mergeCell ref="E106:V106"/>
    <mergeCell ref="C108:O108"/>
    <mergeCell ref="P108:V108"/>
    <mergeCell ref="E110:V110"/>
    <mergeCell ref="C50:D50"/>
    <mergeCell ref="E50:V50"/>
    <mergeCell ref="G27:K27"/>
    <mergeCell ref="C38:D38"/>
    <mergeCell ref="E38:V38"/>
    <mergeCell ref="C29:F29"/>
    <mergeCell ref="G29:K29"/>
    <mergeCell ref="M29:P29"/>
    <mergeCell ref="Q29:U29"/>
    <mergeCell ref="C31:I31"/>
    <mergeCell ref="J31:V31"/>
    <mergeCell ref="C32:V32"/>
    <mergeCell ref="C33:V33"/>
    <mergeCell ref="C34:V34"/>
    <mergeCell ref="C36:O36"/>
    <mergeCell ref="P36:V36"/>
    <mergeCell ref="C27:F27"/>
    <mergeCell ref="C44:O44"/>
    <mergeCell ref="P44:V44"/>
    <mergeCell ref="C46:D46"/>
    <mergeCell ref="E46:V46"/>
    <mergeCell ref="C48:O48"/>
    <mergeCell ref="P48:V48"/>
    <mergeCell ref="P52:V52"/>
    <mergeCell ref="C54:D54"/>
    <mergeCell ref="E54:V54"/>
    <mergeCell ref="C81:O81"/>
    <mergeCell ref="P81:V81"/>
    <mergeCell ref="C83:D83"/>
    <mergeCell ref="E83:V83"/>
    <mergeCell ref="C133:G133"/>
    <mergeCell ref="H133:K133"/>
    <mergeCell ref="M133:P133"/>
    <mergeCell ref="Q133:V133"/>
    <mergeCell ref="C131:G131"/>
    <mergeCell ref="H131:K131"/>
    <mergeCell ref="M131:P131"/>
    <mergeCell ref="Q131:V131"/>
    <mergeCell ref="C132:F132"/>
    <mergeCell ref="M132:P132"/>
    <mergeCell ref="P112:V112"/>
    <mergeCell ref="E114:V114"/>
    <mergeCell ref="C116:O116"/>
    <mergeCell ref="P116:V116"/>
    <mergeCell ref="E118:V118"/>
    <mergeCell ref="C120:O120"/>
    <mergeCell ref="E62:V62"/>
    <mergeCell ref="C63:V63"/>
    <mergeCell ref="C40:O40"/>
    <mergeCell ref="P40:V40"/>
    <mergeCell ref="C42:D42"/>
    <mergeCell ref="E42:V42"/>
    <mergeCell ref="C112:O112"/>
    <mergeCell ref="P120:V120"/>
    <mergeCell ref="C65:O65"/>
    <mergeCell ref="P65:V65"/>
    <mergeCell ref="C77:O77"/>
    <mergeCell ref="P77:V77"/>
    <mergeCell ref="C79:D79"/>
    <mergeCell ref="E79:V79"/>
    <mergeCell ref="C67:D67"/>
    <mergeCell ref="E67:V67"/>
    <mergeCell ref="C69:O69"/>
    <mergeCell ref="P69:V69"/>
    <mergeCell ref="C71:D71"/>
    <mergeCell ref="E71:V71"/>
    <mergeCell ref="C73:O73"/>
    <mergeCell ref="P73:V73"/>
    <mergeCell ref="C75:D75"/>
    <mergeCell ref="E75:V75"/>
    <mergeCell ref="C52:O52"/>
  </mergeCells>
  <dataValidations count="4">
    <dataValidation type="list" allowBlank="1" showInputMessage="1" showErrorMessage="1" sqref="T7 P120 P112 P100 P104 P116 P108 P124 P81 P95 P91 P87 P69 P77 P73 P65 P52 P60:V60 H131:K131" xr:uid="{00000000-0002-0000-0200-000000000000}">
      <formula1>YesNo</formula1>
    </dataValidation>
    <dataValidation type="list" allowBlank="1" showInputMessage="1" showErrorMessage="1" sqref="P44 P36" xr:uid="{00000000-0002-0000-0200-000001000000}">
      <formula1>LeadSite</formula1>
    </dataValidation>
    <dataValidation type="list" allowBlank="1" showInputMessage="1" showErrorMessage="1" sqref="P48" xr:uid="{00000000-0002-0000-0200-000002000000}">
      <formula1>EquipmentEnclosure</formula1>
    </dataValidation>
    <dataValidation type="list" allowBlank="1" showInputMessage="1" showErrorMessage="1" sqref="P40:V40" xr:uid="{00000000-0002-0000-0200-000003000000}">
      <formula1>StructureType</formula1>
    </dataValidation>
  </dataValidations>
  <pageMargins left="0.70866141732283472" right="0.70866141732283472" top="0.74803149606299213" bottom="0.74803149606299213" header="0.31496062992125984" footer="0.31496062992125984"/>
  <pageSetup paperSize="9" scale="80"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8080"/>
  </sheetPr>
  <dimension ref="B2:M68"/>
  <sheetViews>
    <sheetView showGridLines="0" topLeftCell="A42" workbookViewId="0">
      <selection activeCell="R51" sqref="R51"/>
    </sheetView>
  </sheetViews>
  <sheetFormatPr defaultRowHeight="14.4"/>
  <cols>
    <col min="1" max="2" width="4.5546875" customWidth="1"/>
    <col min="13" max="14" width="4.5546875" customWidth="1"/>
  </cols>
  <sheetData>
    <row r="2" spans="2:13" ht="25.5" customHeight="1">
      <c r="B2" s="296" t="str">
        <f>'Document Control'!B2</f>
        <v>OM34440 Optus Site Feasibility Report</v>
      </c>
      <c r="C2" s="297"/>
      <c r="D2" s="339"/>
      <c r="E2" s="339"/>
      <c r="F2" s="163" t="s">
        <v>0</v>
      </c>
      <c r="G2" s="164">
        <f>'Document Control'!C3</f>
        <v>5</v>
      </c>
      <c r="H2" s="340" t="s">
        <v>40</v>
      </c>
      <c r="I2" s="341"/>
      <c r="J2" s="341"/>
      <c r="K2" s="341"/>
      <c r="L2" s="341"/>
      <c r="M2" s="342"/>
    </row>
    <row r="3" spans="2:13">
      <c r="B3" s="303" t="s">
        <v>2</v>
      </c>
      <c r="C3" s="304"/>
      <c r="D3" s="343" t="str">
        <f>'Cover Sheet'!G13</f>
        <v>H8097</v>
      </c>
      <c r="E3" s="344"/>
      <c r="F3" s="345" t="s">
        <v>4</v>
      </c>
      <c r="G3" s="346"/>
      <c r="H3" s="347" t="str">
        <f>'Cover Sheet'!G15</f>
        <v>Austins Ferry</v>
      </c>
      <c r="I3" s="348"/>
      <c r="J3" s="348"/>
      <c r="K3" s="348"/>
      <c r="L3" s="348"/>
      <c r="M3" s="349"/>
    </row>
    <row r="4" spans="2:13">
      <c r="B4" s="155"/>
      <c r="C4" s="64"/>
      <c r="D4" s="64"/>
      <c r="E4" s="64"/>
      <c r="F4" s="64"/>
      <c r="G4" s="64"/>
      <c r="H4" s="64"/>
      <c r="I4" s="64"/>
      <c r="J4" s="64"/>
      <c r="K4" s="64"/>
      <c r="L4" s="64"/>
      <c r="M4" s="156"/>
    </row>
    <row r="5" spans="2:13">
      <c r="B5" s="149"/>
      <c r="C5" s="395" t="s">
        <v>62</v>
      </c>
      <c r="D5" s="396"/>
      <c r="E5" s="396"/>
      <c r="F5" s="396"/>
      <c r="G5" s="396"/>
      <c r="H5" s="396"/>
      <c r="I5" s="396"/>
      <c r="J5" s="396"/>
      <c r="K5" s="396"/>
      <c r="L5" s="396"/>
      <c r="M5" s="150"/>
    </row>
    <row r="6" spans="2:13">
      <c r="B6" s="149"/>
      <c r="C6" s="429"/>
      <c r="D6" s="429"/>
      <c r="E6" s="429"/>
      <c r="F6" s="429"/>
      <c r="G6" s="429"/>
      <c r="H6" s="429"/>
      <c r="I6" s="429"/>
      <c r="J6" s="429"/>
      <c r="K6" s="429"/>
      <c r="L6" s="429"/>
      <c r="M6" s="150"/>
    </row>
    <row r="7" spans="2:13">
      <c r="B7" s="149"/>
      <c r="C7" s="430" t="s">
        <v>63</v>
      </c>
      <c r="D7" s="431"/>
      <c r="E7" s="431"/>
      <c r="F7" s="431"/>
      <c r="G7" s="431"/>
      <c r="H7" s="431"/>
      <c r="I7" s="431"/>
      <c r="J7" s="432"/>
      <c r="K7" s="275" t="s">
        <v>48</v>
      </c>
      <c r="L7" s="295"/>
      <c r="M7" s="150"/>
    </row>
    <row r="8" spans="2:13">
      <c r="B8" s="149"/>
      <c r="C8" s="88"/>
      <c r="D8" s="88"/>
      <c r="E8" s="88"/>
      <c r="F8" s="88"/>
      <c r="G8" s="88"/>
      <c r="H8" s="88"/>
      <c r="I8" s="88"/>
      <c r="J8" s="88"/>
      <c r="K8" s="88"/>
      <c r="L8" s="88"/>
      <c r="M8" s="150"/>
    </row>
    <row r="9" spans="2:13">
      <c r="B9" s="149"/>
      <c r="C9" s="173" t="s">
        <v>64</v>
      </c>
      <c r="D9" s="350" t="s">
        <v>23</v>
      </c>
      <c r="E9" s="350"/>
      <c r="F9" s="350"/>
      <c r="G9" s="350"/>
      <c r="H9" s="350"/>
      <c r="I9" s="350"/>
      <c r="J9" s="350"/>
      <c r="K9" s="350"/>
      <c r="L9" s="350"/>
      <c r="M9" s="150"/>
    </row>
    <row r="10" spans="2:13">
      <c r="B10" s="149"/>
      <c r="C10" s="92"/>
      <c r="D10" s="92"/>
      <c r="E10" s="92"/>
      <c r="F10" s="92"/>
      <c r="G10" s="92"/>
      <c r="H10" s="92"/>
      <c r="I10" s="92"/>
      <c r="J10" s="92"/>
      <c r="K10" s="92"/>
      <c r="L10" s="92"/>
      <c r="M10" s="150"/>
    </row>
    <row r="11" spans="2:13">
      <c r="B11" s="149"/>
      <c r="C11" s="422" t="s">
        <v>114</v>
      </c>
      <c r="D11" s="422"/>
      <c r="E11" s="422"/>
      <c r="F11" s="422"/>
      <c r="G11" s="422"/>
      <c r="H11" s="422"/>
      <c r="I11" s="422"/>
      <c r="J11" s="423"/>
      <c r="K11" s="433" t="s">
        <v>48</v>
      </c>
      <c r="L11" s="434"/>
      <c r="M11" s="150"/>
    </row>
    <row r="12" spans="2:13">
      <c r="B12" s="149"/>
      <c r="C12" s="16"/>
      <c r="D12" s="16"/>
      <c r="E12" s="16"/>
      <c r="F12" s="16"/>
      <c r="G12" s="16"/>
      <c r="H12" s="16"/>
      <c r="I12" s="16"/>
      <c r="J12" s="16"/>
      <c r="K12" s="88"/>
      <c r="L12" s="88"/>
      <c r="M12" s="150"/>
    </row>
    <row r="13" spans="2:13">
      <c r="B13" s="149"/>
      <c r="C13" s="173" t="s">
        <v>64</v>
      </c>
      <c r="D13" s="424" t="s">
        <v>115</v>
      </c>
      <c r="E13" s="424"/>
      <c r="F13" s="424"/>
      <c r="G13" s="424"/>
      <c r="H13" s="424"/>
      <c r="I13" s="424"/>
      <c r="J13" s="424"/>
      <c r="K13" s="424"/>
      <c r="L13" s="424"/>
      <c r="M13" s="150"/>
    </row>
    <row r="14" spans="2:13">
      <c r="B14" s="149"/>
      <c r="C14" s="425"/>
      <c r="D14" s="425"/>
      <c r="E14" s="425"/>
      <c r="F14" s="425"/>
      <c r="G14" s="425"/>
      <c r="H14" s="425"/>
      <c r="I14" s="425"/>
      <c r="J14" s="425"/>
      <c r="K14" s="425"/>
      <c r="L14" s="425"/>
      <c r="M14" s="150"/>
    </row>
    <row r="15" spans="2:13">
      <c r="B15" s="149"/>
      <c r="C15" s="1"/>
      <c r="D15" s="1"/>
      <c r="E15" s="1"/>
      <c r="F15" s="1"/>
      <c r="G15" s="1"/>
      <c r="H15" s="1"/>
      <c r="I15" s="1"/>
      <c r="J15" s="1"/>
      <c r="K15" s="1"/>
      <c r="L15" s="1"/>
      <c r="M15" s="150"/>
    </row>
    <row r="16" spans="2:13">
      <c r="B16" s="149"/>
      <c r="C16" s="422" t="s">
        <v>116</v>
      </c>
      <c r="D16" s="422"/>
      <c r="E16" s="422"/>
      <c r="F16" s="422"/>
      <c r="G16" s="422"/>
      <c r="H16" s="422"/>
      <c r="I16" s="422"/>
      <c r="J16" s="423"/>
      <c r="K16" s="362" t="s">
        <v>117</v>
      </c>
      <c r="L16" s="364"/>
      <c r="M16" s="150"/>
    </row>
    <row r="17" spans="2:13">
      <c r="B17" s="149"/>
      <c r="C17" s="16"/>
      <c r="D17" s="16"/>
      <c r="E17" s="16"/>
      <c r="F17" s="16"/>
      <c r="G17" s="16"/>
      <c r="H17" s="16"/>
      <c r="I17" s="16"/>
      <c r="J17" s="16"/>
      <c r="K17" s="88"/>
      <c r="L17" s="88"/>
      <c r="M17" s="150"/>
    </row>
    <row r="18" spans="2:13">
      <c r="B18" s="149"/>
      <c r="C18" s="173" t="s">
        <v>64</v>
      </c>
      <c r="D18" s="424" t="s">
        <v>115</v>
      </c>
      <c r="E18" s="424"/>
      <c r="F18" s="424"/>
      <c r="G18" s="424"/>
      <c r="H18" s="424"/>
      <c r="I18" s="424"/>
      <c r="J18" s="424"/>
      <c r="K18" s="424"/>
      <c r="L18" s="424"/>
      <c r="M18" s="150"/>
    </row>
    <row r="19" spans="2:13">
      <c r="B19" s="149"/>
      <c r="C19" s="425"/>
      <c r="D19" s="425"/>
      <c r="E19" s="425"/>
      <c r="F19" s="425"/>
      <c r="G19" s="425"/>
      <c r="H19" s="425"/>
      <c r="I19" s="425"/>
      <c r="J19" s="425"/>
      <c r="K19" s="425"/>
      <c r="L19" s="425"/>
      <c r="M19" s="150"/>
    </row>
    <row r="20" spans="2:13">
      <c r="B20" s="149"/>
      <c r="C20" s="1"/>
      <c r="D20" s="1"/>
      <c r="E20" s="1"/>
      <c r="F20" s="1"/>
      <c r="G20" s="1"/>
      <c r="H20" s="1"/>
      <c r="I20" s="1"/>
      <c r="J20" s="1"/>
      <c r="K20" s="1"/>
      <c r="L20" s="1"/>
      <c r="M20" s="150"/>
    </row>
    <row r="21" spans="2:13">
      <c r="B21" s="149"/>
      <c r="C21" s="422" t="s">
        <v>118</v>
      </c>
      <c r="D21" s="422"/>
      <c r="E21" s="422"/>
      <c r="F21" s="422"/>
      <c r="G21" s="422"/>
      <c r="H21" s="422"/>
      <c r="I21" s="422"/>
      <c r="J21" s="423"/>
      <c r="K21" s="362" t="s">
        <v>15</v>
      </c>
      <c r="L21" s="364"/>
      <c r="M21" s="150"/>
    </row>
    <row r="22" spans="2:13">
      <c r="B22" s="149"/>
      <c r="C22" s="16"/>
      <c r="D22" s="16"/>
      <c r="E22" s="16"/>
      <c r="F22" s="16"/>
      <c r="G22" s="16"/>
      <c r="H22" s="16"/>
      <c r="I22" s="16"/>
      <c r="J22" s="16"/>
      <c r="K22" s="88"/>
      <c r="L22" s="88"/>
      <c r="M22" s="150"/>
    </row>
    <row r="23" spans="2:13">
      <c r="B23" s="149"/>
      <c r="C23" s="173" t="s">
        <v>64</v>
      </c>
      <c r="D23" s="424" t="s">
        <v>119</v>
      </c>
      <c r="E23" s="424"/>
      <c r="F23" s="424"/>
      <c r="G23" s="424"/>
      <c r="H23" s="424"/>
      <c r="I23" s="424"/>
      <c r="J23" s="424"/>
      <c r="K23" s="424"/>
      <c r="L23" s="424"/>
      <c r="M23" s="150"/>
    </row>
    <row r="24" spans="2:13">
      <c r="B24" s="149"/>
      <c r="C24" s="425"/>
      <c r="D24" s="425"/>
      <c r="E24" s="425"/>
      <c r="F24" s="425"/>
      <c r="G24" s="425"/>
      <c r="H24" s="425"/>
      <c r="I24" s="425"/>
      <c r="J24" s="425"/>
      <c r="K24" s="425"/>
      <c r="L24" s="425"/>
      <c r="M24" s="150"/>
    </row>
    <row r="25" spans="2:13">
      <c r="B25" s="149"/>
      <c r="C25" s="1"/>
      <c r="D25" s="1"/>
      <c r="E25" s="1"/>
      <c r="F25" s="1"/>
      <c r="G25" s="1"/>
      <c r="H25" s="1"/>
      <c r="I25" s="1"/>
      <c r="J25" s="1"/>
      <c r="K25" s="1"/>
      <c r="L25" s="1"/>
      <c r="M25" s="150"/>
    </row>
    <row r="26" spans="2:13">
      <c r="B26" s="149"/>
      <c r="C26" s="1"/>
      <c r="D26" s="1"/>
      <c r="E26" s="1"/>
      <c r="F26" s="1"/>
      <c r="G26" s="1"/>
      <c r="H26" s="1"/>
      <c r="I26" s="1"/>
      <c r="J26" s="1"/>
      <c r="K26" s="1"/>
      <c r="L26" s="1"/>
      <c r="M26" s="150"/>
    </row>
    <row r="27" spans="2:13">
      <c r="B27" s="149"/>
      <c r="C27" s="426" t="s">
        <v>120</v>
      </c>
      <c r="D27" s="427"/>
      <c r="E27" s="427"/>
      <c r="F27" s="427"/>
      <c r="G27" s="427"/>
      <c r="H27" s="427"/>
      <c r="I27" s="427"/>
      <c r="J27" s="428"/>
      <c r="K27" s="362" t="s">
        <v>89</v>
      </c>
      <c r="L27" s="364"/>
      <c r="M27" s="150"/>
    </row>
    <row r="28" spans="2:13">
      <c r="B28" s="149"/>
      <c r="C28" s="16"/>
      <c r="D28" s="16"/>
      <c r="E28" s="16"/>
      <c r="F28" s="16"/>
      <c r="G28" s="16"/>
      <c r="H28" s="16"/>
      <c r="I28" s="16"/>
      <c r="J28" s="16"/>
      <c r="K28" s="88"/>
      <c r="L28" s="88"/>
      <c r="M28" s="150"/>
    </row>
    <row r="29" spans="2:13" ht="15" customHeight="1">
      <c r="B29" s="149"/>
      <c r="C29" s="173" t="s">
        <v>64</v>
      </c>
      <c r="D29" s="404" t="s">
        <v>121</v>
      </c>
      <c r="E29" s="405"/>
      <c r="F29" s="405"/>
      <c r="G29" s="405"/>
      <c r="H29" s="405"/>
      <c r="I29" s="405"/>
      <c r="J29" s="405"/>
      <c r="K29" s="404"/>
      <c r="L29" s="405"/>
      <c r="M29" s="150"/>
    </row>
    <row r="30" spans="2:13">
      <c r="B30" s="149"/>
      <c r="C30" s="425"/>
      <c r="D30" s="425"/>
      <c r="E30" s="425"/>
      <c r="F30" s="425"/>
      <c r="G30" s="425"/>
      <c r="H30" s="425"/>
      <c r="I30" s="425"/>
      <c r="J30" s="425"/>
      <c r="K30" s="425"/>
      <c r="L30" s="425"/>
      <c r="M30" s="150"/>
    </row>
    <row r="31" spans="2:13">
      <c r="B31" s="149"/>
      <c r="C31" s="1"/>
      <c r="D31" s="1"/>
      <c r="E31" s="1"/>
      <c r="F31" s="1"/>
      <c r="G31" s="1"/>
      <c r="H31" s="1"/>
      <c r="I31" s="1"/>
      <c r="J31" s="1"/>
      <c r="K31" s="1"/>
      <c r="L31" s="1"/>
      <c r="M31" s="150"/>
    </row>
    <row r="32" spans="2:13" ht="6" customHeight="1">
      <c r="B32" s="155"/>
      <c r="C32" s="64"/>
      <c r="D32" s="64"/>
      <c r="E32" s="64"/>
      <c r="F32" s="64"/>
      <c r="G32" s="64"/>
      <c r="H32" s="64"/>
      <c r="I32" s="64"/>
      <c r="J32" s="64"/>
      <c r="K32" s="64"/>
      <c r="L32" s="64"/>
      <c r="M32" s="156"/>
    </row>
    <row r="33" spans="2:13">
      <c r="B33" s="155"/>
      <c r="C33" s="249" t="s">
        <v>122</v>
      </c>
      <c r="D33" s="250"/>
      <c r="E33" s="250"/>
      <c r="F33" s="250"/>
      <c r="G33" s="250"/>
      <c r="H33" s="250"/>
      <c r="I33" s="250"/>
      <c r="J33" s="250"/>
      <c r="K33" s="250"/>
      <c r="L33" s="250"/>
      <c r="M33" s="156"/>
    </row>
    <row r="34" spans="2:13">
      <c r="B34" s="149"/>
      <c r="C34" s="49"/>
      <c r="D34" s="49"/>
      <c r="E34" s="49"/>
      <c r="F34" s="49"/>
      <c r="G34" s="49"/>
      <c r="H34" s="49"/>
      <c r="I34" s="49"/>
      <c r="J34" s="49"/>
      <c r="K34" s="49"/>
      <c r="L34" s="49"/>
      <c r="M34" s="150"/>
    </row>
    <row r="35" spans="2:13" ht="31.5" customHeight="1">
      <c r="B35" s="155"/>
      <c r="C35" s="406" t="s">
        <v>123</v>
      </c>
      <c r="D35" s="406"/>
      <c r="E35" s="406"/>
      <c r="F35" s="407" t="s">
        <v>124</v>
      </c>
      <c r="G35" s="408"/>
      <c r="H35" s="408"/>
      <c r="I35" s="408"/>
      <c r="J35" s="408"/>
      <c r="K35" s="408"/>
      <c r="L35" s="409"/>
      <c r="M35" s="156"/>
    </row>
    <row r="36" spans="2:13" ht="27" customHeight="1">
      <c r="B36" s="155"/>
      <c r="C36" s="418" t="s">
        <v>125</v>
      </c>
      <c r="D36" s="418"/>
      <c r="E36" s="418"/>
      <c r="F36" s="404" t="s">
        <v>126</v>
      </c>
      <c r="G36" s="405"/>
      <c r="H36" s="405"/>
      <c r="I36" s="405"/>
      <c r="J36" s="405"/>
      <c r="K36" s="405"/>
      <c r="L36" s="405"/>
      <c r="M36" s="157"/>
    </row>
    <row r="37" spans="2:13" ht="28.5" customHeight="1">
      <c r="B37" s="155"/>
      <c r="C37" s="406" t="s">
        <v>127</v>
      </c>
      <c r="D37" s="406"/>
      <c r="E37" s="406"/>
      <c r="F37" s="407" t="s">
        <v>128</v>
      </c>
      <c r="G37" s="408"/>
      <c r="H37" s="408"/>
      <c r="I37" s="408"/>
      <c r="J37" s="408"/>
      <c r="K37" s="408"/>
      <c r="L37" s="409"/>
      <c r="M37" s="156"/>
    </row>
    <row r="38" spans="2:13" ht="28.5" customHeight="1">
      <c r="B38" s="155"/>
      <c r="C38" s="418" t="s">
        <v>129</v>
      </c>
      <c r="D38" s="418"/>
      <c r="E38" s="418"/>
      <c r="F38" s="404" t="s">
        <v>81</v>
      </c>
      <c r="G38" s="405"/>
      <c r="H38" s="405"/>
      <c r="I38" s="405"/>
      <c r="J38" s="405"/>
      <c r="K38" s="405"/>
      <c r="L38" s="405"/>
      <c r="M38" s="157"/>
    </row>
    <row r="39" spans="2:13">
      <c r="B39" s="155"/>
      <c r="C39" s="419" t="s">
        <v>130</v>
      </c>
      <c r="D39" s="406" t="s">
        <v>131</v>
      </c>
      <c r="E39" s="406"/>
      <c r="F39" s="407" t="s">
        <v>132</v>
      </c>
      <c r="G39" s="408"/>
      <c r="H39" s="408"/>
      <c r="I39" s="408"/>
      <c r="J39" s="408"/>
      <c r="K39" s="408"/>
      <c r="L39" s="409"/>
      <c r="M39" s="156"/>
    </row>
    <row r="40" spans="2:13">
      <c r="B40" s="155"/>
      <c r="C40" s="420"/>
      <c r="D40" s="401" t="s">
        <v>133</v>
      </c>
      <c r="E40" s="402"/>
      <c r="F40" s="404" t="s">
        <v>134</v>
      </c>
      <c r="G40" s="405"/>
      <c r="H40" s="405"/>
      <c r="I40" s="405"/>
      <c r="J40" s="405"/>
      <c r="K40" s="405"/>
      <c r="L40" s="405"/>
      <c r="M40" s="157"/>
    </row>
    <row r="41" spans="2:13">
      <c r="B41" s="155"/>
      <c r="C41" s="420"/>
      <c r="D41" s="406" t="s">
        <v>135</v>
      </c>
      <c r="E41" s="406"/>
      <c r="F41" s="407" t="s">
        <v>136</v>
      </c>
      <c r="G41" s="408"/>
      <c r="H41" s="408"/>
      <c r="I41" s="408"/>
      <c r="J41" s="408"/>
      <c r="K41" s="408"/>
      <c r="L41" s="409"/>
      <c r="M41" s="156"/>
    </row>
    <row r="42" spans="2:13" ht="31.5" customHeight="1">
      <c r="B42" s="155"/>
      <c r="C42" s="420"/>
      <c r="D42" s="401" t="s">
        <v>137</v>
      </c>
      <c r="E42" s="402"/>
      <c r="F42" s="404" t="s">
        <v>138</v>
      </c>
      <c r="G42" s="405"/>
      <c r="H42" s="405"/>
      <c r="I42" s="405"/>
      <c r="J42" s="405"/>
      <c r="K42" s="405"/>
      <c r="L42" s="405"/>
      <c r="M42" s="157"/>
    </row>
    <row r="43" spans="2:13">
      <c r="B43" s="155"/>
      <c r="C43" s="420"/>
      <c r="D43" s="406" t="s">
        <v>139</v>
      </c>
      <c r="E43" s="406"/>
      <c r="F43" s="407" t="s">
        <v>140</v>
      </c>
      <c r="G43" s="408"/>
      <c r="H43" s="408"/>
      <c r="I43" s="408"/>
      <c r="J43" s="408"/>
      <c r="K43" s="408"/>
      <c r="L43" s="409"/>
      <c r="M43" s="156"/>
    </row>
    <row r="44" spans="2:13" ht="15" customHeight="1">
      <c r="B44" s="155"/>
      <c r="C44" s="420"/>
      <c r="D44" s="401" t="s">
        <v>141</v>
      </c>
      <c r="E44" s="402"/>
      <c r="F44" s="407" t="s">
        <v>142</v>
      </c>
      <c r="G44" s="408"/>
      <c r="H44" s="408"/>
      <c r="I44" s="408"/>
      <c r="J44" s="408"/>
      <c r="K44" s="408"/>
      <c r="L44" s="409"/>
      <c r="M44" s="156"/>
    </row>
    <row r="45" spans="2:13">
      <c r="B45" s="155"/>
      <c r="C45" s="421"/>
      <c r="D45" s="406" t="s">
        <v>143</v>
      </c>
      <c r="E45" s="406"/>
      <c r="F45" s="407" t="s">
        <v>144</v>
      </c>
      <c r="G45" s="408"/>
      <c r="H45" s="408"/>
      <c r="I45" s="408"/>
      <c r="J45" s="408"/>
      <c r="K45" s="408"/>
      <c r="L45" s="409"/>
      <c r="M45" s="156"/>
    </row>
    <row r="46" spans="2:13">
      <c r="B46" s="155"/>
      <c r="C46" s="401" t="s">
        <v>145</v>
      </c>
      <c r="D46" s="402"/>
      <c r="E46" s="403"/>
      <c r="F46" s="404" t="s">
        <v>144</v>
      </c>
      <c r="G46" s="405"/>
      <c r="H46" s="405"/>
      <c r="I46" s="405"/>
      <c r="J46" s="405"/>
      <c r="K46" s="405"/>
      <c r="L46" s="405"/>
      <c r="M46" s="157"/>
    </row>
    <row r="47" spans="2:13">
      <c r="B47" s="155"/>
      <c r="C47" s="406" t="s">
        <v>146</v>
      </c>
      <c r="D47" s="406"/>
      <c r="E47" s="406"/>
      <c r="F47" s="407"/>
      <c r="G47" s="408"/>
      <c r="H47" s="408"/>
      <c r="I47" s="408"/>
      <c r="J47" s="408"/>
      <c r="K47" s="408"/>
      <c r="L47" s="409"/>
      <c r="M47" s="156"/>
    </row>
    <row r="48" spans="2:13" ht="15" customHeight="1">
      <c r="B48" s="155"/>
      <c r="C48" s="401" t="s">
        <v>147</v>
      </c>
      <c r="D48" s="402"/>
      <c r="E48" s="403"/>
      <c r="F48" s="404" t="s">
        <v>148</v>
      </c>
      <c r="G48" s="405"/>
      <c r="H48" s="405"/>
      <c r="I48" s="405"/>
      <c r="J48" s="405"/>
      <c r="K48" s="405"/>
      <c r="L48" s="405"/>
      <c r="M48" s="157"/>
    </row>
    <row r="49" spans="2:13" ht="14.25" customHeight="1">
      <c r="B49" s="155"/>
      <c r="C49" s="406" t="s">
        <v>149</v>
      </c>
      <c r="D49" s="406"/>
      <c r="E49" s="406"/>
      <c r="F49" s="407" t="s">
        <v>150</v>
      </c>
      <c r="G49" s="408"/>
      <c r="H49" s="408"/>
      <c r="I49" s="408"/>
      <c r="J49" s="408"/>
      <c r="K49" s="408"/>
      <c r="L49" s="409"/>
      <c r="M49" s="156"/>
    </row>
    <row r="50" spans="2:13" ht="17.25" customHeight="1">
      <c r="B50" s="155"/>
      <c r="C50" s="401" t="s">
        <v>151</v>
      </c>
      <c r="D50" s="402"/>
      <c r="E50" s="403"/>
      <c r="F50" s="404" t="s">
        <v>152</v>
      </c>
      <c r="G50" s="405"/>
      <c r="H50" s="405"/>
      <c r="I50" s="405"/>
      <c r="J50" s="405"/>
      <c r="K50" s="405"/>
      <c r="L50" s="405"/>
      <c r="M50" s="157"/>
    </row>
    <row r="51" spans="2:13">
      <c r="B51" s="155"/>
      <c r="C51" s="406" t="s">
        <v>153</v>
      </c>
      <c r="D51" s="406"/>
      <c r="E51" s="406"/>
      <c r="F51" s="407" t="s">
        <v>142</v>
      </c>
      <c r="G51" s="408"/>
      <c r="H51" s="408"/>
      <c r="I51" s="408"/>
      <c r="J51" s="408"/>
      <c r="K51" s="408"/>
      <c r="L51" s="409"/>
      <c r="M51" s="156"/>
    </row>
    <row r="52" spans="2:13" ht="24.75" customHeight="1">
      <c r="B52" s="155"/>
      <c r="C52" s="401" t="s">
        <v>154</v>
      </c>
      <c r="D52" s="402"/>
      <c r="E52" s="403"/>
      <c r="F52" s="404" t="s">
        <v>155</v>
      </c>
      <c r="G52" s="405"/>
      <c r="H52" s="405"/>
      <c r="I52" s="405"/>
      <c r="J52" s="405"/>
      <c r="K52" s="405"/>
      <c r="L52" s="417"/>
      <c r="M52" s="156"/>
    </row>
    <row r="53" spans="2:13" ht="25.5" customHeight="1">
      <c r="B53" s="155"/>
      <c r="C53" s="406" t="s">
        <v>156</v>
      </c>
      <c r="D53" s="406"/>
      <c r="E53" s="406"/>
      <c r="F53" s="407" t="s">
        <v>157</v>
      </c>
      <c r="G53" s="408"/>
      <c r="H53" s="408"/>
      <c r="I53" s="408"/>
      <c r="J53" s="408"/>
      <c r="K53" s="408"/>
      <c r="L53" s="409"/>
      <c r="M53" s="156"/>
    </row>
    <row r="54" spans="2:13">
      <c r="B54" s="155"/>
      <c r="C54" s="401" t="s">
        <v>158</v>
      </c>
      <c r="D54" s="402"/>
      <c r="E54" s="403"/>
      <c r="F54" s="404" t="s">
        <v>144</v>
      </c>
      <c r="G54" s="405"/>
      <c r="H54" s="405"/>
      <c r="I54" s="405"/>
      <c r="J54" s="405"/>
      <c r="K54" s="405"/>
      <c r="L54" s="405"/>
      <c r="M54" s="157"/>
    </row>
    <row r="55" spans="2:13" ht="25.5" customHeight="1">
      <c r="B55" s="155"/>
      <c r="C55" s="410" t="s">
        <v>159</v>
      </c>
      <c r="D55" s="411"/>
      <c r="E55" s="412"/>
      <c r="F55" s="407" t="s">
        <v>148</v>
      </c>
      <c r="G55" s="408"/>
      <c r="H55" s="408"/>
      <c r="I55" s="408"/>
      <c r="J55" s="408"/>
      <c r="K55" s="408"/>
      <c r="L55" s="409"/>
      <c r="M55" s="156"/>
    </row>
    <row r="56" spans="2:13">
      <c r="B56" s="155"/>
      <c r="C56" s="401" t="s">
        <v>160</v>
      </c>
      <c r="D56" s="402"/>
      <c r="E56" s="403"/>
      <c r="F56" s="404" t="s">
        <v>144</v>
      </c>
      <c r="G56" s="405"/>
      <c r="H56" s="405"/>
      <c r="I56" s="405"/>
      <c r="J56" s="405"/>
      <c r="K56" s="405"/>
      <c r="L56" s="405"/>
      <c r="M56" s="157"/>
    </row>
    <row r="57" spans="2:13" ht="6" customHeight="1">
      <c r="B57" s="155"/>
      <c r="C57" s="64"/>
      <c r="D57" s="64"/>
      <c r="E57" s="64"/>
      <c r="F57" s="64"/>
      <c r="G57" s="64"/>
      <c r="H57" s="64"/>
      <c r="I57" s="64"/>
      <c r="J57" s="64"/>
      <c r="K57" s="64"/>
      <c r="L57" s="64"/>
      <c r="M57" s="156"/>
    </row>
    <row r="58" spans="2:13">
      <c r="B58" s="155"/>
      <c r="C58" s="249" t="s">
        <v>161</v>
      </c>
      <c r="D58" s="250"/>
      <c r="E58" s="250"/>
      <c r="F58" s="250"/>
      <c r="G58" s="250"/>
      <c r="H58" s="250"/>
      <c r="I58" s="250"/>
      <c r="J58" s="250"/>
      <c r="K58" s="250"/>
      <c r="L58" s="250"/>
      <c r="M58" s="156"/>
    </row>
    <row r="59" spans="2:13">
      <c r="B59" s="149"/>
      <c r="C59" s="49"/>
      <c r="D59" s="49"/>
      <c r="E59" s="49"/>
      <c r="F59" s="49"/>
      <c r="G59" s="49"/>
      <c r="H59" s="49"/>
      <c r="I59" s="49"/>
      <c r="J59" s="49"/>
      <c r="K59" s="49"/>
      <c r="L59" s="49"/>
      <c r="M59" s="150"/>
    </row>
    <row r="60" spans="2:13" ht="30" customHeight="1">
      <c r="B60" s="149"/>
      <c r="C60" s="173" t="s">
        <v>64</v>
      </c>
      <c r="D60" s="413" t="s">
        <v>162</v>
      </c>
      <c r="E60" s="414"/>
      <c r="F60" s="414"/>
      <c r="G60" s="414"/>
      <c r="H60" s="414"/>
      <c r="I60" s="414"/>
      <c r="J60" s="414"/>
      <c r="K60" s="414"/>
      <c r="L60" s="414"/>
      <c r="M60" s="150"/>
    </row>
    <row r="61" spans="2:13">
      <c r="B61" s="149"/>
      <c r="C61" s="415"/>
      <c r="D61" s="415"/>
      <c r="E61" s="415"/>
      <c r="F61" s="415"/>
      <c r="G61" s="415"/>
      <c r="H61" s="415"/>
      <c r="I61" s="415"/>
      <c r="J61" s="415"/>
      <c r="K61" s="415"/>
      <c r="L61" s="415"/>
      <c r="M61" s="150"/>
    </row>
    <row r="62" spans="2:13">
      <c r="B62" s="155"/>
      <c r="C62" s="416"/>
      <c r="D62" s="416"/>
      <c r="E62" s="416"/>
      <c r="F62" s="416"/>
      <c r="G62" s="416"/>
      <c r="H62" s="416"/>
      <c r="I62" s="416"/>
      <c r="J62" s="416"/>
      <c r="K62" s="416"/>
      <c r="L62" s="416"/>
      <c r="M62" s="156"/>
    </row>
    <row r="63" spans="2:13">
      <c r="B63" s="155"/>
      <c r="C63" s="17"/>
      <c r="D63" s="17"/>
      <c r="E63" s="17"/>
      <c r="F63" s="17"/>
      <c r="G63" s="17"/>
      <c r="H63" s="64"/>
      <c r="I63" s="64"/>
      <c r="J63" s="64"/>
      <c r="K63" s="64"/>
      <c r="L63" s="64"/>
      <c r="M63" s="150"/>
    </row>
    <row r="64" spans="2:13">
      <c r="B64" s="158"/>
      <c r="C64" s="64"/>
      <c r="D64" s="64"/>
      <c r="E64" s="64"/>
      <c r="F64" s="64"/>
      <c r="G64" s="64"/>
      <c r="H64" s="64"/>
      <c r="I64" s="64"/>
      <c r="J64" s="64"/>
      <c r="K64" s="64"/>
      <c r="L64" s="64"/>
      <c r="M64" s="150"/>
    </row>
    <row r="65" spans="2:13">
      <c r="B65" s="155"/>
      <c r="C65" s="252" t="s">
        <v>47</v>
      </c>
      <c r="D65" s="253"/>
      <c r="E65" s="275" t="s">
        <v>48</v>
      </c>
      <c r="F65" s="295"/>
      <c r="G65" s="159"/>
      <c r="H65" s="86" t="s">
        <v>49</v>
      </c>
      <c r="I65" s="242" t="s">
        <v>163</v>
      </c>
      <c r="J65" s="243"/>
      <c r="K65" s="244"/>
      <c r="L65" s="64"/>
      <c r="M65" s="150"/>
    </row>
    <row r="66" spans="2:13">
      <c r="B66" s="155"/>
      <c r="C66" s="1"/>
      <c r="D66" s="1"/>
      <c r="E66" s="1"/>
      <c r="F66" s="1"/>
      <c r="G66" s="1"/>
      <c r="H66" s="1"/>
      <c r="I66" s="1"/>
      <c r="J66" s="1"/>
      <c r="K66" s="1"/>
      <c r="L66" s="64"/>
      <c r="M66" s="156"/>
    </row>
    <row r="67" spans="2:13">
      <c r="B67" s="155"/>
      <c r="C67" s="252" t="s">
        <v>51</v>
      </c>
      <c r="D67" s="253"/>
      <c r="E67" s="242" t="s">
        <v>164</v>
      </c>
      <c r="F67" s="244"/>
      <c r="G67" s="159"/>
      <c r="H67" s="86" t="s">
        <v>26</v>
      </c>
      <c r="I67" s="289" t="s">
        <v>165</v>
      </c>
      <c r="J67" s="290"/>
      <c r="K67" s="291"/>
      <c r="L67" s="64"/>
      <c r="M67" s="156"/>
    </row>
    <row r="68" spans="2:13">
      <c r="B68" s="160"/>
      <c r="C68" s="161"/>
      <c r="D68" s="161"/>
      <c r="E68" s="161"/>
      <c r="F68" s="161"/>
      <c r="G68" s="161"/>
      <c r="H68" s="161"/>
      <c r="I68" s="161"/>
      <c r="J68" s="161"/>
      <c r="K68" s="161"/>
      <c r="L68" s="161"/>
      <c r="M68" s="162"/>
    </row>
  </sheetData>
  <mergeCells count="84">
    <mergeCell ref="B3:C3"/>
    <mergeCell ref="B2:E2"/>
    <mergeCell ref="H2:K2"/>
    <mergeCell ref="L2:M2"/>
    <mergeCell ref="D3:E3"/>
    <mergeCell ref="F3:G3"/>
    <mergeCell ref="H3:M3"/>
    <mergeCell ref="C5:L6"/>
    <mergeCell ref="C19:L19"/>
    <mergeCell ref="C7:J7"/>
    <mergeCell ref="K7:L7"/>
    <mergeCell ref="D9:L9"/>
    <mergeCell ref="C11:J11"/>
    <mergeCell ref="K11:L11"/>
    <mergeCell ref="D13:L13"/>
    <mergeCell ref="C14:L14"/>
    <mergeCell ref="C16:J16"/>
    <mergeCell ref="K16:L16"/>
    <mergeCell ref="D18:L18"/>
    <mergeCell ref="C36:E36"/>
    <mergeCell ref="F36:L36"/>
    <mergeCell ref="C21:J21"/>
    <mergeCell ref="K21:L21"/>
    <mergeCell ref="D23:L23"/>
    <mergeCell ref="C24:L24"/>
    <mergeCell ref="C27:J27"/>
    <mergeCell ref="K27:L27"/>
    <mergeCell ref="C30:L30"/>
    <mergeCell ref="C33:L33"/>
    <mergeCell ref="C35:E35"/>
    <mergeCell ref="F35:L35"/>
    <mergeCell ref="D29:J29"/>
    <mergeCell ref="K29:L29"/>
    <mergeCell ref="C37:E37"/>
    <mergeCell ref="F37:L37"/>
    <mergeCell ref="C38:E38"/>
    <mergeCell ref="F38:L38"/>
    <mergeCell ref="C39:C45"/>
    <mergeCell ref="D39:E39"/>
    <mergeCell ref="F39:L39"/>
    <mergeCell ref="D40:E40"/>
    <mergeCell ref="F40:L40"/>
    <mergeCell ref="D41:E41"/>
    <mergeCell ref="F41:L41"/>
    <mergeCell ref="D42:E42"/>
    <mergeCell ref="F42:L42"/>
    <mergeCell ref="D43:E43"/>
    <mergeCell ref="F43:L43"/>
    <mergeCell ref="D45:E45"/>
    <mergeCell ref="F45:L45"/>
    <mergeCell ref="C46:E46"/>
    <mergeCell ref="F46:L46"/>
    <mergeCell ref="D44:E44"/>
    <mergeCell ref="F44:L44"/>
    <mergeCell ref="F52:L52"/>
    <mergeCell ref="C47:E47"/>
    <mergeCell ref="F47:L47"/>
    <mergeCell ref="C48:E48"/>
    <mergeCell ref="F48:L48"/>
    <mergeCell ref="C49:E49"/>
    <mergeCell ref="F49:L49"/>
    <mergeCell ref="C50:E50"/>
    <mergeCell ref="F50:L50"/>
    <mergeCell ref="C51:E51"/>
    <mergeCell ref="F51:L51"/>
    <mergeCell ref="C52:E52"/>
    <mergeCell ref="C67:D67"/>
    <mergeCell ref="E67:F67"/>
    <mergeCell ref="I67:K67"/>
    <mergeCell ref="C58:L58"/>
    <mergeCell ref="D60:L60"/>
    <mergeCell ref="C61:L61"/>
    <mergeCell ref="C62:L62"/>
    <mergeCell ref="C65:D65"/>
    <mergeCell ref="E65:F65"/>
    <mergeCell ref="I65:K65"/>
    <mergeCell ref="C56:E56"/>
    <mergeCell ref="F56:L56"/>
    <mergeCell ref="C53:E53"/>
    <mergeCell ref="F53:L53"/>
    <mergeCell ref="C54:E54"/>
    <mergeCell ref="F54:L54"/>
    <mergeCell ref="C55:E55"/>
    <mergeCell ref="F55:L55"/>
  </mergeCells>
  <dataValidations count="2">
    <dataValidation type="list" allowBlank="1" showInputMessage="1" showErrorMessage="1" sqref="K11:L11 E65:F65 K27 K7:L7" xr:uid="{00000000-0002-0000-0300-000000000000}">
      <formula1>YesNo</formula1>
    </dataValidation>
    <dataValidation type="list" allowBlank="1" showInputMessage="1" showErrorMessage="1" sqref="K16:L16 K21:L21" xr:uid="{00000000-0002-0000-0300-000002000000}">
      <formula1>Landlord1</formula1>
    </dataValidation>
  </dataValidations>
  <pageMargins left="0.70866141732283472" right="0.70866141732283472" top="0.74803149606299213" bottom="0.74803149606299213" header="0.31496062992125984" footer="0.31496062992125984"/>
  <pageSetup paperSize="9" scale="8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8080"/>
  </sheetPr>
  <dimension ref="B2:M54"/>
  <sheetViews>
    <sheetView showGridLines="0" topLeftCell="A10" workbookViewId="0">
      <selection activeCell="F21" sqref="F21:L21"/>
    </sheetView>
  </sheetViews>
  <sheetFormatPr defaultRowHeight="14.4"/>
  <cols>
    <col min="1" max="1" width="4.5546875" customWidth="1"/>
    <col min="2" max="2" width="3.44140625" customWidth="1"/>
    <col min="5" max="5" width="10.5546875" customWidth="1"/>
    <col min="13" max="13" width="3" customWidth="1"/>
    <col min="14" max="14" width="4.5546875" customWidth="1"/>
  </cols>
  <sheetData>
    <row r="2" spans="2:13" ht="25.5" customHeight="1">
      <c r="B2" s="296" t="str">
        <f>'Document Control'!B2</f>
        <v>OM34440 Optus Site Feasibility Report</v>
      </c>
      <c r="C2" s="297"/>
      <c r="D2" s="339"/>
      <c r="E2" s="339"/>
      <c r="F2" s="163" t="s">
        <v>0</v>
      </c>
      <c r="G2" s="164">
        <f>'Document Control'!C3</f>
        <v>5</v>
      </c>
      <c r="H2" s="340" t="s">
        <v>42</v>
      </c>
      <c r="I2" s="341"/>
      <c r="J2" s="341"/>
      <c r="K2" s="341"/>
      <c r="L2" s="341"/>
      <c r="M2" s="342"/>
    </row>
    <row r="3" spans="2:13">
      <c r="B3" s="303" t="s">
        <v>2</v>
      </c>
      <c r="C3" s="304"/>
      <c r="D3" s="343" t="str">
        <f>'Cover Sheet'!G13</f>
        <v>H8097</v>
      </c>
      <c r="E3" s="344"/>
      <c r="F3" s="345" t="s">
        <v>4</v>
      </c>
      <c r="G3" s="346"/>
      <c r="H3" s="347" t="str">
        <f>'Cover Sheet'!G15</f>
        <v>Austins Ferry</v>
      </c>
      <c r="I3" s="348"/>
      <c r="J3" s="348"/>
      <c r="K3" s="348"/>
      <c r="L3" s="348"/>
      <c r="M3" s="349"/>
    </row>
    <row r="4" spans="2:13" ht="15" customHeight="1">
      <c r="B4" s="155"/>
      <c r="C4" s="64"/>
      <c r="D4" s="64"/>
      <c r="E4" s="64"/>
      <c r="F4" s="64"/>
      <c r="G4" s="64"/>
      <c r="H4" s="64"/>
      <c r="I4" s="64"/>
      <c r="J4" s="64"/>
      <c r="K4" s="64"/>
      <c r="L4" s="64"/>
      <c r="M4" s="156"/>
    </row>
    <row r="5" spans="2:13">
      <c r="B5" s="165"/>
      <c r="C5" s="395" t="s">
        <v>62</v>
      </c>
      <c r="D5" s="396"/>
      <c r="E5" s="396"/>
      <c r="F5" s="396"/>
      <c r="G5" s="396"/>
      <c r="H5" s="396"/>
      <c r="I5" s="396"/>
      <c r="J5" s="396"/>
      <c r="K5" s="396"/>
      <c r="L5" s="396"/>
      <c r="M5" s="150"/>
    </row>
    <row r="6" spans="2:13">
      <c r="B6" s="165"/>
      <c r="C6" s="429"/>
      <c r="D6" s="429"/>
      <c r="E6" s="429"/>
      <c r="F6" s="429"/>
      <c r="G6" s="429"/>
      <c r="H6" s="429"/>
      <c r="I6" s="429"/>
      <c r="J6" s="429"/>
      <c r="K6" s="429"/>
      <c r="L6" s="429"/>
      <c r="M6" s="150"/>
    </row>
    <row r="7" spans="2:13">
      <c r="B7" s="165"/>
      <c r="C7" s="430" t="s">
        <v>63</v>
      </c>
      <c r="D7" s="431"/>
      <c r="E7" s="431"/>
      <c r="F7" s="431"/>
      <c r="G7" s="431"/>
      <c r="H7" s="431"/>
      <c r="I7" s="431"/>
      <c r="J7" s="432"/>
      <c r="K7" s="275" t="s">
        <v>48</v>
      </c>
      <c r="L7" s="295"/>
      <c r="M7" s="150"/>
    </row>
    <row r="8" spans="2:13">
      <c r="B8" s="155"/>
      <c r="C8" s="64"/>
      <c r="D8" s="64"/>
      <c r="E8" s="64"/>
      <c r="F8" s="64"/>
      <c r="G8" s="64"/>
      <c r="H8" s="64"/>
      <c r="I8" s="64"/>
      <c r="J8" s="64"/>
      <c r="K8" s="64"/>
      <c r="L8" s="64"/>
      <c r="M8" s="156"/>
    </row>
    <row r="9" spans="2:13">
      <c r="B9" s="165"/>
      <c r="C9" s="173" t="s">
        <v>64</v>
      </c>
      <c r="D9" s="350" t="s">
        <v>23</v>
      </c>
      <c r="E9" s="350"/>
      <c r="F9" s="350"/>
      <c r="G9" s="350"/>
      <c r="H9" s="350"/>
      <c r="I9" s="350"/>
      <c r="J9" s="350"/>
      <c r="K9" s="350"/>
      <c r="L9" s="350"/>
      <c r="M9" s="166"/>
    </row>
    <row r="10" spans="2:13" ht="6" customHeight="1">
      <c r="B10" s="155"/>
      <c r="C10" s="64"/>
      <c r="D10" s="64"/>
      <c r="E10" s="64"/>
      <c r="F10" s="64"/>
      <c r="G10" s="64"/>
      <c r="H10" s="64"/>
      <c r="I10" s="64"/>
      <c r="J10" s="64"/>
      <c r="K10" s="64"/>
      <c r="L10" s="64"/>
      <c r="M10" s="156"/>
    </row>
    <row r="11" spans="2:13">
      <c r="B11" s="155"/>
      <c r="C11" s="435" t="s">
        <v>166</v>
      </c>
      <c r="D11" s="435"/>
      <c r="E11" s="435"/>
      <c r="F11" s="435"/>
      <c r="G11" s="435"/>
      <c r="H11" s="435"/>
      <c r="I11" s="435"/>
      <c r="J11" s="435"/>
      <c r="K11" s="435"/>
      <c r="L11" s="435"/>
      <c r="M11" s="156"/>
    </row>
    <row r="12" spans="2:13">
      <c r="B12" s="149"/>
      <c r="C12" s="88"/>
      <c r="D12" s="88"/>
      <c r="E12" s="88"/>
      <c r="F12" s="88"/>
      <c r="G12" s="88"/>
      <c r="H12" s="88"/>
      <c r="I12" s="88"/>
      <c r="J12" s="88"/>
      <c r="K12" s="88"/>
      <c r="L12" s="88"/>
      <c r="M12" s="150"/>
    </row>
    <row r="13" spans="2:13">
      <c r="B13" s="155"/>
      <c r="C13" s="436" t="s">
        <v>167</v>
      </c>
      <c r="D13" s="436"/>
      <c r="E13" s="436"/>
      <c r="F13" s="437" t="s">
        <v>168</v>
      </c>
      <c r="G13" s="437"/>
      <c r="H13" s="437"/>
      <c r="I13" s="437"/>
      <c r="J13" s="437"/>
      <c r="K13" s="437"/>
      <c r="L13" s="437"/>
      <c r="M13" s="156"/>
    </row>
    <row r="14" spans="2:13" ht="15" customHeight="1">
      <c r="B14" s="155"/>
      <c r="C14" s="418" t="s">
        <v>169</v>
      </c>
      <c r="D14" s="418"/>
      <c r="E14" s="418"/>
      <c r="F14" s="438" t="s">
        <v>89</v>
      </c>
      <c r="G14" s="438"/>
      <c r="H14" s="438"/>
      <c r="I14" s="438"/>
      <c r="J14" s="438"/>
      <c r="K14" s="438"/>
      <c r="L14" s="438"/>
      <c r="M14" s="156"/>
    </row>
    <row r="15" spans="2:13">
      <c r="B15" s="155"/>
      <c r="C15" s="406" t="s">
        <v>170</v>
      </c>
      <c r="D15" s="406"/>
      <c r="E15" s="406"/>
      <c r="F15" s="437" t="s">
        <v>171</v>
      </c>
      <c r="G15" s="437"/>
      <c r="H15" s="437"/>
      <c r="I15" s="437"/>
      <c r="J15" s="437"/>
      <c r="K15" s="437"/>
      <c r="L15" s="437"/>
      <c r="M15" s="156"/>
    </row>
    <row r="16" spans="2:13">
      <c r="B16" s="155"/>
      <c r="C16" s="439" t="s">
        <v>172</v>
      </c>
      <c r="D16" s="439"/>
      <c r="E16" s="439"/>
      <c r="F16" s="438" t="s">
        <v>89</v>
      </c>
      <c r="G16" s="438"/>
      <c r="H16" s="438"/>
      <c r="I16" s="438"/>
      <c r="J16" s="438"/>
      <c r="K16" s="438"/>
      <c r="L16" s="438"/>
      <c r="M16" s="156"/>
    </row>
    <row r="17" spans="2:13">
      <c r="B17" s="155"/>
      <c r="C17" s="436" t="s">
        <v>173</v>
      </c>
      <c r="D17" s="436"/>
      <c r="E17" s="436"/>
      <c r="F17" s="437" t="s">
        <v>174</v>
      </c>
      <c r="G17" s="437"/>
      <c r="H17" s="437"/>
      <c r="I17" s="437"/>
      <c r="J17" s="437"/>
      <c r="K17" s="437"/>
      <c r="L17" s="437"/>
      <c r="M17" s="156"/>
    </row>
    <row r="18" spans="2:13">
      <c r="B18" s="155"/>
      <c r="C18" s="418" t="s">
        <v>175</v>
      </c>
      <c r="D18" s="418"/>
      <c r="E18" s="418"/>
      <c r="F18" s="438" t="s">
        <v>176</v>
      </c>
      <c r="G18" s="438"/>
      <c r="H18" s="438"/>
      <c r="I18" s="438"/>
      <c r="J18" s="438"/>
      <c r="K18" s="438"/>
      <c r="L18" s="438"/>
      <c r="M18" s="156"/>
    </row>
    <row r="19" spans="2:13">
      <c r="B19" s="155"/>
      <c r="C19" s="436" t="s">
        <v>177</v>
      </c>
      <c r="D19" s="436"/>
      <c r="E19" s="436"/>
      <c r="F19" s="437" t="s">
        <v>178</v>
      </c>
      <c r="G19" s="437"/>
      <c r="H19" s="437"/>
      <c r="I19" s="437"/>
      <c r="J19" s="437"/>
      <c r="K19" s="437"/>
      <c r="L19" s="437"/>
      <c r="M19" s="156"/>
    </row>
    <row r="20" spans="2:13" ht="36" customHeight="1">
      <c r="B20" s="155"/>
      <c r="C20" s="418" t="s">
        <v>179</v>
      </c>
      <c r="D20" s="418"/>
      <c r="E20" s="418"/>
      <c r="F20" s="438" t="s">
        <v>180</v>
      </c>
      <c r="G20" s="438"/>
      <c r="H20" s="438"/>
      <c r="I20" s="438"/>
      <c r="J20" s="438"/>
      <c r="K20" s="438"/>
      <c r="L20" s="438"/>
      <c r="M20" s="156"/>
    </row>
    <row r="21" spans="2:13" ht="45.75" customHeight="1">
      <c r="B21" s="155"/>
      <c r="C21" s="436" t="s">
        <v>181</v>
      </c>
      <c r="D21" s="436"/>
      <c r="E21" s="436"/>
      <c r="F21" s="437" t="s">
        <v>182</v>
      </c>
      <c r="G21" s="437"/>
      <c r="H21" s="437"/>
      <c r="I21" s="437"/>
      <c r="J21" s="437"/>
      <c r="K21" s="437"/>
      <c r="L21" s="437"/>
      <c r="M21" s="156"/>
    </row>
    <row r="22" spans="2:13">
      <c r="B22" s="155"/>
      <c r="C22" s="439" t="s">
        <v>183</v>
      </c>
      <c r="D22" s="439"/>
      <c r="E22" s="439"/>
      <c r="F22" s="438" t="s">
        <v>89</v>
      </c>
      <c r="G22" s="438"/>
      <c r="H22" s="438"/>
      <c r="I22" s="438"/>
      <c r="J22" s="438"/>
      <c r="K22" s="438"/>
      <c r="L22" s="438"/>
      <c r="M22" s="156"/>
    </row>
    <row r="23" spans="2:13" ht="25.5" customHeight="1">
      <c r="B23" s="155"/>
      <c r="C23" s="406" t="s">
        <v>184</v>
      </c>
      <c r="D23" s="406"/>
      <c r="E23" s="406"/>
      <c r="F23" s="437" t="s">
        <v>185</v>
      </c>
      <c r="G23" s="437"/>
      <c r="H23" s="437"/>
      <c r="I23" s="437"/>
      <c r="J23" s="437"/>
      <c r="K23" s="437"/>
      <c r="L23" s="437"/>
      <c r="M23" s="156"/>
    </row>
    <row r="24" spans="2:13">
      <c r="B24" s="155"/>
      <c r="C24" s="439" t="s">
        <v>186</v>
      </c>
      <c r="D24" s="439"/>
      <c r="E24" s="439"/>
      <c r="F24" s="438" t="s">
        <v>48</v>
      </c>
      <c r="G24" s="438"/>
      <c r="H24" s="438"/>
      <c r="I24" s="438"/>
      <c r="J24" s="438"/>
      <c r="K24" s="438"/>
      <c r="L24" s="438"/>
      <c r="M24" s="156"/>
    </row>
    <row r="25" spans="2:13" ht="36" customHeight="1">
      <c r="B25" s="155"/>
      <c r="C25" s="406" t="s">
        <v>187</v>
      </c>
      <c r="D25" s="406"/>
      <c r="E25" s="406"/>
      <c r="F25" s="443" t="s">
        <v>89</v>
      </c>
      <c r="G25" s="443"/>
      <c r="H25" s="443"/>
      <c r="I25" s="443"/>
      <c r="J25" s="443"/>
      <c r="K25" s="443"/>
      <c r="L25" s="443"/>
      <c r="M25" s="156"/>
    </row>
    <row r="26" spans="2:13" ht="24.75" customHeight="1">
      <c r="B26" s="155"/>
      <c r="C26" s="418" t="s">
        <v>188</v>
      </c>
      <c r="D26" s="418"/>
      <c r="E26" s="418"/>
      <c r="F26" s="438" t="s">
        <v>189</v>
      </c>
      <c r="G26" s="438"/>
      <c r="H26" s="438"/>
      <c r="I26" s="438"/>
      <c r="J26" s="438"/>
      <c r="K26" s="438"/>
      <c r="L26" s="438"/>
      <c r="M26" s="156"/>
    </row>
    <row r="27" spans="2:13" ht="39" customHeight="1">
      <c r="B27" s="155"/>
      <c r="C27" s="406" t="s">
        <v>190</v>
      </c>
      <c r="D27" s="406"/>
      <c r="E27" s="406"/>
      <c r="F27" s="437" t="s">
        <v>89</v>
      </c>
      <c r="G27" s="437"/>
      <c r="H27" s="437"/>
      <c r="I27" s="437"/>
      <c r="J27" s="437"/>
      <c r="K27" s="437"/>
      <c r="L27" s="437"/>
      <c r="M27" s="156"/>
    </row>
    <row r="28" spans="2:13" ht="27.75" customHeight="1">
      <c r="B28" s="155"/>
      <c r="C28" s="418" t="s">
        <v>191</v>
      </c>
      <c r="D28" s="418"/>
      <c r="E28" s="418"/>
      <c r="F28" s="440" t="s">
        <v>189</v>
      </c>
      <c r="G28" s="441"/>
      <c r="H28" s="441"/>
      <c r="I28" s="441"/>
      <c r="J28" s="441"/>
      <c r="K28" s="441"/>
      <c r="L28" s="442"/>
      <c r="M28" s="156"/>
    </row>
    <row r="29" spans="2:13">
      <c r="B29" s="155"/>
      <c r="C29" s="436" t="s">
        <v>192</v>
      </c>
      <c r="D29" s="436"/>
      <c r="E29" s="436"/>
      <c r="F29" s="444" t="s">
        <v>193</v>
      </c>
      <c r="G29" s="445"/>
      <c r="H29" s="445"/>
      <c r="I29" s="445"/>
      <c r="J29" s="445"/>
      <c r="K29" s="445"/>
      <c r="L29" s="446"/>
      <c r="M29" s="156"/>
    </row>
    <row r="30" spans="2:13" ht="25.5" customHeight="1">
      <c r="B30" s="155"/>
      <c r="C30" s="439" t="s">
        <v>194</v>
      </c>
      <c r="D30" s="439"/>
      <c r="E30" s="439"/>
      <c r="F30" s="447" t="s">
        <v>195</v>
      </c>
      <c r="G30" s="448"/>
      <c r="H30" s="448"/>
      <c r="I30" s="448"/>
      <c r="J30" s="448"/>
      <c r="K30" s="448"/>
      <c r="L30" s="449"/>
      <c r="M30" s="156"/>
    </row>
    <row r="31" spans="2:13">
      <c r="B31" s="155"/>
      <c r="C31" s="406" t="s">
        <v>196</v>
      </c>
      <c r="D31" s="406"/>
      <c r="E31" s="406"/>
      <c r="F31" s="444" t="s">
        <v>197</v>
      </c>
      <c r="G31" s="445"/>
      <c r="H31" s="445"/>
      <c r="I31" s="445"/>
      <c r="J31" s="445"/>
      <c r="K31" s="445"/>
      <c r="L31" s="446"/>
      <c r="M31" s="156"/>
    </row>
    <row r="32" spans="2:13">
      <c r="B32" s="155"/>
      <c r="C32" s="418" t="s">
        <v>23</v>
      </c>
      <c r="D32" s="418"/>
      <c r="E32" s="418"/>
      <c r="F32" s="447"/>
      <c r="G32" s="448"/>
      <c r="H32" s="448"/>
      <c r="I32" s="448"/>
      <c r="J32" s="448"/>
      <c r="K32" s="448"/>
      <c r="L32" s="449"/>
      <c r="M32" s="156"/>
    </row>
    <row r="33" spans="2:13">
      <c r="B33" s="155"/>
      <c r="C33" s="436" t="s">
        <v>23</v>
      </c>
      <c r="D33" s="436"/>
      <c r="E33" s="436"/>
      <c r="F33" s="444"/>
      <c r="G33" s="445"/>
      <c r="H33" s="445"/>
      <c r="I33" s="445"/>
      <c r="J33" s="445"/>
      <c r="K33" s="445"/>
      <c r="L33" s="446"/>
      <c r="M33" s="156"/>
    </row>
    <row r="34" spans="2:13">
      <c r="B34" s="155"/>
      <c r="C34" s="418" t="s">
        <v>23</v>
      </c>
      <c r="D34" s="418"/>
      <c r="E34" s="418"/>
      <c r="F34" s="447"/>
      <c r="G34" s="448"/>
      <c r="H34" s="448"/>
      <c r="I34" s="448"/>
      <c r="J34" s="448"/>
      <c r="K34" s="448"/>
      <c r="L34" s="449"/>
      <c r="M34" s="156"/>
    </row>
    <row r="35" spans="2:13">
      <c r="B35" s="155"/>
      <c r="C35" s="436" t="s">
        <v>23</v>
      </c>
      <c r="D35" s="436"/>
      <c r="E35" s="436"/>
      <c r="F35" s="444"/>
      <c r="G35" s="445"/>
      <c r="H35" s="445"/>
      <c r="I35" s="445"/>
      <c r="J35" s="445"/>
      <c r="K35" s="445"/>
      <c r="L35" s="446"/>
      <c r="M35" s="156"/>
    </row>
    <row r="36" spans="2:13" ht="6" customHeight="1">
      <c r="B36" s="155"/>
      <c r="C36" s="64"/>
      <c r="D36" s="64"/>
      <c r="E36" s="64"/>
      <c r="F36" s="64"/>
      <c r="G36" s="64"/>
      <c r="H36" s="64"/>
      <c r="I36" s="64"/>
      <c r="J36" s="64"/>
      <c r="K36" s="64"/>
      <c r="L36" s="64"/>
      <c r="M36" s="156"/>
    </row>
    <row r="37" spans="2:13">
      <c r="B37" s="155"/>
      <c r="C37" s="249" t="s">
        <v>198</v>
      </c>
      <c r="D37" s="250"/>
      <c r="E37" s="250"/>
      <c r="F37" s="250"/>
      <c r="G37" s="250"/>
      <c r="H37" s="250"/>
      <c r="I37" s="250"/>
      <c r="J37" s="250"/>
      <c r="K37" s="250"/>
      <c r="L37" s="250"/>
      <c r="M37" s="156"/>
    </row>
    <row r="38" spans="2:13" ht="15.6">
      <c r="B38" s="155"/>
      <c r="C38" s="18"/>
      <c r="D38" s="18"/>
      <c r="E38" s="18"/>
      <c r="F38" s="18"/>
      <c r="G38" s="18"/>
      <c r="H38" s="18"/>
      <c r="I38" s="18"/>
      <c r="J38" s="18"/>
      <c r="K38" s="18"/>
      <c r="L38" s="18"/>
      <c r="M38" s="156"/>
    </row>
    <row r="39" spans="2:13">
      <c r="B39" s="155"/>
      <c r="C39" s="173" t="s">
        <v>64</v>
      </c>
      <c r="D39" s="451" t="s">
        <v>23</v>
      </c>
      <c r="E39" s="451"/>
      <c r="F39" s="451"/>
      <c r="G39" s="451"/>
      <c r="H39" s="451"/>
      <c r="I39" s="451"/>
      <c r="J39" s="451"/>
      <c r="K39" s="451"/>
      <c r="L39" s="451"/>
      <c r="M39" s="156"/>
    </row>
    <row r="40" spans="2:13" ht="36" customHeight="1">
      <c r="B40" s="155"/>
      <c r="C40" s="450" t="s">
        <v>199</v>
      </c>
      <c r="D40" s="450"/>
      <c r="E40" s="450"/>
      <c r="F40" s="450"/>
      <c r="G40" s="450"/>
      <c r="H40" s="450"/>
      <c r="I40" s="450"/>
      <c r="J40" s="450"/>
      <c r="K40" s="450"/>
      <c r="L40" s="450"/>
      <c r="M40" s="156"/>
    </row>
    <row r="41" spans="2:13">
      <c r="B41" s="155"/>
      <c r="C41" s="450"/>
      <c r="D41" s="450"/>
      <c r="E41" s="450"/>
      <c r="F41" s="450"/>
      <c r="G41" s="450"/>
      <c r="H41" s="450"/>
      <c r="I41" s="450"/>
      <c r="J41" s="450"/>
      <c r="K41" s="450"/>
      <c r="L41" s="450"/>
      <c r="M41" s="156"/>
    </row>
    <row r="42" spans="2:13" ht="6" customHeight="1">
      <c r="B42" s="155"/>
      <c r="C42" s="17"/>
      <c r="D42" s="17"/>
      <c r="E42" s="17"/>
      <c r="F42" s="17"/>
      <c r="G42" s="17"/>
      <c r="H42" s="64"/>
      <c r="I42" s="64"/>
      <c r="J42" s="64"/>
      <c r="K42" s="64"/>
      <c r="L42" s="64"/>
      <c r="M42" s="156"/>
    </row>
    <row r="43" spans="2:13">
      <c r="B43" s="155"/>
      <c r="C43" s="249" t="s">
        <v>200</v>
      </c>
      <c r="D43" s="250"/>
      <c r="E43" s="250"/>
      <c r="F43" s="250"/>
      <c r="G43" s="250"/>
      <c r="H43" s="250"/>
      <c r="I43" s="250"/>
      <c r="J43" s="250"/>
      <c r="K43" s="250"/>
      <c r="L43" s="250"/>
      <c r="M43" s="156"/>
    </row>
    <row r="44" spans="2:13" ht="15.6">
      <c r="B44" s="155"/>
      <c r="C44" s="18"/>
      <c r="D44" s="18"/>
      <c r="E44" s="18"/>
      <c r="F44" s="18"/>
      <c r="G44" s="18"/>
      <c r="H44" s="18"/>
      <c r="I44" s="18"/>
      <c r="J44" s="18"/>
      <c r="K44" s="18"/>
      <c r="L44" s="18"/>
      <c r="M44" s="156"/>
    </row>
    <row r="45" spans="2:13">
      <c r="B45" s="155"/>
      <c r="C45" s="173" t="s">
        <v>64</v>
      </c>
      <c r="D45" s="451" t="s">
        <v>23</v>
      </c>
      <c r="E45" s="451"/>
      <c r="F45" s="451"/>
      <c r="G45" s="451"/>
      <c r="H45" s="451"/>
      <c r="I45" s="451"/>
      <c r="J45" s="451"/>
      <c r="K45" s="451"/>
      <c r="L45" s="451"/>
      <c r="M45" s="156"/>
    </row>
    <row r="46" spans="2:13">
      <c r="B46" s="155"/>
      <c r="C46" s="450" t="s">
        <v>201</v>
      </c>
      <c r="D46" s="450"/>
      <c r="E46" s="450"/>
      <c r="F46" s="450"/>
      <c r="G46" s="450"/>
      <c r="H46" s="450"/>
      <c r="I46" s="450"/>
      <c r="J46" s="450"/>
      <c r="K46" s="450"/>
      <c r="L46" s="450"/>
      <c r="M46" s="156"/>
    </row>
    <row r="47" spans="2:13">
      <c r="B47" s="155"/>
      <c r="C47" s="450"/>
      <c r="D47" s="450"/>
      <c r="E47" s="450"/>
      <c r="F47" s="450"/>
      <c r="G47" s="450"/>
      <c r="H47" s="450"/>
      <c r="I47" s="450"/>
      <c r="J47" s="450"/>
      <c r="K47" s="450"/>
      <c r="L47" s="450"/>
      <c r="M47" s="156"/>
    </row>
    <row r="48" spans="2:13">
      <c r="B48" s="155"/>
      <c r="C48" s="19"/>
      <c r="D48" s="19"/>
      <c r="E48" s="19"/>
      <c r="F48" s="19"/>
      <c r="G48" s="19"/>
      <c r="H48" s="19"/>
      <c r="I48" s="19"/>
      <c r="J48" s="19"/>
      <c r="K48" s="19"/>
      <c r="L48" s="19"/>
      <c r="M48" s="156"/>
    </row>
    <row r="49" spans="2:13">
      <c r="B49" s="155"/>
      <c r="C49" s="64"/>
      <c r="D49" s="64"/>
      <c r="E49" s="64"/>
      <c r="F49" s="64"/>
      <c r="G49" s="64"/>
      <c r="H49" s="64"/>
      <c r="I49" s="64"/>
      <c r="J49" s="64"/>
      <c r="K49" s="64"/>
      <c r="L49" s="64"/>
      <c r="M49" s="156"/>
    </row>
    <row r="50" spans="2:13">
      <c r="B50" s="155"/>
      <c r="C50" s="252" t="s">
        <v>47</v>
      </c>
      <c r="D50" s="253"/>
      <c r="E50" s="275" t="s">
        <v>48</v>
      </c>
      <c r="F50" s="295"/>
      <c r="G50" s="159"/>
      <c r="H50" s="86" t="s">
        <v>49</v>
      </c>
      <c r="I50" s="242" t="s">
        <v>202</v>
      </c>
      <c r="J50" s="243"/>
      <c r="K50" s="244"/>
      <c r="L50" s="64"/>
      <c r="M50" s="150"/>
    </row>
    <row r="51" spans="2:13">
      <c r="B51" s="155"/>
      <c r="C51" s="1"/>
      <c r="D51" s="1"/>
      <c r="E51" s="1"/>
      <c r="F51" s="1"/>
      <c r="G51" s="1"/>
      <c r="H51" s="1"/>
      <c r="I51" s="1"/>
      <c r="J51" s="1"/>
      <c r="K51" s="1"/>
      <c r="L51" s="64"/>
      <c r="M51" s="156"/>
    </row>
    <row r="52" spans="2:13">
      <c r="B52" s="155"/>
      <c r="C52" s="252" t="s">
        <v>51</v>
      </c>
      <c r="D52" s="253"/>
      <c r="E52" s="242" t="s">
        <v>203</v>
      </c>
      <c r="F52" s="244"/>
      <c r="G52" s="159"/>
      <c r="H52" s="86" t="s">
        <v>26</v>
      </c>
      <c r="I52" s="289">
        <v>45916</v>
      </c>
      <c r="J52" s="290"/>
      <c r="K52" s="291"/>
      <c r="L52" s="64"/>
      <c r="M52" s="156"/>
    </row>
    <row r="53" spans="2:13">
      <c r="B53" s="155"/>
      <c r="C53" s="64"/>
      <c r="D53" s="64"/>
      <c r="E53" s="64"/>
      <c r="F53" s="64"/>
      <c r="G53" s="64"/>
      <c r="H53" s="64"/>
      <c r="I53" s="64"/>
      <c r="J53" s="64"/>
      <c r="K53" s="64"/>
      <c r="L53" s="64"/>
      <c r="M53" s="156"/>
    </row>
    <row r="54" spans="2:13">
      <c r="B54" s="160"/>
      <c r="C54" s="161"/>
      <c r="D54" s="161"/>
      <c r="E54" s="161"/>
      <c r="F54" s="161"/>
      <c r="G54" s="161"/>
      <c r="H54" s="161"/>
      <c r="I54" s="161"/>
      <c r="J54" s="161"/>
      <c r="K54" s="161"/>
      <c r="L54" s="161"/>
      <c r="M54" s="162"/>
    </row>
  </sheetData>
  <sortState xmlns:xlrd2="http://schemas.microsoft.com/office/spreadsheetml/2017/richdata2" ref="C11:E43">
    <sortCondition ref="C11"/>
  </sortState>
  <mergeCells count="72">
    <mergeCell ref="B2:E2"/>
    <mergeCell ref="H2:K2"/>
    <mergeCell ref="L2:M2"/>
    <mergeCell ref="B3:C3"/>
    <mergeCell ref="D3:E3"/>
    <mergeCell ref="F3:G3"/>
    <mergeCell ref="H3:M3"/>
    <mergeCell ref="C52:D52"/>
    <mergeCell ref="E52:F52"/>
    <mergeCell ref="I52:K52"/>
    <mergeCell ref="C43:L43"/>
    <mergeCell ref="D45:L45"/>
    <mergeCell ref="C46:L46"/>
    <mergeCell ref="C47:L47"/>
    <mergeCell ref="C50:D50"/>
    <mergeCell ref="E50:F50"/>
    <mergeCell ref="I50:K50"/>
    <mergeCell ref="C41:L41"/>
    <mergeCell ref="C32:E32"/>
    <mergeCell ref="F32:L32"/>
    <mergeCell ref="C33:E33"/>
    <mergeCell ref="F33:L33"/>
    <mergeCell ref="C34:E34"/>
    <mergeCell ref="F34:L34"/>
    <mergeCell ref="C35:E35"/>
    <mergeCell ref="F35:L35"/>
    <mergeCell ref="C37:L37"/>
    <mergeCell ref="D39:L39"/>
    <mergeCell ref="C40:L40"/>
    <mergeCell ref="C31:E31"/>
    <mergeCell ref="F31:L31"/>
    <mergeCell ref="C29:E29"/>
    <mergeCell ref="F29:L29"/>
    <mergeCell ref="C30:E30"/>
    <mergeCell ref="F30:L30"/>
    <mergeCell ref="C27:E27"/>
    <mergeCell ref="F27:L27"/>
    <mergeCell ref="C28:E28"/>
    <mergeCell ref="F28:L28"/>
    <mergeCell ref="C25:E25"/>
    <mergeCell ref="F25:L25"/>
    <mergeCell ref="C26:E26"/>
    <mergeCell ref="F26:L26"/>
    <mergeCell ref="C23:E23"/>
    <mergeCell ref="F23:L23"/>
    <mergeCell ref="C24:E24"/>
    <mergeCell ref="F24:L24"/>
    <mergeCell ref="C21:E21"/>
    <mergeCell ref="F21:L21"/>
    <mergeCell ref="C22:E22"/>
    <mergeCell ref="F22:L22"/>
    <mergeCell ref="C19:E19"/>
    <mergeCell ref="F19:L19"/>
    <mergeCell ref="C20:E20"/>
    <mergeCell ref="F20:L20"/>
    <mergeCell ref="C16:E16"/>
    <mergeCell ref="F16:L16"/>
    <mergeCell ref="C17:E17"/>
    <mergeCell ref="F17:L17"/>
    <mergeCell ref="C18:E18"/>
    <mergeCell ref="F18:L18"/>
    <mergeCell ref="C13:E13"/>
    <mergeCell ref="F13:L13"/>
    <mergeCell ref="C14:E14"/>
    <mergeCell ref="F14:L14"/>
    <mergeCell ref="C15:E15"/>
    <mergeCell ref="F15:L15"/>
    <mergeCell ref="C5:L6"/>
    <mergeCell ref="C11:L11"/>
    <mergeCell ref="C7:J7"/>
    <mergeCell ref="K7:L7"/>
    <mergeCell ref="D9:L9"/>
  </mergeCells>
  <dataValidations count="1">
    <dataValidation type="list" allowBlank="1" showInputMessage="1" showErrorMessage="1" sqref="K7 E50:F50" xr:uid="{00000000-0002-0000-0400-000000000000}">
      <formula1>YesNo</formula1>
    </dataValidation>
  </dataValidations>
  <pageMargins left="0.70866141732283472" right="0.70866141732283472" top="0.74803149606299213" bottom="0.74803149606299213" header="0.31496062992125984" footer="0.31496062992125984"/>
  <pageSetup paperSize="9" scale="80"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008080"/>
  </sheetPr>
  <dimension ref="B2:R484"/>
  <sheetViews>
    <sheetView showGridLines="0" topLeftCell="A101" zoomScaleNormal="100" workbookViewId="0">
      <selection activeCell="R102" sqref="R102"/>
    </sheetView>
  </sheetViews>
  <sheetFormatPr defaultRowHeight="14.4"/>
  <cols>
    <col min="1" max="2" width="4.5546875" customWidth="1"/>
    <col min="3" max="3" width="12.44140625" customWidth="1"/>
    <col min="13" max="14" width="4.5546875" customWidth="1"/>
    <col min="15" max="15" width="23" customWidth="1"/>
    <col min="16" max="16" width="11" customWidth="1"/>
    <col min="17" max="17" width="15.88671875" customWidth="1"/>
    <col min="18" max="18" width="11.44140625" customWidth="1"/>
  </cols>
  <sheetData>
    <row r="2" spans="2:13" ht="25.5" customHeight="1">
      <c r="B2" s="296" t="str">
        <f>'Document Control'!B2</f>
        <v>OM34440 Optus Site Feasibility Report</v>
      </c>
      <c r="C2" s="297"/>
      <c r="D2" s="339"/>
      <c r="E2" s="339"/>
      <c r="F2" s="163" t="s">
        <v>0</v>
      </c>
      <c r="G2" s="164">
        <f>'Document Control'!C3</f>
        <v>5</v>
      </c>
      <c r="H2" s="340" t="s">
        <v>44</v>
      </c>
      <c r="I2" s="341"/>
      <c r="J2" s="341"/>
      <c r="K2" s="341"/>
      <c r="L2" s="341"/>
      <c r="M2" s="342"/>
    </row>
    <row r="3" spans="2:13">
      <c r="B3" s="303" t="s">
        <v>2</v>
      </c>
      <c r="C3" s="304"/>
      <c r="D3" s="343" t="str">
        <f>'Cover Sheet'!G13</f>
        <v>H8097</v>
      </c>
      <c r="E3" s="344"/>
      <c r="F3" s="345" t="s">
        <v>4</v>
      </c>
      <c r="G3" s="346"/>
      <c r="H3" s="347" t="str">
        <f>'Cover Sheet'!G15</f>
        <v>Austins Ferry</v>
      </c>
      <c r="I3" s="348"/>
      <c r="J3" s="348"/>
      <c r="K3" s="348"/>
      <c r="L3" s="348"/>
      <c r="M3" s="349"/>
    </row>
    <row r="4" spans="2:13">
      <c r="B4" s="155"/>
      <c r="C4" s="64"/>
      <c r="D4" s="64"/>
      <c r="E4" s="64"/>
      <c r="F4" s="64"/>
      <c r="G4" s="64"/>
      <c r="H4" s="64"/>
      <c r="I4" s="64"/>
      <c r="J4" s="64"/>
      <c r="K4" s="64"/>
      <c r="L4" s="64"/>
      <c r="M4" s="156"/>
    </row>
    <row r="5" spans="2:13">
      <c r="B5" s="149"/>
      <c r="C5" s="452" t="s">
        <v>62</v>
      </c>
      <c r="D5" s="453"/>
      <c r="E5" s="453"/>
      <c r="F5" s="453"/>
      <c r="G5" s="453"/>
      <c r="H5" s="453"/>
      <c r="I5" s="453"/>
      <c r="J5" s="453"/>
      <c r="K5" s="453"/>
      <c r="L5" s="453"/>
      <c r="M5" s="150"/>
    </row>
    <row r="6" spans="2:13">
      <c r="B6" s="149"/>
      <c r="C6" s="454"/>
      <c r="D6" s="454"/>
      <c r="E6" s="454"/>
      <c r="F6" s="454"/>
      <c r="G6" s="454"/>
      <c r="H6" s="454"/>
      <c r="I6" s="454"/>
      <c r="J6" s="454"/>
      <c r="K6" s="454"/>
      <c r="L6" s="454"/>
      <c r="M6" s="150"/>
    </row>
    <row r="7" spans="2:13">
      <c r="B7" s="149"/>
      <c r="C7" s="430" t="s">
        <v>63</v>
      </c>
      <c r="D7" s="431"/>
      <c r="E7" s="431"/>
      <c r="F7" s="431"/>
      <c r="G7" s="431"/>
      <c r="H7" s="431"/>
      <c r="I7" s="431"/>
      <c r="J7" s="432"/>
      <c r="K7" s="551" t="s">
        <v>48</v>
      </c>
      <c r="L7" s="256"/>
      <c r="M7" s="150"/>
    </row>
    <row r="8" spans="2:13">
      <c r="B8" s="167"/>
      <c r="C8" s="552"/>
      <c r="D8" s="552"/>
      <c r="E8" s="552"/>
      <c r="F8" s="552"/>
      <c r="G8" s="552"/>
      <c r="H8" s="552"/>
      <c r="I8" s="552"/>
      <c r="J8" s="552"/>
      <c r="K8" s="20"/>
      <c r="L8" s="20"/>
      <c r="M8" s="168"/>
    </row>
    <row r="9" spans="2:13">
      <c r="B9" s="149"/>
      <c r="C9" s="173" t="s">
        <v>64</v>
      </c>
      <c r="D9" s="350" t="s">
        <v>23</v>
      </c>
      <c r="E9" s="350"/>
      <c r="F9" s="350"/>
      <c r="G9" s="350"/>
      <c r="H9" s="350"/>
      <c r="I9" s="350"/>
      <c r="J9" s="350"/>
      <c r="K9" s="350"/>
      <c r="L9" s="350"/>
      <c r="M9" s="150"/>
    </row>
    <row r="10" spans="2:13" ht="6" customHeight="1">
      <c r="B10" s="149"/>
      <c r="C10" s="92"/>
      <c r="D10" s="92"/>
      <c r="E10" s="92"/>
      <c r="F10" s="92"/>
      <c r="G10" s="92"/>
      <c r="H10" s="92"/>
      <c r="I10" s="92"/>
      <c r="J10" s="92"/>
      <c r="K10" s="92"/>
      <c r="L10" s="92"/>
      <c r="M10" s="150"/>
    </row>
    <row r="11" spans="2:13">
      <c r="B11" s="155"/>
      <c r="C11" s="476" t="s">
        <v>80</v>
      </c>
      <c r="D11" s="477"/>
      <c r="E11" s="477"/>
      <c r="F11" s="477"/>
      <c r="G11" s="477"/>
      <c r="H11" s="477"/>
      <c r="I11" s="477"/>
      <c r="J11" s="477"/>
      <c r="K11" s="477"/>
      <c r="L11" s="477"/>
      <c r="M11" s="156"/>
    </row>
    <row r="12" spans="2:13">
      <c r="B12" s="167"/>
      <c r="C12" s="478"/>
      <c r="D12" s="478"/>
      <c r="E12" s="478"/>
      <c r="F12" s="478"/>
      <c r="G12" s="478"/>
      <c r="H12" s="478"/>
      <c r="I12" s="478"/>
      <c r="J12" s="478"/>
      <c r="K12" s="20"/>
      <c r="L12" s="20"/>
      <c r="M12" s="168"/>
    </row>
    <row r="13" spans="2:13">
      <c r="B13" s="155"/>
      <c r="C13" s="553" t="s">
        <v>204</v>
      </c>
      <c r="D13" s="554"/>
      <c r="E13" s="535" t="str">
        <f>'Site Access'!P40</f>
        <v>Monopole</v>
      </c>
      <c r="F13" s="535"/>
      <c r="G13" s="535"/>
      <c r="H13" s="535"/>
      <c r="I13" s="535"/>
      <c r="J13" s="535"/>
      <c r="K13" s="535"/>
      <c r="L13" s="535"/>
      <c r="M13" s="156"/>
    </row>
    <row r="14" spans="2:13">
      <c r="B14" s="155"/>
      <c r="C14" s="533" t="s">
        <v>83</v>
      </c>
      <c r="D14" s="534"/>
      <c r="E14" s="535" t="str">
        <f>'Site Access'!P44</f>
        <v xml:space="preserve">Optus </v>
      </c>
      <c r="F14" s="535"/>
      <c r="G14" s="535"/>
      <c r="H14" s="535"/>
      <c r="I14" s="535"/>
      <c r="J14" s="535"/>
      <c r="K14" s="535"/>
      <c r="L14" s="535"/>
      <c r="M14" s="156"/>
    </row>
    <row r="15" spans="2:13">
      <c r="B15" s="155"/>
      <c r="C15" s="536" t="s">
        <v>205</v>
      </c>
      <c r="D15" s="537"/>
      <c r="E15" s="538" t="s">
        <v>206</v>
      </c>
      <c r="F15" s="538"/>
      <c r="G15" s="538"/>
      <c r="H15" s="538"/>
      <c r="I15" s="538"/>
      <c r="J15" s="538"/>
      <c r="K15" s="538"/>
      <c r="L15" s="538"/>
      <c r="M15" s="156"/>
    </row>
    <row r="16" spans="2:13">
      <c r="B16" s="155"/>
      <c r="C16" s="533" t="s">
        <v>207</v>
      </c>
      <c r="D16" s="534"/>
      <c r="E16" s="539" t="s">
        <v>208</v>
      </c>
      <c r="F16" s="539"/>
      <c r="G16" s="539"/>
      <c r="H16" s="539"/>
      <c r="I16" s="539"/>
      <c r="J16" s="539"/>
      <c r="K16" s="539"/>
      <c r="L16" s="539"/>
      <c r="M16" s="156"/>
    </row>
    <row r="17" spans="2:13">
      <c r="B17" s="155"/>
      <c r="C17" s="536" t="s">
        <v>209</v>
      </c>
      <c r="D17" s="537"/>
      <c r="E17" s="538" t="s">
        <v>210</v>
      </c>
      <c r="F17" s="538"/>
      <c r="G17" s="538"/>
      <c r="H17" s="538"/>
      <c r="I17" s="538"/>
      <c r="J17" s="538"/>
      <c r="K17" s="538"/>
      <c r="L17" s="538"/>
      <c r="M17" s="156"/>
    </row>
    <row r="18" spans="2:13">
      <c r="B18" s="155"/>
      <c r="C18" s="510" t="s">
        <v>211</v>
      </c>
      <c r="D18" s="512"/>
      <c r="E18" s="540">
        <v>0.99</v>
      </c>
      <c r="F18" s="539"/>
      <c r="G18" s="539"/>
      <c r="H18" s="539"/>
      <c r="I18" s="539"/>
      <c r="J18" s="539"/>
      <c r="K18" s="539"/>
      <c r="L18" s="539"/>
      <c r="M18" s="156"/>
    </row>
    <row r="19" spans="2:13">
      <c r="B19" s="155"/>
      <c r="C19" s="536" t="s">
        <v>212</v>
      </c>
      <c r="D19" s="537"/>
      <c r="E19" s="540">
        <v>0.99</v>
      </c>
      <c r="F19" s="539"/>
      <c r="G19" s="539"/>
      <c r="H19" s="539"/>
      <c r="I19" s="539"/>
      <c r="J19" s="539"/>
      <c r="K19" s="539"/>
      <c r="L19" s="539"/>
      <c r="M19" s="156"/>
    </row>
    <row r="20" spans="2:13">
      <c r="B20" s="155"/>
      <c r="C20" s="17"/>
      <c r="D20" s="17"/>
      <c r="E20" s="17"/>
      <c r="F20" s="17"/>
      <c r="G20" s="17"/>
      <c r="H20" s="64"/>
      <c r="I20" s="64"/>
      <c r="J20" s="64"/>
      <c r="K20" s="64"/>
      <c r="L20" s="64"/>
      <c r="M20" s="156"/>
    </row>
    <row r="21" spans="2:13">
      <c r="B21" s="149"/>
      <c r="C21" s="173" t="s">
        <v>64</v>
      </c>
      <c r="D21" s="350" t="s">
        <v>213</v>
      </c>
      <c r="E21" s="350"/>
      <c r="F21" s="350"/>
      <c r="G21" s="350"/>
      <c r="H21" s="350"/>
      <c r="I21" s="350"/>
      <c r="J21" s="350"/>
      <c r="K21" s="350"/>
      <c r="L21" s="350"/>
      <c r="M21" s="150"/>
    </row>
    <row r="22" spans="2:13">
      <c r="B22" s="155"/>
      <c r="C22" s="64"/>
      <c r="D22" s="64"/>
      <c r="E22" s="64"/>
      <c r="F22" s="64"/>
      <c r="G22" s="64"/>
      <c r="H22" s="64"/>
      <c r="I22" s="64"/>
      <c r="J22" s="64"/>
      <c r="K22" s="64"/>
      <c r="L22" s="64"/>
      <c r="M22" s="156"/>
    </row>
    <row r="23" spans="2:13" ht="6" customHeight="1">
      <c r="B23" s="155"/>
      <c r="C23" s="17"/>
      <c r="D23" s="17"/>
      <c r="E23" s="17"/>
      <c r="F23" s="17"/>
      <c r="G23" s="17"/>
      <c r="H23" s="64"/>
      <c r="I23" s="64"/>
      <c r="J23" s="64"/>
      <c r="K23" s="64"/>
      <c r="L23" s="64"/>
      <c r="M23" s="156"/>
    </row>
    <row r="24" spans="2:13">
      <c r="B24" s="155"/>
      <c r="C24" s="476" t="s">
        <v>214</v>
      </c>
      <c r="D24" s="477"/>
      <c r="E24" s="477"/>
      <c r="F24" s="477"/>
      <c r="G24" s="477"/>
      <c r="H24" s="477"/>
      <c r="I24" s="477"/>
      <c r="J24" s="477"/>
      <c r="K24" s="477"/>
      <c r="L24" s="477"/>
      <c r="M24" s="156"/>
    </row>
    <row r="25" spans="2:13">
      <c r="B25" s="167"/>
      <c r="C25" s="478"/>
      <c r="D25" s="478"/>
      <c r="E25" s="478"/>
      <c r="F25" s="478"/>
      <c r="G25" s="478"/>
      <c r="H25" s="478"/>
      <c r="I25" s="478"/>
      <c r="J25" s="478"/>
      <c r="K25" s="20"/>
      <c r="L25" s="20"/>
      <c r="M25" s="168"/>
    </row>
    <row r="26" spans="2:13">
      <c r="B26" s="155"/>
      <c r="C26" s="95" t="s">
        <v>215</v>
      </c>
      <c r="D26" s="95" t="s">
        <v>216</v>
      </c>
      <c r="E26" s="95" t="s">
        <v>217</v>
      </c>
      <c r="F26" s="95" t="s">
        <v>218</v>
      </c>
      <c r="G26" s="555" t="s">
        <v>219</v>
      </c>
      <c r="H26" s="555"/>
      <c r="I26" s="555"/>
      <c r="J26" s="555"/>
      <c r="K26" s="555"/>
      <c r="L26" s="555"/>
      <c r="M26" s="156"/>
    </row>
    <row r="27" spans="2:13" ht="75" customHeight="1">
      <c r="B27" s="155"/>
      <c r="C27" s="206">
        <v>1</v>
      </c>
      <c r="D27" s="21" t="s">
        <v>220</v>
      </c>
      <c r="E27" s="21" t="s">
        <v>221</v>
      </c>
      <c r="F27" s="21" t="s">
        <v>222</v>
      </c>
      <c r="G27" s="541" t="s">
        <v>790</v>
      </c>
      <c r="H27" s="542"/>
      <c r="I27" s="542"/>
      <c r="J27" s="542"/>
      <c r="K27" s="542"/>
      <c r="L27" s="543"/>
      <c r="M27" s="156"/>
    </row>
    <row r="28" spans="2:13" ht="75" customHeight="1">
      <c r="B28" s="155"/>
      <c r="C28" s="22">
        <v>2</v>
      </c>
      <c r="D28" s="21" t="s">
        <v>220</v>
      </c>
      <c r="E28" s="21" t="s">
        <v>221</v>
      </c>
      <c r="F28" s="21" t="s">
        <v>222</v>
      </c>
      <c r="G28" s="544"/>
      <c r="H28" s="545"/>
      <c r="I28" s="545"/>
      <c r="J28" s="545"/>
      <c r="K28" s="545"/>
      <c r="L28" s="546"/>
      <c r="M28" s="156"/>
    </row>
    <row r="29" spans="2:13" ht="75" customHeight="1">
      <c r="B29" s="155"/>
      <c r="C29" s="206">
        <v>3</v>
      </c>
      <c r="D29" s="21" t="s">
        <v>220</v>
      </c>
      <c r="E29" s="21" t="s">
        <v>221</v>
      </c>
      <c r="F29" s="21" t="s">
        <v>222</v>
      </c>
      <c r="G29" s="544"/>
      <c r="H29" s="545"/>
      <c r="I29" s="545"/>
      <c r="J29" s="545"/>
      <c r="K29" s="545"/>
      <c r="L29" s="546"/>
      <c r="M29" s="156"/>
    </row>
    <row r="30" spans="2:13">
      <c r="B30" s="155"/>
      <c r="C30" s="22"/>
      <c r="D30" s="96"/>
      <c r="E30" s="96"/>
      <c r="F30" s="96"/>
      <c r="G30" s="547"/>
      <c r="H30" s="548"/>
      <c r="I30" s="548"/>
      <c r="J30" s="548"/>
      <c r="K30" s="548"/>
      <c r="L30" s="549"/>
      <c r="M30" s="156"/>
    </row>
    <row r="31" spans="2:13">
      <c r="B31" s="155"/>
      <c r="C31" s="40"/>
      <c r="D31" s="41"/>
      <c r="E31" s="41"/>
      <c r="F31" s="41"/>
      <c r="G31" s="41"/>
      <c r="H31" s="41"/>
      <c r="I31" s="41"/>
      <c r="J31" s="41"/>
      <c r="K31" s="41"/>
      <c r="L31" s="41"/>
      <c r="M31" s="156"/>
    </row>
    <row r="32" spans="2:13">
      <c r="B32" s="149"/>
      <c r="C32" s="173" t="s">
        <v>64</v>
      </c>
      <c r="D32" s="350" t="s">
        <v>23</v>
      </c>
      <c r="E32" s="350"/>
      <c r="F32" s="350"/>
      <c r="G32" s="350"/>
      <c r="H32" s="350"/>
      <c r="I32" s="350"/>
      <c r="J32" s="350"/>
      <c r="K32" s="350"/>
      <c r="L32" s="350"/>
      <c r="M32" s="150"/>
    </row>
    <row r="33" spans="2:13">
      <c r="B33" s="155"/>
      <c r="C33" s="17"/>
      <c r="D33" s="17"/>
      <c r="E33" s="17"/>
      <c r="F33" s="17"/>
      <c r="G33" s="17"/>
      <c r="H33" s="64"/>
      <c r="I33" s="64"/>
      <c r="J33" s="64"/>
      <c r="K33" s="64"/>
      <c r="L33" s="64"/>
      <c r="M33" s="156"/>
    </row>
    <row r="34" spans="2:13" ht="6" customHeight="1">
      <c r="B34" s="155"/>
      <c r="C34" s="17"/>
      <c r="D34" s="17"/>
      <c r="E34" s="17"/>
      <c r="F34" s="17"/>
      <c r="G34" s="17"/>
      <c r="H34" s="64"/>
      <c r="I34" s="64"/>
      <c r="J34" s="64"/>
      <c r="K34" s="64"/>
      <c r="L34" s="64"/>
      <c r="M34" s="156"/>
    </row>
    <row r="35" spans="2:13">
      <c r="B35" s="155"/>
      <c r="C35" s="476" t="s">
        <v>223</v>
      </c>
      <c r="D35" s="477"/>
      <c r="E35" s="477"/>
      <c r="F35" s="477"/>
      <c r="G35" s="477"/>
      <c r="H35" s="477"/>
      <c r="I35" s="477"/>
      <c r="J35" s="477"/>
      <c r="K35" s="477"/>
      <c r="L35" s="477"/>
      <c r="M35" s="156"/>
    </row>
    <row r="36" spans="2:13">
      <c r="B36" s="155"/>
      <c r="C36" s="17"/>
      <c r="D36" s="17"/>
      <c r="E36" s="17"/>
      <c r="F36" s="17"/>
      <c r="G36" s="17"/>
      <c r="H36" s="64"/>
      <c r="I36" s="64"/>
      <c r="J36" s="64"/>
      <c r="K36" s="64"/>
      <c r="L36" s="64"/>
      <c r="M36" s="156"/>
    </row>
    <row r="37" spans="2:13">
      <c r="B37" s="155"/>
      <c r="C37" s="510" t="s">
        <v>224</v>
      </c>
      <c r="D37" s="511"/>
      <c r="E37" s="511"/>
      <c r="F37" s="511"/>
      <c r="G37" s="511"/>
      <c r="H37" s="511"/>
      <c r="I37" s="511"/>
      <c r="J37" s="511"/>
      <c r="K37" s="511"/>
      <c r="L37" s="512"/>
      <c r="M37" s="156"/>
    </row>
    <row r="38" spans="2:13">
      <c r="B38" s="155"/>
      <c r="C38" s="65" t="s">
        <v>225</v>
      </c>
      <c r="D38" s="513" t="s">
        <v>226</v>
      </c>
      <c r="E38" s="514"/>
      <c r="F38" s="514"/>
      <c r="G38" s="514"/>
      <c r="H38" s="514"/>
      <c r="I38" s="514"/>
      <c r="J38" s="514"/>
      <c r="K38" s="514"/>
      <c r="L38" s="515"/>
      <c r="M38" s="156"/>
    </row>
    <row r="39" spans="2:13">
      <c r="B39" s="155"/>
      <c r="C39" s="66" t="s">
        <v>227</v>
      </c>
      <c r="D39" s="516"/>
      <c r="E39" s="517"/>
      <c r="F39" s="517"/>
      <c r="G39" s="517"/>
      <c r="H39" s="517"/>
      <c r="I39" s="517"/>
      <c r="J39" s="517"/>
      <c r="K39" s="517"/>
      <c r="L39" s="518"/>
      <c r="M39" s="156"/>
    </row>
    <row r="40" spans="2:13">
      <c r="B40" s="155"/>
      <c r="C40" s="23" t="s">
        <v>228</v>
      </c>
      <c r="D40" s="516"/>
      <c r="E40" s="517"/>
      <c r="F40" s="517"/>
      <c r="G40" s="517"/>
      <c r="H40" s="517"/>
      <c r="I40" s="517"/>
      <c r="J40" s="517"/>
      <c r="K40" s="517"/>
      <c r="L40" s="518"/>
      <c r="M40" s="156"/>
    </row>
    <row r="41" spans="2:13">
      <c r="B41" s="155"/>
      <c r="C41" s="66" t="s">
        <v>229</v>
      </c>
      <c r="D41" s="519"/>
      <c r="E41" s="520"/>
      <c r="F41" s="520"/>
      <c r="G41" s="520"/>
      <c r="H41" s="520"/>
      <c r="I41" s="520"/>
      <c r="J41" s="520"/>
      <c r="K41" s="520"/>
      <c r="L41" s="521"/>
      <c r="M41" s="156"/>
    </row>
    <row r="42" spans="2:13">
      <c r="B42" s="155"/>
      <c r="C42" s="17"/>
      <c r="D42" s="17"/>
      <c r="E42" s="17"/>
      <c r="F42" s="17"/>
      <c r="G42" s="17"/>
      <c r="H42" s="64"/>
      <c r="I42" s="64"/>
      <c r="J42" s="64"/>
      <c r="K42" s="64"/>
      <c r="L42" s="64"/>
      <c r="M42" s="156"/>
    </row>
    <row r="43" spans="2:13">
      <c r="B43" s="155"/>
      <c r="C43" s="510" t="s">
        <v>230</v>
      </c>
      <c r="D43" s="511"/>
      <c r="E43" s="511"/>
      <c r="F43" s="511"/>
      <c r="G43" s="511"/>
      <c r="H43" s="511"/>
      <c r="I43" s="511"/>
      <c r="J43" s="511"/>
      <c r="K43" s="511"/>
      <c r="L43" s="512"/>
      <c r="M43" s="156"/>
    </row>
    <row r="44" spans="2:13">
      <c r="B44" s="155"/>
      <c r="C44" s="65" t="s">
        <v>225</v>
      </c>
      <c r="D44" s="522" t="s">
        <v>231</v>
      </c>
      <c r="E44" s="523"/>
      <c r="F44" s="523"/>
      <c r="G44" s="523"/>
      <c r="H44" s="523"/>
      <c r="I44" s="523"/>
      <c r="J44" s="523"/>
      <c r="K44" s="523"/>
      <c r="L44" s="524"/>
      <c r="M44" s="156"/>
    </row>
    <row r="45" spans="2:13">
      <c r="B45" s="155"/>
      <c r="C45" s="66" t="s">
        <v>227</v>
      </c>
      <c r="D45" s="525"/>
      <c r="E45" s="526"/>
      <c r="F45" s="526"/>
      <c r="G45" s="526"/>
      <c r="H45" s="526"/>
      <c r="I45" s="526"/>
      <c r="J45" s="526"/>
      <c r="K45" s="526"/>
      <c r="L45" s="527"/>
      <c r="M45" s="156"/>
    </row>
    <row r="46" spans="2:13">
      <c r="B46" s="155"/>
      <c r="C46" s="23" t="s">
        <v>228</v>
      </c>
      <c r="D46" s="525"/>
      <c r="E46" s="526"/>
      <c r="F46" s="526"/>
      <c r="G46" s="526"/>
      <c r="H46" s="526"/>
      <c r="I46" s="526"/>
      <c r="J46" s="526"/>
      <c r="K46" s="526"/>
      <c r="L46" s="527"/>
      <c r="M46" s="156"/>
    </row>
    <row r="47" spans="2:13">
      <c r="B47" s="155"/>
      <c r="C47" s="66" t="s">
        <v>229</v>
      </c>
      <c r="D47" s="528"/>
      <c r="E47" s="529"/>
      <c r="F47" s="529"/>
      <c r="G47" s="529"/>
      <c r="H47" s="529"/>
      <c r="I47" s="529"/>
      <c r="J47" s="529"/>
      <c r="K47" s="529"/>
      <c r="L47" s="530"/>
      <c r="M47" s="156"/>
    </row>
    <row r="48" spans="2:13">
      <c r="B48" s="155"/>
      <c r="C48" s="17"/>
      <c r="D48" s="17"/>
      <c r="E48" s="17"/>
      <c r="F48" s="17"/>
      <c r="G48" s="17"/>
      <c r="H48" s="64"/>
      <c r="I48" s="64"/>
      <c r="J48" s="64"/>
      <c r="K48" s="64"/>
      <c r="L48" s="64"/>
      <c r="M48" s="156"/>
    </row>
    <row r="49" spans="2:13">
      <c r="B49" s="149"/>
      <c r="C49" s="173" t="s">
        <v>64</v>
      </c>
      <c r="D49" s="350" t="s">
        <v>23</v>
      </c>
      <c r="E49" s="350"/>
      <c r="F49" s="350"/>
      <c r="G49" s="350"/>
      <c r="H49" s="350"/>
      <c r="I49" s="350"/>
      <c r="J49" s="350"/>
      <c r="K49" s="350"/>
      <c r="L49" s="350"/>
      <c r="M49" s="150"/>
    </row>
    <row r="50" spans="2:13">
      <c r="B50" s="155"/>
      <c r="C50" s="17"/>
      <c r="D50" s="17"/>
      <c r="E50" s="17"/>
      <c r="F50" s="17"/>
      <c r="G50" s="17"/>
      <c r="H50" s="64"/>
      <c r="I50" s="64"/>
      <c r="J50" s="64"/>
      <c r="K50" s="64"/>
      <c r="L50" s="64"/>
      <c r="M50" s="156"/>
    </row>
    <row r="51" spans="2:13" ht="6" customHeight="1">
      <c r="B51" s="155"/>
      <c r="C51" s="17"/>
      <c r="D51" s="17"/>
      <c r="E51" s="17"/>
      <c r="F51" s="17"/>
      <c r="G51" s="17"/>
      <c r="H51" s="64"/>
      <c r="I51" s="64"/>
      <c r="J51" s="64"/>
      <c r="K51" s="64"/>
      <c r="L51" s="64"/>
      <c r="M51" s="156"/>
    </row>
    <row r="52" spans="2:13">
      <c r="B52" s="155"/>
      <c r="C52" s="476" t="s">
        <v>232</v>
      </c>
      <c r="D52" s="477"/>
      <c r="E52" s="477"/>
      <c r="F52" s="477"/>
      <c r="G52" s="477"/>
      <c r="H52" s="477"/>
      <c r="I52" s="477"/>
      <c r="J52" s="477"/>
      <c r="K52" s="477"/>
      <c r="L52" s="477"/>
      <c r="M52" s="156"/>
    </row>
    <row r="53" spans="2:13">
      <c r="B53" s="167"/>
      <c r="C53" s="478"/>
      <c r="D53" s="478"/>
      <c r="E53" s="478"/>
      <c r="F53" s="478"/>
      <c r="G53" s="478"/>
      <c r="H53" s="478"/>
      <c r="I53" s="478"/>
      <c r="J53" s="491"/>
      <c r="K53" s="20"/>
      <c r="L53" s="20"/>
      <c r="M53" s="168"/>
    </row>
    <row r="54" spans="2:13">
      <c r="B54" s="155"/>
      <c r="C54" s="95" t="s">
        <v>233</v>
      </c>
      <c r="D54" s="95" t="s">
        <v>234</v>
      </c>
      <c r="E54" s="95" t="s">
        <v>235</v>
      </c>
      <c r="F54" s="95" t="s">
        <v>23</v>
      </c>
      <c r="G54" s="555" t="s">
        <v>236</v>
      </c>
      <c r="H54" s="555"/>
      <c r="I54" s="555"/>
      <c r="J54" s="64"/>
      <c r="K54" s="64"/>
      <c r="L54" s="64"/>
      <c r="M54" s="156"/>
    </row>
    <row r="55" spans="2:13">
      <c r="B55" s="155"/>
      <c r="C55" s="97" t="s">
        <v>237</v>
      </c>
      <c r="D55" s="97"/>
      <c r="E55" s="97" t="s">
        <v>237</v>
      </c>
      <c r="F55" s="97"/>
      <c r="G55" s="556"/>
      <c r="H55" s="556"/>
      <c r="I55" s="556"/>
      <c r="J55" s="64"/>
      <c r="K55" s="64"/>
      <c r="L55" s="64"/>
      <c r="M55" s="156"/>
    </row>
    <row r="56" spans="2:13">
      <c r="B56" s="155"/>
      <c r="C56" s="24"/>
      <c r="D56" s="25"/>
      <c r="E56" s="25"/>
      <c r="F56" s="25"/>
      <c r="G56" s="25"/>
      <c r="H56" s="25"/>
      <c r="I56" s="25"/>
      <c r="J56" s="64"/>
      <c r="K56" s="64"/>
      <c r="L56" s="64"/>
      <c r="M56" s="156"/>
    </row>
    <row r="57" spans="2:13">
      <c r="B57" s="155"/>
      <c r="C57" s="173" t="s">
        <v>64</v>
      </c>
      <c r="D57" s="475"/>
      <c r="E57" s="350"/>
      <c r="F57" s="350"/>
      <c r="G57" s="350"/>
      <c r="H57" s="350"/>
      <c r="I57" s="350"/>
      <c r="J57" s="350"/>
      <c r="K57" s="350"/>
      <c r="L57" s="350"/>
      <c r="M57" s="156"/>
    </row>
    <row r="58" spans="2:13">
      <c r="B58" s="155"/>
      <c r="C58" s="17"/>
      <c r="D58" s="17"/>
      <c r="E58" s="17"/>
      <c r="F58" s="17"/>
      <c r="G58" s="17"/>
      <c r="H58" s="64"/>
      <c r="I58" s="64"/>
      <c r="J58" s="64"/>
      <c r="K58" s="64"/>
      <c r="L58" s="64"/>
      <c r="M58" s="156"/>
    </row>
    <row r="59" spans="2:13" ht="6" customHeight="1">
      <c r="B59" s="155"/>
      <c r="C59" s="64"/>
      <c r="D59" s="64"/>
      <c r="E59" s="64"/>
      <c r="F59" s="64"/>
      <c r="G59" s="64"/>
      <c r="H59" s="64"/>
      <c r="I59" s="64"/>
      <c r="J59" s="64"/>
      <c r="K59" s="64"/>
      <c r="L59" s="64"/>
      <c r="M59" s="156"/>
    </row>
    <row r="60" spans="2:13">
      <c r="B60" s="155"/>
      <c r="C60" s="476" t="s">
        <v>238</v>
      </c>
      <c r="D60" s="477"/>
      <c r="E60" s="477"/>
      <c r="F60" s="477"/>
      <c r="G60" s="477"/>
      <c r="H60" s="477"/>
      <c r="I60" s="477"/>
      <c r="J60" s="477"/>
      <c r="K60" s="477"/>
      <c r="L60" s="477"/>
      <c r="M60" s="156"/>
    </row>
    <row r="61" spans="2:13">
      <c r="B61" s="167"/>
      <c r="C61" s="478"/>
      <c r="D61" s="478"/>
      <c r="E61" s="478"/>
      <c r="F61" s="478"/>
      <c r="G61" s="478"/>
      <c r="H61" s="478"/>
      <c r="I61" s="478"/>
      <c r="J61" s="478"/>
      <c r="K61" s="20"/>
      <c r="L61" s="20"/>
      <c r="M61" s="168"/>
    </row>
    <row r="62" spans="2:13" ht="23.25" customHeight="1">
      <c r="B62" s="155"/>
      <c r="C62" s="467" t="s">
        <v>239</v>
      </c>
      <c r="D62" s="467"/>
      <c r="E62" s="467"/>
      <c r="F62" s="560" t="str">
        <f>'Site Access'!P48</f>
        <v>Sandwich Panel Shelter</v>
      </c>
      <c r="G62" s="561"/>
      <c r="H62" s="561"/>
      <c r="I62" s="561"/>
      <c r="J62" s="561"/>
      <c r="K62" s="561"/>
      <c r="L62" s="562"/>
      <c r="M62" s="156"/>
    </row>
    <row r="63" spans="2:13">
      <c r="B63" s="155"/>
      <c r="C63" s="471" t="s">
        <v>240</v>
      </c>
      <c r="D63" s="471"/>
      <c r="E63" s="471"/>
      <c r="F63" s="472" t="s">
        <v>241</v>
      </c>
      <c r="G63" s="473"/>
      <c r="H63" s="473"/>
      <c r="I63" s="473"/>
      <c r="J63" s="473"/>
      <c r="K63" s="473"/>
      <c r="L63" s="474"/>
      <c r="M63" s="156"/>
    </row>
    <row r="64" spans="2:13">
      <c r="B64" s="155"/>
      <c r="C64" s="467" t="s">
        <v>242</v>
      </c>
      <c r="D64" s="467"/>
      <c r="E64" s="467"/>
      <c r="F64" s="557" t="s">
        <v>241</v>
      </c>
      <c r="G64" s="558"/>
      <c r="H64" s="558"/>
      <c r="I64" s="558"/>
      <c r="J64" s="558"/>
      <c r="K64" s="558"/>
      <c r="L64" s="559"/>
      <c r="M64" s="156"/>
    </row>
    <row r="65" spans="2:18">
      <c r="B65" s="155"/>
      <c r="C65" s="471" t="s">
        <v>243</v>
      </c>
      <c r="D65" s="471"/>
      <c r="E65" s="471"/>
      <c r="F65" s="472" t="s">
        <v>241</v>
      </c>
      <c r="G65" s="473"/>
      <c r="H65" s="473"/>
      <c r="I65" s="473"/>
      <c r="J65" s="473"/>
      <c r="K65" s="473"/>
      <c r="L65" s="474"/>
      <c r="M65" s="156"/>
    </row>
    <row r="66" spans="2:18">
      <c r="B66" s="155"/>
      <c r="C66" s="64"/>
      <c r="D66" s="64"/>
      <c r="E66" s="64"/>
      <c r="F66" s="64"/>
      <c r="G66" s="64"/>
      <c r="H66" s="64"/>
      <c r="I66" s="64"/>
      <c r="J66" s="64"/>
      <c r="K66" s="64"/>
      <c r="L66" s="64"/>
      <c r="M66" s="156"/>
    </row>
    <row r="67" spans="2:18">
      <c r="B67" s="155"/>
      <c r="C67" s="173" t="s">
        <v>64</v>
      </c>
      <c r="D67" s="475"/>
      <c r="E67" s="350"/>
      <c r="F67" s="350"/>
      <c r="G67" s="350"/>
      <c r="H67" s="350"/>
      <c r="I67" s="350"/>
      <c r="J67" s="350"/>
      <c r="K67" s="350"/>
      <c r="L67" s="350"/>
      <c r="M67" s="156"/>
    </row>
    <row r="68" spans="2:18">
      <c r="B68" s="155"/>
      <c r="C68" s="64"/>
      <c r="D68" s="64"/>
      <c r="E68" s="64"/>
      <c r="F68" s="64"/>
      <c r="G68" s="64"/>
      <c r="H68" s="64"/>
      <c r="I68" s="64"/>
      <c r="J68" s="64"/>
      <c r="K68" s="64"/>
      <c r="L68" s="64"/>
      <c r="M68" s="156"/>
    </row>
    <row r="69" spans="2:18" ht="6" customHeight="1">
      <c r="B69" s="155"/>
      <c r="C69" s="64"/>
      <c r="D69" s="64"/>
      <c r="E69" s="64"/>
      <c r="F69" s="64"/>
      <c r="G69" s="64"/>
      <c r="H69" s="64"/>
      <c r="I69" s="64"/>
      <c r="J69" s="64"/>
      <c r="K69" s="64"/>
      <c r="L69" s="64"/>
      <c r="M69" s="156"/>
    </row>
    <row r="70" spans="2:18">
      <c r="B70" s="155"/>
      <c r="C70" s="476" t="s">
        <v>244</v>
      </c>
      <c r="D70" s="477"/>
      <c r="E70" s="477"/>
      <c r="F70" s="477"/>
      <c r="G70" s="477"/>
      <c r="H70" s="477"/>
      <c r="I70" s="477"/>
      <c r="J70" s="477"/>
      <c r="K70" s="477"/>
      <c r="L70" s="477"/>
      <c r="M70" s="156"/>
      <c r="O70" s="550" t="s">
        <v>245</v>
      </c>
      <c r="P70" s="550"/>
      <c r="Q70" s="550"/>
      <c r="R70" s="550"/>
    </row>
    <row r="71" spans="2:18" ht="15" customHeight="1">
      <c r="B71" s="167"/>
      <c r="C71" s="478"/>
      <c r="D71" s="478"/>
      <c r="E71" s="478"/>
      <c r="F71" s="478"/>
      <c r="G71" s="478"/>
      <c r="H71" s="478"/>
      <c r="I71" s="478"/>
      <c r="J71" s="478"/>
      <c r="K71" s="20"/>
      <c r="L71" s="20"/>
      <c r="M71" s="168"/>
      <c r="O71" s="177" t="s">
        <v>246</v>
      </c>
      <c r="P71" s="177" t="s">
        <v>247</v>
      </c>
      <c r="Q71" s="178" t="s">
        <v>248</v>
      </c>
      <c r="R71" s="177" t="s">
        <v>249</v>
      </c>
    </row>
    <row r="72" spans="2:18" ht="15" customHeight="1">
      <c r="B72" s="155"/>
      <c r="C72" s="467" t="s">
        <v>250</v>
      </c>
      <c r="D72" s="467"/>
      <c r="E72" s="467"/>
      <c r="F72" s="468"/>
      <c r="G72" s="469"/>
      <c r="H72" s="469"/>
      <c r="I72" s="469"/>
      <c r="J72" s="469"/>
      <c r="K72" s="469"/>
      <c r="L72" s="470"/>
      <c r="M72" s="156"/>
      <c r="O72" s="179" t="s">
        <v>251</v>
      </c>
      <c r="P72" s="180" t="s">
        <v>252</v>
      </c>
      <c r="Q72" s="181" t="s">
        <v>253</v>
      </c>
      <c r="R72" s="182">
        <v>42289</v>
      </c>
    </row>
    <row r="73" spans="2:18" ht="22.35" customHeight="1">
      <c r="B73" s="155"/>
      <c r="C73" s="471" t="s">
        <v>254</v>
      </c>
      <c r="D73" s="471"/>
      <c r="E73" s="471"/>
      <c r="F73" s="464"/>
      <c r="G73" s="465"/>
      <c r="H73" s="465"/>
      <c r="I73" s="465"/>
      <c r="J73" s="465"/>
      <c r="K73" s="465"/>
      <c r="L73" s="466"/>
      <c r="M73" s="156"/>
      <c r="O73" s="183" t="s">
        <v>255</v>
      </c>
      <c r="P73" s="184" t="s">
        <v>256</v>
      </c>
      <c r="Q73" s="184" t="s">
        <v>257</v>
      </c>
      <c r="R73" s="185">
        <v>42289</v>
      </c>
    </row>
    <row r="74" spans="2:18" ht="39" customHeight="1">
      <c r="B74" s="155"/>
      <c r="C74" s="467" t="s">
        <v>258</v>
      </c>
      <c r="D74" s="467"/>
      <c r="E74" s="467"/>
      <c r="F74" s="468"/>
      <c r="G74" s="469"/>
      <c r="H74" s="469"/>
      <c r="I74" s="469"/>
      <c r="J74" s="469"/>
      <c r="K74" s="469"/>
      <c r="L74" s="470"/>
      <c r="M74" s="156"/>
      <c r="O74" s="179" t="s">
        <v>259</v>
      </c>
      <c r="P74" s="181"/>
      <c r="Q74" s="181"/>
      <c r="R74" s="181"/>
    </row>
    <row r="75" spans="2:18" ht="24.75" customHeight="1">
      <c r="B75" s="155"/>
      <c r="C75" s="471" t="s">
        <v>260</v>
      </c>
      <c r="D75" s="471"/>
      <c r="E75" s="471"/>
      <c r="F75" s="464" t="s">
        <v>261</v>
      </c>
      <c r="G75" s="465"/>
      <c r="H75" s="465"/>
      <c r="I75" s="465"/>
      <c r="J75" s="465"/>
      <c r="K75" s="465"/>
      <c r="L75" s="466"/>
      <c r="M75" s="156"/>
      <c r="O75" s="175" t="s">
        <v>99</v>
      </c>
      <c r="P75" s="184"/>
      <c r="Q75" s="184"/>
      <c r="R75" s="184"/>
    </row>
    <row r="76" spans="2:18" ht="23.4" customHeight="1">
      <c r="B76" s="155"/>
      <c r="C76" s="467" t="s">
        <v>262</v>
      </c>
      <c r="D76" s="467"/>
      <c r="E76" s="467"/>
      <c r="F76" s="468"/>
      <c r="G76" s="469"/>
      <c r="H76" s="469"/>
      <c r="I76" s="469"/>
      <c r="J76" s="469"/>
      <c r="K76" s="469"/>
      <c r="L76" s="470"/>
      <c r="M76" s="156"/>
    </row>
    <row r="77" spans="2:18" ht="25.5" customHeight="1">
      <c r="B77" s="155"/>
      <c r="C77" s="471" t="s">
        <v>263</v>
      </c>
      <c r="D77" s="471"/>
      <c r="E77" s="471"/>
      <c r="F77" s="464"/>
      <c r="G77" s="465"/>
      <c r="H77" s="465"/>
      <c r="I77" s="465"/>
      <c r="J77" s="465"/>
      <c r="K77" s="465"/>
      <c r="L77" s="466"/>
      <c r="M77" s="156"/>
    </row>
    <row r="78" spans="2:18">
      <c r="B78" s="155"/>
      <c r="C78" s="467" t="s">
        <v>264</v>
      </c>
      <c r="D78" s="467"/>
      <c r="E78" s="467"/>
      <c r="F78" s="468"/>
      <c r="G78" s="469"/>
      <c r="H78" s="469"/>
      <c r="I78" s="469"/>
      <c r="J78" s="469"/>
      <c r="K78" s="469"/>
      <c r="L78" s="470"/>
      <c r="M78" s="156"/>
    </row>
    <row r="79" spans="2:18">
      <c r="B79" s="155"/>
      <c r="C79" s="64"/>
      <c r="D79" s="64"/>
      <c r="E79" s="64"/>
      <c r="F79" s="64"/>
      <c r="G79" s="64"/>
      <c r="H79" s="64"/>
      <c r="I79" s="64"/>
      <c r="J79" s="64"/>
      <c r="K79" s="64"/>
      <c r="L79" s="64"/>
      <c r="M79" s="156"/>
    </row>
    <row r="80" spans="2:18">
      <c r="B80" s="155"/>
      <c r="C80" s="173" t="s">
        <v>64</v>
      </c>
      <c r="D80" s="475"/>
      <c r="E80" s="350"/>
      <c r="F80" s="350"/>
      <c r="G80" s="350"/>
      <c r="H80" s="350"/>
      <c r="I80" s="350"/>
      <c r="J80" s="350"/>
      <c r="K80" s="350"/>
      <c r="L80" s="350"/>
      <c r="M80" s="156"/>
    </row>
    <row r="81" spans="2:15">
      <c r="B81" s="155"/>
      <c r="C81" s="64"/>
      <c r="D81" s="64"/>
      <c r="E81" s="64"/>
      <c r="F81" s="64"/>
      <c r="G81" s="64"/>
      <c r="H81" s="64"/>
      <c r="I81" s="64"/>
      <c r="J81" s="64"/>
      <c r="K81" s="64"/>
      <c r="L81" s="64"/>
      <c r="M81" s="156"/>
    </row>
    <row r="82" spans="2:15">
      <c r="B82" s="155"/>
      <c r="C82" s="64"/>
      <c r="D82" s="64"/>
      <c r="E82" s="64"/>
      <c r="F82" s="64"/>
      <c r="G82" s="64"/>
      <c r="H82" s="64"/>
      <c r="I82" s="64"/>
      <c r="J82" s="64"/>
      <c r="K82" s="64"/>
      <c r="L82" s="64"/>
      <c r="M82" s="156"/>
    </row>
    <row r="83" spans="2:15" ht="12" customHeight="1">
      <c r="B83" s="155"/>
      <c r="C83" s="476" t="s">
        <v>265</v>
      </c>
      <c r="D83" s="477"/>
      <c r="E83" s="477"/>
      <c r="F83" s="477"/>
      <c r="G83" s="477"/>
      <c r="H83" s="477"/>
      <c r="I83" s="477"/>
      <c r="J83" s="477"/>
      <c r="K83" s="477"/>
      <c r="L83" s="477"/>
      <c r="M83" s="156"/>
    </row>
    <row r="84" spans="2:15">
      <c r="B84" s="155"/>
      <c r="M84" s="156"/>
      <c r="O84" s="176" t="s">
        <v>266</v>
      </c>
    </row>
    <row r="85" spans="2:15" s="58" customFormat="1" ht="14.4" customHeight="1">
      <c r="B85" s="167"/>
      <c r="C85" s="61"/>
      <c r="D85" s="479" t="s">
        <v>267</v>
      </c>
      <c r="E85" s="480"/>
      <c r="F85" s="479" t="s">
        <v>268</v>
      </c>
      <c r="G85" s="487"/>
      <c r="H85" s="487"/>
      <c r="I85" s="487"/>
      <c r="J85" s="487"/>
      <c r="K85" s="487"/>
      <c r="L85" s="488"/>
      <c r="M85" s="168"/>
      <c r="O85" s="59" t="s">
        <v>269</v>
      </c>
    </row>
    <row r="86" spans="2:15" s="58" customFormat="1" ht="27.75" customHeight="1">
      <c r="B86" s="155"/>
      <c r="C86" s="67"/>
      <c r="D86" s="481" t="s">
        <v>270</v>
      </c>
      <c r="E86" s="482"/>
      <c r="F86" s="95" t="s">
        <v>271</v>
      </c>
      <c r="G86" s="95" t="s">
        <v>272</v>
      </c>
      <c r="H86" s="95" t="s">
        <v>273</v>
      </c>
      <c r="I86" s="95" t="s">
        <v>274</v>
      </c>
      <c r="J86" s="95" t="s">
        <v>275</v>
      </c>
      <c r="K86" s="95" t="s">
        <v>276</v>
      </c>
      <c r="L86" s="95" t="s">
        <v>277</v>
      </c>
      <c r="M86" s="156"/>
      <c r="O86" s="174" t="s">
        <v>278</v>
      </c>
    </row>
    <row r="87" spans="2:15" s="58" customFormat="1" ht="27.75" customHeight="1">
      <c r="B87" s="169"/>
      <c r="C87" s="62" t="s">
        <v>279</v>
      </c>
      <c r="D87" s="483">
        <v>3</v>
      </c>
      <c r="E87" s="484"/>
      <c r="F87" s="63" t="s">
        <v>99</v>
      </c>
      <c r="G87" s="63" t="s">
        <v>99</v>
      </c>
      <c r="H87" s="63"/>
      <c r="I87" s="63"/>
      <c r="J87" s="63"/>
      <c r="K87" s="63"/>
      <c r="L87" s="63"/>
      <c r="M87" s="170"/>
      <c r="O87" s="59" t="s">
        <v>280</v>
      </c>
    </row>
    <row r="88" spans="2:15" s="58" customFormat="1" ht="14.4" customHeight="1">
      <c r="B88" s="169"/>
      <c r="C88" s="68" t="s">
        <v>281</v>
      </c>
      <c r="D88" s="485" t="s">
        <v>282</v>
      </c>
      <c r="E88" s="486"/>
      <c r="F88" s="60" t="s">
        <v>283</v>
      </c>
      <c r="G88" s="60" t="s">
        <v>283</v>
      </c>
      <c r="H88" s="60"/>
      <c r="I88" s="60"/>
      <c r="J88" s="60"/>
      <c r="K88" s="60"/>
      <c r="L88" s="60"/>
      <c r="M88" s="170"/>
      <c r="O88" s="174" t="s">
        <v>99</v>
      </c>
    </row>
    <row r="89" spans="2:15" s="58" customFormat="1" ht="27" customHeight="1">
      <c r="B89" s="169"/>
      <c r="C89" s="62" t="s">
        <v>284</v>
      </c>
      <c r="D89" s="483">
        <v>3</v>
      </c>
      <c r="E89" s="484"/>
      <c r="F89" s="63" t="s">
        <v>99</v>
      </c>
      <c r="G89" s="63" t="s">
        <v>99</v>
      </c>
      <c r="H89" s="63"/>
      <c r="I89" s="63"/>
      <c r="J89" s="63"/>
      <c r="K89" s="63"/>
      <c r="L89" s="63"/>
      <c r="M89" s="170"/>
      <c r="O89" s="186" t="s">
        <v>285</v>
      </c>
    </row>
    <row r="90" spans="2:15" ht="13.5" customHeight="1">
      <c r="B90" s="169"/>
      <c r="C90" s="69" t="s">
        <v>286</v>
      </c>
      <c r="D90" s="485" t="s">
        <v>282</v>
      </c>
      <c r="E90" s="486"/>
      <c r="F90" s="60" t="s">
        <v>287</v>
      </c>
      <c r="G90" s="60" t="s">
        <v>287</v>
      </c>
      <c r="H90" s="60"/>
      <c r="I90" s="60"/>
      <c r="J90" s="60"/>
      <c r="K90" s="60"/>
      <c r="L90" s="60"/>
      <c r="M90" s="170"/>
    </row>
    <row r="91" spans="2:15">
      <c r="B91" s="169"/>
      <c r="C91" s="62" t="s">
        <v>78</v>
      </c>
      <c r="D91" s="483"/>
      <c r="E91" s="484"/>
      <c r="F91" s="63"/>
      <c r="G91" s="63"/>
      <c r="H91" s="63"/>
      <c r="I91" s="63"/>
      <c r="J91" s="63"/>
      <c r="K91" s="63"/>
      <c r="L91" s="63"/>
      <c r="M91" s="170"/>
    </row>
    <row r="92" spans="2:15">
      <c r="B92" s="155"/>
      <c r="C92" s="64"/>
      <c r="D92" s="64"/>
      <c r="E92" s="64"/>
      <c r="F92" s="64"/>
      <c r="G92" s="64"/>
      <c r="H92" s="64"/>
      <c r="I92" s="64"/>
      <c r="J92" s="64"/>
      <c r="K92" s="64"/>
      <c r="L92" s="64"/>
      <c r="M92" s="156"/>
    </row>
    <row r="93" spans="2:15">
      <c r="B93" s="155"/>
      <c r="C93" s="64"/>
      <c r="D93" s="64"/>
      <c r="E93" s="64"/>
      <c r="F93" s="64"/>
      <c r="G93" s="64"/>
      <c r="H93" s="64"/>
      <c r="I93" s="64"/>
      <c r="J93" s="64"/>
      <c r="K93" s="64"/>
      <c r="L93" s="64"/>
      <c r="M93" s="156"/>
    </row>
    <row r="94" spans="2:15">
      <c r="B94" s="155"/>
      <c r="C94" s="173" t="s">
        <v>64</v>
      </c>
      <c r="D94" s="455" t="s">
        <v>288</v>
      </c>
      <c r="E94" s="456"/>
      <c r="F94" s="456"/>
      <c r="G94" s="456"/>
      <c r="H94" s="456"/>
      <c r="I94" s="456"/>
      <c r="J94" s="456"/>
      <c r="K94" s="456"/>
      <c r="L94" s="456"/>
      <c r="M94" s="156"/>
    </row>
    <row r="95" spans="2:15">
      <c r="B95" s="155"/>
      <c r="C95" s="489" t="s">
        <v>289</v>
      </c>
      <c r="D95" s="490"/>
      <c r="E95" s="490"/>
      <c r="F95" s="490"/>
      <c r="G95" s="490"/>
      <c r="H95" s="490"/>
      <c r="I95" s="64"/>
      <c r="J95" s="64"/>
      <c r="K95" s="64"/>
      <c r="L95" s="64"/>
      <c r="M95" s="156"/>
    </row>
    <row r="96" spans="2:15" ht="6" customHeight="1">
      <c r="B96" s="155"/>
      <c r="C96" s="26"/>
      <c r="D96" s="26"/>
      <c r="E96" s="26"/>
      <c r="F96" s="26"/>
      <c r="G96" s="26"/>
      <c r="H96" s="26"/>
      <c r="I96" s="64"/>
      <c r="J96" s="64"/>
      <c r="K96" s="64"/>
      <c r="L96" s="64"/>
      <c r="M96" s="156"/>
    </row>
    <row r="97" spans="2:13">
      <c r="B97" s="155"/>
      <c r="C97" s="476" t="s">
        <v>290</v>
      </c>
      <c r="D97" s="477"/>
      <c r="E97" s="477"/>
      <c r="F97" s="477"/>
      <c r="G97" s="477"/>
      <c r="H97" s="477"/>
      <c r="I97" s="477"/>
      <c r="J97" s="477"/>
      <c r="K97" s="477"/>
      <c r="L97" s="477"/>
      <c r="M97" s="156"/>
    </row>
    <row r="98" spans="2:13">
      <c r="B98" s="167"/>
      <c r="C98" s="491"/>
      <c r="D98" s="491"/>
      <c r="E98" s="491"/>
      <c r="F98" s="491"/>
      <c r="G98" s="491"/>
      <c r="H98" s="491"/>
      <c r="I98" s="491"/>
      <c r="J98" s="491"/>
      <c r="K98" s="20"/>
      <c r="L98" s="20"/>
      <c r="M98" s="168"/>
    </row>
    <row r="99" spans="2:13">
      <c r="B99" s="155"/>
      <c r="C99" s="492" t="s">
        <v>291</v>
      </c>
      <c r="D99" s="493"/>
      <c r="E99" s="493"/>
      <c r="F99" s="493"/>
      <c r="G99" s="494"/>
      <c r="H99" s="494"/>
      <c r="I99" s="494"/>
      <c r="J99" s="494"/>
      <c r="K99" s="494"/>
      <c r="L99" s="495"/>
      <c r="M99" s="156"/>
    </row>
    <row r="100" spans="2:13">
      <c r="B100" s="155"/>
      <c r="C100" s="496" t="s">
        <v>292</v>
      </c>
      <c r="D100" s="497"/>
      <c r="E100" s="497"/>
      <c r="F100" s="497"/>
      <c r="G100" s="497"/>
      <c r="H100" s="497"/>
      <c r="I100" s="497"/>
      <c r="J100" s="497"/>
      <c r="K100" s="497"/>
      <c r="L100" s="498"/>
      <c r="M100" s="156"/>
    </row>
    <row r="101" spans="2:13">
      <c r="B101" s="155"/>
      <c r="C101" s="64"/>
      <c r="D101" s="64"/>
      <c r="E101" s="64"/>
      <c r="F101" s="64"/>
      <c r="G101" s="64"/>
      <c r="H101" s="64"/>
      <c r="I101" s="64"/>
      <c r="J101" s="64"/>
      <c r="K101" s="64"/>
      <c r="L101" s="64"/>
      <c r="M101" s="156"/>
    </row>
    <row r="102" spans="2:13" ht="312.75" customHeight="1">
      <c r="B102" s="155"/>
      <c r="C102" s="457" t="s">
        <v>293</v>
      </c>
      <c r="D102" s="458"/>
      <c r="E102" s="458"/>
      <c r="F102" s="458"/>
      <c r="G102" s="458"/>
      <c r="H102" s="458"/>
      <c r="I102" s="458"/>
      <c r="J102" s="458"/>
      <c r="K102" s="458"/>
      <c r="L102" s="459"/>
      <c r="M102" s="156"/>
    </row>
    <row r="103" spans="2:13" ht="15" customHeight="1">
      <c r="B103" s="155"/>
      <c r="L103" s="64"/>
      <c r="M103" s="156"/>
    </row>
    <row r="104" spans="2:13" ht="15.6">
      <c r="B104" s="155"/>
      <c r="C104" s="460" t="s">
        <v>294</v>
      </c>
      <c r="D104" s="461"/>
      <c r="E104" s="461"/>
      <c r="F104" s="461"/>
      <c r="G104" s="461"/>
      <c r="H104" s="461"/>
      <c r="I104" s="461"/>
      <c r="J104" s="461"/>
      <c r="K104" s="461"/>
      <c r="L104" s="462"/>
      <c r="M104" s="156"/>
    </row>
    <row r="105" spans="2:13" ht="35.25" customHeight="1">
      <c r="B105" s="155"/>
      <c r="C105" s="463" t="s">
        <v>295</v>
      </c>
      <c r="D105" s="463"/>
      <c r="E105" s="463"/>
      <c r="F105" s="463"/>
      <c r="G105" s="463"/>
      <c r="H105" s="463"/>
      <c r="I105" s="463"/>
      <c r="J105" s="463"/>
      <c r="K105" s="463"/>
      <c r="L105" s="463"/>
      <c r="M105" s="156"/>
    </row>
    <row r="106" spans="2:13" ht="15" customHeight="1">
      <c r="B106" s="155"/>
      <c r="C106" s="64"/>
      <c r="D106" s="64"/>
      <c r="E106" s="64"/>
      <c r="F106" s="64"/>
      <c r="G106" s="64"/>
      <c r="H106" s="64"/>
      <c r="I106" s="64"/>
      <c r="J106" s="64"/>
      <c r="K106" s="64"/>
      <c r="L106" s="64"/>
      <c r="M106" s="156"/>
    </row>
    <row r="107" spans="2:13" ht="39" customHeight="1">
      <c r="B107" s="155"/>
      <c r="C107" s="499" t="s">
        <v>296</v>
      </c>
      <c r="D107" s="500"/>
      <c r="E107" s="500"/>
      <c r="F107" s="500"/>
      <c r="G107" s="500"/>
      <c r="H107" s="500"/>
      <c r="I107" s="500"/>
      <c r="J107" s="500"/>
      <c r="K107" s="500"/>
      <c r="L107" s="500"/>
      <c r="M107" s="156"/>
    </row>
    <row r="108" spans="2:13" ht="84" customHeight="1">
      <c r="B108" s="155"/>
      <c r="C108" s="501" t="s">
        <v>791</v>
      </c>
      <c r="D108" s="502"/>
      <c r="E108" s="502"/>
      <c r="F108" s="502"/>
      <c r="G108" s="502"/>
      <c r="H108" s="502"/>
      <c r="I108" s="502"/>
      <c r="J108" s="502"/>
      <c r="K108" s="502"/>
      <c r="L108" s="503"/>
      <c r="M108" s="171"/>
    </row>
    <row r="109" spans="2:13" ht="84" customHeight="1">
      <c r="B109" s="155"/>
      <c r="C109" s="504"/>
      <c r="D109" s="505"/>
      <c r="E109" s="505"/>
      <c r="F109" s="505"/>
      <c r="G109" s="505"/>
      <c r="H109" s="505"/>
      <c r="I109" s="505"/>
      <c r="J109" s="505"/>
      <c r="K109" s="505"/>
      <c r="L109" s="506"/>
      <c r="M109" s="171"/>
    </row>
    <row r="110" spans="2:13" ht="84" customHeight="1">
      <c r="B110" s="155"/>
      <c r="C110" s="504"/>
      <c r="D110" s="505"/>
      <c r="E110" s="505"/>
      <c r="F110" s="505"/>
      <c r="G110" s="505"/>
      <c r="H110" s="505"/>
      <c r="I110" s="505"/>
      <c r="J110" s="505"/>
      <c r="K110" s="505"/>
      <c r="L110" s="506"/>
      <c r="M110" s="171"/>
    </row>
    <row r="111" spans="2:13" ht="84" customHeight="1">
      <c r="B111" s="155"/>
      <c r="C111" s="504"/>
      <c r="D111" s="505"/>
      <c r="E111" s="505"/>
      <c r="F111" s="505"/>
      <c r="G111" s="505"/>
      <c r="H111" s="505"/>
      <c r="I111" s="505"/>
      <c r="J111" s="505"/>
      <c r="K111" s="505"/>
      <c r="L111" s="506"/>
      <c r="M111" s="171"/>
    </row>
    <row r="112" spans="2:13">
      <c r="B112" s="155"/>
      <c r="C112" s="504"/>
      <c r="D112" s="505"/>
      <c r="E112" s="505"/>
      <c r="F112" s="505"/>
      <c r="G112" s="505"/>
      <c r="H112" s="505"/>
      <c r="I112" s="505"/>
      <c r="J112" s="505"/>
      <c r="K112" s="505"/>
      <c r="L112" s="506"/>
      <c r="M112" s="171"/>
    </row>
    <row r="113" spans="2:13">
      <c r="B113" s="155"/>
      <c r="C113" s="504"/>
      <c r="D113" s="505"/>
      <c r="E113" s="505"/>
      <c r="F113" s="505"/>
      <c r="G113" s="505"/>
      <c r="H113" s="505"/>
      <c r="I113" s="505"/>
      <c r="J113" s="505"/>
      <c r="K113" s="505"/>
      <c r="L113" s="506"/>
      <c r="M113" s="171"/>
    </row>
    <row r="114" spans="2:13">
      <c r="B114" s="155"/>
      <c r="C114" s="504"/>
      <c r="D114" s="505"/>
      <c r="E114" s="505"/>
      <c r="F114" s="505"/>
      <c r="G114" s="505"/>
      <c r="H114" s="505"/>
      <c r="I114" s="505"/>
      <c r="J114" s="505"/>
      <c r="K114" s="505"/>
      <c r="L114" s="506"/>
      <c r="M114" s="171"/>
    </row>
    <row r="115" spans="2:13" ht="30.6" customHeight="1">
      <c r="B115" s="155"/>
      <c r="C115" s="507"/>
      <c r="D115" s="508"/>
      <c r="E115" s="508"/>
      <c r="F115" s="508"/>
      <c r="G115" s="508"/>
      <c r="H115" s="508"/>
      <c r="I115" s="508"/>
      <c r="J115" s="508"/>
      <c r="K115" s="508"/>
      <c r="L115" s="509"/>
      <c r="M115" s="171"/>
    </row>
    <row r="116" spans="2:13">
      <c r="B116" s="155"/>
      <c r="C116" s="531" t="s">
        <v>297</v>
      </c>
      <c r="D116" s="532"/>
      <c r="E116" s="532"/>
      <c r="F116" s="532"/>
      <c r="G116" s="532"/>
      <c r="H116" s="532"/>
      <c r="I116" s="532"/>
      <c r="J116" s="532"/>
      <c r="K116" s="532"/>
      <c r="L116" s="70"/>
      <c r="M116" s="156"/>
    </row>
    <row r="117" spans="2:13">
      <c r="B117" s="155"/>
      <c r="C117" s="64"/>
      <c r="D117" s="64"/>
      <c r="E117" s="64"/>
      <c r="F117" s="64"/>
      <c r="G117" s="64"/>
      <c r="H117" s="64"/>
      <c r="I117" s="64"/>
      <c r="J117" s="64"/>
      <c r="K117" s="64"/>
      <c r="L117" s="64"/>
      <c r="M117" s="156"/>
    </row>
    <row r="118" spans="2:13">
      <c r="B118" s="155"/>
      <c r="C118" s="252" t="s">
        <v>47</v>
      </c>
      <c r="D118" s="253"/>
      <c r="E118" s="275" t="s">
        <v>48</v>
      </c>
      <c r="F118" s="295"/>
      <c r="G118" s="159"/>
      <c r="H118" s="86" t="s">
        <v>49</v>
      </c>
      <c r="I118" s="242" t="s">
        <v>50</v>
      </c>
      <c r="J118" s="243"/>
      <c r="K118" s="244"/>
      <c r="L118" s="64"/>
      <c r="M118" s="150"/>
    </row>
    <row r="119" spans="2:13">
      <c r="B119" s="155"/>
      <c r="C119" s="1"/>
      <c r="D119" s="1"/>
      <c r="E119" s="1"/>
      <c r="F119" s="1"/>
      <c r="G119" s="1"/>
      <c r="H119" s="1"/>
      <c r="I119" s="1"/>
      <c r="J119" s="1"/>
      <c r="K119" s="1"/>
      <c r="L119" s="64"/>
      <c r="M119" s="156"/>
    </row>
    <row r="120" spans="2:13">
      <c r="B120" s="155"/>
      <c r="C120" s="252" t="s">
        <v>51</v>
      </c>
      <c r="D120" s="253"/>
      <c r="E120" s="242" t="s">
        <v>52</v>
      </c>
      <c r="F120" s="244"/>
      <c r="G120" s="159"/>
      <c r="H120" s="86" t="s">
        <v>26</v>
      </c>
      <c r="I120" s="289">
        <v>45913</v>
      </c>
      <c r="J120" s="290"/>
      <c r="K120" s="291"/>
      <c r="L120" s="64"/>
      <c r="M120" s="156"/>
    </row>
    <row r="121" spans="2:13">
      <c r="B121" s="155"/>
      <c r="C121" s="64"/>
      <c r="D121" s="64"/>
      <c r="E121" s="64"/>
      <c r="F121" s="64"/>
      <c r="G121" s="64"/>
      <c r="H121" s="64"/>
      <c r="I121" s="64"/>
      <c r="J121" s="64"/>
      <c r="K121" s="64"/>
      <c r="L121" s="64"/>
      <c r="M121" s="156"/>
    </row>
    <row r="122" spans="2:13" s="42" customFormat="1">
      <c r="B122" s="155"/>
      <c r="C122" s="64"/>
      <c r="D122" s="64"/>
      <c r="E122" s="64"/>
      <c r="F122" s="64"/>
      <c r="G122" s="64"/>
      <c r="H122" s="64"/>
      <c r="I122" s="64"/>
      <c r="J122" s="64"/>
      <c r="K122" s="64"/>
      <c r="L122" s="64"/>
      <c r="M122" s="156"/>
    </row>
    <row r="123" spans="2:13" s="42" customFormat="1">
      <c r="B123" s="160"/>
      <c r="C123" s="161"/>
      <c r="D123" s="161"/>
      <c r="E123" s="161"/>
      <c r="F123" s="161"/>
      <c r="G123" s="161"/>
      <c r="H123" s="161"/>
      <c r="I123" s="161"/>
      <c r="J123" s="161"/>
      <c r="K123" s="161"/>
      <c r="L123" s="161"/>
      <c r="M123" s="162"/>
    </row>
    <row r="124" spans="2:13" s="42" customFormat="1"/>
    <row r="125" spans="2:13" s="42" customFormat="1"/>
    <row r="126" spans="2:13" s="42" customFormat="1"/>
    <row r="127" spans="2:13" s="42" customFormat="1"/>
    <row r="128" spans="2:13" s="42" customFormat="1"/>
    <row r="129" s="42" customFormat="1"/>
    <row r="130" s="42" customFormat="1"/>
    <row r="131" s="42" customFormat="1"/>
    <row r="132" s="42" customFormat="1"/>
    <row r="133" s="42" customFormat="1"/>
    <row r="134" s="42" customFormat="1"/>
    <row r="135" s="42" customFormat="1"/>
    <row r="136" s="42" customFormat="1"/>
    <row r="137" s="42" customFormat="1"/>
    <row r="138" s="42" customFormat="1"/>
    <row r="139" s="42" customFormat="1"/>
    <row r="140" s="42" customFormat="1"/>
    <row r="141" s="42" customFormat="1"/>
    <row r="142" s="42" customFormat="1"/>
    <row r="143" s="42" customFormat="1"/>
    <row r="144" s="42" customFormat="1"/>
    <row r="145" s="42" customFormat="1"/>
    <row r="146" s="42" customFormat="1"/>
    <row r="147" s="42" customFormat="1"/>
    <row r="148" s="42" customFormat="1"/>
    <row r="149" s="42" customFormat="1"/>
    <row r="150" s="42" customFormat="1"/>
    <row r="151" s="42" customFormat="1"/>
    <row r="152" s="42" customFormat="1"/>
    <row r="153" s="42" customFormat="1"/>
    <row r="154" s="42" customFormat="1"/>
    <row r="155" s="42" customFormat="1"/>
    <row r="156" s="42" customFormat="1"/>
    <row r="157" s="42" customFormat="1"/>
    <row r="158" s="42" customFormat="1"/>
    <row r="159" s="42" customFormat="1"/>
    <row r="160" s="42" customFormat="1"/>
    <row r="161" s="42" customFormat="1"/>
    <row r="162" s="42" customFormat="1"/>
    <row r="163" s="42" customFormat="1"/>
    <row r="164" s="42" customFormat="1"/>
    <row r="165" s="42" customFormat="1"/>
    <row r="166" s="42" customFormat="1"/>
    <row r="167" s="42" customFormat="1"/>
    <row r="168" s="42" customFormat="1"/>
    <row r="169" s="42" customFormat="1"/>
    <row r="170" s="42" customFormat="1"/>
    <row r="171" s="42" customFormat="1"/>
    <row r="172" s="42" customFormat="1"/>
    <row r="173" s="42" customFormat="1"/>
    <row r="174" s="42" customFormat="1"/>
    <row r="175" s="42" customFormat="1"/>
    <row r="176" s="42" customFormat="1"/>
    <row r="177" s="42" customFormat="1"/>
    <row r="178" s="42" customFormat="1"/>
    <row r="179" s="42" customFormat="1"/>
    <row r="180" s="42" customFormat="1"/>
    <row r="181" s="42" customFormat="1"/>
    <row r="182" s="42" customFormat="1"/>
    <row r="183" s="42" customFormat="1"/>
    <row r="184" s="42" customFormat="1"/>
    <row r="185" s="42" customFormat="1"/>
    <row r="186" s="42" customFormat="1"/>
    <row r="187" s="42" customFormat="1"/>
    <row r="188" s="42" customFormat="1"/>
    <row r="189" s="42" customFormat="1"/>
    <row r="190" s="42" customFormat="1"/>
    <row r="191" s="42" customFormat="1"/>
    <row r="192" s="42" customFormat="1"/>
    <row r="193" s="42" customFormat="1"/>
    <row r="194" s="42" customFormat="1"/>
    <row r="195" s="42" customFormat="1"/>
    <row r="196" s="42" customFormat="1"/>
    <row r="197" s="42" customFormat="1"/>
    <row r="198" s="42" customFormat="1"/>
    <row r="199" s="42" customFormat="1"/>
    <row r="200" s="42" customFormat="1"/>
    <row r="201" s="42" customFormat="1"/>
    <row r="202" s="42" customFormat="1"/>
    <row r="203" s="42" customFormat="1"/>
    <row r="204" s="42" customFormat="1"/>
    <row r="205" s="42" customFormat="1"/>
    <row r="206" s="42" customFormat="1"/>
    <row r="207" s="42" customFormat="1"/>
    <row r="208" s="42" customFormat="1"/>
    <row r="209" s="42" customFormat="1"/>
    <row r="210" s="42" customFormat="1"/>
    <row r="211" s="42" customFormat="1"/>
    <row r="212" s="42" customFormat="1"/>
    <row r="213" s="42" customFormat="1"/>
    <row r="214" s="42" customFormat="1"/>
    <row r="215" s="42" customFormat="1"/>
    <row r="216" s="42" customFormat="1"/>
    <row r="217" s="42" customFormat="1"/>
    <row r="218" s="42" customFormat="1"/>
    <row r="219" s="42" customFormat="1"/>
    <row r="220" s="42" customFormat="1"/>
    <row r="221" s="42" customFormat="1"/>
    <row r="222" s="42" customFormat="1"/>
    <row r="223" s="42" customFormat="1"/>
    <row r="224" s="42" customFormat="1"/>
    <row r="225" s="42" customFormat="1"/>
    <row r="226" s="42" customFormat="1"/>
    <row r="227" s="42" customFormat="1"/>
    <row r="228" s="42" customFormat="1"/>
    <row r="229" s="42" customFormat="1"/>
    <row r="230" s="42" customFormat="1"/>
    <row r="231" s="42" customFormat="1"/>
    <row r="232" s="42" customFormat="1"/>
    <row r="233" s="42" customFormat="1"/>
    <row r="234" s="42" customFormat="1"/>
    <row r="235" s="42" customFormat="1"/>
    <row r="236" s="42" customFormat="1"/>
    <row r="237" s="42" customFormat="1"/>
    <row r="238" s="42" customFormat="1"/>
    <row r="239" s="42" customFormat="1"/>
    <row r="240" s="42" customFormat="1"/>
    <row r="241" s="42" customFormat="1"/>
    <row r="242" s="42" customFormat="1"/>
    <row r="243" s="42" customFormat="1"/>
    <row r="244" s="42" customFormat="1"/>
    <row r="245" s="42" customFormat="1"/>
    <row r="246" s="42" customFormat="1"/>
    <row r="247" s="42" customFormat="1"/>
    <row r="248" s="42" customFormat="1"/>
    <row r="249" s="42" customFormat="1"/>
    <row r="250" s="42" customFormat="1"/>
    <row r="251" s="42" customFormat="1"/>
    <row r="252" s="42" customFormat="1"/>
    <row r="253" s="42" customFormat="1"/>
    <row r="254" s="42" customFormat="1"/>
    <row r="255" s="42" customFormat="1"/>
    <row r="256" s="42" customFormat="1"/>
    <row r="257" s="42" customFormat="1"/>
    <row r="258" s="42" customFormat="1"/>
    <row r="259" s="42" customFormat="1"/>
    <row r="260" s="42" customFormat="1"/>
    <row r="261" s="42" customFormat="1"/>
    <row r="262" s="42" customFormat="1"/>
    <row r="263" s="42" customFormat="1"/>
    <row r="264" s="42" customFormat="1"/>
    <row r="265" s="42" customFormat="1"/>
    <row r="266" s="42" customFormat="1"/>
    <row r="267" s="42" customFormat="1"/>
    <row r="268" s="42" customFormat="1"/>
    <row r="269" s="42" customFormat="1"/>
    <row r="270" s="42" customFormat="1"/>
    <row r="271" s="42" customFormat="1"/>
    <row r="272" s="42" customFormat="1"/>
    <row r="273" s="42" customFormat="1"/>
    <row r="274" s="42" customFormat="1"/>
    <row r="275" s="42" customFormat="1"/>
    <row r="276" s="42" customFormat="1"/>
    <row r="277" s="42" customFormat="1"/>
    <row r="278" s="42" customFormat="1"/>
    <row r="279" s="42" customFormat="1"/>
    <row r="280" s="42" customFormat="1"/>
    <row r="281" s="42" customFormat="1"/>
    <row r="282" s="42" customFormat="1"/>
    <row r="283" s="42" customFormat="1"/>
    <row r="284" s="42" customFormat="1"/>
    <row r="285" s="42" customFormat="1"/>
    <row r="286" s="42" customFormat="1"/>
    <row r="287" s="42" customFormat="1"/>
    <row r="288" s="42" customFormat="1"/>
    <row r="289" s="42" customFormat="1"/>
    <row r="290" s="42" customFormat="1"/>
    <row r="291" s="42" customFormat="1"/>
    <row r="292" s="42" customFormat="1"/>
    <row r="293" s="42" customFormat="1"/>
    <row r="294" s="42" customFormat="1"/>
    <row r="295" s="42" customFormat="1"/>
    <row r="296" s="42" customFormat="1"/>
    <row r="297" s="42" customFormat="1"/>
    <row r="298" s="42" customFormat="1"/>
    <row r="299" s="42" customFormat="1"/>
    <row r="300" s="42" customFormat="1"/>
    <row r="301" s="42" customFormat="1"/>
    <row r="302" s="42" customFormat="1"/>
    <row r="303" s="42" customFormat="1"/>
    <row r="304" s="42" customFormat="1"/>
    <row r="305" s="42" customFormat="1"/>
    <row r="306" s="42" customFormat="1"/>
    <row r="307" s="42" customFormat="1"/>
    <row r="308" s="42" customFormat="1"/>
    <row r="309" s="42" customFormat="1"/>
    <row r="310" s="42" customFormat="1"/>
    <row r="311" s="42" customFormat="1"/>
    <row r="312" s="42" customFormat="1"/>
    <row r="313" s="42" customFormat="1"/>
    <row r="314" s="42" customFormat="1"/>
    <row r="315" s="42" customFormat="1"/>
    <row r="316" s="42" customFormat="1"/>
    <row r="317" s="42" customFormat="1"/>
    <row r="318" s="42" customFormat="1"/>
    <row r="319" s="42" customFormat="1"/>
    <row r="320" s="42" customFormat="1"/>
    <row r="321" s="42" customFormat="1"/>
    <row r="322" s="42" customFormat="1"/>
    <row r="323" s="42" customFormat="1"/>
    <row r="324" s="42" customFormat="1"/>
    <row r="325" s="42" customFormat="1"/>
    <row r="326" s="42" customFormat="1"/>
    <row r="327" s="42" customFormat="1"/>
    <row r="328" s="42" customFormat="1"/>
    <row r="329" s="42" customFormat="1"/>
    <row r="330" s="42" customFormat="1"/>
    <row r="331" s="42" customFormat="1"/>
    <row r="332" s="42" customFormat="1"/>
    <row r="333" s="42" customFormat="1"/>
    <row r="334" s="42" customFormat="1"/>
    <row r="335" s="42" customFormat="1"/>
    <row r="336" s="42" customFormat="1"/>
    <row r="337" s="42" customFormat="1"/>
    <row r="338" s="42" customFormat="1"/>
    <row r="339" s="42" customFormat="1"/>
    <row r="340" s="42" customFormat="1"/>
    <row r="341" s="42" customFormat="1"/>
    <row r="342" s="42" customFormat="1"/>
    <row r="343" s="42" customFormat="1"/>
    <row r="344" s="42" customFormat="1"/>
    <row r="345" s="42" customFormat="1"/>
    <row r="346" s="42" customFormat="1"/>
    <row r="347" s="42" customFormat="1"/>
    <row r="348" s="42" customFormat="1"/>
    <row r="349" s="42" customFormat="1"/>
    <row r="350" s="42" customFormat="1"/>
    <row r="351" s="42" customFormat="1"/>
    <row r="352" s="42" customFormat="1"/>
    <row r="353" s="42" customFormat="1"/>
    <row r="354" s="42" customFormat="1"/>
    <row r="355" s="42" customFormat="1"/>
    <row r="356" s="42" customFormat="1"/>
    <row r="357" s="42" customFormat="1"/>
    <row r="358" s="42" customFormat="1"/>
    <row r="359" s="42" customFormat="1"/>
    <row r="360" s="42" customFormat="1"/>
    <row r="361" s="42" customFormat="1"/>
    <row r="362" s="42" customFormat="1"/>
    <row r="363" s="42" customFormat="1"/>
    <row r="364" s="42" customFormat="1"/>
    <row r="365" s="42" customFormat="1"/>
    <row r="366" s="42" customFormat="1"/>
    <row r="367" s="42" customFormat="1"/>
    <row r="368" s="42" customFormat="1"/>
    <row r="369" s="42" customFormat="1"/>
    <row r="370" s="42" customFormat="1"/>
    <row r="371" s="42" customFormat="1"/>
    <row r="372" s="42" customFormat="1"/>
    <row r="373" s="42" customFormat="1"/>
    <row r="374" s="42" customFormat="1"/>
    <row r="375" s="42" customFormat="1"/>
    <row r="376" s="42" customFormat="1"/>
    <row r="377" s="42" customFormat="1"/>
    <row r="378" s="42" customFormat="1"/>
    <row r="379" s="42" customFormat="1"/>
    <row r="380" s="42" customFormat="1"/>
    <row r="381" s="42" customFormat="1"/>
    <row r="382" s="42" customFormat="1"/>
    <row r="383" s="42" customFormat="1"/>
    <row r="384" s="42" customFormat="1"/>
    <row r="385" s="42" customFormat="1"/>
    <row r="386" s="42" customFormat="1"/>
    <row r="387" s="42" customFormat="1"/>
    <row r="388" s="42" customFormat="1"/>
    <row r="389" s="42" customFormat="1"/>
    <row r="390" s="42" customFormat="1"/>
    <row r="391" s="42" customFormat="1"/>
    <row r="392" s="42" customFormat="1"/>
    <row r="393" s="42" customFormat="1"/>
    <row r="394" s="42" customFormat="1"/>
    <row r="395" s="42" customFormat="1"/>
    <row r="396" s="42" customFormat="1"/>
    <row r="397" s="42" customFormat="1"/>
    <row r="398" s="42" customFormat="1"/>
    <row r="399" s="42" customFormat="1"/>
    <row r="400" s="42" customFormat="1"/>
    <row r="401" s="42" customFormat="1"/>
    <row r="402" s="42" customFormat="1"/>
    <row r="403" s="42" customFormat="1"/>
    <row r="404" s="42" customFormat="1"/>
    <row r="405" s="42" customFormat="1"/>
    <row r="406" s="42" customFormat="1"/>
    <row r="407" s="42" customFormat="1"/>
    <row r="408" s="42" customFormat="1"/>
    <row r="409" s="42" customFormat="1"/>
    <row r="410" s="42" customFormat="1"/>
    <row r="411" s="42" customFormat="1"/>
    <row r="412" s="42" customFormat="1"/>
    <row r="413" s="42" customFormat="1"/>
    <row r="414" s="42" customFormat="1"/>
    <row r="415" s="42" customFormat="1"/>
    <row r="416" s="42" customFormat="1"/>
    <row r="417" s="42" customFormat="1"/>
    <row r="418" s="42" customFormat="1"/>
    <row r="419" s="42" customFormat="1"/>
    <row r="420" s="42" customFormat="1"/>
    <row r="421" s="42" customFormat="1"/>
    <row r="422" s="42" customFormat="1"/>
    <row r="423" s="42" customFormat="1"/>
    <row r="424" s="42" customFormat="1"/>
    <row r="425" s="42" customFormat="1"/>
    <row r="426" s="42" customFormat="1"/>
    <row r="427" s="42" customFormat="1"/>
    <row r="428" s="42" customFormat="1"/>
    <row r="429" s="42" customFormat="1"/>
    <row r="430" s="42" customFormat="1"/>
    <row r="431" s="42" customFormat="1"/>
    <row r="432" s="42" customFormat="1"/>
    <row r="433" s="42" customFormat="1"/>
    <row r="434" s="42" customFormat="1"/>
    <row r="435" s="42" customFormat="1"/>
    <row r="436" s="42" customFormat="1"/>
    <row r="437" s="42" customFormat="1"/>
    <row r="438" s="42" customFormat="1"/>
    <row r="439" s="42" customFormat="1"/>
    <row r="440" s="42" customFormat="1"/>
    <row r="441" s="42" customFormat="1"/>
    <row r="442" s="42" customFormat="1"/>
    <row r="443" s="42" customFormat="1"/>
    <row r="444" s="42" customFormat="1"/>
    <row r="445" s="42" customFormat="1"/>
    <row r="446" s="42" customFormat="1"/>
    <row r="447" s="42" customFormat="1"/>
    <row r="448" s="42" customFormat="1"/>
    <row r="449" s="42" customFormat="1"/>
    <row r="450" s="42" customFormat="1"/>
    <row r="451" s="42" customFormat="1"/>
    <row r="452" s="42" customFormat="1"/>
    <row r="453" s="42" customFormat="1"/>
    <row r="454" s="42" customFormat="1"/>
    <row r="455" s="42" customFormat="1"/>
    <row r="456" s="42" customFormat="1"/>
    <row r="457" s="42" customFormat="1"/>
    <row r="458" s="42" customFormat="1"/>
    <row r="459" s="42" customFormat="1"/>
    <row r="460" s="42" customFormat="1"/>
    <row r="461" s="42" customFormat="1"/>
    <row r="462" s="42" customFormat="1"/>
    <row r="463" s="42" customFormat="1"/>
    <row r="464" s="42" customFormat="1"/>
    <row r="465" s="42" customFormat="1"/>
    <row r="466" s="42" customFormat="1"/>
    <row r="467" s="42" customFormat="1"/>
    <row r="468" s="42" customFormat="1"/>
    <row r="469" s="42" customFormat="1"/>
    <row r="470" s="42" customFormat="1"/>
    <row r="471" s="42" customFormat="1"/>
    <row r="472" s="42" customFormat="1"/>
    <row r="473" s="42" customFormat="1"/>
    <row r="474" s="42" customFormat="1"/>
    <row r="475" s="42" customFormat="1"/>
    <row r="476" s="42" customFormat="1"/>
    <row r="477" s="42" customFormat="1"/>
    <row r="478" s="42" customFormat="1"/>
    <row r="479" s="42" customFormat="1"/>
    <row r="480" s="42" customFormat="1"/>
    <row r="481" spans="2:13" s="42" customFormat="1"/>
    <row r="482" spans="2:13" s="42" customFormat="1"/>
    <row r="483" spans="2:13">
      <c r="B483" s="42"/>
      <c r="C483" s="42"/>
      <c r="D483" s="42"/>
      <c r="E483" s="42"/>
      <c r="F483" s="42"/>
      <c r="G483" s="42"/>
      <c r="H483" s="42"/>
      <c r="I483" s="42"/>
      <c r="J483" s="42"/>
      <c r="K483" s="42"/>
      <c r="L483" s="42"/>
      <c r="M483" s="42"/>
    </row>
    <row r="484" spans="2:13">
      <c r="B484" s="42"/>
      <c r="C484" s="42"/>
      <c r="D484" s="42"/>
      <c r="E484" s="42"/>
      <c r="F484" s="42"/>
      <c r="G484" s="42"/>
      <c r="H484" s="42"/>
      <c r="I484" s="42"/>
      <c r="J484" s="42"/>
      <c r="K484" s="42"/>
      <c r="L484" s="42"/>
      <c r="M484" s="42"/>
    </row>
  </sheetData>
  <mergeCells count="101">
    <mergeCell ref="O70:R70"/>
    <mergeCell ref="C7:J7"/>
    <mergeCell ref="K7:L7"/>
    <mergeCell ref="C8:J8"/>
    <mergeCell ref="C11:L11"/>
    <mergeCell ref="C12:J12"/>
    <mergeCell ref="C13:D13"/>
    <mergeCell ref="E13:L13"/>
    <mergeCell ref="D9:L9"/>
    <mergeCell ref="G26:L26"/>
    <mergeCell ref="D32:L32"/>
    <mergeCell ref="C35:L35"/>
    <mergeCell ref="C52:L52"/>
    <mergeCell ref="C53:J53"/>
    <mergeCell ref="G54:I54"/>
    <mergeCell ref="G55:I55"/>
    <mergeCell ref="D57:L57"/>
    <mergeCell ref="C60:L60"/>
    <mergeCell ref="C61:J61"/>
    <mergeCell ref="C62:E62"/>
    <mergeCell ref="F64:L64"/>
    <mergeCell ref="C63:E63"/>
    <mergeCell ref="F63:L63"/>
    <mergeCell ref="F62:L62"/>
    <mergeCell ref="B2:E2"/>
    <mergeCell ref="H2:K2"/>
    <mergeCell ref="L2:M2"/>
    <mergeCell ref="B3:C3"/>
    <mergeCell ref="D3:E3"/>
    <mergeCell ref="F3:G3"/>
    <mergeCell ref="H3:M3"/>
    <mergeCell ref="D49:L49"/>
    <mergeCell ref="C14:D14"/>
    <mergeCell ref="E14:L14"/>
    <mergeCell ref="C15:D15"/>
    <mergeCell ref="E15:L15"/>
    <mergeCell ref="C16:D16"/>
    <mergeCell ref="E16:L16"/>
    <mergeCell ref="C17:D17"/>
    <mergeCell ref="E17:L17"/>
    <mergeCell ref="C18:D18"/>
    <mergeCell ref="E18:L18"/>
    <mergeCell ref="C19:D19"/>
    <mergeCell ref="E19:L19"/>
    <mergeCell ref="D21:L21"/>
    <mergeCell ref="C24:L24"/>
    <mergeCell ref="C25:J25"/>
    <mergeCell ref="G27:L30"/>
    <mergeCell ref="C37:L37"/>
    <mergeCell ref="C43:L43"/>
    <mergeCell ref="C73:E73"/>
    <mergeCell ref="F73:L73"/>
    <mergeCell ref="C74:E74"/>
    <mergeCell ref="D38:L41"/>
    <mergeCell ref="D44:L47"/>
    <mergeCell ref="C116:K116"/>
    <mergeCell ref="C118:D118"/>
    <mergeCell ref="E118:F118"/>
    <mergeCell ref="I118:K118"/>
    <mergeCell ref="C120:D120"/>
    <mergeCell ref="E120:F120"/>
    <mergeCell ref="I120:K120"/>
    <mergeCell ref="D85:E85"/>
    <mergeCell ref="D86:E86"/>
    <mergeCell ref="D87:E87"/>
    <mergeCell ref="D88:E88"/>
    <mergeCell ref="F85:L85"/>
    <mergeCell ref="D89:E89"/>
    <mergeCell ref="D90:E90"/>
    <mergeCell ref="D91:E91"/>
    <mergeCell ref="C95:H95"/>
    <mergeCell ref="C97:L97"/>
    <mergeCell ref="C98:J98"/>
    <mergeCell ref="C99:L99"/>
    <mergeCell ref="C100:L100"/>
    <mergeCell ref="C107:L107"/>
    <mergeCell ref="C108:L115"/>
    <mergeCell ref="C5:L6"/>
    <mergeCell ref="D94:L94"/>
    <mergeCell ref="C102:L102"/>
    <mergeCell ref="C104:L104"/>
    <mergeCell ref="C105:L105"/>
    <mergeCell ref="F75:L75"/>
    <mergeCell ref="C76:E76"/>
    <mergeCell ref="F76:L76"/>
    <mergeCell ref="C77:E77"/>
    <mergeCell ref="F77:L77"/>
    <mergeCell ref="C65:E65"/>
    <mergeCell ref="F65:L65"/>
    <mergeCell ref="D67:L67"/>
    <mergeCell ref="C83:L83"/>
    <mergeCell ref="C70:L70"/>
    <mergeCell ref="C71:J71"/>
    <mergeCell ref="C72:E72"/>
    <mergeCell ref="F72:L72"/>
    <mergeCell ref="D80:L80"/>
    <mergeCell ref="C78:E78"/>
    <mergeCell ref="F78:L78"/>
    <mergeCell ref="F74:L74"/>
    <mergeCell ref="C75:E75"/>
    <mergeCell ref="C64:E64"/>
  </mergeCells>
  <dataValidations count="3">
    <dataValidation type="list" allowBlank="1" showInputMessage="1" showErrorMessage="1" sqref="K7 E118:F118" xr:uid="{00000000-0002-0000-0500-000000000000}">
      <formula1>YesNo</formula1>
    </dataValidation>
    <dataValidation type="list" showInputMessage="1" showErrorMessage="1" sqref="F87:L87 F89:L89" xr:uid="{C50C5B00-A720-4E32-9820-0B828839DD0C}">
      <formula1>$O$85:$O$89</formula1>
    </dataValidation>
    <dataValidation type="list" showInputMessage="1" showErrorMessage="1" sqref="F77:L77" xr:uid="{00000000-0002-0000-0500-000002000000}">
      <formula1>#REF!</formula1>
    </dataValidation>
  </dataValidations>
  <pageMargins left="0.70866141732283472" right="0.70866141732283472" top="0.74803149606299213" bottom="0.74803149606299213" header="0.31496062992125984" footer="0.31496062992125984"/>
  <pageSetup paperSize="9" scale="8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B2:Z74"/>
  <sheetViews>
    <sheetView showGridLines="0" workbookViewId="0">
      <selection activeCell="AA66" sqref="AA66"/>
    </sheetView>
  </sheetViews>
  <sheetFormatPr defaultRowHeight="14.4"/>
  <cols>
    <col min="1" max="24" width="4.5546875" customWidth="1"/>
  </cols>
  <sheetData>
    <row r="2" spans="2:23" ht="24" customHeight="1">
      <c r="B2" s="611" t="str">
        <f>'Document Control'!B2</f>
        <v>OM34440 Optus Site Feasibility Report</v>
      </c>
      <c r="C2" s="612"/>
      <c r="D2" s="612"/>
      <c r="E2" s="612"/>
      <c r="F2" s="612"/>
      <c r="G2" s="612"/>
      <c r="H2" s="612"/>
      <c r="I2" s="109" t="s">
        <v>0</v>
      </c>
      <c r="J2" s="120">
        <f>'Document Control'!C3</f>
        <v>5</v>
      </c>
      <c r="K2" s="613" t="s">
        <v>298</v>
      </c>
      <c r="L2" s="614"/>
      <c r="M2" s="614"/>
      <c r="N2" s="614"/>
      <c r="O2" s="614"/>
      <c r="P2" s="614"/>
      <c r="Q2" s="614"/>
      <c r="R2" s="614"/>
      <c r="S2" s="614"/>
      <c r="T2" s="614"/>
      <c r="U2" s="615"/>
      <c r="V2" s="616"/>
      <c r="W2" s="616"/>
    </row>
    <row r="3" spans="2:23">
      <c r="B3" s="617" t="s">
        <v>2</v>
      </c>
      <c r="C3" s="618"/>
      <c r="D3" s="619" t="str">
        <f>'Cover Sheet'!G13</f>
        <v>H8097</v>
      </c>
      <c r="E3" s="620"/>
      <c r="F3" s="621"/>
      <c r="G3" s="617" t="s">
        <v>4</v>
      </c>
      <c r="H3" s="618"/>
      <c r="I3" s="622"/>
      <c r="J3" s="623" t="str">
        <f>'Cover Sheet'!G15</f>
        <v>Austins Ferry</v>
      </c>
      <c r="K3" s="624"/>
      <c r="L3" s="624"/>
      <c r="M3" s="624"/>
      <c r="N3" s="624"/>
      <c r="O3" s="624"/>
      <c r="P3" s="624"/>
      <c r="Q3" s="624"/>
      <c r="R3" s="624"/>
      <c r="S3" s="624"/>
      <c r="T3" s="624"/>
      <c r="U3" s="624"/>
      <c r="V3" s="624"/>
      <c r="W3" s="625"/>
    </row>
    <row r="4" spans="2:23">
      <c r="B4" s="110"/>
      <c r="W4" s="111"/>
    </row>
    <row r="5" spans="2:23">
      <c r="B5" s="110"/>
      <c r="C5" s="395" t="s">
        <v>62</v>
      </c>
      <c r="D5" s="396"/>
      <c r="E5" s="396"/>
      <c r="F5" s="396"/>
      <c r="G5" s="396"/>
      <c r="H5" s="396"/>
      <c r="I5" s="396"/>
      <c r="J5" s="396"/>
      <c r="K5" s="396"/>
      <c r="L5" s="396"/>
      <c r="M5" s="396"/>
      <c r="N5" s="396"/>
      <c r="O5" s="396"/>
      <c r="P5" s="396"/>
      <c r="Q5" s="396"/>
      <c r="R5" s="396"/>
      <c r="S5" s="396"/>
      <c r="T5" s="396"/>
      <c r="U5" s="396"/>
      <c r="V5" s="396"/>
      <c r="W5" s="111"/>
    </row>
    <row r="6" spans="2:23">
      <c r="B6" s="110"/>
      <c r="C6" s="396"/>
      <c r="D6" s="396"/>
      <c r="E6" s="396"/>
      <c r="F6" s="396"/>
      <c r="G6" s="396"/>
      <c r="H6" s="396"/>
      <c r="I6" s="396"/>
      <c r="J6" s="396"/>
      <c r="K6" s="396"/>
      <c r="L6" s="396"/>
      <c r="M6" s="396"/>
      <c r="N6" s="396"/>
      <c r="O6" s="396"/>
      <c r="P6" s="396"/>
      <c r="Q6" s="396"/>
      <c r="R6" s="396"/>
      <c r="S6" s="396"/>
      <c r="T6" s="396"/>
      <c r="U6" s="396"/>
      <c r="V6" s="396"/>
      <c r="W6" s="111"/>
    </row>
    <row r="7" spans="2:23">
      <c r="B7" s="110"/>
      <c r="C7" s="430" t="s">
        <v>299</v>
      </c>
      <c r="D7" s="431"/>
      <c r="E7" s="431"/>
      <c r="F7" s="431"/>
      <c r="G7" s="431"/>
      <c r="H7" s="431"/>
      <c r="I7" s="431"/>
      <c r="J7" s="431"/>
      <c r="K7" s="431"/>
      <c r="L7" s="431"/>
      <c r="M7" s="431"/>
      <c r="N7" s="431"/>
      <c r="O7" s="431"/>
      <c r="P7" s="431"/>
      <c r="Q7" s="431"/>
      <c r="R7" s="432"/>
      <c r="S7" s="600" t="s">
        <v>48</v>
      </c>
      <c r="T7" s="601"/>
      <c r="U7" s="601"/>
      <c r="V7" s="602"/>
      <c r="W7" s="111"/>
    </row>
    <row r="8" spans="2:23">
      <c r="B8" s="110"/>
      <c r="C8" s="28"/>
      <c r="D8" s="28"/>
      <c r="E8" s="28"/>
      <c r="F8" s="28"/>
      <c r="G8" s="28"/>
      <c r="H8" s="28"/>
      <c r="I8" s="28"/>
      <c r="J8" s="28"/>
      <c r="K8" s="28"/>
      <c r="L8" s="28"/>
      <c r="M8" s="28"/>
      <c r="N8" s="28"/>
      <c r="O8" s="28"/>
      <c r="P8" s="28"/>
      <c r="Q8" s="28"/>
      <c r="R8" s="28"/>
      <c r="S8" s="28"/>
      <c r="T8" s="28"/>
      <c r="U8" s="28"/>
      <c r="V8" s="28"/>
      <c r="W8" s="111"/>
    </row>
    <row r="9" spans="2:23">
      <c r="B9" s="110"/>
      <c r="C9" s="384" t="s">
        <v>64</v>
      </c>
      <c r="D9" s="385"/>
      <c r="E9" s="475" t="s">
        <v>23</v>
      </c>
      <c r="F9" s="350"/>
      <c r="G9" s="350"/>
      <c r="H9" s="350"/>
      <c r="I9" s="350"/>
      <c r="J9" s="350"/>
      <c r="K9" s="350"/>
      <c r="L9" s="350"/>
      <c r="M9" s="350"/>
      <c r="N9" s="350"/>
      <c r="O9" s="350"/>
      <c r="P9" s="350"/>
      <c r="Q9" s="350"/>
      <c r="R9" s="350"/>
      <c r="S9" s="350"/>
      <c r="T9" s="350"/>
      <c r="U9" s="350"/>
      <c r="V9" s="350"/>
      <c r="W9" s="111"/>
    </row>
    <row r="10" spans="2:23">
      <c r="B10" s="110"/>
      <c r="C10" s="350"/>
      <c r="D10" s="350"/>
      <c r="E10" s="350"/>
      <c r="F10" s="350"/>
      <c r="G10" s="350"/>
      <c r="H10" s="350"/>
      <c r="I10" s="350"/>
      <c r="J10" s="350"/>
      <c r="K10" s="350"/>
      <c r="L10" s="350"/>
      <c r="M10" s="350"/>
      <c r="N10" s="350"/>
      <c r="O10" s="350"/>
      <c r="P10" s="350"/>
      <c r="Q10" s="350"/>
      <c r="R10" s="350"/>
      <c r="S10" s="350"/>
      <c r="T10" s="350"/>
      <c r="U10" s="350"/>
      <c r="V10" s="350"/>
      <c r="W10" s="111"/>
    </row>
    <row r="11" spans="2:23" ht="6" customHeight="1">
      <c r="B11" s="110"/>
      <c r="C11" s="1"/>
      <c r="D11" s="1"/>
      <c r="E11" s="1"/>
      <c r="F11" s="1"/>
      <c r="G11" s="1"/>
      <c r="H11" s="1"/>
      <c r="I11" s="1"/>
      <c r="J11" s="1"/>
      <c r="K11" s="1"/>
      <c r="L11" s="1"/>
      <c r="M11" s="1"/>
      <c r="N11" s="1"/>
      <c r="O11" s="1"/>
      <c r="P11" s="1"/>
      <c r="Q11" s="1"/>
      <c r="R11" s="1"/>
      <c r="S11" s="1"/>
      <c r="T11" s="1"/>
      <c r="U11" s="1"/>
      <c r="V11" s="1"/>
      <c r="W11" s="111"/>
    </row>
    <row r="12" spans="2:23" ht="21.6" customHeight="1">
      <c r="B12" s="110"/>
      <c r="C12" s="595" t="s">
        <v>300</v>
      </c>
      <c r="D12" s="596"/>
      <c r="E12" s="596"/>
      <c r="F12" s="596"/>
      <c r="G12" s="596"/>
      <c r="H12" s="596"/>
      <c r="I12" s="596"/>
      <c r="J12" s="596"/>
      <c r="K12" s="596"/>
      <c r="L12" s="596"/>
      <c r="M12" s="596"/>
      <c r="N12" s="596"/>
      <c r="O12" s="596"/>
      <c r="P12" s="596"/>
      <c r="Q12" s="596"/>
      <c r="R12" s="596"/>
      <c r="S12" s="596"/>
      <c r="T12" s="596"/>
      <c r="U12" s="596"/>
      <c r="V12" s="596"/>
      <c r="W12" s="111"/>
    </row>
    <row r="13" spans="2:23">
      <c r="B13" s="110"/>
      <c r="C13" s="28"/>
      <c r="D13" s="28"/>
      <c r="E13" s="28"/>
      <c r="F13" s="28"/>
      <c r="G13" s="28"/>
      <c r="H13" s="28"/>
      <c r="I13" s="28"/>
      <c r="J13" s="28"/>
      <c r="K13" s="28"/>
      <c r="L13" s="28"/>
      <c r="M13" s="28"/>
      <c r="N13" s="28"/>
      <c r="O13" s="28"/>
      <c r="P13" s="28"/>
      <c r="Q13" s="28"/>
      <c r="R13" s="28"/>
      <c r="S13" s="28"/>
      <c r="T13" s="28"/>
      <c r="U13" s="28"/>
      <c r="V13" s="28"/>
      <c r="W13" s="111"/>
    </row>
    <row r="14" spans="2:23">
      <c r="B14" s="110"/>
      <c r="C14" s="588" t="s">
        <v>301</v>
      </c>
      <c r="D14" s="588"/>
      <c r="E14" s="588"/>
      <c r="F14" s="588" t="s">
        <v>302</v>
      </c>
      <c r="G14" s="588"/>
      <c r="H14" s="588" t="s">
        <v>303</v>
      </c>
      <c r="I14" s="588"/>
      <c r="J14" s="588" t="s">
        <v>304</v>
      </c>
      <c r="K14" s="588"/>
      <c r="L14" s="588" t="s">
        <v>305</v>
      </c>
      <c r="M14" s="588"/>
      <c r="N14" s="588" t="s">
        <v>306</v>
      </c>
      <c r="O14" s="588"/>
      <c r="P14" s="588" t="s">
        <v>307</v>
      </c>
      <c r="Q14" s="588"/>
      <c r="R14" s="588"/>
      <c r="S14" s="594" t="s">
        <v>308</v>
      </c>
      <c r="T14" s="594"/>
      <c r="U14" s="594" t="s">
        <v>309</v>
      </c>
      <c r="V14" s="594"/>
      <c r="W14" s="111"/>
    </row>
    <row r="15" spans="2:23">
      <c r="B15" s="123" t="s">
        <v>23</v>
      </c>
      <c r="C15" s="571" t="s">
        <v>310</v>
      </c>
      <c r="D15" s="571"/>
      <c r="E15" s="571"/>
      <c r="F15" s="572" t="s">
        <v>15</v>
      </c>
      <c r="G15" s="573"/>
      <c r="H15" s="566" t="s">
        <v>311</v>
      </c>
      <c r="I15" s="566"/>
      <c r="J15" s="572" t="s">
        <v>312</v>
      </c>
      <c r="K15" s="573"/>
      <c r="L15" s="572" t="s">
        <v>313</v>
      </c>
      <c r="M15" s="573"/>
      <c r="N15" s="572" t="s">
        <v>314</v>
      </c>
      <c r="O15" s="597"/>
      <c r="P15" s="591" t="s">
        <v>315</v>
      </c>
      <c r="Q15" s="592"/>
      <c r="R15" s="593"/>
      <c r="S15" s="591" t="s">
        <v>48</v>
      </c>
      <c r="T15" s="593"/>
      <c r="U15" s="591" t="s">
        <v>48</v>
      </c>
      <c r="V15" s="593"/>
      <c r="W15" s="111"/>
    </row>
    <row r="16" spans="2:23">
      <c r="B16" s="110"/>
      <c r="C16" s="571" t="s">
        <v>310</v>
      </c>
      <c r="D16" s="571"/>
      <c r="E16" s="571"/>
      <c r="F16" s="572" t="s">
        <v>15</v>
      </c>
      <c r="G16" s="573"/>
      <c r="H16" s="566" t="s">
        <v>311</v>
      </c>
      <c r="I16" s="566"/>
      <c r="J16" s="572" t="s">
        <v>312</v>
      </c>
      <c r="K16" s="573"/>
      <c r="L16" s="572" t="s">
        <v>316</v>
      </c>
      <c r="M16" s="573"/>
      <c r="N16" s="572" t="s">
        <v>317</v>
      </c>
      <c r="O16" s="597"/>
      <c r="P16" s="591" t="s">
        <v>315</v>
      </c>
      <c r="Q16" s="592"/>
      <c r="R16" s="593"/>
      <c r="S16" s="591" t="s">
        <v>48</v>
      </c>
      <c r="T16" s="593"/>
      <c r="U16" s="591" t="s">
        <v>48</v>
      </c>
      <c r="V16" s="593"/>
      <c r="W16" s="111"/>
    </row>
    <row r="17" spans="2:26">
      <c r="B17" s="110"/>
      <c r="C17" s="572" t="s">
        <v>318</v>
      </c>
      <c r="D17" s="590"/>
      <c r="E17" s="573"/>
      <c r="F17" s="572" t="s">
        <v>235</v>
      </c>
      <c r="G17" s="573"/>
      <c r="H17" s="598" t="s">
        <v>311</v>
      </c>
      <c r="I17" s="599"/>
      <c r="J17" s="598" t="s">
        <v>312</v>
      </c>
      <c r="K17" s="599"/>
      <c r="L17" s="572" t="s">
        <v>319</v>
      </c>
      <c r="M17" s="573"/>
      <c r="N17" s="572" t="s">
        <v>314</v>
      </c>
      <c r="O17" s="597"/>
      <c r="P17" s="591" t="s">
        <v>315</v>
      </c>
      <c r="Q17" s="592"/>
      <c r="R17" s="593"/>
      <c r="S17" s="591" t="s">
        <v>48</v>
      </c>
      <c r="T17" s="593"/>
      <c r="U17" s="591" t="s">
        <v>48</v>
      </c>
      <c r="V17" s="593"/>
      <c r="W17" s="111"/>
    </row>
    <row r="18" spans="2:26">
      <c r="B18" s="110"/>
      <c r="C18" s="572" t="s">
        <v>318</v>
      </c>
      <c r="D18" s="590"/>
      <c r="E18" s="573"/>
      <c r="F18" s="572" t="s">
        <v>235</v>
      </c>
      <c r="G18" s="573"/>
      <c r="H18" s="598" t="s">
        <v>311</v>
      </c>
      <c r="I18" s="599"/>
      <c r="J18" s="598" t="s">
        <v>312</v>
      </c>
      <c r="K18" s="599"/>
      <c r="L18" s="572">
        <v>9</v>
      </c>
      <c r="M18" s="573"/>
      <c r="N18" s="572" t="s">
        <v>317</v>
      </c>
      <c r="O18" s="597"/>
      <c r="P18" s="591" t="s">
        <v>315</v>
      </c>
      <c r="Q18" s="592"/>
      <c r="R18" s="593"/>
      <c r="S18" s="591" t="s">
        <v>48</v>
      </c>
      <c r="T18" s="593"/>
      <c r="U18" s="591" t="s">
        <v>48</v>
      </c>
      <c r="V18" s="593"/>
      <c r="W18" s="111"/>
    </row>
    <row r="19" spans="2:26">
      <c r="B19" s="110"/>
      <c r="C19" s="572"/>
      <c r="D19" s="590"/>
      <c r="E19" s="573"/>
      <c r="F19" s="572"/>
      <c r="G19" s="573"/>
      <c r="H19" s="566"/>
      <c r="I19" s="566"/>
      <c r="J19" s="572"/>
      <c r="K19" s="573"/>
      <c r="L19" s="572"/>
      <c r="M19" s="573"/>
      <c r="N19" s="572"/>
      <c r="O19" s="597"/>
      <c r="P19" s="591"/>
      <c r="Q19" s="592"/>
      <c r="R19" s="593"/>
      <c r="S19" s="591"/>
      <c r="T19" s="593"/>
      <c r="U19" s="591"/>
      <c r="V19" s="593"/>
      <c r="W19" s="111"/>
    </row>
    <row r="20" spans="2:26">
      <c r="B20" s="110"/>
      <c r="C20" s="572"/>
      <c r="D20" s="590"/>
      <c r="E20" s="573"/>
      <c r="F20" s="572"/>
      <c r="G20" s="573"/>
      <c r="H20" s="566"/>
      <c r="I20" s="566"/>
      <c r="J20" s="572"/>
      <c r="K20" s="573"/>
      <c r="L20" s="587"/>
      <c r="M20" s="587"/>
      <c r="N20" s="572"/>
      <c r="O20" s="597"/>
      <c r="P20" s="591"/>
      <c r="Q20" s="592"/>
      <c r="R20" s="593"/>
      <c r="S20" s="591"/>
      <c r="T20" s="593"/>
      <c r="U20" s="587"/>
      <c r="V20" s="587"/>
      <c r="W20" s="111"/>
    </row>
    <row r="21" spans="2:26">
      <c r="B21" s="110"/>
      <c r="C21" s="572"/>
      <c r="D21" s="590"/>
      <c r="E21" s="573"/>
      <c r="F21" s="572"/>
      <c r="G21" s="573"/>
      <c r="H21" s="566"/>
      <c r="I21" s="566"/>
      <c r="J21" s="572"/>
      <c r="K21" s="573"/>
      <c r="L21" s="566"/>
      <c r="M21" s="566"/>
      <c r="N21" s="566"/>
      <c r="O21" s="566"/>
      <c r="P21" s="591"/>
      <c r="Q21" s="592"/>
      <c r="R21" s="593"/>
      <c r="S21" s="591"/>
      <c r="T21" s="593"/>
      <c r="U21" s="566"/>
      <c r="V21" s="566"/>
      <c r="W21" s="111"/>
    </row>
    <row r="22" spans="2:26">
      <c r="B22" s="110"/>
      <c r="C22" s="1"/>
      <c r="D22" s="1"/>
      <c r="E22" s="1"/>
      <c r="F22" s="1"/>
      <c r="G22" s="1"/>
      <c r="H22" s="1"/>
      <c r="I22" s="1"/>
      <c r="J22" s="1"/>
      <c r="K22" s="1"/>
      <c r="L22" s="1"/>
      <c r="M22" s="1"/>
      <c r="N22" s="1"/>
      <c r="O22" s="1"/>
      <c r="P22" s="1"/>
      <c r="Q22" s="1"/>
      <c r="R22" s="1"/>
      <c r="S22" s="1"/>
      <c r="T22" s="1"/>
      <c r="U22" s="1"/>
      <c r="V22" s="1"/>
      <c r="W22" s="111"/>
      <c r="Z22" s="208"/>
    </row>
    <row r="23" spans="2:26">
      <c r="B23" s="110"/>
      <c r="C23" s="384" t="s">
        <v>64</v>
      </c>
      <c r="D23" s="385"/>
      <c r="E23" s="350"/>
      <c r="F23" s="350"/>
      <c r="G23" s="350"/>
      <c r="H23" s="350"/>
      <c r="I23" s="350"/>
      <c r="J23" s="350"/>
      <c r="K23" s="350"/>
      <c r="L23" s="350"/>
      <c r="M23" s="350"/>
      <c r="N23" s="350"/>
      <c r="O23" s="350"/>
      <c r="P23" s="350"/>
      <c r="Q23" s="350"/>
      <c r="R23" s="350"/>
      <c r="S23" s="350"/>
      <c r="T23" s="350"/>
      <c r="U23" s="350"/>
      <c r="V23" s="350"/>
      <c r="W23" s="111"/>
    </row>
    <row r="24" spans="2:26">
      <c r="B24" s="110"/>
      <c r="C24" s="350"/>
      <c r="D24" s="350"/>
      <c r="E24" s="350"/>
      <c r="F24" s="350"/>
      <c r="G24" s="350"/>
      <c r="H24" s="350"/>
      <c r="I24" s="350"/>
      <c r="J24" s="350"/>
      <c r="K24" s="350"/>
      <c r="L24" s="350"/>
      <c r="M24" s="350"/>
      <c r="N24" s="350"/>
      <c r="O24" s="350"/>
      <c r="P24" s="350"/>
      <c r="Q24" s="350"/>
      <c r="R24" s="350"/>
      <c r="S24" s="350"/>
      <c r="T24" s="350"/>
      <c r="U24" s="350"/>
      <c r="V24" s="350"/>
      <c r="W24" s="111"/>
    </row>
    <row r="25" spans="2:26">
      <c r="B25" s="110"/>
      <c r="C25" s="1"/>
      <c r="D25" s="1"/>
      <c r="E25" s="1"/>
      <c r="F25" s="1"/>
      <c r="G25" s="1"/>
      <c r="H25" s="1"/>
      <c r="I25" s="1"/>
      <c r="J25" s="1"/>
      <c r="K25" s="1"/>
      <c r="L25" s="1"/>
      <c r="M25" s="1"/>
      <c r="N25" s="1"/>
      <c r="O25" s="1"/>
      <c r="P25" s="1"/>
      <c r="Q25" s="1"/>
      <c r="R25" s="1"/>
      <c r="S25" s="1"/>
      <c r="T25" s="1"/>
      <c r="U25" s="1"/>
      <c r="V25" s="1"/>
      <c r="W25" s="111"/>
    </row>
    <row r="26" spans="2:26">
      <c r="B26" s="110"/>
      <c r="C26" s="423" t="s">
        <v>320</v>
      </c>
      <c r="D26" s="565"/>
      <c r="E26" s="565"/>
      <c r="F26" s="565"/>
      <c r="G26" s="565"/>
      <c r="H26" s="565"/>
      <c r="I26" s="565"/>
      <c r="J26" s="565"/>
      <c r="K26" s="565"/>
      <c r="L26" s="565"/>
      <c r="M26" s="565"/>
      <c r="N26" s="565"/>
      <c r="O26" s="565"/>
      <c r="P26" s="565"/>
      <c r="Q26" s="565"/>
      <c r="R26" s="589"/>
      <c r="S26" s="362" t="s">
        <v>78</v>
      </c>
      <c r="T26" s="363"/>
      <c r="U26" s="363"/>
      <c r="V26" s="364"/>
      <c r="W26" s="111"/>
    </row>
    <row r="27" spans="2:26">
      <c r="B27" s="110"/>
      <c r="C27" s="28"/>
      <c r="D27" s="28"/>
      <c r="E27" s="28"/>
      <c r="F27" s="28"/>
      <c r="G27" s="28"/>
      <c r="H27" s="28"/>
      <c r="I27" s="28"/>
      <c r="J27" s="28"/>
      <c r="K27" s="28"/>
      <c r="L27" s="28"/>
      <c r="M27" s="28"/>
      <c r="N27" s="28"/>
      <c r="O27" s="28"/>
      <c r="P27" s="28"/>
      <c r="Q27" s="28"/>
      <c r="R27" s="28"/>
      <c r="S27" s="28"/>
      <c r="T27" s="28"/>
      <c r="U27" s="28"/>
      <c r="V27" s="28"/>
      <c r="W27" s="111"/>
    </row>
    <row r="28" spans="2:26">
      <c r="B28" s="110"/>
      <c r="C28" s="384" t="s">
        <v>64</v>
      </c>
      <c r="D28" s="385"/>
      <c r="E28" s="350" t="s">
        <v>321</v>
      </c>
      <c r="F28" s="350"/>
      <c r="G28" s="350"/>
      <c r="H28" s="350"/>
      <c r="I28" s="350"/>
      <c r="J28" s="350"/>
      <c r="K28" s="350"/>
      <c r="L28" s="350"/>
      <c r="M28" s="350"/>
      <c r="N28" s="350"/>
      <c r="O28" s="350"/>
      <c r="P28" s="350"/>
      <c r="Q28" s="350"/>
      <c r="R28" s="350"/>
      <c r="S28" s="350"/>
      <c r="T28" s="350"/>
      <c r="U28" s="350"/>
      <c r="V28" s="350"/>
      <c r="W28" s="111"/>
    </row>
    <row r="29" spans="2:26">
      <c r="B29" s="123" t="s">
        <v>23</v>
      </c>
      <c r="C29" s="28"/>
      <c r="D29" s="28"/>
      <c r="E29" s="28"/>
      <c r="F29" s="28"/>
      <c r="G29" s="28"/>
      <c r="H29" s="28"/>
      <c r="I29" s="28"/>
      <c r="J29" s="28"/>
      <c r="K29" s="28"/>
      <c r="L29" s="28"/>
      <c r="M29" s="28"/>
      <c r="N29" s="28"/>
      <c r="O29" s="28"/>
      <c r="P29" s="28"/>
      <c r="Q29" s="28"/>
      <c r="R29" s="28"/>
      <c r="S29" s="28"/>
      <c r="T29" s="28"/>
      <c r="U29" s="28"/>
      <c r="V29" s="28"/>
      <c r="W29" s="111"/>
    </row>
    <row r="30" spans="2:26">
      <c r="B30" s="110"/>
      <c r="C30" s="423" t="s">
        <v>322</v>
      </c>
      <c r="D30" s="565"/>
      <c r="E30" s="565"/>
      <c r="F30" s="565"/>
      <c r="G30" s="565"/>
      <c r="H30" s="565"/>
      <c r="I30" s="565"/>
      <c r="J30" s="565"/>
      <c r="K30" s="565"/>
      <c r="L30" s="565"/>
      <c r="M30" s="565"/>
      <c r="N30" s="565" t="s">
        <v>89</v>
      </c>
      <c r="O30" s="565"/>
      <c r="P30" s="565"/>
      <c r="Q30" s="565"/>
      <c r="R30" s="565"/>
      <c r="S30" s="362" t="s">
        <v>48</v>
      </c>
      <c r="T30" s="363"/>
      <c r="U30" s="363"/>
      <c r="V30" s="364"/>
      <c r="W30" s="111"/>
    </row>
    <row r="31" spans="2:26">
      <c r="B31" s="110"/>
      <c r="C31" s="28"/>
      <c r="D31" s="28"/>
      <c r="E31" s="28"/>
      <c r="F31" s="28"/>
      <c r="G31" s="28"/>
      <c r="H31" s="28"/>
      <c r="I31" s="28"/>
      <c r="J31" s="28"/>
      <c r="K31" s="28"/>
      <c r="L31" s="28"/>
      <c r="M31" s="28"/>
      <c r="N31" s="28"/>
      <c r="O31" s="28"/>
      <c r="P31" s="28"/>
      <c r="Q31" s="28"/>
      <c r="R31" s="28"/>
      <c r="S31" s="28"/>
      <c r="T31" s="28"/>
      <c r="U31" s="28"/>
      <c r="V31" s="28"/>
      <c r="W31" s="111"/>
    </row>
    <row r="32" spans="2:26">
      <c r="B32" s="110"/>
      <c r="C32" s="384" t="s">
        <v>64</v>
      </c>
      <c r="D32" s="385"/>
      <c r="E32" s="350" t="s">
        <v>323</v>
      </c>
      <c r="F32" s="350"/>
      <c r="G32" s="350"/>
      <c r="H32" s="350"/>
      <c r="I32" s="350"/>
      <c r="J32" s="350"/>
      <c r="K32" s="350"/>
      <c r="L32" s="350"/>
      <c r="M32" s="350"/>
      <c r="N32" s="350"/>
      <c r="O32" s="350"/>
      <c r="P32" s="350"/>
      <c r="Q32" s="350"/>
      <c r="R32" s="350"/>
      <c r="S32" s="350"/>
      <c r="T32" s="350"/>
      <c r="U32" s="350"/>
      <c r="V32" s="350"/>
      <c r="W32" s="111"/>
    </row>
    <row r="33" spans="2:26">
      <c r="B33" s="110"/>
      <c r="C33" s="1"/>
      <c r="D33" s="1"/>
      <c r="E33" s="1"/>
      <c r="F33" s="1"/>
      <c r="G33" s="1"/>
      <c r="H33" s="1"/>
      <c r="I33" s="1"/>
      <c r="J33" s="1"/>
      <c r="K33" s="1"/>
      <c r="L33" s="1"/>
      <c r="M33" s="1"/>
      <c r="N33" s="1"/>
      <c r="O33" s="1"/>
      <c r="P33" s="1"/>
      <c r="Q33" s="1"/>
      <c r="R33" s="1"/>
      <c r="S33" s="1"/>
      <c r="T33" s="1"/>
      <c r="U33" s="1"/>
      <c r="V33" s="1"/>
      <c r="W33" s="111"/>
    </row>
    <row r="34" spans="2:26">
      <c r="B34" s="110"/>
      <c r="C34" s="423" t="s">
        <v>324</v>
      </c>
      <c r="D34" s="565"/>
      <c r="E34" s="565"/>
      <c r="F34" s="565"/>
      <c r="G34" s="565"/>
      <c r="H34" s="565"/>
      <c r="I34" s="565"/>
      <c r="J34" s="565"/>
      <c r="K34" s="565"/>
      <c r="L34" s="565"/>
      <c r="M34" s="565"/>
      <c r="N34" s="565" t="s">
        <v>89</v>
      </c>
      <c r="O34" s="565"/>
      <c r="P34" s="565"/>
      <c r="Q34" s="565"/>
      <c r="R34" s="565"/>
      <c r="S34" s="362" t="s">
        <v>48</v>
      </c>
      <c r="T34" s="363"/>
      <c r="U34" s="363"/>
      <c r="V34" s="364"/>
      <c r="W34" s="111"/>
    </row>
    <row r="35" spans="2:26">
      <c r="B35" s="110"/>
      <c r="C35" s="28"/>
      <c r="D35" s="28"/>
      <c r="E35" s="28"/>
      <c r="F35" s="28"/>
      <c r="G35" s="28"/>
      <c r="H35" s="28"/>
      <c r="I35" s="28"/>
      <c r="J35" s="28"/>
      <c r="K35" s="28"/>
      <c r="L35" s="28"/>
      <c r="M35" s="28"/>
      <c r="N35" s="28"/>
      <c r="O35" s="28"/>
      <c r="P35" s="28"/>
      <c r="Q35" s="28"/>
      <c r="R35" s="28"/>
      <c r="S35" s="28"/>
      <c r="T35" s="28"/>
      <c r="U35" s="28"/>
      <c r="V35" s="28"/>
      <c r="W35" s="111"/>
    </row>
    <row r="36" spans="2:26">
      <c r="B36" s="110"/>
      <c r="C36" s="384" t="s">
        <v>64</v>
      </c>
      <c r="D36" s="385"/>
      <c r="E36" s="350"/>
      <c r="F36" s="350"/>
      <c r="G36" s="350"/>
      <c r="H36" s="350"/>
      <c r="I36" s="350"/>
      <c r="J36" s="350"/>
      <c r="K36" s="350"/>
      <c r="L36" s="350"/>
      <c r="M36" s="350"/>
      <c r="N36" s="350"/>
      <c r="O36" s="350"/>
      <c r="P36" s="350"/>
      <c r="Q36" s="350"/>
      <c r="R36" s="350"/>
      <c r="S36" s="350"/>
      <c r="T36" s="350"/>
      <c r="U36" s="350"/>
      <c r="V36" s="350"/>
      <c r="W36" s="111"/>
    </row>
    <row r="37" spans="2:26" ht="15.75" customHeight="1">
      <c r="B37" s="110"/>
      <c r="C37" s="1"/>
      <c r="D37" s="1"/>
      <c r="E37" s="1"/>
      <c r="F37" s="1"/>
      <c r="G37" s="1"/>
      <c r="H37" s="1"/>
      <c r="I37" s="1"/>
      <c r="J37" s="1"/>
      <c r="K37" s="1"/>
      <c r="L37" s="1"/>
      <c r="M37" s="1"/>
      <c r="N37" s="1"/>
      <c r="O37" s="1"/>
      <c r="P37" s="1"/>
      <c r="Q37" s="1"/>
      <c r="R37" s="1"/>
      <c r="S37" s="1"/>
      <c r="T37" s="1"/>
      <c r="U37" s="1"/>
      <c r="V37" s="1"/>
      <c r="W37" s="111"/>
    </row>
    <row r="38" spans="2:26" ht="6" customHeight="1">
      <c r="B38" s="110"/>
      <c r="C38" s="1"/>
      <c r="D38" s="1"/>
      <c r="E38" s="1"/>
      <c r="F38" s="1"/>
      <c r="G38" s="1"/>
      <c r="H38" s="1"/>
      <c r="I38" s="1"/>
      <c r="J38" s="1"/>
      <c r="K38" s="1"/>
      <c r="L38" s="1"/>
      <c r="M38" s="1"/>
      <c r="N38" s="1"/>
      <c r="O38" s="1"/>
      <c r="P38" s="1"/>
      <c r="Q38" s="1"/>
      <c r="R38" s="1"/>
      <c r="S38" s="1"/>
      <c r="T38" s="1"/>
      <c r="U38" s="1"/>
      <c r="V38" s="1"/>
      <c r="W38" s="111"/>
    </row>
    <row r="39" spans="2:26" ht="24" customHeight="1">
      <c r="B39" s="110"/>
      <c r="C39" s="595" t="s">
        <v>325</v>
      </c>
      <c r="D39" s="596"/>
      <c r="E39" s="596"/>
      <c r="F39" s="596"/>
      <c r="G39" s="596"/>
      <c r="H39" s="596"/>
      <c r="I39" s="596"/>
      <c r="J39" s="596"/>
      <c r="K39" s="596"/>
      <c r="L39" s="596"/>
      <c r="M39" s="596"/>
      <c r="N39" s="596"/>
      <c r="O39" s="596"/>
      <c r="P39" s="596"/>
      <c r="Q39" s="596"/>
      <c r="R39" s="596"/>
      <c r="S39" s="596"/>
      <c r="T39" s="596"/>
      <c r="U39" s="596"/>
      <c r="V39" s="596"/>
      <c r="W39" s="111"/>
    </row>
    <row r="40" spans="2:26">
      <c r="B40" s="110"/>
      <c r="C40" s="28"/>
      <c r="D40" s="28"/>
      <c r="E40" s="28"/>
      <c r="F40" s="28"/>
      <c r="G40" s="28"/>
      <c r="H40" s="28"/>
      <c r="I40" s="28"/>
      <c r="J40" s="28"/>
      <c r="K40" s="28"/>
      <c r="L40" s="28"/>
      <c r="M40" s="28"/>
      <c r="N40" s="28"/>
      <c r="O40" s="28"/>
      <c r="P40" s="28"/>
      <c r="Q40" s="28"/>
      <c r="R40" s="28"/>
      <c r="S40" s="28"/>
      <c r="T40" s="28"/>
      <c r="U40" s="28"/>
      <c r="V40" s="28"/>
      <c r="W40" s="111"/>
    </row>
    <row r="41" spans="2:26">
      <c r="B41" s="110"/>
      <c r="C41" s="588" t="s">
        <v>301</v>
      </c>
      <c r="D41" s="588"/>
      <c r="E41" s="588"/>
      <c r="F41" s="588" t="s">
        <v>302</v>
      </c>
      <c r="G41" s="588"/>
      <c r="H41" s="588" t="s">
        <v>303</v>
      </c>
      <c r="I41" s="588"/>
      <c r="J41" s="588" t="s">
        <v>304</v>
      </c>
      <c r="K41" s="588"/>
      <c r="L41" s="588" t="s">
        <v>305</v>
      </c>
      <c r="M41" s="588"/>
      <c r="N41" s="588" t="s">
        <v>306</v>
      </c>
      <c r="O41" s="588"/>
      <c r="P41" s="588" t="s">
        <v>307</v>
      </c>
      <c r="Q41" s="588"/>
      <c r="R41" s="588"/>
      <c r="S41" s="594" t="s">
        <v>326</v>
      </c>
      <c r="T41" s="594"/>
      <c r="U41" s="594" t="s">
        <v>309</v>
      </c>
      <c r="V41" s="594"/>
      <c r="W41" s="111"/>
    </row>
    <row r="42" spans="2:26">
      <c r="B42" s="123" t="s">
        <v>23</v>
      </c>
      <c r="C42" s="571" t="s">
        <v>310</v>
      </c>
      <c r="D42" s="571"/>
      <c r="E42" s="571"/>
      <c r="F42" s="572" t="s">
        <v>15</v>
      </c>
      <c r="G42" s="573"/>
      <c r="H42" s="566" t="s">
        <v>311</v>
      </c>
      <c r="I42" s="566"/>
      <c r="J42" s="566" t="s">
        <v>312</v>
      </c>
      <c r="K42" s="566"/>
      <c r="L42" s="567" t="s">
        <v>327</v>
      </c>
      <c r="M42" s="568"/>
      <c r="N42" s="569" t="s">
        <v>328</v>
      </c>
      <c r="O42" s="569"/>
      <c r="P42" s="570" t="s">
        <v>315</v>
      </c>
      <c r="Q42" s="570"/>
      <c r="R42" s="570"/>
      <c r="S42" s="570" t="s">
        <v>99</v>
      </c>
      <c r="T42" s="570"/>
      <c r="U42" s="570" t="s">
        <v>89</v>
      </c>
      <c r="V42" s="570"/>
      <c r="W42" s="111"/>
    </row>
    <row r="43" spans="2:26">
      <c r="B43" s="110"/>
      <c r="C43" s="571" t="s">
        <v>310</v>
      </c>
      <c r="D43" s="571"/>
      <c r="E43" s="571"/>
      <c r="F43" s="572" t="s">
        <v>15</v>
      </c>
      <c r="G43" s="573"/>
      <c r="H43" s="566" t="s">
        <v>311</v>
      </c>
      <c r="I43" s="566"/>
      <c r="J43" s="566" t="s">
        <v>312</v>
      </c>
      <c r="K43" s="566"/>
      <c r="L43" s="574" t="s">
        <v>316</v>
      </c>
      <c r="M43" s="569"/>
      <c r="N43" s="569" t="s">
        <v>329</v>
      </c>
      <c r="O43" s="569"/>
      <c r="P43" s="570" t="s">
        <v>315</v>
      </c>
      <c r="Q43" s="570"/>
      <c r="R43" s="570"/>
      <c r="S43" s="570" t="s">
        <v>99</v>
      </c>
      <c r="T43" s="570"/>
      <c r="U43" s="570" t="s">
        <v>89</v>
      </c>
      <c r="V43" s="570"/>
      <c r="W43" s="111"/>
    </row>
    <row r="44" spans="2:26">
      <c r="B44" s="110"/>
      <c r="C44" s="571" t="s">
        <v>310</v>
      </c>
      <c r="D44" s="571"/>
      <c r="E44" s="571"/>
      <c r="F44" s="572" t="s">
        <v>15</v>
      </c>
      <c r="G44" s="573"/>
      <c r="H44" s="598" t="s">
        <v>311</v>
      </c>
      <c r="I44" s="599"/>
      <c r="J44" s="598" t="s">
        <v>312</v>
      </c>
      <c r="K44" s="599"/>
      <c r="L44" s="567">
        <v>35</v>
      </c>
      <c r="M44" s="568"/>
      <c r="N44" s="598" t="s">
        <v>330</v>
      </c>
      <c r="O44" s="599"/>
      <c r="P44" s="567" t="s">
        <v>315</v>
      </c>
      <c r="Q44" s="603"/>
      <c r="R44" s="568"/>
      <c r="S44" s="567" t="s">
        <v>99</v>
      </c>
      <c r="T44" s="568"/>
      <c r="U44" s="570" t="s">
        <v>89</v>
      </c>
      <c r="V44" s="570"/>
      <c r="W44" s="111"/>
    </row>
    <row r="45" spans="2:26">
      <c r="B45" s="110"/>
      <c r="C45" s="572" t="s">
        <v>318</v>
      </c>
      <c r="D45" s="590"/>
      <c r="E45" s="573"/>
      <c r="F45" s="572" t="s">
        <v>235</v>
      </c>
      <c r="G45" s="573"/>
      <c r="H45" s="598" t="s">
        <v>311</v>
      </c>
      <c r="I45" s="599"/>
      <c r="J45" s="598" t="s">
        <v>312</v>
      </c>
      <c r="K45" s="599"/>
      <c r="L45" s="567" t="s">
        <v>331</v>
      </c>
      <c r="M45" s="568"/>
      <c r="N45" s="569" t="s">
        <v>328</v>
      </c>
      <c r="O45" s="569"/>
      <c r="P45" s="567" t="s">
        <v>315</v>
      </c>
      <c r="Q45" s="603"/>
      <c r="R45" s="568"/>
      <c r="S45" s="604" t="s">
        <v>99</v>
      </c>
      <c r="T45" s="605"/>
      <c r="U45" s="604" t="s">
        <v>48</v>
      </c>
      <c r="V45" s="605"/>
      <c r="W45" s="111"/>
    </row>
    <row r="46" spans="2:26">
      <c r="B46" s="110"/>
      <c r="C46" s="572" t="s">
        <v>318</v>
      </c>
      <c r="D46" s="590"/>
      <c r="E46" s="573"/>
      <c r="F46" s="572" t="s">
        <v>235</v>
      </c>
      <c r="G46" s="573"/>
      <c r="H46" s="598" t="s">
        <v>311</v>
      </c>
      <c r="I46" s="599"/>
      <c r="J46" s="598" t="s">
        <v>312</v>
      </c>
      <c r="K46" s="599"/>
      <c r="L46" s="598" t="s">
        <v>332</v>
      </c>
      <c r="M46" s="599"/>
      <c r="N46" s="598" t="s">
        <v>330</v>
      </c>
      <c r="O46" s="599"/>
      <c r="P46" s="567" t="s">
        <v>315</v>
      </c>
      <c r="Q46" s="603"/>
      <c r="R46" s="568"/>
      <c r="S46" s="604" t="s">
        <v>99</v>
      </c>
      <c r="T46" s="605"/>
      <c r="U46" s="604" t="s">
        <v>48</v>
      </c>
      <c r="V46" s="605"/>
      <c r="W46" s="111"/>
      <c r="Y46" s="208"/>
      <c r="Z46" s="207"/>
    </row>
    <row r="47" spans="2:26">
      <c r="B47" s="110"/>
      <c r="C47" s="587" t="s">
        <v>23</v>
      </c>
      <c r="D47" s="587"/>
      <c r="E47" s="587"/>
      <c r="F47" s="587"/>
      <c r="G47" s="587"/>
      <c r="H47" s="587"/>
      <c r="I47" s="587"/>
      <c r="J47" s="587"/>
      <c r="K47" s="587"/>
      <c r="L47" s="587"/>
      <c r="M47" s="587"/>
      <c r="N47" s="587"/>
      <c r="O47" s="587"/>
      <c r="P47" s="587"/>
      <c r="Q47" s="587"/>
      <c r="R47" s="587"/>
      <c r="S47" s="587"/>
      <c r="T47" s="587"/>
      <c r="U47" s="587"/>
      <c r="V47" s="587"/>
      <c r="W47" s="111"/>
    </row>
    <row r="48" spans="2:26">
      <c r="B48" s="110"/>
      <c r="C48" s="566" t="s">
        <v>23</v>
      </c>
      <c r="D48" s="566"/>
      <c r="E48" s="566"/>
      <c r="F48" s="566"/>
      <c r="G48" s="566"/>
      <c r="H48" s="566"/>
      <c r="I48" s="566"/>
      <c r="J48" s="566"/>
      <c r="K48" s="566"/>
      <c r="L48" s="566"/>
      <c r="M48" s="566"/>
      <c r="N48" s="566"/>
      <c r="O48" s="566"/>
      <c r="P48" s="566"/>
      <c r="Q48" s="566"/>
      <c r="R48" s="566"/>
      <c r="S48" s="566"/>
      <c r="T48" s="566"/>
      <c r="U48" s="566"/>
      <c r="V48" s="566"/>
      <c r="W48" s="111"/>
    </row>
    <row r="49" spans="2:23">
      <c r="B49" s="110"/>
      <c r="C49" s="1"/>
      <c r="D49" s="1"/>
      <c r="E49" s="1"/>
      <c r="F49" s="1"/>
      <c r="G49" s="1"/>
      <c r="H49" s="1"/>
      <c r="I49" s="1"/>
      <c r="J49" s="1"/>
      <c r="K49" s="1"/>
      <c r="L49" s="1"/>
      <c r="M49" s="1"/>
      <c r="N49" s="1"/>
      <c r="O49" s="1"/>
      <c r="P49" s="1"/>
      <c r="Q49" s="1"/>
      <c r="R49" s="1"/>
      <c r="S49" s="1"/>
      <c r="T49" s="1"/>
      <c r="U49" s="1"/>
      <c r="V49" s="1"/>
      <c r="W49" s="111"/>
    </row>
    <row r="50" spans="2:23">
      <c r="B50" s="110"/>
      <c r="C50" s="384" t="s">
        <v>64</v>
      </c>
      <c r="D50" s="385"/>
      <c r="E50" s="350"/>
      <c r="F50" s="350"/>
      <c r="G50" s="350"/>
      <c r="H50" s="350"/>
      <c r="I50" s="350"/>
      <c r="J50" s="350"/>
      <c r="K50" s="350"/>
      <c r="L50" s="350"/>
      <c r="M50" s="350"/>
      <c r="N50" s="350"/>
      <c r="O50" s="350"/>
      <c r="P50" s="350"/>
      <c r="Q50" s="350"/>
      <c r="R50" s="350"/>
      <c r="S50" s="350"/>
      <c r="T50" s="350"/>
      <c r="U50" s="350"/>
      <c r="V50" s="350"/>
      <c r="W50" s="111"/>
    </row>
    <row r="51" spans="2:23">
      <c r="B51" s="110"/>
      <c r="C51" s="350"/>
      <c r="D51" s="350"/>
      <c r="E51" s="350"/>
      <c r="F51" s="350"/>
      <c r="G51" s="350"/>
      <c r="H51" s="350"/>
      <c r="I51" s="350"/>
      <c r="J51" s="350"/>
      <c r="K51" s="350"/>
      <c r="L51" s="350"/>
      <c r="M51" s="350"/>
      <c r="N51" s="350"/>
      <c r="O51" s="350"/>
      <c r="P51" s="350"/>
      <c r="Q51" s="350"/>
      <c r="R51" s="350"/>
      <c r="S51" s="350"/>
      <c r="T51" s="350"/>
      <c r="U51" s="350"/>
      <c r="V51" s="350"/>
      <c r="W51" s="111"/>
    </row>
    <row r="52" spans="2:23">
      <c r="B52" s="110"/>
      <c r="C52" s="423" t="s">
        <v>333</v>
      </c>
      <c r="D52" s="565"/>
      <c r="E52" s="565"/>
      <c r="F52" s="565"/>
      <c r="G52" s="565"/>
      <c r="H52" s="565"/>
      <c r="I52" s="565"/>
      <c r="J52" s="565"/>
      <c r="K52" s="565"/>
      <c r="L52" s="565"/>
      <c r="M52" s="565"/>
      <c r="N52" s="565"/>
      <c r="O52" s="565"/>
      <c r="P52" s="565"/>
      <c r="Q52" s="565"/>
      <c r="R52" s="565"/>
      <c r="S52" s="362" t="s">
        <v>78</v>
      </c>
      <c r="T52" s="363"/>
      <c r="U52" s="363"/>
      <c r="V52" s="364"/>
      <c r="W52" s="111"/>
    </row>
    <row r="53" spans="2:23">
      <c r="B53" s="110"/>
      <c r="C53" s="56"/>
      <c r="D53" s="56"/>
      <c r="E53" s="56"/>
      <c r="F53" s="56"/>
      <c r="G53" s="56"/>
      <c r="H53" s="56"/>
      <c r="I53" s="56"/>
      <c r="J53" s="56"/>
      <c r="K53" s="56"/>
      <c r="L53" s="56"/>
      <c r="M53" s="56"/>
      <c r="N53" s="56"/>
      <c r="O53" s="56"/>
      <c r="P53" s="56"/>
      <c r="Q53" s="56"/>
      <c r="R53" s="56"/>
      <c r="S53" s="71"/>
      <c r="T53" s="71"/>
      <c r="U53" s="71"/>
      <c r="V53" s="71"/>
      <c r="W53" s="111"/>
    </row>
    <row r="54" spans="2:23">
      <c r="B54" s="110"/>
      <c r="C54" s="423" t="s">
        <v>334</v>
      </c>
      <c r="D54" s="565"/>
      <c r="E54" s="565"/>
      <c r="F54" s="565"/>
      <c r="G54" s="565"/>
      <c r="H54" s="565"/>
      <c r="I54" s="565"/>
      <c r="J54" s="565"/>
      <c r="K54" s="565"/>
      <c r="L54" s="565"/>
      <c r="M54" s="565"/>
      <c r="N54" s="565"/>
      <c r="O54" s="565"/>
      <c r="P54" s="565"/>
      <c r="Q54" s="565"/>
      <c r="R54" s="565"/>
      <c r="S54" s="362" t="s">
        <v>78</v>
      </c>
      <c r="T54" s="363"/>
      <c r="U54" s="363"/>
      <c r="V54" s="364"/>
      <c r="W54" s="111"/>
    </row>
    <row r="55" spans="2:23">
      <c r="B55" s="110"/>
      <c r="C55" s="28"/>
      <c r="D55" s="28"/>
      <c r="E55" s="28"/>
      <c r="F55" s="28"/>
      <c r="G55" s="28"/>
      <c r="H55" s="28"/>
      <c r="I55" s="28"/>
      <c r="J55" s="28"/>
      <c r="K55" s="28"/>
      <c r="L55" s="28"/>
      <c r="M55" s="28"/>
      <c r="N55" s="28"/>
      <c r="O55" s="28"/>
      <c r="P55" s="28"/>
      <c r="Q55" s="28"/>
      <c r="R55" s="28"/>
      <c r="S55" s="28"/>
      <c r="T55" s="28"/>
      <c r="U55" s="28"/>
      <c r="V55" s="28"/>
      <c r="W55" s="111"/>
    </row>
    <row r="56" spans="2:23">
      <c r="B56" s="110"/>
      <c r="C56" s="606" t="s">
        <v>335</v>
      </c>
      <c r="D56" s="607"/>
      <c r="E56" s="608" t="s">
        <v>310</v>
      </c>
      <c r="F56" s="609"/>
      <c r="G56" s="609"/>
      <c r="H56" s="609"/>
      <c r="I56" s="610"/>
      <c r="J56" s="1"/>
      <c r="K56" s="1"/>
      <c r="L56" s="1"/>
      <c r="M56" s="1"/>
      <c r="N56" s="1"/>
      <c r="O56" s="1"/>
      <c r="P56" s="1"/>
      <c r="Q56" s="1"/>
      <c r="R56" s="1"/>
      <c r="S56" s="1"/>
      <c r="T56" s="1"/>
      <c r="U56" s="1"/>
      <c r="V56" s="1"/>
      <c r="W56" s="111"/>
    </row>
    <row r="57" spans="2:23">
      <c r="B57" s="123" t="s">
        <v>23</v>
      </c>
      <c r="C57" s="28"/>
      <c r="D57" s="28"/>
      <c r="E57" s="28"/>
      <c r="F57" s="28"/>
      <c r="G57" s="28"/>
      <c r="H57" s="28"/>
      <c r="I57" s="28"/>
      <c r="J57" s="28"/>
      <c r="K57" s="28"/>
      <c r="L57" s="28"/>
      <c r="M57" s="28"/>
      <c r="N57" s="28"/>
      <c r="O57" s="28"/>
      <c r="P57" s="28"/>
      <c r="Q57" s="28"/>
      <c r="R57" s="28"/>
      <c r="S57" s="28"/>
      <c r="T57" s="28"/>
      <c r="U57" s="28"/>
      <c r="V57" s="28"/>
      <c r="W57" s="111"/>
    </row>
    <row r="58" spans="2:23">
      <c r="B58" s="110"/>
      <c r="C58" s="563" t="s">
        <v>336</v>
      </c>
      <c r="D58" s="564"/>
      <c r="E58" s="564"/>
      <c r="F58" s="564"/>
      <c r="G58" s="564"/>
      <c r="H58" s="564"/>
      <c r="I58" s="564"/>
      <c r="J58" s="564"/>
      <c r="K58" s="564"/>
      <c r="L58" s="564"/>
      <c r="M58" s="564"/>
      <c r="N58" s="564"/>
      <c r="O58" s="564"/>
      <c r="P58" s="564"/>
      <c r="Q58" s="564"/>
      <c r="R58" s="564"/>
      <c r="S58" s="564"/>
      <c r="T58" s="564"/>
      <c r="U58" s="564"/>
      <c r="V58" s="564"/>
      <c r="W58" s="111"/>
    </row>
    <row r="59" spans="2:23">
      <c r="B59" s="110"/>
      <c r="C59" s="564"/>
      <c r="D59" s="564"/>
      <c r="E59" s="564"/>
      <c r="F59" s="564"/>
      <c r="G59" s="564"/>
      <c r="H59" s="564"/>
      <c r="I59" s="564"/>
      <c r="J59" s="564"/>
      <c r="K59" s="564"/>
      <c r="L59" s="564"/>
      <c r="M59" s="564"/>
      <c r="N59" s="564"/>
      <c r="O59" s="564"/>
      <c r="P59" s="564"/>
      <c r="Q59" s="564"/>
      <c r="R59" s="564"/>
      <c r="S59" s="564"/>
      <c r="T59" s="564"/>
      <c r="U59" s="564"/>
      <c r="V59" s="564"/>
      <c r="W59" s="111"/>
    </row>
    <row r="60" spans="2:23" ht="52.95" customHeight="1">
      <c r="B60" s="110"/>
      <c r="C60" s="575" t="s">
        <v>337</v>
      </c>
      <c r="D60" s="576"/>
      <c r="E60" s="576"/>
      <c r="F60" s="576"/>
      <c r="G60" s="576"/>
      <c r="H60" s="576"/>
      <c r="I60" s="576"/>
      <c r="J60" s="576"/>
      <c r="K60" s="576"/>
      <c r="L60" s="576"/>
      <c r="M60" s="576"/>
      <c r="N60" s="576"/>
      <c r="O60" s="576"/>
      <c r="P60" s="576"/>
      <c r="Q60" s="576"/>
      <c r="R60" s="576"/>
      <c r="S60" s="576"/>
      <c r="T60" s="576"/>
      <c r="U60" s="576"/>
      <c r="V60" s="577"/>
      <c r="W60" s="111"/>
    </row>
    <row r="61" spans="2:23" ht="52.95" customHeight="1">
      <c r="B61" s="110"/>
      <c r="C61" s="578"/>
      <c r="D61" s="579"/>
      <c r="E61" s="579"/>
      <c r="F61" s="579"/>
      <c r="G61" s="579"/>
      <c r="H61" s="579"/>
      <c r="I61" s="579"/>
      <c r="J61" s="579"/>
      <c r="K61" s="579"/>
      <c r="L61" s="579"/>
      <c r="M61" s="579"/>
      <c r="N61" s="579"/>
      <c r="O61" s="579"/>
      <c r="P61" s="579"/>
      <c r="Q61" s="579"/>
      <c r="R61" s="579"/>
      <c r="S61" s="579"/>
      <c r="T61" s="579"/>
      <c r="U61" s="579"/>
      <c r="V61" s="580"/>
      <c r="W61" s="111"/>
    </row>
    <row r="62" spans="2:23" ht="52.95" customHeight="1">
      <c r="B62" s="110"/>
      <c r="C62" s="578"/>
      <c r="D62" s="579"/>
      <c r="E62" s="579"/>
      <c r="F62" s="579"/>
      <c r="G62" s="579"/>
      <c r="H62" s="579"/>
      <c r="I62" s="579"/>
      <c r="J62" s="579"/>
      <c r="K62" s="579"/>
      <c r="L62" s="579"/>
      <c r="M62" s="579"/>
      <c r="N62" s="579"/>
      <c r="O62" s="579"/>
      <c r="P62" s="579"/>
      <c r="Q62" s="579"/>
      <c r="R62" s="579"/>
      <c r="S62" s="579"/>
      <c r="T62" s="579"/>
      <c r="U62" s="579"/>
      <c r="V62" s="580"/>
      <c r="W62" s="111"/>
    </row>
    <row r="63" spans="2:23" ht="52.95" customHeight="1">
      <c r="B63" s="110"/>
      <c r="C63" s="578"/>
      <c r="D63" s="579"/>
      <c r="E63" s="579"/>
      <c r="F63" s="579"/>
      <c r="G63" s="579"/>
      <c r="H63" s="579"/>
      <c r="I63" s="579"/>
      <c r="J63" s="579"/>
      <c r="K63" s="579"/>
      <c r="L63" s="579"/>
      <c r="M63" s="579"/>
      <c r="N63" s="579"/>
      <c r="O63" s="579"/>
      <c r="P63" s="579"/>
      <c r="Q63" s="579"/>
      <c r="R63" s="579"/>
      <c r="S63" s="579"/>
      <c r="T63" s="579"/>
      <c r="U63" s="579"/>
      <c r="V63" s="580"/>
      <c r="W63" s="111"/>
    </row>
    <row r="64" spans="2:23" ht="11.4" customHeight="1">
      <c r="B64" s="110"/>
      <c r="C64" s="578"/>
      <c r="D64" s="579"/>
      <c r="E64" s="579"/>
      <c r="F64" s="579"/>
      <c r="G64" s="579"/>
      <c r="H64" s="579"/>
      <c r="I64" s="579"/>
      <c r="J64" s="579"/>
      <c r="K64" s="579"/>
      <c r="L64" s="579"/>
      <c r="M64" s="579"/>
      <c r="N64" s="579"/>
      <c r="O64" s="579"/>
      <c r="P64" s="579"/>
      <c r="Q64" s="579"/>
      <c r="R64" s="579"/>
      <c r="S64" s="579"/>
      <c r="T64" s="579"/>
      <c r="U64" s="579"/>
      <c r="V64" s="580"/>
      <c r="W64" s="111"/>
    </row>
    <row r="65" spans="2:23" ht="36" customHeight="1">
      <c r="B65" s="110"/>
      <c r="C65" s="581"/>
      <c r="D65" s="582"/>
      <c r="E65" s="582"/>
      <c r="F65" s="582"/>
      <c r="G65" s="582"/>
      <c r="H65" s="582"/>
      <c r="I65" s="582"/>
      <c r="J65" s="582"/>
      <c r="K65" s="582"/>
      <c r="L65" s="582"/>
      <c r="M65" s="582"/>
      <c r="N65" s="582"/>
      <c r="O65" s="582"/>
      <c r="P65" s="582"/>
      <c r="Q65" s="582"/>
      <c r="R65" s="582"/>
      <c r="S65" s="582"/>
      <c r="T65" s="582"/>
      <c r="U65" s="582"/>
      <c r="V65" s="583"/>
      <c r="W65" s="124"/>
    </row>
    <row r="66" spans="2:23">
      <c r="B66" s="110"/>
      <c r="C66" s="584" t="s">
        <v>297</v>
      </c>
      <c r="D66" s="585"/>
      <c r="E66" s="585"/>
      <c r="F66" s="585"/>
      <c r="G66" s="585"/>
      <c r="H66" s="585"/>
      <c r="I66" s="585"/>
      <c r="J66" s="585"/>
      <c r="K66" s="585"/>
      <c r="L66" s="585"/>
      <c r="M66" s="585"/>
      <c r="N66" s="585"/>
      <c r="O66" s="585"/>
      <c r="P66" s="585"/>
      <c r="Q66" s="585"/>
      <c r="R66" s="585"/>
      <c r="S66" s="585"/>
      <c r="T66" s="585"/>
      <c r="U66" s="1"/>
      <c r="V66" s="1"/>
      <c r="W66" s="124"/>
    </row>
    <row r="67" spans="2:23">
      <c r="B67" s="110"/>
      <c r="C67" s="98"/>
      <c r="D67" s="98"/>
      <c r="E67" s="98"/>
      <c r="F67" s="98"/>
      <c r="G67" s="98"/>
      <c r="H67" s="98"/>
      <c r="I67" s="98"/>
      <c r="J67" s="98"/>
      <c r="K67" s="98"/>
      <c r="L67" s="98"/>
      <c r="M67" s="98"/>
      <c r="N67" s="98"/>
      <c r="O67" s="98"/>
      <c r="P67" s="98"/>
      <c r="Q67" s="98"/>
      <c r="R67" s="98"/>
      <c r="S67" s="98"/>
      <c r="T67" s="98"/>
      <c r="U67" s="1"/>
      <c r="V67" s="1"/>
      <c r="W67" s="124"/>
    </row>
    <row r="68" spans="2:23">
      <c r="B68" s="110"/>
      <c r="C68" s="366" t="s">
        <v>47</v>
      </c>
      <c r="D68" s="366"/>
      <c r="E68" s="366"/>
      <c r="F68" s="366"/>
      <c r="G68" s="366"/>
      <c r="H68" s="586" t="s">
        <v>48</v>
      </c>
      <c r="I68" s="586"/>
      <c r="J68" s="586"/>
      <c r="K68" s="586"/>
      <c r="L68" s="1"/>
      <c r="M68" s="366" t="s">
        <v>49</v>
      </c>
      <c r="N68" s="366"/>
      <c r="O68" s="366"/>
      <c r="P68" s="366"/>
      <c r="Q68" s="368" t="s">
        <v>50</v>
      </c>
      <c r="R68" s="368"/>
      <c r="S68" s="368"/>
      <c r="T68" s="368"/>
      <c r="U68" s="368"/>
      <c r="V68" s="368"/>
      <c r="W68" s="124"/>
    </row>
    <row r="69" spans="2:23">
      <c r="B69" s="110"/>
      <c r="C69" s="369"/>
      <c r="D69" s="369"/>
      <c r="E69" s="369"/>
      <c r="F69" s="369"/>
      <c r="G69" s="1"/>
      <c r="H69" s="1"/>
      <c r="I69" s="1"/>
      <c r="J69" s="1"/>
      <c r="K69" s="1"/>
      <c r="L69" s="1"/>
      <c r="M69" s="369"/>
      <c r="N69" s="369"/>
      <c r="O69" s="369"/>
      <c r="P69" s="369"/>
      <c r="Q69" s="1"/>
      <c r="R69" s="1"/>
      <c r="S69" s="1"/>
      <c r="T69" s="1"/>
      <c r="U69" s="1"/>
      <c r="V69" s="1"/>
      <c r="W69" s="124"/>
    </row>
    <row r="70" spans="2:23">
      <c r="B70" s="110"/>
      <c r="C70" s="366" t="s">
        <v>51</v>
      </c>
      <c r="D70" s="366"/>
      <c r="E70" s="366"/>
      <c r="F70" s="366"/>
      <c r="G70" s="366"/>
      <c r="H70" s="242" t="s">
        <v>52</v>
      </c>
      <c r="I70" s="243"/>
      <c r="J70" s="243"/>
      <c r="K70" s="244"/>
      <c r="L70" s="1"/>
      <c r="M70" s="366" t="s">
        <v>26</v>
      </c>
      <c r="N70" s="366"/>
      <c r="O70" s="366"/>
      <c r="P70" s="366"/>
      <c r="Q70" s="367">
        <v>45913</v>
      </c>
      <c r="R70" s="367"/>
      <c r="S70" s="367"/>
      <c r="T70" s="367"/>
      <c r="U70" s="367"/>
      <c r="V70" s="367"/>
      <c r="W70" s="124"/>
    </row>
    <row r="71" spans="2:23">
      <c r="B71" s="110"/>
      <c r="C71" s="98"/>
      <c r="D71" s="98"/>
      <c r="E71" s="98"/>
      <c r="F71" s="98"/>
      <c r="G71" s="98"/>
      <c r="H71" s="98"/>
      <c r="I71" s="98"/>
      <c r="J71" s="98"/>
      <c r="K71" s="98"/>
      <c r="L71" s="98"/>
      <c r="M71" s="98"/>
      <c r="N71" s="98"/>
      <c r="O71" s="98"/>
      <c r="P71" s="98"/>
      <c r="Q71" s="98"/>
      <c r="R71" s="98"/>
      <c r="S71" s="98"/>
      <c r="T71" s="98"/>
      <c r="U71" s="1"/>
      <c r="V71" s="1"/>
      <c r="W71" s="124"/>
    </row>
    <row r="72" spans="2:23">
      <c r="B72" s="110"/>
      <c r="C72" s="98"/>
      <c r="D72" s="98"/>
      <c r="E72" s="98"/>
      <c r="F72" s="98"/>
      <c r="G72" s="98"/>
      <c r="H72" s="98"/>
      <c r="I72" s="98"/>
      <c r="J72" s="98"/>
      <c r="K72" s="98"/>
      <c r="L72" s="98"/>
      <c r="M72" s="98"/>
      <c r="N72" s="98"/>
      <c r="O72" s="98"/>
      <c r="P72" s="98"/>
      <c r="Q72" s="98"/>
      <c r="R72" s="98"/>
      <c r="S72" s="98"/>
      <c r="T72" s="98"/>
      <c r="U72" s="1"/>
      <c r="V72" s="1"/>
      <c r="W72" s="124"/>
    </row>
    <row r="73" spans="2:23">
      <c r="B73" s="110"/>
      <c r="C73" s="98"/>
      <c r="D73" s="98"/>
      <c r="E73" s="98"/>
      <c r="F73" s="98"/>
      <c r="G73" s="98"/>
      <c r="H73" s="98"/>
      <c r="I73" s="98"/>
      <c r="J73" s="98"/>
      <c r="K73" s="98"/>
      <c r="L73" s="98"/>
      <c r="M73" s="98"/>
      <c r="N73" s="98"/>
      <c r="O73" s="98"/>
      <c r="P73" s="98"/>
      <c r="Q73" s="98"/>
      <c r="R73" s="98"/>
      <c r="S73" s="98"/>
      <c r="T73" s="98"/>
      <c r="U73" s="1"/>
      <c r="V73" s="1"/>
      <c r="W73" s="124"/>
    </row>
    <row r="74" spans="2:23">
      <c r="B74" s="115"/>
      <c r="C74" s="116"/>
      <c r="D74" s="116"/>
      <c r="E74" s="116"/>
      <c r="F74" s="116"/>
      <c r="G74" s="116"/>
      <c r="H74" s="116"/>
      <c r="I74" s="116"/>
      <c r="J74" s="116"/>
      <c r="K74" s="116"/>
      <c r="L74" s="116"/>
      <c r="M74" s="116"/>
      <c r="N74" s="116"/>
      <c r="O74" s="116"/>
      <c r="P74" s="116"/>
      <c r="Q74" s="116"/>
      <c r="R74" s="116"/>
      <c r="S74" s="116"/>
      <c r="T74" s="116"/>
      <c r="U74" s="116"/>
      <c r="V74" s="116"/>
      <c r="W74" s="125"/>
    </row>
  </sheetData>
  <mergeCells count="196">
    <mergeCell ref="B2:H2"/>
    <mergeCell ref="K2:T2"/>
    <mergeCell ref="U2:W2"/>
    <mergeCell ref="B3:C3"/>
    <mergeCell ref="D3:F3"/>
    <mergeCell ref="G3:I3"/>
    <mergeCell ref="J3:W3"/>
    <mergeCell ref="C54:R54"/>
    <mergeCell ref="S54:V54"/>
    <mergeCell ref="N47:O47"/>
    <mergeCell ref="P47:R47"/>
    <mergeCell ref="S47:T47"/>
    <mergeCell ref="U47:V47"/>
    <mergeCell ref="C46:E46"/>
    <mergeCell ref="F46:G46"/>
    <mergeCell ref="H46:I46"/>
    <mergeCell ref="J46:K46"/>
    <mergeCell ref="L46:M46"/>
    <mergeCell ref="N46:O46"/>
    <mergeCell ref="P46:R46"/>
    <mergeCell ref="S46:T46"/>
    <mergeCell ref="U46:V46"/>
    <mergeCell ref="C45:E45"/>
    <mergeCell ref="F45:G45"/>
    <mergeCell ref="C56:D56"/>
    <mergeCell ref="C32:D32"/>
    <mergeCell ref="C36:D36"/>
    <mergeCell ref="C50:D50"/>
    <mergeCell ref="E56:I56"/>
    <mergeCell ref="C28:D28"/>
    <mergeCell ref="E50:V50"/>
    <mergeCell ref="C51:V51"/>
    <mergeCell ref="C52:R52"/>
    <mergeCell ref="S52:V52"/>
    <mergeCell ref="C48:E48"/>
    <mergeCell ref="F48:G48"/>
    <mergeCell ref="H48:I48"/>
    <mergeCell ref="J48:K48"/>
    <mergeCell ref="L48:M48"/>
    <mergeCell ref="N48:O48"/>
    <mergeCell ref="P48:R48"/>
    <mergeCell ref="S48:T48"/>
    <mergeCell ref="U48:V48"/>
    <mergeCell ref="C47:E47"/>
    <mergeCell ref="F47:G47"/>
    <mergeCell ref="H47:I47"/>
    <mergeCell ref="J47:K47"/>
    <mergeCell ref="L47:M47"/>
    <mergeCell ref="C44:E44"/>
    <mergeCell ref="F44:G44"/>
    <mergeCell ref="H44:I44"/>
    <mergeCell ref="J44:K44"/>
    <mergeCell ref="L44:M44"/>
    <mergeCell ref="N44:O44"/>
    <mergeCell ref="P44:R44"/>
    <mergeCell ref="S44:T44"/>
    <mergeCell ref="U44:V44"/>
    <mergeCell ref="S43:T43"/>
    <mergeCell ref="U43:V43"/>
    <mergeCell ref="H45:I45"/>
    <mergeCell ref="J45:K45"/>
    <mergeCell ref="L45:M45"/>
    <mergeCell ref="N45:O45"/>
    <mergeCell ref="P45:R45"/>
    <mergeCell ref="S45:T45"/>
    <mergeCell ref="U45:V45"/>
    <mergeCell ref="P15:R15"/>
    <mergeCell ref="S15:T15"/>
    <mergeCell ref="U15:V15"/>
    <mergeCell ref="H16:I16"/>
    <mergeCell ref="J16:K16"/>
    <mergeCell ref="L16:M16"/>
    <mergeCell ref="N16:O16"/>
    <mergeCell ref="P16:R16"/>
    <mergeCell ref="S16:T16"/>
    <mergeCell ref="U16:V16"/>
    <mergeCell ref="S17:T17"/>
    <mergeCell ref="U17:V17"/>
    <mergeCell ref="C10:V10"/>
    <mergeCell ref="C5:V6"/>
    <mergeCell ref="C7:R7"/>
    <mergeCell ref="C12:V12"/>
    <mergeCell ref="C14:E14"/>
    <mergeCell ref="F14:G14"/>
    <mergeCell ref="H14:I14"/>
    <mergeCell ref="J14:K14"/>
    <mergeCell ref="L14:M14"/>
    <mergeCell ref="N14:O14"/>
    <mergeCell ref="P14:R14"/>
    <mergeCell ref="S14:T14"/>
    <mergeCell ref="U14:V14"/>
    <mergeCell ref="S7:V7"/>
    <mergeCell ref="C9:D9"/>
    <mergeCell ref="E9:V9"/>
    <mergeCell ref="C15:E15"/>
    <mergeCell ref="F15:G15"/>
    <mergeCell ref="H15:I15"/>
    <mergeCell ref="J15:K15"/>
    <mergeCell ref="L15:M15"/>
    <mergeCell ref="N15:O15"/>
    <mergeCell ref="C16:E16"/>
    <mergeCell ref="F16:G16"/>
    <mergeCell ref="C18:E18"/>
    <mergeCell ref="F18:G18"/>
    <mergeCell ref="H18:I18"/>
    <mergeCell ref="J18:K18"/>
    <mergeCell ref="L18:M18"/>
    <mergeCell ref="N18:O18"/>
    <mergeCell ref="P18:R18"/>
    <mergeCell ref="C17:E17"/>
    <mergeCell ref="F17:G17"/>
    <mergeCell ref="H17:I17"/>
    <mergeCell ref="J17:K17"/>
    <mergeCell ref="L17:M17"/>
    <mergeCell ref="N17:O17"/>
    <mergeCell ref="P17:R17"/>
    <mergeCell ref="S18:T18"/>
    <mergeCell ref="U18:V18"/>
    <mergeCell ref="C30:R30"/>
    <mergeCell ref="S30:V30"/>
    <mergeCell ref="C42:E42"/>
    <mergeCell ref="F42:G42"/>
    <mergeCell ref="C39:V39"/>
    <mergeCell ref="P19:R19"/>
    <mergeCell ref="S19:T19"/>
    <mergeCell ref="U19:V19"/>
    <mergeCell ref="C20:E20"/>
    <mergeCell ref="F20:G20"/>
    <mergeCell ref="H20:I20"/>
    <mergeCell ref="J20:K20"/>
    <mergeCell ref="L20:M20"/>
    <mergeCell ref="N20:O20"/>
    <mergeCell ref="P20:R20"/>
    <mergeCell ref="C19:E19"/>
    <mergeCell ref="F19:G19"/>
    <mergeCell ref="H19:I19"/>
    <mergeCell ref="J19:K19"/>
    <mergeCell ref="L19:M19"/>
    <mergeCell ref="N19:O19"/>
    <mergeCell ref="S20:T20"/>
    <mergeCell ref="U20:V20"/>
    <mergeCell ref="C41:E41"/>
    <mergeCell ref="C26:R26"/>
    <mergeCell ref="S26:V26"/>
    <mergeCell ref="E28:V28"/>
    <mergeCell ref="C21:E21"/>
    <mergeCell ref="F21:G21"/>
    <mergeCell ref="H21:I21"/>
    <mergeCell ref="J21:K21"/>
    <mergeCell ref="L21:M21"/>
    <mergeCell ref="N21:O21"/>
    <mergeCell ref="P21:R21"/>
    <mergeCell ref="S21:T21"/>
    <mergeCell ref="F41:G41"/>
    <mergeCell ref="H41:I41"/>
    <mergeCell ref="J41:K41"/>
    <mergeCell ref="L41:M41"/>
    <mergeCell ref="N41:O41"/>
    <mergeCell ref="P41:R41"/>
    <mergeCell ref="S41:T41"/>
    <mergeCell ref="U41:V41"/>
    <mergeCell ref="C23:D23"/>
    <mergeCell ref="C70:G70"/>
    <mergeCell ref="H70:K70"/>
    <mergeCell ref="M70:P70"/>
    <mergeCell ref="Q70:V70"/>
    <mergeCell ref="C60:V65"/>
    <mergeCell ref="C66:T66"/>
    <mergeCell ref="C68:G68"/>
    <mergeCell ref="H68:K68"/>
    <mergeCell ref="M68:P68"/>
    <mergeCell ref="Q68:V68"/>
    <mergeCell ref="C58:V59"/>
    <mergeCell ref="E32:V32"/>
    <mergeCell ref="C34:R34"/>
    <mergeCell ref="S34:V34"/>
    <mergeCell ref="E36:V36"/>
    <mergeCell ref="U21:V21"/>
    <mergeCell ref="E23:V23"/>
    <mergeCell ref="C24:V24"/>
    <mergeCell ref="C69:F69"/>
    <mergeCell ref="M69:P69"/>
    <mergeCell ref="H42:I42"/>
    <mergeCell ref="J42:K42"/>
    <mergeCell ref="L42:M42"/>
    <mergeCell ref="N42:O42"/>
    <mergeCell ref="P42:R42"/>
    <mergeCell ref="S42:T42"/>
    <mergeCell ref="U42:V42"/>
    <mergeCell ref="C43:E43"/>
    <mergeCell ref="F43:G43"/>
    <mergeCell ref="H43:I43"/>
    <mergeCell ref="J43:K43"/>
    <mergeCell ref="L43:M43"/>
    <mergeCell ref="N43:O43"/>
    <mergeCell ref="P43:R43"/>
  </mergeCells>
  <dataValidations count="8">
    <dataValidation type="list" allowBlank="1" showInputMessage="1" showErrorMessage="1" sqref="S7 N34 N30 S30 H68:K68 S34 U42:U48 S42:S48 U15:U21 S15:S21" xr:uid="{00000000-0002-0000-0600-000000000000}">
      <formula1>YesNo</formula1>
    </dataValidation>
    <dataValidation type="list" allowBlank="1" showInputMessage="1" showErrorMessage="1" sqref="S26 S52:S54" xr:uid="{00000000-0002-0000-0600-000001000000}">
      <formula1>TechBand</formula1>
    </dataValidation>
    <dataValidation type="list" allowBlank="1" showInputMessage="1" showErrorMessage="1" sqref="H42:I48 H15:I21" xr:uid="{00000000-0002-0000-0600-000002000000}">
      <formula1>Vendor</formula1>
    </dataValidation>
    <dataValidation type="list" allowBlank="1" showInputMessage="1" showErrorMessage="1" sqref="J42:J48 J15:J21" xr:uid="{00000000-0002-0000-0600-000003000000}">
      <formula1>Cabinet</formula1>
    </dataValidation>
    <dataValidation type="list" allowBlank="1" showInputMessage="1" showErrorMessage="1" sqref="F42:F48 G47:G48 F15:F21" xr:uid="{00000000-0002-0000-0600-000004000000}">
      <formula1>Operator</formula1>
    </dataValidation>
    <dataValidation type="list" allowBlank="1" showInputMessage="1" showErrorMessage="1" sqref="N42:O48 L43:M43 N15:O21" xr:uid="{00000000-0002-0000-0600-000005000000}">
      <formula1>Technology</formula1>
    </dataValidation>
    <dataValidation type="list" allowBlank="1" showInputMessage="1" showErrorMessage="1" sqref="P42:P48 P15:P21" xr:uid="{00000000-0002-0000-0600-000006000000}">
      <formula1>TransmissionType</formula1>
    </dataValidation>
    <dataValidation type="list" allowBlank="1" showInputMessage="1" showErrorMessage="1" sqref="L44:M48 L42:M42 L19:M21" xr:uid="{00000000-0002-0000-0600-000007000000}">
      <formula1>Band1</formula1>
    </dataValidation>
  </dataValidations>
  <pageMargins left="0.70866141732283472" right="0.70866141732283472" top="0.74803149606299213" bottom="0.74803149606299213" header="0.31496062992125984" footer="0.31496062992125984"/>
  <pageSetup paperSize="9" scale="80"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070C0"/>
  </sheetPr>
  <dimension ref="B2:AO87"/>
  <sheetViews>
    <sheetView showGridLines="0" workbookViewId="0">
      <selection activeCell="AB70" sqref="AB70"/>
    </sheetView>
  </sheetViews>
  <sheetFormatPr defaultRowHeight="14.4"/>
  <cols>
    <col min="1" max="24" width="4.5546875" customWidth="1"/>
    <col min="25" max="25" width="9.109375" customWidth="1"/>
    <col min="34" max="34" width="3.109375" customWidth="1"/>
    <col min="35" max="35" width="15.44140625" customWidth="1"/>
    <col min="36" max="36" width="7.5546875" customWidth="1"/>
    <col min="39" max="39" width="9.109375" customWidth="1"/>
  </cols>
  <sheetData>
    <row r="2" spans="2:41" ht="24" customHeight="1">
      <c r="B2" s="611" t="str">
        <f>'Document Control'!B2</f>
        <v>OM34440 Optus Site Feasibility Report</v>
      </c>
      <c r="C2" s="612"/>
      <c r="D2" s="612"/>
      <c r="E2" s="612"/>
      <c r="F2" s="612"/>
      <c r="G2" s="612"/>
      <c r="H2" s="612"/>
      <c r="I2" s="109" t="s">
        <v>0</v>
      </c>
      <c r="J2" s="120">
        <f>'Document Control'!C3</f>
        <v>5</v>
      </c>
      <c r="K2" s="613" t="s">
        <v>338</v>
      </c>
      <c r="L2" s="614"/>
      <c r="M2" s="614"/>
      <c r="N2" s="614"/>
      <c r="O2" s="614"/>
      <c r="P2" s="614"/>
      <c r="Q2" s="614"/>
      <c r="R2" s="614"/>
      <c r="S2" s="614"/>
      <c r="T2" s="614"/>
      <c r="U2" s="615"/>
      <c r="V2" s="616"/>
      <c r="W2" s="616"/>
      <c r="Y2" s="676" t="str">
        <f>'Document Control'!B2</f>
        <v>OM34440 Optus Site Feasibility Report</v>
      </c>
      <c r="Z2" s="339"/>
      <c r="AA2" s="339"/>
      <c r="AB2" s="677"/>
      <c r="AC2" s="122" t="s">
        <v>0</v>
      </c>
      <c r="AD2" s="121">
        <f>'Document Control'!C3</f>
        <v>5</v>
      </c>
      <c r="AE2" s="299" t="s">
        <v>339</v>
      </c>
      <c r="AF2" s="675"/>
      <c r="AG2" s="675"/>
      <c r="AH2" s="675"/>
      <c r="AI2" s="675"/>
      <c r="AJ2" s="675"/>
      <c r="AK2" s="675"/>
      <c r="AL2" s="675"/>
      <c r="AM2" s="675"/>
      <c r="AN2" s="678"/>
      <c r="AO2" s="679"/>
    </row>
    <row r="3" spans="2:41" ht="15" customHeight="1">
      <c r="B3" s="617" t="s">
        <v>2</v>
      </c>
      <c r="C3" s="618"/>
      <c r="D3" s="619" t="str">
        <f>'Cover Sheet'!G13</f>
        <v>H8097</v>
      </c>
      <c r="E3" s="620"/>
      <c r="F3" s="621"/>
      <c r="G3" s="617" t="s">
        <v>4</v>
      </c>
      <c r="H3" s="618"/>
      <c r="I3" s="622"/>
      <c r="J3" s="623" t="str">
        <f>'Cover Sheet'!G15</f>
        <v>Austins Ferry</v>
      </c>
      <c r="K3" s="624"/>
      <c r="L3" s="624"/>
      <c r="M3" s="624"/>
      <c r="N3" s="624"/>
      <c r="O3" s="624"/>
      <c r="P3" s="624"/>
      <c r="Q3" s="624"/>
      <c r="R3" s="624"/>
      <c r="S3" s="624"/>
      <c r="T3" s="624"/>
      <c r="U3" s="624"/>
      <c r="V3" s="624"/>
      <c r="W3" s="625"/>
      <c r="Y3" s="617" t="s">
        <v>2</v>
      </c>
      <c r="Z3" s="622"/>
      <c r="AA3" s="619" t="str">
        <f>'Cover Sheet'!G15</f>
        <v>Austins Ferry</v>
      </c>
      <c r="AB3" s="621"/>
      <c r="AC3" s="617" t="s">
        <v>4</v>
      </c>
      <c r="AD3" s="618"/>
      <c r="AE3" s="622"/>
      <c r="AF3" s="672" t="str">
        <f>'Cover Sheet'!G13</f>
        <v>H8097</v>
      </c>
      <c r="AG3" s="673"/>
      <c r="AH3" s="673"/>
      <c r="AI3" s="673"/>
      <c r="AJ3" s="673"/>
      <c r="AK3" s="673"/>
      <c r="AL3" s="673"/>
      <c r="AM3" s="673"/>
      <c r="AN3" s="673"/>
      <c r="AO3" s="674"/>
    </row>
    <row r="4" spans="2:41">
      <c r="B4" s="110"/>
      <c r="W4" s="111"/>
    </row>
    <row r="5" spans="2:41">
      <c r="B5" s="110"/>
      <c r="C5" s="395" t="s">
        <v>62</v>
      </c>
      <c r="D5" s="396"/>
      <c r="E5" s="396"/>
      <c r="F5" s="396"/>
      <c r="G5" s="396"/>
      <c r="H5" s="396"/>
      <c r="I5" s="396"/>
      <c r="J5" s="396"/>
      <c r="K5" s="396"/>
      <c r="L5" s="396"/>
      <c r="M5" s="396"/>
      <c r="N5" s="396"/>
      <c r="O5" s="396"/>
      <c r="P5" s="396"/>
      <c r="Q5" s="396"/>
      <c r="R5" s="396"/>
      <c r="S5" s="396"/>
      <c r="T5" s="396"/>
      <c r="U5" s="396"/>
      <c r="V5" s="396"/>
      <c r="W5" s="111"/>
      <c r="Y5" s="626" t="s">
        <v>340</v>
      </c>
      <c r="Z5" s="626"/>
      <c r="AA5" s="626"/>
      <c r="AB5" s="626"/>
      <c r="AC5" s="626"/>
      <c r="AD5" s="626"/>
      <c r="AE5" s="626"/>
      <c r="AF5" s="626"/>
      <c r="AG5" s="626"/>
      <c r="AH5" s="626"/>
      <c r="AI5" s="626"/>
      <c r="AJ5" s="626"/>
      <c r="AK5" s="626"/>
      <c r="AL5" s="626"/>
      <c r="AM5" s="626"/>
      <c r="AN5" s="626"/>
      <c r="AO5" s="626"/>
    </row>
    <row r="6" spans="2:41">
      <c r="B6" s="110"/>
      <c r="C6" s="396"/>
      <c r="D6" s="396"/>
      <c r="E6" s="396"/>
      <c r="F6" s="396"/>
      <c r="G6" s="396"/>
      <c r="H6" s="396"/>
      <c r="I6" s="396"/>
      <c r="J6" s="396"/>
      <c r="K6" s="396"/>
      <c r="L6" s="396"/>
      <c r="M6" s="396"/>
      <c r="N6" s="396"/>
      <c r="O6" s="396"/>
      <c r="P6" s="396"/>
      <c r="Q6" s="396"/>
      <c r="R6" s="396"/>
      <c r="S6" s="396"/>
      <c r="T6" s="396"/>
      <c r="U6" s="396"/>
      <c r="V6" s="396"/>
      <c r="W6" s="111"/>
      <c r="Y6" s="626"/>
      <c r="Z6" s="626"/>
      <c r="AA6" s="626"/>
      <c r="AB6" s="626"/>
      <c r="AC6" s="626"/>
      <c r="AD6" s="626"/>
      <c r="AE6" s="626"/>
      <c r="AF6" s="626"/>
      <c r="AG6" s="626"/>
      <c r="AH6" s="626"/>
      <c r="AI6" s="626"/>
      <c r="AJ6" s="626"/>
      <c r="AK6" s="626"/>
      <c r="AL6" s="626"/>
      <c r="AM6" s="626"/>
      <c r="AN6" s="626"/>
      <c r="AO6" s="626"/>
    </row>
    <row r="7" spans="2:41">
      <c r="B7" s="110"/>
      <c r="C7" s="430" t="s">
        <v>341</v>
      </c>
      <c r="D7" s="431"/>
      <c r="E7" s="431"/>
      <c r="F7" s="431"/>
      <c r="G7" s="431"/>
      <c r="H7" s="431"/>
      <c r="I7" s="431"/>
      <c r="J7" s="431"/>
      <c r="K7" s="431"/>
      <c r="L7" s="431"/>
      <c r="M7" s="431"/>
      <c r="N7" s="431"/>
      <c r="O7" s="431"/>
      <c r="P7" s="431"/>
      <c r="Q7" s="431"/>
      <c r="R7" s="432"/>
      <c r="S7" s="600" t="s">
        <v>48</v>
      </c>
      <c r="T7" s="601"/>
      <c r="U7" s="601"/>
      <c r="V7" s="602"/>
      <c r="W7" s="111"/>
      <c r="Y7" s="626"/>
      <c r="Z7" s="626"/>
      <c r="AA7" s="626"/>
      <c r="AB7" s="626"/>
      <c r="AC7" s="626"/>
      <c r="AD7" s="626"/>
      <c r="AE7" s="626"/>
      <c r="AF7" s="626"/>
      <c r="AG7" s="626"/>
      <c r="AH7" s="626"/>
      <c r="AI7" s="626"/>
      <c r="AJ7" s="626"/>
      <c r="AK7" s="626"/>
      <c r="AL7" s="626"/>
      <c r="AM7" s="626"/>
      <c r="AN7" s="626"/>
      <c r="AO7" s="626"/>
    </row>
    <row r="8" spans="2:41" ht="15" thickBot="1">
      <c r="B8" s="110"/>
      <c r="C8" s="49"/>
      <c r="D8" s="49"/>
      <c r="E8" s="49"/>
      <c r="F8" s="49"/>
      <c r="G8" s="49"/>
      <c r="H8" s="49"/>
      <c r="I8" s="49"/>
      <c r="J8" s="49"/>
      <c r="K8" s="49"/>
      <c r="L8" s="49"/>
      <c r="M8" s="49"/>
      <c r="N8" s="49"/>
      <c r="O8" s="49"/>
      <c r="P8" s="49"/>
      <c r="Q8" s="49"/>
      <c r="R8" s="49"/>
      <c r="S8" s="49"/>
      <c r="T8" s="49"/>
      <c r="U8" s="49"/>
      <c r="V8" s="49"/>
      <c r="W8" s="111"/>
    </row>
    <row r="9" spans="2:41">
      <c r="B9" s="110"/>
      <c r="C9" s="357" t="s">
        <v>64</v>
      </c>
      <c r="D9" s="358"/>
      <c r="E9" s="475" t="s">
        <v>23</v>
      </c>
      <c r="F9" s="350"/>
      <c r="G9" s="350"/>
      <c r="H9" s="350"/>
      <c r="I9" s="350"/>
      <c r="J9" s="350"/>
      <c r="K9" s="350"/>
      <c r="L9" s="350"/>
      <c r="M9" s="350"/>
      <c r="N9" s="350"/>
      <c r="O9" s="350"/>
      <c r="P9" s="350"/>
      <c r="Q9" s="350"/>
      <c r="R9" s="350"/>
      <c r="S9" s="350"/>
      <c r="T9" s="350"/>
      <c r="U9" s="350"/>
      <c r="V9" s="350"/>
      <c r="W9" s="111"/>
      <c r="Y9" s="108" t="s">
        <v>342</v>
      </c>
      <c r="Z9" s="101"/>
      <c r="AA9" s="101"/>
      <c r="AB9" s="101"/>
      <c r="AC9" s="101"/>
      <c r="AD9" s="101"/>
      <c r="AE9" s="101"/>
      <c r="AF9" s="101"/>
      <c r="AG9" s="101"/>
      <c r="AH9" s="101"/>
      <c r="AI9" s="101"/>
      <c r="AJ9" s="101"/>
      <c r="AK9" s="101"/>
      <c r="AL9" s="101"/>
      <c r="AM9" s="101"/>
      <c r="AN9" s="101"/>
      <c r="AO9" s="102"/>
    </row>
    <row r="10" spans="2:41">
      <c r="B10" s="110"/>
      <c r="C10" s="350"/>
      <c r="D10" s="350"/>
      <c r="E10" s="350"/>
      <c r="F10" s="350"/>
      <c r="G10" s="350"/>
      <c r="H10" s="350"/>
      <c r="I10" s="350"/>
      <c r="J10" s="350"/>
      <c r="K10" s="350"/>
      <c r="L10" s="350"/>
      <c r="M10" s="350"/>
      <c r="N10" s="350"/>
      <c r="O10" s="350"/>
      <c r="P10" s="350"/>
      <c r="Q10" s="350"/>
      <c r="R10" s="350"/>
      <c r="S10" s="350"/>
      <c r="T10" s="350"/>
      <c r="U10" s="350"/>
      <c r="V10" s="350"/>
      <c r="W10" s="111"/>
      <c r="Y10" s="103"/>
      <c r="AO10" s="104"/>
    </row>
    <row r="11" spans="2:41">
      <c r="B11" s="110"/>
      <c r="C11" s="1"/>
      <c r="D11" s="1"/>
      <c r="E11" s="1"/>
      <c r="F11" s="1"/>
      <c r="G11" s="1"/>
      <c r="H11" s="1"/>
      <c r="I11" s="1"/>
      <c r="J11" s="1"/>
      <c r="K11" s="1"/>
      <c r="L11" s="1"/>
      <c r="M11" s="1"/>
      <c r="N11" s="1"/>
      <c r="O11" s="1"/>
      <c r="P11" s="1"/>
      <c r="Q11" s="1"/>
      <c r="R11" s="1"/>
      <c r="S11" s="1"/>
      <c r="T11" s="1"/>
      <c r="U11" s="1"/>
      <c r="V11" s="1"/>
      <c r="W11" s="111"/>
      <c r="Y11" s="103"/>
      <c r="AO11" s="104"/>
    </row>
    <row r="12" spans="2:41" ht="15" customHeight="1">
      <c r="B12" s="110"/>
      <c r="C12" s="669" t="s">
        <v>343</v>
      </c>
      <c r="D12" s="669"/>
      <c r="E12" s="669"/>
      <c r="F12" s="669"/>
      <c r="G12" s="669"/>
      <c r="H12" s="669"/>
      <c r="I12" s="669"/>
      <c r="J12" s="669"/>
      <c r="K12" s="669"/>
      <c r="L12" s="669"/>
      <c r="M12" s="669"/>
      <c r="N12" s="669"/>
      <c r="O12" s="669"/>
      <c r="P12" s="669"/>
      <c r="Q12" s="669"/>
      <c r="R12" s="669"/>
      <c r="S12" s="669"/>
      <c r="T12" s="669"/>
      <c r="U12" s="669"/>
      <c r="V12" s="669"/>
      <c r="W12" s="111"/>
      <c r="Y12" s="103"/>
      <c r="AO12" s="104"/>
    </row>
    <row r="13" spans="2:41" ht="15" customHeight="1">
      <c r="B13" s="110"/>
      <c r="C13" s="595" t="s">
        <v>344</v>
      </c>
      <c r="D13" s="596"/>
      <c r="E13" s="596"/>
      <c r="F13" s="596"/>
      <c r="G13" s="596"/>
      <c r="H13" s="596"/>
      <c r="I13" s="596"/>
      <c r="J13" s="596"/>
      <c r="K13" s="596"/>
      <c r="L13" s="596"/>
      <c r="M13" s="596"/>
      <c r="N13" s="596"/>
      <c r="O13" s="596"/>
      <c r="P13" s="596"/>
      <c r="Q13" s="596"/>
      <c r="R13" s="596"/>
      <c r="S13" s="596"/>
      <c r="T13" s="596"/>
      <c r="U13" s="596"/>
      <c r="V13" s="596"/>
      <c r="W13" s="111"/>
      <c r="Y13" s="103"/>
      <c r="AO13" s="104"/>
    </row>
    <row r="14" spans="2:41" ht="6" customHeight="1">
      <c r="B14" s="112"/>
      <c r="C14" s="29"/>
      <c r="D14" s="29"/>
      <c r="E14" s="29"/>
      <c r="F14" s="29"/>
      <c r="G14" s="29"/>
      <c r="H14" s="29"/>
      <c r="I14" s="29"/>
      <c r="J14" s="29"/>
      <c r="K14" s="29"/>
      <c r="L14" s="29"/>
      <c r="M14" s="29"/>
      <c r="N14" s="29"/>
      <c r="O14" s="29"/>
      <c r="P14" s="29"/>
      <c r="Q14" s="29"/>
      <c r="R14" s="29"/>
      <c r="S14" s="29"/>
      <c r="T14" s="29"/>
      <c r="U14" s="29"/>
      <c r="V14" s="29"/>
      <c r="W14" s="113"/>
      <c r="Y14" s="103"/>
      <c r="AO14" s="104"/>
    </row>
    <row r="15" spans="2:41" ht="39" customHeight="1">
      <c r="B15" s="112"/>
      <c r="C15" s="670" t="s">
        <v>345</v>
      </c>
      <c r="D15" s="670"/>
      <c r="E15" s="670"/>
      <c r="F15" s="670" t="s">
        <v>302</v>
      </c>
      <c r="G15" s="670"/>
      <c r="H15" s="670" t="s">
        <v>303</v>
      </c>
      <c r="I15" s="670"/>
      <c r="J15" s="670"/>
      <c r="K15" s="670"/>
      <c r="L15" s="670" t="s">
        <v>346</v>
      </c>
      <c r="M15" s="670"/>
      <c r="N15" s="670" t="s">
        <v>347</v>
      </c>
      <c r="O15" s="670"/>
      <c r="P15" s="670" t="s">
        <v>348</v>
      </c>
      <c r="Q15" s="670"/>
      <c r="R15" s="670" t="s">
        <v>349</v>
      </c>
      <c r="S15" s="670"/>
      <c r="T15" s="29"/>
      <c r="U15" s="29"/>
      <c r="V15" s="29"/>
      <c r="W15" s="113"/>
      <c r="Y15" s="103"/>
      <c r="AO15" s="104"/>
    </row>
    <row r="16" spans="2:41" ht="15" customHeight="1">
      <c r="B16" s="114" t="s">
        <v>23</v>
      </c>
      <c r="C16" s="666" t="s">
        <v>350</v>
      </c>
      <c r="D16" s="667"/>
      <c r="E16" s="668"/>
      <c r="F16" s="653" t="s">
        <v>15</v>
      </c>
      <c r="G16" s="653"/>
      <c r="H16" s="664" t="s">
        <v>351</v>
      </c>
      <c r="I16" s="671"/>
      <c r="J16" s="671"/>
      <c r="K16" s="665"/>
      <c r="L16" s="653">
        <v>5</v>
      </c>
      <c r="M16" s="653"/>
      <c r="N16" s="653">
        <v>6</v>
      </c>
      <c r="O16" s="653"/>
      <c r="P16" s="660" t="s">
        <v>352</v>
      </c>
      <c r="Q16" s="660"/>
      <c r="R16" s="653" t="s">
        <v>48</v>
      </c>
      <c r="S16" s="653"/>
      <c r="T16" s="29"/>
      <c r="U16" s="29"/>
      <c r="V16" s="29"/>
      <c r="W16" s="113"/>
      <c r="Y16" s="103"/>
      <c r="AO16" s="104"/>
    </row>
    <row r="17" spans="2:41" ht="15" customHeight="1">
      <c r="B17" s="112"/>
      <c r="C17" s="666" t="s">
        <v>353</v>
      </c>
      <c r="D17" s="667"/>
      <c r="E17" s="668"/>
      <c r="F17" s="653" t="s">
        <v>235</v>
      </c>
      <c r="G17" s="653"/>
      <c r="H17" s="664" t="s">
        <v>351</v>
      </c>
      <c r="I17" s="671"/>
      <c r="J17" s="671"/>
      <c r="K17" s="665"/>
      <c r="L17" s="653">
        <v>5</v>
      </c>
      <c r="M17" s="653"/>
      <c r="N17" s="653">
        <v>6</v>
      </c>
      <c r="O17" s="653"/>
      <c r="P17" s="660" t="s">
        <v>352</v>
      </c>
      <c r="Q17" s="660"/>
      <c r="R17" s="653" t="s">
        <v>48</v>
      </c>
      <c r="S17" s="653"/>
      <c r="T17" s="29"/>
      <c r="U17" s="29"/>
      <c r="V17" s="29"/>
      <c r="W17" s="113"/>
      <c r="Y17" s="103"/>
      <c r="AO17" s="104"/>
    </row>
    <row r="18" spans="2:41">
      <c r="B18" s="112"/>
      <c r="C18" s="659"/>
      <c r="D18" s="659"/>
      <c r="E18" s="659"/>
      <c r="F18" s="653"/>
      <c r="G18" s="653"/>
      <c r="H18" s="653"/>
      <c r="I18" s="653"/>
      <c r="J18" s="653"/>
      <c r="K18" s="653"/>
      <c r="L18" s="653"/>
      <c r="M18" s="653"/>
      <c r="N18" s="653"/>
      <c r="O18" s="653"/>
      <c r="P18" s="660"/>
      <c r="Q18" s="660"/>
      <c r="R18" s="653"/>
      <c r="S18" s="653"/>
      <c r="T18" s="29"/>
      <c r="U18" s="29"/>
      <c r="V18" s="29"/>
      <c r="W18" s="113"/>
      <c r="Y18" s="103"/>
      <c r="AO18" s="104"/>
    </row>
    <row r="19" spans="2:41">
      <c r="B19" s="112"/>
      <c r="C19" s="661"/>
      <c r="D19" s="661"/>
      <c r="E19" s="661"/>
      <c r="F19" s="662"/>
      <c r="G19" s="662"/>
      <c r="H19" s="662"/>
      <c r="I19" s="662"/>
      <c r="J19" s="662"/>
      <c r="K19" s="662"/>
      <c r="L19" s="662"/>
      <c r="M19" s="662"/>
      <c r="N19" s="662"/>
      <c r="O19" s="662"/>
      <c r="P19" s="663"/>
      <c r="Q19" s="663"/>
      <c r="R19" s="662"/>
      <c r="S19" s="662"/>
      <c r="T19" s="29"/>
      <c r="U19" s="29"/>
      <c r="V19" s="29"/>
      <c r="W19" s="113"/>
      <c r="Y19" s="103"/>
      <c r="AO19" s="104"/>
    </row>
    <row r="20" spans="2:41">
      <c r="B20" s="112"/>
      <c r="C20" s="659" t="s">
        <v>23</v>
      </c>
      <c r="D20" s="659"/>
      <c r="E20" s="659"/>
      <c r="F20" s="653" t="s">
        <v>23</v>
      </c>
      <c r="G20" s="653"/>
      <c r="H20" s="653" t="s">
        <v>23</v>
      </c>
      <c r="I20" s="653"/>
      <c r="J20" s="653"/>
      <c r="K20" s="653"/>
      <c r="L20" s="653" t="s">
        <v>23</v>
      </c>
      <c r="M20" s="653"/>
      <c r="N20" s="653" t="s">
        <v>23</v>
      </c>
      <c r="O20" s="653"/>
      <c r="P20" s="660"/>
      <c r="Q20" s="660"/>
      <c r="R20" s="653"/>
      <c r="S20" s="653"/>
      <c r="T20" s="29"/>
      <c r="U20" s="29"/>
      <c r="V20" s="29"/>
      <c r="W20" s="113"/>
      <c r="Y20" s="103"/>
      <c r="AO20" s="104"/>
    </row>
    <row r="21" spans="2:41">
      <c r="B21" s="110"/>
      <c r="C21" s="1"/>
      <c r="D21" s="1"/>
      <c r="E21" s="1"/>
      <c r="F21" s="1"/>
      <c r="G21" s="1"/>
      <c r="H21" s="1"/>
      <c r="I21" s="1"/>
      <c r="J21" s="1"/>
      <c r="K21" s="1"/>
      <c r="L21" s="1"/>
      <c r="M21" s="1"/>
      <c r="N21" s="1"/>
      <c r="O21" s="1"/>
      <c r="P21" s="1"/>
      <c r="Q21" s="1"/>
      <c r="R21" s="1"/>
      <c r="S21" s="1"/>
      <c r="T21" s="1"/>
      <c r="U21" s="1"/>
      <c r="V21" s="1"/>
      <c r="W21" s="111"/>
      <c r="Y21" s="103"/>
      <c r="AO21" s="104"/>
    </row>
    <row r="22" spans="2:41">
      <c r="B22" s="110"/>
      <c r="C22" s="669" t="s">
        <v>23</v>
      </c>
      <c r="D22" s="669"/>
      <c r="E22" s="669"/>
      <c r="F22" s="669"/>
      <c r="G22" s="669"/>
      <c r="H22" s="669"/>
      <c r="I22" s="669"/>
      <c r="J22" s="669"/>
      <c r="K22" s="669"/>
      <c r="L22" s="669"/>
      <c r="M22" s="669"/>
      <c r="N22" s="669"/>
      <c r="O22" s="669"/>
      <c r="P22" s="669"/>
      <c r="Q22" s="669"/>
      <c r="R22" s="669"/>
      <c r="S22" s="669"/>
      <c r="T22" s="669"/>
      <c r="U22" s="669"/>
      <c r="V22" s="669"/>
      <c r="W22" s="111"/>
      <c r="Y22" s="103"/>
      <c r="AO22" s="104"/>
    </row>
    <row r="23" spans="2:41">
      <c r="B23" s="110"/>
      <c r="C23" s="595" t="s">
        <v>354</v>
      </c>
      <c r="D23" s="596"/>
      <c r="E23" s="596"/>
      <c r="F23" s="596"/>
      <c r="G23" s="596"/>
      <c r="H23" s="596"/>
      <c r="I23" s="596"/>
      <c r="J23" s="596"/>
      <c r="K23" s="596"/>
      <c r="L23" s="596"/>
      <c r="M23" s="596"/>
      <c r="N23" s="596"/>
      <c r="O23" s="596"/>
      <c r="P23" s="596"/>
      <c r="Q23" s="596"/>
      <c r="R23" s="596"/>
      <c r="S23" s="596"/>
      <c r="T23" s="596"/>
      <c r="U23" s="596"/>
      <c r="V23" s="596"/>
      <c r="W23" s="111"/>
      <c r="Y23" s="103"/>
      <c r="AO23" s="104"/>
    </row>
    <row r="24" spans="2:41" ht="16.5" customHeight="1">
      <c r="B24" s="112"/>
      <c r="C24" s="29"/>
      <c r="D24" s="29"/>
      <c r="E24" s="29"/>
      <c r="F24" s="29"/>
      <c r="G24" s="29"/>
      <c r="H24" s="29"/>
      <c r="I24" s="29"/>
      <c r="J24" s="29"/>
      <c r="K24" s="29"/>
      <c r="L24" s="29"/>
      <c r="M24" s="29"/>
      <c r="N24" s="29"/>
      <c r="O24" s="29"/>
      <c r="P24" s="29"/>
      <c r="Q24" s="29"/>
      <c r="R24" s="29"/>
      <c r="S24" s="29"/>
      <c r="T24" s="29"/>
      <c r="U24" s="29"/>
      <c r="V24" s="29"/>
      <c r="W24" s="113"/>
      <c r="Y24" s="103"/>
      <c r="AO24" s="104"/>
    </row>
    <row r="25" spans="2:41" ht="38.25" customHeight="1">
      <c r="B25" s="112"/>
      <c r="C25" s="670" t="s">
        <v>345</v>
      </c>
      <c r="D25" s="670"/>
      <c r="E25" s="670"/>
      <c r="F25" s="670" t="s">
        <v>302</v>
      </c>
      <c r="G25" s="670"/>
      <c r="H25" s="670" t="s">
        <v>303</v>
      </c>
      <c r="I25" s="670"/>
      <c r="J25" s="670"/>
      <c r="K25" s="670"/>
      <c r="L25" s="670" t="s">
        <v>346</v>
      </c>
      <c r="M25" s="670"/>
      <c r="N25" s="670" t="s">
        <v>347</v>
      </c>
      <c r="O25" s="670"/>
      <c r="P25" s="670" t="s">
        <v>348</v>
      </c>
      <c r="Q25" s="670"/>
      <c r="R25" s="670" t="s">
        <v>349</v>
      </c>
      <c r="S25" s="670"/>
      <c r="T25" s="29"/>
      <c r="U25" s="29"/>
      <c r="V25" s="29"/>
      <c r="W25" s="113"/>
      <c r="Y25" s="103"/>
      <c r="AO25" s="104"/>
    </row>
    <row r="26" spans="2:41">
      <c r="B26" s="114" t="s">
        <v>23</v>
      </c>
      <c r="C26" s="666" t="s">
        <v>350</v>
      </c>
      <c r="D26" s="667"/>
      <c r="E26" s="668"/>
      <c r="F26" s="653" t="s">
        <v>15</v>
      </c>
      <c r="G26" s="653"/>
      <c r="H26" s="662" t="s">
        <v>355</v>
      </c>
      <c r="I26" s="662"/>
      <c r="J26" s="662"/>
      <c r="K26" s="662"/>
      <c r="L26" s="653">
        <v>5</v>
      </c>
      <c r="M26" s="653"/>
      <c r="N26" s="653">
        <v>6</v>
      </c>
      <c r="O26" s="653"/>
      <c r="P26" s="660" t="s">
        <v>352</v>
      </c>
      <c r="Q26" s="660"/>
      <c r="R26" s="664" t="s">
        <v>189</v>
      </c>
      <c r="S26" s="665"/>
      <c r="T26" s="29"/>
      <c r="U26" s="29"/>
      <c r="V26" s="29"/>
      <c r="W26" s="113"/>
      <c r="Y26" s="103"/>
      <c r="AO26" s="104"/>
    </row>
    <row r="27" spans="2:41">
      <c r="B27" s="112"/>
      <c r="C27" s="666" t="s">
        <v>353</v>
      </c>
      <c r="D27" s="667"/>
      <c r="E27" s="668"/>
      <c r="F27" s="653" t="s">
        <v>235</v>
      </c>
      <c r="G27" s="653"/>
      <c r="H27" s="662" t="s">
        <v>355</v>
      </c>
      <c r="I27" s="662"/>
      <c r="J27" s="662"/>
      <c r="K27" s="662"/>
      <c r="L27" s="662">
        <v>5</v>
      </c>
      <c r="M27" s="662"/>
      <c r="N27" s="662">
        <v>6</v>
      </c>
      <c r="O27" s="662"/>
      <c r="P27" s="663" t="s">
        <v>352</v>
      </c>
      <c r="Q27" s="663"/>
      <c r="R27" s="664" t="s">
        <v>189</v>
      </c>
      <c r="S27" s="665"/>
      <c r="T27" s="29"/>
      <c r="U27" s="29"/>
      <c r="V27" s="29"/>
      <c r="W27" s="113"/>
      <c r="Y27" s="103"/>
      <c r="AO27" s="104"/>
    </row>
    <row r="28" spans="2:41">
      <c r="B28" s="112"/>
      <c r="C28" s="659"/>
      <c r="D28" s="659"/>
      <c r="E28" s="659"/>
      <c r="F28" s="653"/>
      <c r="G28" s="653"/>
      <c r="H28" s="653"/>
      <c r="I28" s="653"/>
      <c r="J28" s="653"/>
      <c r="K28" s="653"/>
      <c r="L28" s="653"/>
      <c r="M28" s="653"/>
      <c r="N28" s="653"/>
      <c r="O28" s="653"/>
      <c r="P28" s="660"/>
      <c r="Q28" s="660"/>
      <c r="R28" s="653"/>
      <c r="S28" s="653"/>
      <c r="T28" s="29"/>
      <c r="U28" s="29"/>
      <c r="V28" s="29"/>
      <c r="W28" s="113"/>
      <c r="Y28" s="103"/>
      <c r="AO28" s="104"/>
    </row>
    <row r="29" spans="2:41">
      <c r="B29" s="112"/>
      <c r="C29" s="661"/>
      <c r="D29" s="661"/>
      <c r="E29" s="661"/>
      <c r="F29" s="662"/>
      <c r="G29" s="662"/>
      <c r="H29" s="662"/>
      <c r="I29" s="662"/>
      <c r="J29" s="662"/>
      <c r="K29" s="662"/>
      <c r="L29" s="662"/>
      <c r="M29" s="662"/>
      <c r="N29" s="662"/>
      <c r="O29" s="662"/>
      <c r="P29" s="663"/>
      <c r="Q29" s="663"/>
      <c r="R29" s="662"/>
      <c r="S29" s="662"/>
      <c r="T29" s="29"/>
      <c r="U29" s="29"/>
      <c r="V29" s="29"/>
      <c r="W29" s="113"/>
      <c r="Y29" s="103"/>
      <c r="AO29" s="104"/>
    </row>
    <row r="30" spans="2:41">
      <c r="B30" s="112"/>
      <c r="C30" s="659" t="s">
        <v>23</v>
      </c>
      <c r="D30" s="659"/>
      <c r="E30" s="659"/>
      <c r="F30" s="653" t="s">
        <v>23</v>
      </c>
      <c r="G30" s="653"/>
      <c r="H30" s="653" t="s">
        <v>23</v>
      </c>
      <c r="I30" s="653"/>
      <c r="J30" s="653"/>
      <c r="K30" s="653"/>
      <c r="L30" s="653" t="s">
        <v>23</v>
      </c>
      <c r="M30" s="653"/>
      <c r="N30" s="653" t="s">
        <v>23</v>
      </c>
      <c r="O30" s="653"/>
      <c r="P30" s="660"/>
      <c r="Q30" s="660"/>
      <c r="R30" s="653"/>
      <c r="S30" s="653"/>
      <c r="T30" s="29"/>
      <c r="U30" s="29"/>
      <c r="V30" s="29"/>
      <c r="W30" s="113"/>
      <c r="Y30" s="103"/>
      <c r="AO30" s="104"/>
    </row>
    <row r="31" spans="2:41">
      <c r="B31" s="110"/>
      <c r="C31" s="1"/>
      <c r="D31" s="1"/>
      <c r="E31" s="1"/>
      <c r="F31" s="1"/>
      <c r="G31" s="1"/>
      <c r="H31" s="1"/>
      <c r="I31" s="1"/>
      <c r="J31" s="1"/>
      <c r="K31" s="1"/>
      <c r="L31" s="1"/>
      <c r="M31" s="1"/>
      <c r="N31" s="1"/>
      <c r="O31" s="1"/>
      <c r="P31" s="1"/>
      <c r="Q31" s="1"/>
      <c r="R31" s="1"/>
      <c r="S31" s="1"/>
      <c r="T31" s="1"/>
      <c r="U31" s="1"/>
      <c r="V31" s="1"/>
      <c r="W31" s="111"/>
      <c r="Y31" s="103"/>
      <c r="AO31" s="104"/>
    </row>
    <row r="32" spans="2:41">
      <c r="B32" s="110"/>
      <c r="C32" s="423" t="s">
        <v>356</v>
      </c>
      <c r="D32" s="565"/>
      <c r="E32" s="565"/>
      <c r="F32" s="565"/>
      <c r="G32" s="565"/>
      <c r="H32" s="565"/>
      <c r="I32" s="565"/>
      <c r="J32" s="565"/>
      <c r="K32" s="565"/>
      <c r="L32" s="565"/>
      <c r="M32" s="565"/>
      <c r="N32" s="565"/>
      <c r="O32" s="565"/>
      <c r="P32" s="565"/>
      <c r="Q32" s="565"/>
      <c r="R32" s="565"/>
      <c r="S32" s="362" t="s">
        <v>48</v>
      </c>
      <c r="T32" s="363"/>
      <c r="U32" s="363"/>
      <c r="V32" s="364"/>
      <c r="W32" s="111"/>
      <c r="Y32" s="103"/>
      <c r="AO32" s="104"/>
    </row>
    <row r="33" spans="2:41">
      <c r="B33" s="110"/>
      <c r="C33" s="49"/>
      <c r="D33" s="49"/>
      <c r="E33" s="49"/>
      <c r="F33" s="49"/>
      <c r="G33" s="49"/>
      <c r="H33" s="49"/>
      <c r="I33" s="49"/>
      <c r="J33" s="49"/>
      <c r="K33" s="49"/>
      <c r="L33" s="49"/>
      <c r="M33" s="49"/>
      <c r="N33" s="49"/>
      <c r="O33" s="49"/>
      <c r="P33" s="49"/>
      <c r="Q33" s="49"/>
      <c r="R33" s="49"/>
      <c r="S33" s="49"/>
      <c r="T33" s="49"/>
      <c r="U33" s="49"/>
      <c r="V33" s="49"/>
      <c r="W33" s="111"/>
      <c r="Y33" s="103"/>
      <c r="AO33" s="104"/>
    </row>
    <row r="34" spans="2:41" ht="119.4" customHeight="1">
      <c r="B34" s="110"/>
      <c r="C34" s="357" t="s">
        <v>64</v>
      </c>
      <c r="D34" s="358"/>
      <c r="E34" s="654" t="s">
        <v>357</v>
      </c>
      <c r="F34" s="655"/>
      <c r="G34" s="655"/>
      <c r="H34" s="655"/>
      <c r="I34" s="655"/>
      <c r="J34" s="655"/>
      <c r="K34" s="655"/>
      <c r="L34" s="655"/>
      <c r="M34" s="655"/>
      <c r="N34" s="655"/>
      <c r="O34" s="655"/>
      <c r="P34" s="655"/>
      <c r="Q34" s="655"/>
      <c r="R34" s="655"/>
      <c r="S34" s="655"/>
      <c r="T34" s="655"/>
      <c r="U34" s="655"/>
      <c r="V34" s="655"/>
      <c r="W34" s="111"/>
      <c r="Y34" s="103"/>
      <c r="AO34" s="104"/>
    </row>
    <row r="35" spans="2:41">
      <c r="B35" s="110"/>
      <c r="C35" s="49"/>
      <c r="D35" s="49"/>
      <c r="E35" s="49"/>
      <c r="F35" s="49"/>
      <c r="G35" s="49"/>
      <c r="H35" s="49"/>
      <c r="I35" s="49"/>
      <c r="J35" s="49"/>
      <c r="K35" s="49"/>
      <c r="L35" s="49"/>
      <c r="M35" s="49"/>
      <c r="N35" s="49"/>
      <c r="O35" s="49"/>
      <c r="P35" s="49"/>
      <c r="Q35" s="49"/>
      <c r="R35" s="49"/>
      <c r="S35" s="49"/>
      <c r="T35" s="49"/>
      <c r="U35" s="49"/>
      <c r="V35" s="49"/>
      <c r="W35" s="111"/>
      <c r="Y35" s="103"/>
      <c r="AO35" s="104"/>
    </row>
    <row r="36" spans="2:41">
      <c r="B36" s="110"/>
      <c r="C36" s="656" t="s">
        <v>358</v>
      </c>
      <c r="D36" s="657"/>
      <c r="E36" s="657"/>
      <c r="F36" s="657"/>
      <c r="G36" s="657"/>
      <c r="H36" s="657"/>
      <c r="I36" s="657"/>
      <c r="J36" s="657"/>
      <c r="K36" s="657"/>
      <c r="L36" s="657"/>
      <c r="M36" s="657" t="s">
        <v>89</v>
      </c>
      <c r="N36" s="657"/>
      <c r="O36" s="657"/>
      <c r="P36" s="657"/>
      <c r="Q36" s="657"/>
      <c r="R36" s="658"/>
      <c r="S36" s="362" t="s">
        <v>48</v>
      </c>
      <c r="T36" s="363"/>
      <c r="U36" s="363"/>
      <c r="V36" s="364"/>
      <c r="W36" s="111"/>
      <c r="Y36" s="103"/>
      <c r="AO36" s="104"/>
    </row>
    <row r="37" spans="2:41">
      <c r="B37" s="110"/>
      <c r="C37" s="49"/>
      <c r="D37" s="49"/>
      <c r="E37" s="49"/>
      <c r="F37" s="49"/>
      <c r="G37" s="49"/>
      <c r="H37" s="49"/>
      <c r="I37" s="49"/>
      <c r="J37" s="49"/>
      <c r="K37" s="49"/>
      <c r="L37" s="49"/>
      <c r="M37" s="49"/>
      <c r="N37" s="49"/>
      <c r="O37" s="49"/>
      <c r="P37" s="49"/>
      <c r="Q37" s="49"/>
      <c r="R37" s="49"/>
      <c r="S37" s="49"/>
      <c r="T37" s="49"/>
      <c r="U37" s="49"/>
      <c r="V37" s="49"/>
      <c r="W37" s="111"/>
      <c r="Y37" s="103"/>
      <c r="AO37" s="104"/>
    </row>
    <row r="38" spans="2:41">
      <c r="B38" s="110"/>
      <c r="C38" s="357" t="s">
        <v>64</v>
      </c>
      <c r="D38" s="358"/>
      <c r="E38" s="350" t="s">
        <v>359</v>
      </c>
      <c r="F38" s="350"/>
      <c r="G38" s="350"/>
      <c r="H38" s="350"/>
      <c r="I38" s="350"/>
      <c r="J38" s="350"/>
      <c r="K38" s="350"/>
      <c r="L38" s="350"/>
      <c r="M38" s="350"/>
      <c r="N38" s="350"/>
      <c r="O38" s="350"/>
      <c r="P38" s="350"/>
      <c r="Q38" s="350"/>
      <c r="R38" s="350"/>
      <c r="S38" s="350"/>
      <c r="T38" s="350"/>
      <c r="U38" s="350"/>
      <c r="V38" s="350"/>
      <c r="W38" s="111"/>
      <c r="Y38" s="103"/>
      <c r="AO38" s="104"/>
    </row>
    <row r="39" spans="2:41">
      <c r="B39" s="110"/>
      <c r="C39" s="1"/>
      <c r="D39" s="1"/>
      <c r="E39" s="1"/>
      <c r="F39" s="1"/>
      <c r="G39" s="1"/>
      <c r="H39" s="1"/>
      <c r="I39" s="1"/>
      <c r="J39" s="1"/>
      <c r="K39" s="1"/>
      <c r="L39" s="1"/>
      <c r="M39" s="1"/>
      <c r="N39" s="1"/>
      <c r="O39" s="1"/>
      <c r="P39" s="1"/>
      <c r="Q39" s="1"/>
      <c r="R39" s="1"/>
      <c r="S39" s="1"/>
      <c r="T39" s="1"/>
      <c r="U39" s="1"/>
      <c r="V39" s="1"/>
      <c r="W39" s="111"/>
      <c r="Y39" s="103"/>
      <c r="AO39" s="104"/>
    </row>
    <row r="40" spans="2:41" ht="15.75" customHeight="1">
      <c r="B40" s="110"/>
      <c r="C40" s="595" t="s">
        <v>360</v>
      </c>
      <c r="D40" s="596"/>
      <c r="E40" s="596"/>
      <c r="F40" s="596"/>
      <c r="G40" s="596"/>
      <c r="H40" s="596"/>
      <c r="I40" s="596"/>
      <c r="J40" s="596"/>
      <c r="K40" s="596"/>
      <c r="L40" s="596"/>
      <c r="M40" s="596"/>
      <c r="N40" s="596"/>
      <c r="O40" s="596"/>
      <c r="P40" s="596"/>
      <c r="Q40" s="596"/>
      <c r="R40" s="596"/>
      <c r="S40" s="596"/>
      <c r="T40" s="596"/>
      <c r="U40" s="596"/>
      <c r="V40" s="596"/>
      <c r="W40" s="111"/>
      <c r="Y40" s="103"/>
      <c r="AO40" s="104"/>
    </row>
    <row r="41" spans="2:41" ht="15.75" customHeight="1">
      <c r="B41" s="110"/>
      <c r="C41" s="1"/>
      <c r="D41" s="1"/>
      <c r="E41" s="1"/>
      <c r="F41" s="1"/>
      <c r="G41" s="1"/>
      <c r="H41" s="1"/>
      <c r="I41" s="1"/>
      <c r="J41" s="1"/>
      <c r="K41" s="1"/>
      <c r="L41" s="1"/>
      <c r="M41" s="1"/>
      <c r="N41" s="1"/>
      <c r="O41" s="1"/>
      <c r="P41" s="1"/>
      <c r="Q41" s="1"/>
      <c r="R41" s="1"/>
      <c r="S41" s="1"/>
      <c r="T41" s="1"/>
      <c r="U41" s="1"/>
      <c r="V41" s="1"/>
      <c r="W41" s="111"/>
      <c r="Y41" s="103"/>
      <c r="AO41" s="104"/>
    </row>
    <row r="42" spans="2:41">
      <c r="B42" s="110"/>
      <c r="C42" s="1" t="s">
        <v>361</v>
      </c>
      <c r="D42" s="1"/>
      <c r="E42" s="1"/>
      <c r="F42" s="1"/>
      <c r="G42" s="1"/>
      <c r="H42" s="1"/>
      <c r="I42" s="1"/>
      <c r="J42" s="1"/>
      <c r="K42" s="1"/>
      <c r="L42" s="1"/>
      <c r="M42" s="1"/>
      <c r="N42" s="1"/>
      <c r="O42" s="1"/>
      <c r="P42" s="1"/>
      <c r="Q42" s="1"/>
      <c r="R42" s="1"/>
      <c r="S42" s="1"/>
      <c r="T42" s="1"/>
      <c r="U42" s="1"/>
      <c r="V42" s="1"/>
      <c r="W42" s="111"/>
      <c r="Y42" s="103"/>
      <c r="AO42" s="104"/>
    </row>
    <row r="43" spans="2:41">
      <c r="B43" s="110"/>
      <c r="C43" s="1"/>
      <c r="D43" s="1"/>
      <c r="E43" s="1"/>
      <c r="F43" s="1"/>
      <c r="G43" s="1"/>
      <c r="H43" s="1"/>
      <c r="I43" s="1"/>
      <c r="J43" s="1"/>
      <c r="K43" s="1"/>
      <c r="L43" s="1"/>
      <c r="M43" s="1"/>
      <c r="N43" s="1"/>
      <c r="O43" s="1"/>
      <c r="P43" s="1"/>
      <c r="Q43" s="1"/>
      <c r="R43" s="1"/>
      <c r="S43" s="1"/>
      <c r="T43" s="1"/>
      <c r="U43" s="1"/>
      <c r="V43" s="1"/>
      <c r="W43" s="111"/>
      <c r="Y43" s="103"/>
      <c r="AO43" s="104"/>
    </row>
    <row r="44" spans="2:41">
      <c r="B44" s="110"/>
      <c r="C44" s="629" t="s">
        <v>362</v>
      </c>
      <c r="D44" s="629"/>
      <c r="E44" s="629"/>
      <c r="F44" s="629"/>
      <c r="G44" s="629"/>
      <c r="H44" s="72">
        <v>1</v>
      </c>
      <c r="I44" s="72">
        <v>2</v>
      </c>
      <c r="J44" s="72">
        <v>3</v>
      </c>
      <c r="K44" s="72">
        <v>4</v>
      </c>
      <c r="L44" s="72">
        <v>5</v>
      </c>
      <c r="M44" s="72">
        <v>6</v>
      </c>
      <c r="N44" s="72">
        <v>7</v>
      </c>
      <c r="O44" s="72">
        <v>8</v>
      </c>
      <c r="P44" s="72">
        <v>9</v>
      </c>
      <c r="Q44" s="72">
        <v>10</v>
      </c>
      <c r="R44" s="72">
        <v>11</v>
      </c>
      <c r="S44" s="72">
        <v>12</v>
      </c>
      <c r="T44" s="87"/>
      <c r="U44" s="1"/>
      <c r="V44" s="1"/>
      <c r="W44" s="111"/>
      <c r="Y44" s="103"/>
      <c r="AO44" s="104"/>
    </row>
    <row r="45" spans="2:41">
      <c r="B45" s="110"/>
      <c r="C45" s="632" t="s">
        <v>363</v>
      </c>
      <c r="D45" s="632"/>
      <c r="E45" s="632"/>
      <c r="F45" s="632"/>
      <c r="G45" s="632"/>
      <c r="H45" s="30"/>
      <c r="I45" s="30"/>
      <c r="J45" s="30"/>
      <c r="K45" s="30"/>
      <c r="L45" s="30"/>
      <c r="M45" s="30"/>
      <c r="N45" s="30"/>
      <c r="O45" s="30"/>
      <c r="P45" s="30"/>
      <c r="Q45" s="30"/>
      <c r="R45" s="30"/>
      <c r="S45" s="30"/>
      <c r="T45" s="1"/>
      <c r="U45" s="1"/>
      <c r="V45" s="1"/>
      <c r="W45" s="111"/>
      <c r="Y45" s="103"/>
      <c r="AO45" s="104"/>
    </row>
    <row r="46" spans="2:41">
      <c r="B46" s="110"/>
      <c r="C46" s="652" t="s">
        <v>364</v>
      </c>
      <c r="D46" s="627"/>
      <c r="E46" s="627"/>
      <c r="F46" s="627"/>
      <c r="G46" s="627"/>
      <c r="H46" s="74"/>
      <c r="I46" s="74"/>
      <c r="J46" s="74"/>
      <c r="K46" s="74"/>
      <c r="L46" s="74"/>
      <c r="M46" s="74"/>
      <c r="N46" s="74"/>
      <c r="O46" s="74"/>
      <c r="P46" s="74"/>
      <c r="Q46" s="74"/>
      <c r="R46" s="74"/>
      <c r="S46" s="74"/>
      <c r="T46" s="1"/>
      <c r="U46" s="1"/>
      <c r="V46" s="1"/>
      <c r="W46" s="111"/>
      <c r="Y46" s="103"/>
      <c r="AO46" s="104"/>
    </row>
    <row r="47" spans="2:41" ht="15" customHeight="1">
      <c r="B47" s="110"/>
      <c r="C47" s="633"/>
      <c r="D47" s="633"/>
      <c r="E47" s="633"/>
      <c r="F47" s="633"/>
      <c r="G47" s="1"/>
      <c r="H47" s="637"/>
      <c r="I47" s="638"/>
      <c r="J47" s="638"/>
      <c r="K47" s="638"/>
      <c r="L47" s="638"/>
      <c r="M47" s="638"/>
      <c r="N47" s="638"/>
      <c r="O47" s="638"/>
      <c r="P47" s="638"/>
      <c r="Q47" s="638"/>
      <c r="R47" s="638"/>
      <c r="S47" s="639"/>
      <c r="T47" s="1"/>
      <c r="U47" s="1"/>
      <c r="V47" s="1"/>
      <c r="W47" s="111"/>
      <c r="Y47" s="103"/>
      <c r="AO47" s="104"/>
    </row>
    <row r="48" spans="2:41" ht="15.75" customHeight="1">
      <c r="B48" s="110"/>
      <c r="C48" s="629" t="s">
        <v>362</v>
      </c>
      <c r="D48" s="629"/>
      <c r="E48" s="629"/>
      <c r="F48" s="629"/>
      <c r="G48" s="629"/>
      <c r="H48" s="72">
        <v>13</v>
      </c>
      <c r="I48" s="72">
        <v>14</v>
      </c>
      <c r="J48" s="72">
        <v>15</v>
      </c>
      <c r="K48" s="72">
        <v>16</v>
      </c>
      <c r="L48" s="72">
        <v>17</v>
      </c>
      <c r="M48" s="72">
        <v>18</v>
      </c>
      <c r="N48" s="72">
        <v>19</v>
      </c>
      <c r="O48" s="72">
        <v>20</v>
      </c>
      <c r="P48" s="72">
        <v>21</v>
      </c>
      <c r="Q48" s="72">
        <v>22</v>
      </c>
      <c r="R48" s="72">
        <v>23</v>
      </c>
      <c r="S48" s="72">
        <v>24</v>
      </c>
      <c r="T48" s="1"/>
      <c r="U48" s="1"/>
      <c r="V48" s="1"/>
      <c r="W48" s="111"/>
      <c r="Y48" s="103"/>
      <c r="AO48" s="104"/>
    </row>
    <row r="49" spans="2:41">
      <c r="B49" s="110"/>
      <c r="C49" s="632" t="s">
        <v>363</v>
      </c>
      <c r="D49" s="632"/>
      <c r="E49" s="632"/>
      <c r="F49" s="632"/>
      <c r="G49" s="632"/>
      <c r="H49" s="30"/>
      <c r="I49" s="30"/>
      <c r="J49" s="30"/>
      <c r="K49" s="30"/>
      <c r="L49" s="30"/>
      <c r="M49" s="30"/>
      <c r="N49" s="30"/>
      <c r="O49" s="30"/>
      <c r="P49" s="30"/>
      <c r="Q49" s="30"/>
      <c r="R49" s="30"/>
      <c r="S49" s="30"/>
      <c r="T49" s="1"/>
      <c r="U49" s="1"/>
      <c r="V49" s="1"/>
      <c r="W49" s="111"/>
      <c r="Y49" s="103"/>
      <c r="AO49" s="104"/>
    </row>
    <row r="50" spans="2:41">
      <c r="B50" s="110"/>
      <c r="C50" s="627" t="s">
        <v>364</v>
      </c>
      <c r="D50" s="627"/>
      <c r="E50" s="627"/>
      <c r="F50" s="627"/>
      <c r="G50" s="627"/>
      <c r="H50" s="74"/>
      <c r="I50" s="74"/>
      <c r="J50" s="74"/>
      <c r="K50" s="74"/>
      <c r="L50" s="74"/>
      <c r="M50" s="74"/>
      <c r="N50" s="74"/>
      <c r="O50" s="74"/>
      <c r="P50" s="74"/>
      <c r="Q50" s="74"/>
      <c r="R50" s="74"/>
      <c r="S50" s="74"/>
      <c r="T50" s="1"/>
      <c r="U50" s="1"/>
      <c r="V50" s="1"/>
      <c r="W50" s="111"/>
      <c r="Y50" s="103"/>
      <c r="AO50" s="104"/>
    </row>
    <row r="51" spans="2:41">
      <c r="B51" s="110"/>
      <c r="C51" s="1"/>
      <c r="D51" s="1"/>
      <c r="E51" s="1"/>
      <c r="F51" s="1"/>
      <c r="G51" s="1"/>
      <c r="H51" s="1"/>
      <c r="I51" s="1"/>
      <c r="J51" s="1"/>
      <c r="K51" s="1"/>
      <c r="L51" s="1"/>
      <c r="M51" s="1"/>
      <c r="N51" s="1"/>
      <c r="O51" s="1"/>
      <c r="P51" s="1"/>
      <c r="Q51" s="1"/>
      <c r="R51" s="1"/>
      <c r="S51" s="1"/>
      <c r="T51" s="1"/>
      <c r="U51" s="1"/>
      <c r="V51" s="1"/>
      <c r="W51" s="111"/>
      <c r="Y51" s="103"/>
      <c r="AO51" s="104"/>
    </row>
    <row r="52" spans="2:41" ht="27" customHeight="1">
      <c r="B52" s="110"/>
      <c r="C52" s="357" t="s">
        <v>64</v>
      </c>
      <c r="D52" s="358"/>
      <c r="E52" s="350"/>
      <c r="F52" s="350"/>
      <c r="G52" s="350"/>
      <c r="H52" s="350"/>
      <c r="I52" s="350"/>
      <c r="J52" s="350"/>
      <c r="K52" s="350"/>
      <c r="L52" s="350"/>
      <c r="M52" s="350"/>
      <c r="N52" s="350"/>
      <c r="O52" s="350"/>
      <c r="P52" s="350"/>
      <c r="Q52" s="350"/>
      <c r="R52" s="350"/>
      <c r="S52" s="350"/>
      <c r="T52" s="350"/>
      <c r="U52" s="350"/>
      <c r="V52" s="350"/>
      <c r="W52" s="111"/>
      <c r="Y52" s="103"/>
      <c r="AO52" s="104"/>
    </row>
    <row r="53" spans="2:41">
      <c r="B53" s="110"/>
      <c r="C53" s="1"/>
      <c r="D53" s="1"/>
      <c r="E53" s="1"/>
      <c r="F53" s="1"/>
      <c r="G53" s="1"/>
      <c r="H53" s="1"/>
      <c r="I53" s="1"/>
      <c r="J53" s="1"/>
      <c r="K53" s="1"/>
      <c r="L53" s="1"/>
      <c r="M53" s="1"/>
      <c r="N53" s="1"/>
      <c r="O53" s="1"/>
      <c r="P53" s="1"/>
      <c r="Q53" s="1"/>
      <c r="R53" s="1"/>
      <c r="S53" s="1"/>
      <c r="T53" s="1"/>
      <c r="U53" s="1"/>
      <c r="V53" s="1"/>
      <c r="W53" s="111"/>
      <c r="Y53" s="103"/>
      <c r="AO53" s="104"/>
    </row>
    <row r="54" spans="2:41" ht="25.5" customHeight="1">
      <c r="B54" s="110"/>
      <c r="C54" s="595" t="s">
        <v>365</v>
      </c>
      <c r="D54" s="596"/>
      <c r="E54" s="596"/>
      <c r="F54" s="596"/>
      <c r="G54" s="596"/>
      <c r="H54" s="596"/>
      <c r="I54" s="596"/>
      <c r="J54" s="596"/>
      <c r="K54" s="596"/>
      <c r="L54" s="596"/>
      <c r="M54" s="596"/>
      <c r="N54" s="596"/>
      <c r="O54" s="596"/>
      <c r="P54" s="596"/>
      <c r="Q54" s="596"/>
      <c r="R54" s="596"/>
      <c r="S54" s="596"/>
      <c r="T54" s="596"/>
      <c r="U54" s="596"/>
      <c r="V54" s="596"/>
      <c r="W54" s="111"/>
      <c r="Y54" s="103"/>
      <c r="AO54" s="104"/>
    </row>
    <row r="55" spans="2:41" ht="31.5" customHeight="1">
      <c r="B55" s="110"/>
      <c r="C55" s="1"/>
      <c r="D55" s="1"/>
      <c r="E55" s="1"/>
      <c r="F55" s="1"/>
      <c r="G55" s="1"/>
      <c r="H55" s="1"/>
      <c r="I55" s="1"/>
      <c r="J55" s="1"/>
      <c r="K55" s="1"/>
      <c r="L55" s="1"/>
      <c r="M55" s="1"/>
      <c r="N55" s="1"/>
      <c r="O55" s="1"/>
      <c r="P55" s="1"/>
      <c r="Q55" s="1"/>
      <c r="R55" s="1"/>
      <c r="S55" s="1"/>
      <c r="T55" s="1"/>
      <c r="U55" s="1"/>
      <c r="V55" s="1"/>
      <c r="W55" s="111"/>
      <c r="Y55" s="103"/>
      <c r="AO55" s="104"/>
    </row>
    <row r="56" spans="2:41">
      <c r="B56" s="110"/>
      <c r="C56" s="1" t="s">
        <v>361</v>
      </c>
      <c r="D56" s="1"/>
      <c r="E56" s="1"/>
      <c r="F56" s="1"/>
      <c r="G56" s="1"/>
      <c r="H56" s="1"/>
      <c r="I56" s="1"/>
      <c r="J56" s="1"/>
      <c r="K56" s="1"/>
      <c r="L56" s="1"/>
      <c r="M56" s="1"/>
      <c r="N56" s="1"/>
      <c r="O56" s="1"/>
      <c r="P56" s="1"/>
      <c r="Q56" s="1"/>
      <c r="R56" s="1"/>
      <c r="S56" s="1"/>
      <c r="T56" s="1"/>
      <c r="U56" s="1"/>
      <c r="V56" s="1"/>
      <c r="W56" s="111"/>
      <c r="Y56" s="103"/>
      <c r="AO56" s="104"/>
    </row>
    <row r="57" spans="2:41" ht="15" customHeight="1">
      <c r="B57" s="110"/>
      <c r="C57" s="1"/>
      <c r="D57" s="1"/>
      <c r="E57" s="1"/>
      <c r="F57" s="1"/>
      <c r="G57" s="1"/>
      <c r="H57" s="1"/>
      <c r="I57" s="1"/>
      <c r="J57" s="1"/>
      <c r="K57" s="1"/>
      <c r="L57" s="1"/>
      <c r="M57" s="1"/>
      <c r="N57" s="1"/>
      <c r="O57" s="1"/>
      <c r="P57" s="1"/>
      <c r="Q57" s="1"/>
      <c r="R57" s="1"/>
      <c r="S57" s="1"/>
      <c r="T57" s="1"/>
      <c r="U57" s="1"/>
      <c r="V57" s="1"/>
      <c r="W57" s="111"/>
      <c r="Y57" s="103"/>
      <c r="AO57" s="104"/>
    </row>
    <row r="58" spans="2:41" ht="15" customHeight="1">
      <c r="B58" s="110"/>
      <c r="C58" s="629" t="s">
        <v>362</v>
      </c>
      <c r="D58" s="629"/>
      <c r="E58" s="629"/>
      <c r="F58" s="629"/>
      <c r="G58" s="629"/>
      <c r="H58" s="72">
        <v>1</v>
      </c>
      <c r="I58" s="72">
        <v>2</v>
      </c>
      <c r="J58" s="72">
        <v>3</v>
      </c>
      <c r="K58" s="72">
        <v>4</v>
      </c>
      <c r="L58" s="72">
        <v>5</v>
      </c>
      <c r="M58" s="72">
        <v>6</v>
      </c>
      <c r="N58" s="72">
        <v>7</v>
      </c>
      <c r="O58" s="72">
        <v>8</v>
      </c>
      <c r="P58" s="72">
        <v>9</v>
      </c>
      <c r="Q58" s="72">
        <v>10</v>
      </c>
      <c r="R58" s="72">
        <v>11</v>
      </c>
      <c r="S58" s="72">
        <v>12</v>
      </c>
      <c r="T58" s="87"/>
      <c r="U58" s="1"/>
      <c r="V58" s="1"/>
      <c r="W58" s="111"/>
      <c r="Y58" s="103"/>
      <c r="AO58" s="104"/>
    </row>
    <row r="59" spans="2:41" ht="15" customHeight="1">
      <c r="B59" s="110"/>
      <c r="C59" s="632" t="s">
        <v>363</v>
      </c>
      <c r="D59" s="632"/>
      <c r="E59" s="632"/>
      <c r="F59" s="632"/>
      <c r="G59" s="632"/>
      <c r="H59" s="30"/>
      <c r="I59" s="30"/>
      <c r="J59" s="30"/>
      <c r="K59" s="30"/>
      <c r="L59" s="30"/>
      <c r="M59" s="30"/>
      <c r="N59" s="30"/>
      <c r="O59" s="30"/>
      <c r="P59" s="30"/>
      <c r="Q59" s="30"/>
      <c r="R59" s="30"/>
      <c r="S59" s="30"/>
      <c r="T59" s="1"/>
      <c r="U59" s="1"/>
      <c r="V59" s="1"/>
      <c r="W59" s="111"/>
      <c r="Y59" s="103"/>
      <c r="AO59" s="104"/>
    </row>
    <row r="60" spans="2:41" ht="15" customHeight="1" thickBot="1">
      <c r="B60" s="110"/>
      <c r="C60" s="627" t="s">
        <v>364</v>
      </c>
      <c r="D60" s="627"/>
      <c r="E60" s="627"/>
      <c r="F60" s="627"/>
      <c r="G60" s="627"/>
      <c r="H60" s="74"/>
      <c r="I60" s="74"/>
      <c r="J60" s="74"/>
      <c r="K60" s="74"/>
      <c r="L60" s="74"/>
      <c r="M60" s="74"/>
      <c r="N60" s="74"/>
      <c r="O60" s="74"/>
      <c r="P60" s="74"/>
      <c r="Q60" s="74"/>
      <c r="R60" s="74"/>
      <c r="S60" s="74"/>
      <c r="T60" s="1"/>
      <c r="U60" s="1"/>
      <c r="V60" s="1"/>
      <c r="W60" s="111"/>
      <c r="Y60" s="105"/>
      <c r="Z60" s="106"/>
      <c r="AA60" s="106"/>
      <c r="AB60" s="106"/>
      <c r="AC60" s="106"/>
      <c r="AD60" s="106"/>
      <c r="AE60" s="106"/>
      <c r="AF60" s="106"/>
      <c r="AG60" s="106"/>
      <c r="AH60" s="106"/>
      <c r="AI60" s="106"/>
      <c r="AJ60" s="106"/>
      <c r="AK60" s="106"/>
      <c r="AL60" s="106"/>
      <c r="AM60" s="106"/>
      <c r="AN60" s="106"/>
      <c r="AO60" s="107"/>
    </row>
    <row r="61" spans="2:41">
      <c r="B61" s="110"/>
      <c r="C61" s="633"/>
      <c r="D61" s="633"/>
      <c r="E61" s="633"/>
      <c r="F61" s="633"/>
      <c r="G61" s="1"/>
      <c r="H61" s="634"/>
      <c r="I61" s="635"/>
      <c r="J61" s="635"/>
      <c r="K61" s="635"/>
      <c r="L61" s="635"/>
      <c r="M61" s="635"/>
      <c r="N61" s="635"/>
      <c r="O61" s="635"/>
      <c r="P61" s="635"/>
      <c r="Q61" s="635"/>
      <c r="R61" s="635"/>
      <c r="S61" s="636"/>
      <c r="T61" s="1"/>
      <c r="U61" s="1"/>
      <c r="V61" s="1"/>
      <c r="W61" s="111"/>
    </row>
    <row r="62" spans="2:41">
      <c r="B62" s="110"/>
      <c r="C62" s="629" t="s">
        <v>362</v>
      </c>
      <c r="D62" s="629"/>
      <c r="E62" s="629"/>
      <c r="F62" s="629"/>
      <c r="G62" s="629"/>
      <c r="H62" s="72">
        <v>13</v>
      </c>
      <c r="I62" s="72">
        <v>14</v>
      </c>
      <c r="J62" s="72">
        <v>15</v>
      </c>
      <c r="K62" s="72">
        <v>16</v>
      </c>
      <c r="L62" s="72">
        <v>17</v>
      </c>
      <c r="M62" s="72">
        <v>18</v>
      </c>
      <c r="N62" s="72">
        <v>19</v>
      </c>
      <c r="O62" s="72">
        <v>20</v>
      </c>
      <c r="P62" s="72">
        <v>21</v>
      </c>
      <c r="Q62" s="72">
        <v>22</v>
      </c>
      <c r="R62" s="72">
        <v>23</v>
      </c>
      <c r="S62" s="72">
        <v>24</v>
      </c>
      <c r="T62" s="1"/>
      <c r="U62" s="1"/>
      <c r="V62" s="1"/>
      <c r="W62" s="111"/>
    </row>
    <row r="63" spans="2:41">
      <c r="B63" s="110"/>
      <c r="C63" s="630" t="s">
        <v>363</v>
      </c>
      <c r="D63" s="630"/>
      <c r="E63" s="630"/>
      <c r="F63" s="630"/>
      <c r="G63" s="630"/>
      <c r="H63" s="73"/>
      <c r="I63" s="73"/>
      <c r="J63" s="73"/>
      <c r="K63" s="73"/>
      <c r="L63" s="73"/>
      <c r="M63" s="73"/>
      <c r="N63" s="73"/>
      <c r="O63" s="73"/>
      <c r="P63" s="73"/>
      <c r="Q63" s="73"/>
      <c r="R63" s="73"/>
      <c r="S63" s="73"/>
      <c r="T63" s="1"/>
      <c r="U63" s="1"/>
      <c r="V63" s="1"/>
      <c r="W63" s="111"/>
    </row>
    <row r="64" spans="2:41" ht="15" customHeight="1">
      <c r="B64" s="110"/>
      <c r="C64" s="627" t="s">
        <v>364</v>
      </c>
      <c r="D64" s="627"/>
      <c r="E64" s="627"/>
      <c r="F64" s="627"/>
      <c r="G64" s="627"/>
      <c r="H64" s="74"/>
      <c r="I64" s="74"/>
      <c r="J64" s="74"/>
      <c r="K64" s="74"/>
      <c r="L64" s="74"/>
      <c r="M64" s="74"/>
      <c r="N64" s="74"/>
      <c r="O64" s="74"/>
      <c r="P64" s="74"/>
      <c r="Q64" s="74"/>
      <c r="R64" s="74"/>
      <c r="S64" s="74"/>
      <c r="T64" s="1"/>
      <c r="U64" s="1"/>
      <c r="V64" s="1"/>
      <c r="W64" s="111"/>
    </row>
    <row r="65" spans="2:23">
      <c r="B65" s="110"/>
      <c r="C65" s="1"/>
      <c r="D65" s="1"/>
      <c r="E65" s="1"/>
      <c r="F65" s="1"/>
      <c r="G65" s="1"/>
      <c r="H65" s="1"/>
      <c r="I65" s="1"/>
      <c r="J65" s="1"/>
      <c r="K65" s="1"/>
      <c r="L65" s="1"/>
      <c r="M65" s="1"/>
      <c r="N65" s="1"/>
      <c r="O65" s="1"/>
      <c r="P65" s="1"/>
      <c r="Q65" s="1"/>
      <c r="R65" s="1"/>
      <c r="S65" s="1"/>
      <c r="T65" s="1"/>
      <c r="U65" s="1"/>
      <c r="V65" s="1"/>
      <c r="W65" s="111"/>
    </row>
    <row r="66" spans="2:23">
      <c r="B66" s="110"/>
      <c r="C66" s="357" t="s">
        <v>64</v>
      </c>
      <c r="D66" s="358"/>
      <c r="E66" s="350"/>
      <c r="F66" s="350"/>
      <c r="G66" s="350"/>
      <c r="H66" s="350"/>
      <c r="I66" s="350"/>
      <c r="J66" s="350"/>
      <c r="K66" s="350"/>
      <c r="L66" s="350"/>
      <c r="M66" s="350"/>
      <c r="N66" s="350"/>
      <c r="O66" s="350"/>
      <c r="P66" s="350"/>
      <c r="Q66" s="350"/>
      <c r="R66" s="350"/>
      <c r="S66" s="350"/>
      <c r="T66" s="350"/>
      <c r="U66" s="350"/>
      <c r="V66" s="350"/>
      <c r="W66" s="111"/>
    </row>
    <row r="67" spans="2:23">
      <c r="B67" s="110"/>
      <c r="C67" s="1"/>
      <c r="D67" s="1"/>
      <c r="E67" s="1"/>
      <c r="F67" s="1"/>
      <c r="G67" s="1"/>
      <c r="H67" s="1"/>
      <c r="I67" s="1"/>
      <c r="J67" s="1"/>
      <c r="K67" s="1"/>
      <c r="L67" s="1"/>
      <c r="M67" s="1"/>
      <c r="N67" s="1"/>
      <c r="O67" s="1"/>
      <c r="P67" s="1"/>
      <c r="Q67" s="1"/>
      <c r="R67" s="1"/>
      <c r="S67" s="1"/>
      <c r="T67" s="1"/>
      <c r="U67" s="1"/>
      <c r="V67" s="1"/>
      <c r="W67" s="111"/>
    </row>
    <row r="68" spans="2:23">
      <c r="B68" s="110"/>
      <c r="C68" s="423" t="s">
        <v>366</v>
      </c>
      <c r="D68" s="565"/>
      <c r="E68" s="565"/>
      <c r="F68" s="565"/>
      <c r="G68" s="565"/>
      <c r="H68" s="565"/>
      <c r="I68" s="565"/>
      <c r="J68" s="565"/>
      <c r="K68" s="565"/>
      <c r="L68" s="565"/>
      <c r="M68" s="565" t="s">
        <v>48</v>
      </c>
      <c r="N68" s="565"/>
      <c r="O68" s="565"/>
      <c r="P68" s="565"/>
      <c r="Q68" s="565"/>
      <c r="R68" s="631"/>
      <c r="S68" s="362" t="s">
        <v>48</v>
      </c>
      <c r="T68" s="363"/>
      <c r="U68" s="363"/>
      <c r="V68" s="364"/>
      <c r="W68" s="111"/>
    </row>
    <row r="69" spans="2:23">
      <c r="B69" s="110"/>
      <c r="C69" s="49"/>
      <c r="D69" s="49"/>
      <c r="E69" s="49"/>
      <c r="F69" s="49"/>
      <c r="G69" s="49"/>
      <c r="H69" s="49"/>
      <c r="I69" s="49"/>
      <c r="J69" s="49"/>
      <c r="K69" s="49"/>
      <c r="L69" s="49"/>
      <c r="M69" s="49"/>
      <c r="N69" s="49"/>
      <c r="O69" s="49"/>
      <c r="P69" s="49"/>
      <c r="Q69" s="49"/>
      <c r="R69" s="49"/>
      <c r="S69" s="49"/>
      <c r="T69" s="49"/>
      <c r="U69" s="49"/>
      <c r="V69" s="49"/>
      <c r="W69" s="111"/>
    </row>
    <row r="70" spans="2:23" ht="57.6" customHeight="1">
      <c r="B70" s="110"/>
      <c r="C70" s="357" t="s">
        <v>64</v>
      </c>
      <c r="D70" s="358"/>
      <c r="E70" s="643" t="s">
        <v>367</v>
      </c>
      <c r="F70" s="350"/>
      <c r="G70" s="350"/>
      <c r="H70" s="350"/>
      <c r="I70" s="350"/>
      <c r="J70" s="350"/>
      <c r="K70" s="350"/>
      <c r="L70" s="350"/>
      <c r="M70" s="350"/>
      <c r="N70" s="350"/>
      <c r="O70" s="350"/>
      <c r="P70" s="350"/>
      <c r="Q70" s="350"/>
      <c r="R70" s="350"/>
      <c r="S70" s="350"/>
      <c r="T70" s="350"/>
      <c r="U70" s="350"/>
      <c r="V70" s="350"/>
      <c r="W70" s="111"/>
    </row>
    <row r="71" spans="2:23">
      <c r="B71" s="110"/>
      <c r="C71" s="1"/>
      <c r="D71" s="1"/>
      <c r="E71" s="1"/>
      <c r="F71" s="1"/>
      <c r="G71" s="1"/>
      <c r="H71" s="1"/>
      <c r="I71" s="1"/>
      <c r="J71" s="1"/>
      <c r="K71" s="1"/>
      <c r="L71" s="1"/>
      <c r="M71" s="1"/>
      <c r="N71" s="1"/>
      <c r="O71" s="1"/>
      <c r="P71" s="1"/>
      <c r="Q71" s="1"/>
      <c r="R71" s="1"/>
      <c r="S71" s="1"/>
      <c r="T71" s="1"/>
      <c r="U71" s="1"/>
      <c r="V71" s="1"/>
      <c r="W71" s="111"/>
    </row>
    <row r="72" spans="2:23" ht="15" customHeight="1">
      <c r="B72" s="110"/>
      <c r="C72" s="563" t="s">
        <v>368</v>
      </c>
      <c r="D72" s="564"/>
      <c r="E72" s="564"/>
      <c r="F72" s="564"/>
      <c r="G72" s="564"/>
      <c r="H72" s="564"/>
      <c r="I72" s="564"/>
      <c r="J72" s="564"/>
      <c r="K72" s="564"/>
      <c r="L72" s="564"/>
      <c r="M72" s="564"/>
      <c r="N72" s="564"/>
      <c r="O72" s="564"/>
      <c r="P72" s="564"/>
      <c r="Q72" s="564"/>
      <c r="R72" s="564"/>
      <c r="S72" s="564"/>
      <c r="T72" s="564"/>
      <c r="U72" s="564"/>
      <c r="V72" s="564"/>
      <c r="W72" s="111"/>
    </row>
    <row r="73" spans="2:23" ht="15" thickBot="1">
      <c r="B73" s="110"/>
      <c r="C73" s="628"/>
      <c r="D73" s="628"/>
      <c r="E73" s="628"/>
      <c r="F73" s="628"/>
      <c r="G73" s="628"/>
      <c r="H73" s="628"/>
      <c r="I73" s="628"/>
      <c r="J73" s="628"/>
      <c r="K73" s="628"/>
      <c r="L73" s="628"/>
      <c r="M73" s="628"/>
      <c r="N73" s="628"/>
      <c r="O73" s="628"/>
      <c r="P73" s="628"/>
      <c r="Q73" s="628"/>
      <c r="R73" s="628"/>
      <c r="S73" s="628"/>
      <c r="T73" s="628"/>
      <c r="U73" s="628"/>
      <c r="V73" s="628"/>
      <c r="W73" s="111"/>
    </row>
    <row r="74" spans="2:23" ht="18" customHeight="1">
      <c r="B74" s="110"/>
      <c r="C74" s="644" t="s">
        <v>369</v>
      </c>
      <c r="D74" s="645"/>
      <c r="E74" s="645"/>
      <c r="F74" s="645"/>
      <c r="G74" s="645"/>
      <c r="H74" s="645"/>
      <c r="I74" s="645"/>
      <c r="J74" s="645"/>
      <c r="K74" s="645"/>
      <c r="L74" s="645"/>
      <c r="M74" s="645"/>
      <c r="N74" s="645"/>
      <c r="O74" s="645"/>
      <c r="P74" s="645"/>
      <c r="Q74" s="645"/>
      <c r="R74" s="645"/>
      <c r="S74" s="645"/>
      <c r="T74" s="645"/>
      <c r="U74" s="645"/>
      <c r="V74" s="646"/>
      <c r="W74" s="111"/>
    </row>
    <row r="75" spans="2:23" ht="18" customHeight="1">
      <c r="B75" s="110"/>
      <c r="C75" s="647"/>
      <c r="D75" s="505"/>
      <c r="E75" s="505"/>
      <c r="F75" s="505"/>
      <c r="G75" s="505"/>
      <c r="H75" s="505"/>
      <c r="I75" s="505"/>
      <c r="J75" s="505"/>
      <c r="K75" s="505"/>
      <c r="L75" s="505"/>
      <c r="M75" s="505"/>
      <c r="N75" s="505"/>
      <c r="O75" s="505"/>
      <c r="P75" s="505"/>
      <c r="Q75" s="505"/>
      <c r="R75" s="505"/>
      <c r="S75" s="505"/>
      <c r="T75" s="505"/>
      <c r="U75" s="505"/>
      <c r="V75" s="648"/>
      <c r="W75" s="111"/>
    </row>
    <row r="76" spans="2:23" ht="18" customHeight="1">
      <c r="B76" s="110"/>
      <c r="C76" s="647"/>
      <c r="D76" s="505"/>
      <c r="E76" s="505"/>
      <c r="F76" s="505"/>
      <c r="G76" s="505"/>
      <c r="H76" s="505"/>
      <c r="I76" s="505"/>
      <c r="J76" s="505"/>
      <c r="K76" s="505"/>
      <c r="L76" s="505"/>
      <c r="M76" s="505"/>
      <c r="N76" s="505"/>
      <c r="O76" s="505"/>
      <c r="P76" s="505"/>
      <c r="Q76" s="505"/>
      <c r="R76" s="505"/>
      <c r="S76" s="505"/>
      <c r="T76" s="505"/>
      <c r="U76" s="505"/>
      <c r="V76" s="648"/>
      <c r="W76" s="111"/>
    </row>
    <row r="77" spans="2:23" ht="18" customHeight="1">
      <c r="B77" s="110"/>
      <c r="C77" s="647"/>
      <c r="D77" s="505"/>
      <c r="E77" s="505"/>
      <c r="F77" s="505"/>
      <c r="G77" s="505"/>
      <c r="H77" s="505"/>
      <c r="I77" s="505"/>
      <c r="J77" s="505"/>
      <c r="K77" s="505"/>
      <c r="L77" s="505"/>
      <c r="M77" s="505"/>
      <c r="N77" s="505"/>
      <c r="O77" s="505"/>
      <c r="P77" s="505"/>
      <c r="Q77" s="505"/>
      <c r="R77" s="505"/>
      <c r="S77" s="505"/>
      <c r="T77" s="505"/>
      <c r="U77" s="505"/>
      <c r="V77" s="648"/>
      <c r="W77" s="111"/>
    </row>
    <row r="78" spans="2:23" ht="18" customHeight="1">
      <c r="B78" s="110"/>
      <c r="C78" s="647"/>
      <c r="D78" s="505"/>
      <c r="E78" s="505"/>
      <c r="F78" s="505"/>
      <c r="G78" s="505"/>
      <c r="H78" s="505"/>
      <c r="I78" s="505"/>
      <c r="J78" s="505"/>
      <c r="K78" s="505"/>
      <c r="L78" s="505"/>
      <c r="M78" s="505"/>
      <c r="N78" s="505"/>
      <c r="O78" s="505"/>
      <c r="P78" s="505"/>
      <c r="Q78" s="505"/>
      <c r="R78" s="505"/>
      <c r="S78" s="505"/>
      <c r="T78" s="505"/>
      <c r="U78" s="505"/>
      <c r="V78" s="648"/>
      <c r="W78" s="111"/>
    </row>
    <row r="79" spans="2:23" ht="88.95" customHeight="1" thickBot="1">
      <c r="B79" s="110"/>
      <c r="C79" s="649"/>
      <c r="D79" s="650"/>
      <c r="E79" s="650"/>
      <c r="F79" s="650"/>
      <c r="G79" s="650"/>
      <c r="H79" s="650"/>
      <c r="I79" s="650"/>
      <c r="J79" s="650"/>
      <c r="K79" s="650"/>
      <c r="L79" s="650"/>
      <c r="M79" s="650"/>
      <c r="N79" s="650"/>
      <c r="O79" s="650"/>
      <c r="P79" s="650"/>
      <c r="Q79" s="650"/>
      <c r="R79" s="650"/>
      <c r="S79" s="650"/>
      <c r="T79" s="650"/>
      <c r="U79" s="650"/>
      <c r="V79" s="651"/>
      <c r="W79" s="111"/>
    </row>
    <row r="80" spans="2:23" ht="15" customHeight="1">
      <c r="B80" s="110"/>
      <c r="C80" s="640" t="s">
        <v>297</v>
      </c>
      <c r="D80" s="641"/>
      <c r="E80" s="641"/>
      <c r="F80" s="641"/>
      <c r="G80" s="641"/>
      <c r="H80" s="641"/>
      <c r="I80" s="641"/>
      <c r="J80" s="641"/>
      <c r="K80" s="641"/>
      <c r="L80" s="641"/>
      <c r="M80" s="641"/>
      <c r="N80" s="641"/>
      <c r="O80" s="641"/>
      <c r="P80" s="641"/>
      <c r="Q80" s="641"/>
      <c r="R80" s="641"/>
      <c r="S80" s="641"/>
      <c r="T80" s="641"/>
      <c r="U80" s="641"/>
      <c r="V80" s="641"/>
      <c r="W80" s="111"/>
    </row>
    <row r="81" spans="2:23">
      <c r="B81" s="110"/>
      <c r="C81" s="642"/>
      <c r="D81" s="642"/>
      <c r="E81" s="642"/>
      <c r="F81" s="642"/>
      <c r="G81" s="642"/>
      <c r="H81" s="642"/>
      <c r="I81" s="642"/>
      <c r="J81" s="642"/>
      <c r="K81" s="642"/>
      <c r="L81" s="642"/>
      <c r="M81" s="642"/>
      <c r="N81" s="642"/>
      <c r="O81" s="642"/>
      <c r="P81" s="642"/>
      <c r="Q81" s="642"/>
      <c r="R81" s="642"/>
      <c r="S81" s="642"/>
      <c r="T81" s="642"/>
      <c r="U81" s="642"/>
      <c r="V81" s="642"/>
      <c r="W81" s="111"/>
    </row>
    <row r="82" spans="2:23">
      <c r="B82" s="110"/>
      <c r="C82" s="642"/>
      <c r="D82" s="642"/>
      <c r="E82" s="642"/>
      <c r="F82" s="642"/>
      <c r="G82" s="642"/>
      <c r="H82" s="642"/>
      <c r="I82" s="642"/>
      <c r="J82" s="642"/>
      <c r="K82" s="642"/>
      <c r="L82" s="642"/>
      <c r="M82" s="642"/>
      <c r="N82" s="642"/>
      <c r="O82" s="642"/>
      <c r="P82" s="642"/>
      <c r="Q82" s="642"/>
      <c r="R82" s="642"/>
      <c r="S82" s="642"/>
      <c r="T82" s="642"/>
      <c r="U82" s="642"/>
      <c r="V82" s="642"/>
      <c r="W82" s="111"/>
    </row>
    <row r="83" spans="2:23">
      <c r="B83" s="110"/>
      <c r="C83" s="366" t="s">
        <v>47</v>
      </c>
      <c r="D83" s="366"/>
      <c r="E83" s="366"/>
      <c r="F83" s="366"/>
      <c r="G83" s="366"/>
      <c r="H83" s="586" t="s">
        <v>48</v>
      </c>
      <c r="I83" s="586"/>
      <c r="J83" s="586"/>
      <c r="K83" s="586"/>
      <c r="L83" s="1"/>
      <c r="M83" s="366" t="s">
        <v>49</v>
      </c>
      <c r="N83" s="366"/>
      <c r="O83" s="366"/>
      <c r="P83" s="366"/>
      <c r="Q83" s="368" t="s">
        <v>50</v>
      </c>
      <c r="R83" s="368"/>
      <c r="S83" s="368"/>
      <c r="T83" s="368"/>
      <c r="U83" s="368"/>
      <c r="V83" s="368"/>
      <c r="W83" s="111"/>
    </row>
    <row r="84" spans="2:23">
      <c r="B84" s="110"/>
      <c r="C84" s="369"/>
      <c r="D84" s="369"/>
      <c r="E84" s="369"/>
      <c r="F84" s="369"/>
      <c r="G84" s="1"/>
      <c r="H84" s="1"/>
      <c r="I84" s="1"/>
      <c r="J84" s="1"/>
      <c r="K84" s="1"/>
      <c r="L84" s="1"/>
      <c r="M84" s="369"/>
      <c r="N84" s="369"/>
      <c r="O84" s="369"/>
      <c r="P84" s="369"/>
      <c r="Q84" s="1"/>
      <c r="R84" s="1"/>
      <c r="S84" s="1"/>
      <c r="T84" s="1"/>
      <c r="U84" s="1"/>
      <c r="V84" s="1"/>
      <c r="W84" s="111"/>
    </row>
    <row r="85" spans="2:23">
      <c r="B85" s="110"/>
      <c r="C85" s="366" t="s">
        <v>51</v>
      </c>
      <c r="D85" s="366"/>
      <c r="E85" s="366"/>
      <c r="F85" s="366"/>
      <c r="G85" s="366"/>
      <c r="H85" s="242" t="s">
        <v>52</v>
      </c>
      <c r="I85" s="243"/>
      <c r="J85" s="243"/>
      <c r="K85" s="244"/>
      <c r="L85" s="1"/>
      <c r="M85" s="366" t="s">
        <v>26</v>
      </c>
      <c r="N85" s="366"/>
      <c r="O85" s="366"/>
      <c r="P85" s="366"/>
      <c r="Q85" s="367">
        <v>45913</v>
      </c>
      <c r="R85" s="367"/>
      <c r="S85" s="367"/>
      <c r="T85" s="367"/>
      <c r="U85" s="367"/>
      <c r="V85" s="367"/>
      <c r="W85" s="111"/>
    </row>
    <row r="86" spans="2:23">
      <c r="B86" s="110"/>
      <c r="C86" s="1"/>
      <c r="D86" s="1"/>
      <c r="E86" s="1"/>
      <c r="F86" s="1"/>
      <c r="G86" s="1"/>
      <c r="H86" s="1"/>
      <c r="I86" s="1"/>
      <c r="J86" s="1"/>
      <c r="K86" s="1"/>
      <c r="L86" s="1"/>
      <c r="M86" s="1"/>
      <c r="N86" s="1"/>
      <c r="O86" s="1"/>
      <c r="P86" s="1"/>
      <c r="Q86" s="1"/>
      <c r="R86" s="1"/>
      <c r="S86" s="1"/>
      <c r="T86" s="1"/>
      <c r="U86" s="1"/>
      <c r="V86" s="1"/>
      <c r="W86" s="111"/>
    </row>
    <row r="87" spans="2:23">
      <c r="B87" s="115"/>
      <c r="C87" s="116"/>
      <c r="D87" s="116"/>
      <c r="E87" s="116"/>
      <c r="F87" s="116"/>
      <c r="G87" s="116"/>
      <c r="H87" s="116"/>
      <c r="I87" s="116"/>
      <c r="J87" s="116"/>
      <c r="K87" s="116"/>
      <c r="L87" s="116"/>
      <c r="M87" s="116"/>
      <c r="N87" s="116"/>
      <c r="O87" s="116"/>
      <c r="P87" s="116"/>
      <c r="Q87" s="116"/>
      <c r="R87" s="116"/>
      <c r="S87" s="116"/>
      <c r="T87" s="116"/>
      <c r="U87" s="116"/>
      <c r="V87" s="116"/>
      <c r="W87" s="117"/>
    </row>
  </sheetData>
  <mergeCells count="156">
    <mergeCell ref="Y3:Z3"/>
    <mergeCell ref="AC3:AE3"/>
    <mergeCell ref="AA3:AB3"/>
    <mergeCell ref="AF3:AO3"/>
    <mergeCell ref="AE2:AM2"/>
    <mergeCell ref="B2:H2"/>
    <mergeCell ref="K2:T2"/>
    <mergeCell ref="B3:C3"/>
    <mergeCell ref="D3:F3"/>
    <mergeCell ref="G3:I3"/>
    <mergeCell ref="J3:W3"/>
    <mergeCell ref="Y2:AB2"/>
    <mergeCell ref="AN2:AO2"/>
    <mergeCell ref="C5:V6"/>
    <mergeCell ref="C7:R7"/>
    <mergeCell ref="S7:V7"/>
    <mergeCell ref="C9:D9"/>
    <mergeCell ref="E9:V9"/>
    <mergeCell ref="C10:V10"/>
    <mergeCell ref="C12:V12"/>
    <mergeCell ref="C13:V13"/>
    <mergeCell ref="C15:E15"/>
    <mergeCell ref="F15:G15"/>
    <mergeCell ref="H15:K15"/>
    <mergeCell ref="L15:M15"/>
    <mergeCell ref="N15:O15"/>
    <mergeCell ref="P15:Q15"/>
    <mergeCell ref="R15:S15"/>
    <mergeCell ref="R16:S16"/>
    <mergeCell ref="C17:E17"/>
    <mergeCell ref="F17:G17"/>
    <mergeCell ref="H17:K17"/>
    <mergeCell ref="L17:M17"/>
    <mergeCell ref="N17:O17"/>
    <mergeCell ref="P17:Q17"/>
    <mergeCell ref="R17:S17"/>
    <mergeCell ref="C16:E16"/>
    <mergeCell ref="F16:G16"/>
    <mergeCell ref="H16:K16"/>
    <mergeCell ref="L16:M16"/>
    <mergeCell ref="N16:O16"/>
    <mergeCell ref="P16:Q16"/>
    <mergeCell ref="R18:S18"/>
    <mergeCell ref="C19:E19"/>
    <mergeCell ref="F19:G19"/>
    <mergeCell ref="H19:K19"/>
    <mergeCell ref="L19:M19"/>
    <mergeCell ref="N19:O19"/>
    <mergeCell ref="P19:Q19"/>
    <mergeCell ref="R19:S19"/>
    <mergeCell ref="C18:E18"/>
    <mergeCell ref="F18:G18"/>
    <mergeCell ref="H18:K18"/>
    <mergeCell ref="L18:M18"/>
    <mergeCell ref="N18:O18"/>
    <mergeCell ref="P18:Q18"/>
    <mergeCell ref="R20:S20"/>
    <mergeCell ref="C22:V22"/>
    <mergeCell ref="C23:V23"/>
    <mergeCell ref="C25:E25"/>
    <mergeCell ref="F25:G25"/>
    <mergeCell ref="H25:K25"/>
    <mergeCell ref="L25:M25"/>
    <mergeCell ref="N25:O25"/>
    <mergeCell ref="P25:Q25"/>
    <mergeCell ref="R25:S25"/>
    <mergeCell ref="C20:E20"/>
    <mergeCell ref="F20:G20"/>
    <mergeCell ref="H20:K20"/>
    <mergeCell ref="L20:M20"/>
    <mergeCell ref="N20:O20"/>
    <mergeCell ref="P20:Q20"/>
    <mergeCell ref="R26:S26"/>
    <mergeCell ref="C27:E27"/>
    <mergeCell ref="F27:G27"/>
    <mergeCell ref="H27:K27"/>
    <mergeCell ref="L27:M27"/>
    <mergeCell ref="N27:O27"/>
    <mergeCell ref="P27:Q27"/>
    <mergeCell ref="R27:S27"/>
    <mergeCell ref="C26:E26"/>
    <mergeCell ref="F26:G26"/>
    <mergeCell ref="H26:K26"/>
    <mergeCell ref="L26:M26"/>
    <mergeCell ref="N26:O26"/>
    <mergeCell ref="P26:Q26"/>
    <mergeCell ref="R28:S28"/>
    <mergeCell ref="C29:E29"/>
    <mergeCell ref="F29:G29"/>
    <mergeCell ref="H29:K29"/>
    <mergeCell ref="L29:M29"/>
    <mergeCell ref="N29:O29"/>
    <mergeCell ref="P29:Q29"/>
    <mergeCell ref="R29:S29"/>
    <mergeCell ref="C28:E28"/>
    <mergeCell ref="F28:G28"/>
    <mergeCell ref="H28:K28"/>
    <mergeCell ref="L28:M28"/>
    <mergeCell ref="N28:O28"/>
    <mergeCell ref="P28:Q28"/>
    <mergeCell ref="E38:V38"/>
    <mergeCell ref="C40:V40"/>
    <mergeCell ref="C44:G44"/>
    <mergeCell ref="C45:G45"/>
    <mergeCell ref="C46:G46"/>
    <mergeCell ref="R30:S30"/>
    <mergeCell ref="C32:R32"/>
    <mergeCell ref="S32:V32"/>
    <mergeCell ref="C34:D34"/>
    <mergeCell ref="E34:V34"/>
    <mergeCell ref="C36:R36"/>
    <mergeCell ref="S36:V36"/>
    <mergeCell ref="C30:E30"/>
    <mergeCell ref="F30:G30"/>
    <mergeCell ref="H30:K30"/>
    <mergeCell ref="L30:M30"/>
    <mergeCell ref="N30:O30"/>
    <mergeCell ref="P30:Q30"/>
    <mergeCell ref="C80:V82"/>
    <mergeCell ref="C84:F84"/>
    <mergeCell ref="M84:P84"/>
    <mergeCell ref="C85:G85"/>
    <mergeCell ref="H85:K85"/>
    <mergeCell ref="M85:P85"/>
    <mergeCell ref="Q85:V85"/>
    <mergeCell ref="C70:D70"/>
    <mergeCell ref="E70:V70"/>
    <mergeCell ref="C74:V79"/>
    <mergeCell ref="C83:G83"/>
    <mergeCell ref="H83:K83"/>
    <mergeCell ref="M83:P83"/>
    <mergeCell ref="Q83:V83"/>
    <mergeCell ref="Y5:AO7"/>
    <mergeCell ref="U2:W2"/>
    <mergeCell ref="C64:G64"/>
    <mergeCell ref="C72:V73"/>
    <mergeCell ref="C62:G62"/>
    <mergeCell ref="C63:G63"/>
    <mergeCell ref="C66:D66"/>
    <mergeCell ref="E66:V66"/>
    <mergeCell ref="C68:R68"/>
    <mergeCell ref="S68:V68"/>
    <mergeCell ref="C54:V54"/>
    <mergeCell ref="C58:G58"/>
    <mergeCell ref="C59:G59"/>
    <mergeCell ref="C60:G60"/>
    <mergeCell ref="C61:F61"/>
    <mergeCell ref="H61:S61"/>
    <mergeCell ref="C47:F47"/>
    <mergeCell ref="H47:S47"/>
    <mergeCell ref="C48:G48"/>
    <mergeCell ref="C49:G49"/>
    <mergeCell ref="C50:G50"/>
    <mergeCell ref="C52:D52"/>
    <mergeCell ref="E52:V52"/>
    <mergeCell ref="C38:D38"/>
  </mergeCells>
  <dataValidations count="4">
    <dataValidation type="list" allowBlank="1" showInputMessage="1" showErrorMessage="1" sqref="M35:M36 S35:S36 M68 S32 S68 R16:S20 S7 H83:K83 R26:S30" xr:uid="{00000000-0002-0000-0700-000000000000}">
      <formula1>YesNo</formula1>
    </dataValidation>
    <dataValidation type="list" allowBlank="1" showInputMessage="1" showErrorMessage="1" sqref="L26:O30 L16:O20" xr:uid="{00000000-0002-0000-0700-000001000000}">
      <formula1>Quantity</formula1>
    </dataValidation>
    <dataValidation type="list" allowBlank="1" showInputMessage="1" showErrorMessage="1" sqref="F16:G20 F26:G30" xr:uid="{00000000-0002-0000-0700-000002000000}">
      <formula1>Operator</formula1>
    </dataValidation>
    <dataValidation type="list" allowBlank="1" showInputMessage="1" showErrorMessage="1" sqref="H16:H20 H26:H30" xr:uid="{00000000-0002-0000-0700-000003000000}">
      <formula1>VendorDC</formula1>
    </dataValidation>
  </dataValidations>
  <pageMargins left="0.70866141732283472" right="0.70866141732283472" top="0.74803149606299213" bottom="0.74803149606299213" header="0.31496062992125984" footer="0.31496062992125984"/>
  <pageSetup paperSize="9" scale="80" orientation="portrait" r:id="rId1"/>
  <drawing r:id="rId2"/>
  <legacyDrawing r:id="rId3"/>
  <oleObjects>
    <mc:AlternateContent xmlns:mc="http://schemas.openxmlformats.org/markup-compatibility/2006">
      <mc:Choice Requires="x14">
        <oleObject progId="Acrobat Document" dvAspect="DVASPECT_ICON" shapeId="18443" r:id="rId4">
          <objectPr defaultSize="0" r:id="rId5">
            <anchor moveWithCells="1">
              <from>
                <xdr:col>25</xdr:col>
                <xdr:colOff>0</xdr:colOff>
                <xdr:row>12</xdr:row>
                <xdr:rowOff>0</xdr:rowOff>
              </from>
              <to>
                <xdr:col>26</xdr:col>
                <xdr:colOff>304800</xdr:colOff>
                <xdr:row>14</xdr:row>
                <xdr:rowOff>419100</xdr:rowOff>
              </to>
            </anchor>
          </objectPr>
        </oleObject>
      </mc:Choice>
      <mc:Fallback>
        <oleObject progId="Acrobat Document" dvAspect="DVASPECT_ICON" shapeId="18443" r:id="rId4"/>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0070C0"/>
  </sheetPr>
  <dimension ref="B2:AI200"/>
  <sheetViews>
    <sheetView showGridLines="0" topLeftCell="A57" workbookViewId="0">
      <selection activeCell="L200" sqref="L200"/>
    </sheetView>
  </sheetViews>
  <sheetFormatPr defaultRowHeight="14.4"/>
  <cols>
    <col min="1" max="24" width="4.5546875" customWidth="1"/>
    <col min="26" max="31" width="4.5546875" customWidth="1"/>
  </cols>
  <sheetData>
    <row r="2" spans="2:23" ht="24" customHeight="1">
      <c r="B2" s="611" t="str">
        <f>'Document Control'!B2</f>
        <v>OM34440 Optus Site Feasibility Report</v>
      </c>
      <c r="C2" s="612"/>
      <c r="D2" s="612"/>
      <c r="E2" s="612"/>
      <c r="F2" s="612"/>
      <c r="G2" s="612"/>
      <c r="H2" s="612"/>
      <c r="I2" s="109" t="s">
        <v>0</v>
      </c>
      <c r="J2" s="120">
        <f>'Document Control'!C3</f>
        <v>5</v>
      </c>
      <c r="K2" s="613" t="s">
        <v>370</v>
      </c>
      <c r="L2" s="614"/>
      <c r="M2" s="614"/>
      <c r="N2" s="614"/>
      <c r="O2" s="614"/>
      <c r="P2" s="614"/>
      <c r="Q2" s="614"/>
      <c r="R2" s="614"/>
      <c r="S2" s="614"/>
      <c r="T2" s="614"/>
      <c r="U2" s="615"/>
      <c r="V2" s="616"/>
      <c r="W2" s="616"/>
    </row>
    <row r="3" spans="2:23">
      <c r="B3" s="617" t="s">
        <v>2</v>
      </c>
      <c r="C3" s="618"/>
      <c r="D3" s="619" t="str">
        <f>'Cover Sheet'!G13</f>
        <v>H8097</v>
      </c>
      <c r="E3" s="620"/>
      <c r="F3" s="621"/>
      <c r="G3" s="617" t="s">
        <v>4</v>
      </c>
      <c r="H3" s="618"/>
      <c r="I3" s="622"/>
      <c r="J3" s="623" t="str">
        <f>'Cover Sheet'!G15</f>
        <v>Austins Ferry</v>
      </c>
      <c r="K3" s="624"/>
      <c r="L3" s="624"/>
      <c r="M3" s="624"/>
      <c r="N3" s="624"/>
      <c r="O3" s="624"/>
      <c r="P3" s="624"/>
      <c r="Q3" s="624"/>
      <c r="R3" s="624"/>
      <c r="S3" s="624"/>
      <c r="T3" s="624"/>
      <c r="U3" s="624"/>
      <c r="V3" s="624"/>
      <c r="W3" s="625"/>
    </row>
    <row r="4" spans="2:23">
      <c r="B4" s="110"/>
      <c r="W4" s="111"/>
    </row>
    <row r="5" spans="2:23">
      <c r="B5" s="110"/>
      <c r="C5" s="395" t="s">
        <v>62</v>
      </c>
      <c r="D5" s="396"/>
      <c r="E5" s="396"/>
      <c r="F5" s="396"/>
      <c r="G5" s="396"/>
      <c r="H5" s="396"/>
      <c r="I5" s="396"/>
      <c r="J5" s="396"/>
      <c r="K5" s="396"/>
      <c r="L5" s="396"/>
      <c r="M5" s="396"/>
      <c r="N5" s="396"/>
      <c r="O5" s="396"/>
      <c r="P5" s="396"/>
      <c r="Q5" s="396"/>
      <c r="R5" s="396"/>
      <c r="S5" s="396"/>
      <c r="T5" s="396"/>
      <c r="U5" s="396"/>
      <c r="V5" s="396"/>
      <c r="W5" s="113"/>
    </row>
    <row r="6" spans="2:23">
      <c r="B6" s="110"/>
      <c r="C6" s="396"/>
      <c r="D6" s="396"/>
      <c r="E6" s="396"/>
      <c r="F6" s="396"/>
      <c r="G6" s="396"/>
      <c r="H6" s="396"/>
      <c r="I6" s="396"/>
      <c r="J6" s="396"/>
      <c r="K6" s="396"/>
      <c r="L6" s="396"/>
      <c r="M6" s="396"/>
      <c r="N6" s="396"/>
      <c r="O6" s="396"/>
      <c r="P6" s="396"/>
      <c r="Q6" s="396"/>
      <c r="R6" s="396"/>
      <c r="S6" s="396"/>
      <c r="T6" s="396"/>
      <c r="U6" s="396"/>
      <c r="V6" s="396"/>
      <c r="W6" s="113"/>
    </row>
    <row r="7" spans="2:23">
      <c r="B7" s="110"/>
      <c r="C7" s="430" t="s">
        <v>371</v>
      </c>
      <c r="D7" s="431"/>
      <c r="E7" s="431"/>
      <c r="F7" s="431"/>
      <c r="G7" s="431"/>
      <c r="H7" s="431"/>
      <c r="I7" s="431"/>
      <c r="J7" s="431"/>
      <c r="K7" s="431"/>
      <c r="L7" s="431"/>
      <c r="M7" s="431"/>
      <c r="N7" s="431"/>
      <c r="O7" s="431"/>
      <c r="P7" s="431"/>
      <c r="Q7" s="431"/>
      <c r="R7" s="432"/>
      <c r="S7" s="600" t="s">
        <v>99</v>
      </c>
      <c r="T7" s="601"/>
      <c r="U7" s="601"/>
      <c r="V7" s="602"/>
      <c r="W7" s="111"/>
    </row>
    <row r="8" spans="2:23">
      <c r="B8" s="110"/>
      <c r="C8" s="49"/>
      <c r="D8" s="49"/>
      <c r="E8" s="49"/>
      <c r="F8" s="49"/>
      <c r="G8" s="49"/>
      <c r="H8" s="49"/>
      <c r="I8" s="49"/>
      <c r="J8" s="49"/>
      <c r="K8" s="49"/>
      <c r="L8" s="49"/>
      <c r="M8" s="49"/>
      <c r="N8" s="49"/>
      <c r="O8" s="49"/>
      <c r="P8" s="49"/>
      <c r="Q8" s="49"/>
      <c r="R8" s="49"/>
      <c r="S8" s="49"/>
      <c r="T8" s="49"/>
      <c r="U8" s="49"/>
      <c r="V8" s="49"/>
      <c r="W8" s="111"/>
    </row>
    <row r="9" spans="2:23">
      <c r="B9" s="110"/>
      <c r="C9" s="722" t="s">
        <v>64</v>
      </c>
      <c r="D9" s="723"/>
      <c r="E9" s="475" t="s">
        <v>23</v>
      </c>
      <c r="F9" s="350"/>
      <c r="G9" s="350"/>
      <c r="H9" s="350"/>
      <c r="I9" s="350"/>
      <c r="J9" s="350"/>
      <c r="K9" s="350"/>
      <c r="L9" s="350"/>
      <c r="M9" s="350"/>
      <c r="N9" s="350"/>
      <c r="O9" s="350"/>
      <c r="P9" s="350"/>
      <c r="Q9" s="350"/>
      <c r="R9" s="350"/>
      <c r="S9" s="350"/>
      <c r="T9" s="350"/>
      <c r="U9" s="350"/>
      <c r="V9" s="350"/>
      <c r="W9" s="111"/>
    </row>
    <row r="10" spans="2:23">
      <c r="B10" s="110"/>
      <c r="C10" s="350"/>
      <c r="D10" s="350"/>
      <c r="E10" s="350"/>
      <c r="F10" s="350"/>
      <c r="G10" s="350"/>
      <c r="H10" s="350"/>
      <c r="I10" s="350"/>
      <c r="J10" s="350"/>
      <c r="K10" s="350"/>
      <c r="L10" s="350"/>
      <c r="M10" s="350"/>
      <c r="N10" s="350"/>
      <c r="O10" s="350"/>
      <c r="P10" s="350"/>
      <c r="Q10" s="350"/>
      <c r="R10" s="350"/>
      <c r="S10" s="350"/>
      <c r="T10" s="350"/>
      <c r="U10" s="350"/>
      <c r="V10" s="350"/>
      <c r="W10" s="111"/>
    </row>
    <row r="11" spans="2:23">
      <c r="B11" s="110"/>
      <c r="C11" s="93"/>
      <c r="D11" s="93"/>
      <c r="E11" s="93"/>
      <c r="F11" s="93"/>
      <c r="G11" s="93"/>
      <c r="H11" s="93"/>
      <c r="I11" s="93"/>
      <c r="J11" s="93"/>
      <c r="K11" s="93"/>
      <c r="L11" s="1"/>
      <c r="M11" s="1"/>
      <c r="N11" s="1"/>
      <c r="O11" s="1"/>
      <c r="P11" s="1"/>
      <c r="Q11" s="1"/>
      <c r="R11" s="1"/>
      <c r="S11" s="1"/>
      <c r="T11" s="1"/>
      <c r="U11" s="1"/>
      <c r="V11" s="1"/>
      <c r="W11" s="111"/>
    </row>
    <row r="12" spans="2:23">
      <c r="B12" s="110"/>
      <c r="C12" s="49"/>
      <c r="D12" s="49"/>
      <c r="E12" s="49"/>
      <c r="F12" s="49"/>
      <c r="G12" s="49"/>
      <c r="H12" s="49"/>
      <c r="I12" s="49"/>
      <c r="J12" s="49"/>
      <c r="K12" s="49"/>
      <c r="L12" s="49"/>
      <c r="M12" s="49"/>
      <c r="N12" s="49"/>
      <c r="O12" s="49"/>
      <c r="P12" s="49"/>
      <c r="Q12" s="49"/>
      <c r="R12" s="49"/>
      <c r="S12" s="49"/>
      <c r="T12" s="49"/>
      <c r="U12" s="49"/>
      <c r="V12" s="49"/>
      <c r="W12" s="111"/>
    </row>
    <row r="13" spans="2:23" ht="15" customHeight="1">
      <c r="B13" s="110"/>
      <c r="C13" s="423" t="s">
        <v>372</v>
      </c>
      <c r="D13" s="565"/>
      <c r="E13" s="565"/>
      <c r="F13" s="565"/>
      <c r="G13" s="565"/>
      <c r="H13" s="565"/>
      <c r="I13" s="565"/>
      <c r="J13" s="565"/>
      <c r="K13" s="565"/>
      <c r="L13" s="565"/>
      <c r="M13" s="565"/>
      <c r="N13" s="565"/>
      <c r="O13" s="565"/>
      <c r="P13" s="565"/>
      <c r="Q13" s="565"/>
      <c r="R13" s="565"/>
      <c r="S13" s="692"/>
      <c r="T13" s="693"/>
      <c r="U13" s="693"/>
      <c r="V13" s="694"/>
      <c r="W13" s="111"/>
    </row>
    <row r="14" spans="2:23">
      <c r="B14" s="110"/>
      <c r="C14" s="49"/>
      <c r="D14" s="49"/>
      <c r="E14" s="49"/>
      <c r="F14" s="49"/>
      <c r="G14" s="49"/>
      <c r="H14" s="49"/>
      <c r="I14" s="49"/>
      <c r="J14" s="49"/>
      <c r="K14" s="49"/>
      <c r="L14" s="49"/>
      <c r="M14" s="49"/>
      <c r="N14" s="49"/>
      <c r="O14" s="49"/>
      <c r="P14" s="49"/>
      <c r="Q14" s="49"/>
      <c r="R14" s="49"/>
      <c r="S14" s="49"/>
      <c r="T14" s="49"/>
      <c r="U14" s="49"/>
      <c r="V14" s="49"/>
      <c r="W14" s="111"/>
    </row>
    <row r="15" spans="2:23">
      <c r="B15" s="110"/>
      <c r="C15" s="384" t="s">
        <v>64</v>
      </c>
      <c r="D15" s="385"/>
      <c r="E15" s="350"/>
      <c r="F15" s="350"/>
      <c r="G15" s="350"/>
      <c r="H15" s="350"/>
      <c r="I15" s="350"/>
      <c r="J15" s="350"/>
      <c r="K15" s="350"/>
      <c r="L15" s="350"/>
      <c r="M15" s="350"/>
      <c r="N15" s="350"/>
      <c r="O15" s="350"/>
      <c r="P15" s="350"/>
      <c r="Q15" s="350"/>
      <c r="R15" s="350"/>
      <c r="S15" s="350"/>
      <c r="T15" s="350"/>
      <c r="U15" s="350"/>
      <c r="V15" s="350"/>
      <c r="W15" s="111"/>
    </row>
    <row r="16" spans="2:23">
      <c r="B16" s="110"/>
      <c r="C16" s="350"/>
      <c r="D16" s="350"/>
      <c r="E16" s="350"/>
      <c r="F16" s="350"/>
      <c r="G16" s="350"/>
      <c r="H16" s="350"/>
      <c r="I16" s="350"/>
      <c r="J16" s="350"/>
      <c r="K16" s="350"/>
      <c r="L16" s="350"/>
      <c r="M16" s="350"/>
      <c r="N16" s="350"/>
      <c r="O16" s="350"/>
      <c r="P16" s="350"/>
      <c r="Q16" s="350"/>
      <c r="R16" s="350"/>
      <c r="S16" s="350"/>
      <c r="T16" s="350"/>
      <c r="U16" s="350"/>
      <c r="V16" s="350"/>
      <c r="W16" s="111"/>
    </row>
    <row r="17" spans="2:23" ht="6" customHeight="1">
      <c r="B17" s="110"/>
      <c r="C17" s="1"/>
      <c r="D17" s="1"/>
      <c r="E17" s="1"/>
      <c r="F17" s="1"/>
      <c r="G17" s="1"/>
      <c r="H17" s="1"/>
      <c r="I17" s="1"/>
      <c r="J17" s="1"/>
      <c r="K17" s="1"/>
      <c r="L17" s="1"/>
      <c r="M17" s="1"/>
      <c r="N17" s="1"/>
      <c r="O17" s="1"/>
      <c r="P17" s="1"/>
      <c r="Q17" s="1"/>
      <c r="R17" s="1"/>
      <c r="S17" s="1"/>
      <c r="T17" s="1"/>
      <c r="U17" s="1"/>
      <c r="V17" s="1"/>
      <c r="W17" s="111"/>
    </row>
    <row r="18" spans="2:23" ht="25.5" customHeight="1">
      <c r="B18" s="110"/>
      <c r="C18" s="595" t="s">
        <v>373</v>
      </c>
      <c r="D18" s="596"/>
      <c r="E18" s="596"/>
      <c r="F18" s="596"/>
      <c r="G18" s="596"/>
      <c r="H18" s="596"/>
      <c r="I18" s="596"/>
      <c r="J18" s="596"/>
      <c r="K18" s="596"/>
      <c r="L18" s="596"/>
      <c r="M18" s="596"/>
      <c r="N18" s="596"/>
      <c r="O18" s="596"/>
      <c r="P18" s="596"/>
      <c r="Q18" s="596"/>
      <c r="R18" s="596"/>
      <c r="S18" s="596"/>
      <c r="T18" s="596"/>
      <c r="U18" s="596"/>
      <c r="V18" s="596"/>
      <c r="W18" s="111"/>
    </row>
    <row r="19" spans="2:23">
      <c r="B19" s="110"/>
      <c r="C19" s="93"/>
      <c r="D19" s="93"/>
      <c r="E19" s="93"/>
      <c r="F19" s="93"/>
      <c r="G19" s="93"/>
      <c r="H19" s="93"/>
      <c r="I19" s="93"/>
      <c r="J19" s="93"/>
      <c r="K19" s="93"/>
      <c r="L19" s="1"/>
      <c r="M19" s="1"/>
      <c r="N19" s="1"/>
      <c r="O19" s="1"/>
      <c r="P19" s="1"/>
      <c r="Q19" s="1"/>
      <c r="R19" s="1"/>
      <c r="S19" s="1"/>
      <c r="T19" s="1"/>
      <c r="U19" s="1"/>
      <c r="V19" s="1"/>
      <c r="W19" s="111"/>
    </row>
    <row r="20" spans="2:23">
      <c r="B20" s="112"/>
      <c r="C20" s="670" t="s">
        <v>301</v>
      </c>
      <c r="D20" s="670"/>
      <c r="E20" s="670"/>
      <c r="F20" s="670" t="s">
        <v>302</v>
      </c>
      <c r="G20" s="670"/>
      <c r="H20" s="670" t="s">
        <v>303</v>
      </c>
      <c r="I20" s="670"/>
      <c r="J20" s="670"/>
      <c r="K20" s="670"/>
      <c r="L20" s="670" t="s">
        <v>374</v>
      </c>
      <c r="M20" s="670"/>
      <c r="N20" s="719" t="s">
        <v>375</v>
      </c>
      <c r="O20" s="720"/>
      <c r="P20" s="719" t="s">
        <v>376</v>
      </c>
      <c r="Q20" s="720"/>
      <c r="R20" s="719" t="s">
        <v>377</v>
      </c>
      <c r="S20" s="720"/>
      <c r="T20" s="719" t="s">
        <v>378</v>
      </c>
      <c r="U20" s="721"/>
      <c r="V20" s="720"/>
      <c r="W20" s="113"/>
    </row>
    <row r="21" spans="2:23">
      <c r="B21" s="114" t="s">
        <v>23</v>
      </c>
      <c r="C21" s="700"/>
      <c r="D21" s="700"/>
      <c r="E21" s="700"/>
      <c r="F21" s="700"/>
      <c r="G21" s="700"/>
      <c r="H21" s="700"/>
      <c r="I21" s="700"/>
      <c r="J21" s="700"/>
      <c r="K21" s="700"/>
      <c r="L21" s="701"/>
      <c r="M21" s="702"/>
      <c r="N21" s="701"/>
      <c r="O21" s="702"/>
      <c r="P21" s="695"/>
      <c r="Q21" s="696"/>
      <c r="R21" s="695"/>
      <c r="S21" s="696"/>
      <c r="T21" s="695"/>
      <c r="U21" s="718"/>
      <c r="V21" s="696"/>
      <c r="W21" s="113"/>
    </row>
    <row r="22" spans="2:23">
      <c r="B22" s="112"/>
      <c r="C22" s="662"/>
      <c r="D22" s="662"/>
      <c r="E22" s="662"/>
      <c r="F22" s="662"/>
      <c r="G22" s="662"/>
      <c r="H22" s="662"/>
      <c r="I22" s="662"/>
      <c r="J22" s="662"/>
      <c r="K22" s="662"/>
      <c r="L22" s="711"/>
      <c r="M22" s="712"/>
      <c r="N22" s="711"/>
      <c r="O22" s="712"/>
      <c r="P22" s="713"/>
      <c r="Q22" s="714"/>
      <c r="R22" s="713"/>
      <c r="S22" s="714"/>
      <c r="T22" s="715"/>
      <c r="U22" s="716"/>
      <c r="V22" s="717"/>
      <c r="W22" s="113"/>
    </row>
    <row r="23" spans="2:23">
      <c r="B23" s="112"/>
      <c r="C23" s="700"/>
      <c r="D23" s="700"/>
      <c r="E23" s="700"/>
      <c r="F23" s="700"/>
      <c r="G23" s="700"/>
      <c r="H23" s="700"/>
      <c r="I23" s="700"/>
      <c r="J23" s="700"/>
      <c r="K23" s="700"/>
      <c r="L23" s="701"/>
      <c r="M23" s="702"/>
      <c r="N23" s="701"/>
      <c r="O23" s="702"/>
      <c r="P23" s="695"/>
      <c r="Q23" s="696"/>
      <c r="R23" s="695"/>
      <c r="S23" s="696"/>
      <c r="T23" s="697"/>
      <c r="U23" s="698"/>
      <c r="V23" s="699"/>
      <c r="W23" s="113"/>
    </row>
    <row r="24" spans="2:23">
      <c r="B24" s="112"/>
      <c r="C24" s="662"/>
      <c r="D24" s="662"/>
      <c r="E24" s="662"/>
      <c r="F24" s="662"/>
      <c r="G24" s="662"/>
      <c r="H24" s="662"/>
      <c r="I24" s="662"/>
      <c r="J24" s="662"/>
      <c r="K24" s="662"/>
      <c r="L24" s="711"/>
      <c r="M24" s="712"/>
      <c r="N24" s="711"/>
      <c r="O24" s="712"/>
      <c r="P24" s="713"/>
      <c r="Q24" s="714"/>
      <c r="R24" s="713"/>
      <c r="S24" s="714"/>
      <c r="T24" s="715"/>
      <c r="U24" s="716"/>
      <c r="V24" s="717"/>
      <c r="W24" s="113"/>
    </row>
    <row r="25" spans="2:23">
      <c r="B25" s="112"/>
      <c r="C25" s="700" t="s">
        <v>23</v>
      </c>
      <c r="D25" s="700"/>
      <c r="E25" s="700"/>
      <c r="F25" s="700" t="s">
        <v>23</v>
      </c>
      <c r="G25" s="700"/>
      <c r="H25" s="700" t="s">
        <v>23</v>
      </c>
      <c r="I25" s="700"/>
      <c r="J25" s="700"/>
      <c r="K25" s="700"/>
      <c r="L25" s="701"/>
      <c r="M25" s="702"/>
      <c r="N25" s="701" t="s">
        <v>23</v>
      </c>
      <c r="O25" s="702"/>
      <c r="P25" s="695"/>
      <c r="Q25" s="696"/>
      <c r="R25" s="695"/>
      <c r="S25" s="696"/>
      <c r="T25" s="697"/>
      <c r="U25" s="698"/>
      <c r="V25" s="699"/>
      <c r="W25" s="113"/>
    </row>
    <row r="26" spans="2:23">
      <c r="B26" s="110"/>
      <c r="C26" s="49"/>
      <c r="D26" s="49"/>
      <c r="E26" s="49"/>
      <c r="F26" s="49"/>
      <c r="G26" s="49"/>
      <c r="H26" s="49"/>
      <c r="I26" s="49"/>
      <c r="J26" s="49"/>
      <c r="K26" s="49"/>
      <c r="L26" s="49"/>
      <c r="M26" s="49"/>
      <c r="N26" s="49"/>
      <c r="O26" s="49"/>
      <c r="P26" s="49"/>
      <c r="Q26" s="49"/>
      <c r="R26" s="49"/>
      <c r="S26" s="49"/>
      <c r="T26" s="49"/>
      <c r="U26" s="49"/>
      <c r="V26" s="49"/>
      <c r="W26" s="111"/>
    </row>
    <row r="27" spans="2:23">
      <c r="B27" s="110"/>
      <c r="C27" s="384" t="s">
        <v>64</v>
      </c>
      <c r="D27" s="385"/>
      <c r="E27" s="475" t="s">
        <v>23</v>
      </c>
      <c r="F27" s="350"/>
      <c r="G27" s="350"/>
      <c r="H27" s="350"/>
      <c r="I27" s="350"/>
      <c r="J27" s="350"/>
      <c r="K27" s="350"/>
      <c r="L27" s="350"/>
      <c r="M27" s="350"/>
      <c r="N27" s="350"/>
      <c r="O27" s="350"/>
      <c r="P27" s="350"/>
      <c r="Q27" s="350"/>
      <c r="R27" s="350"/>
      <c r="S27" s="350"/>
      <c r="T27" s="350"/>
      <c r="U27" s="350"/>
      <c r="V27" s="350"/>
      <c r="W27" s="111"/>
    </row>
    <row r="28" spans="2:23">
      <c r="B28" s="110"/>
      <c r="C28" s="350"/>
      <c r="D28" s="350"/>
      <c r="E28" s="350"/>
      <c r="F28" s="350"/>
      <c r="G28" s="350"/>
      <c r="H28" s="350"/>
      <c r="I28" s="350"/>
      <c r="J28" s="350"/>
      <c r="K28" s="350"/>
      <c r="L28" s="350"/>
      <c r="M28" s="350"/>
      <c r="N28" s="350"/>
      <c r="O28" s="350"/>
      <c r="P28" s="350"/>
      <c r="Q28" s="350"/>
      <c r="R28" s="350"/>
      <c r="S28" s="350"/>
      <c r="T28" s="350"/>
      <c r="U28" s="350"/>
      <c r="V28" s="350"/>
      <c r="W28" s="111"/>
    </row>
    <row r="29" spans="2:23" ht="15.75" customHeight="1">
      <c r="B29" s="112"/>
      <c r="C29" s="29"/>
      <c r="D29" s="29"/>
      <c r="E29" s="29"/>
      <c r="F29" s="29"/>
      <c r="G29" s="29"/>
      <c r="H29" s="29"/>
      <c r="I29" s="29"/>
      <c r="J29" s="29"/>
      <c r="K29" s="29"/>
      <c r="L29" s="29"/>
      <c r="M29" s="29"/>
      <c r="N29" s="29"/>
      <c r="O29" s="29"/>
      <c r="P29" s="29"/>
      <c r="Q29" s="29"/>
      <c r="R29" s="29"/>
      <c r="S29" s="29"/>
      <c r="T29" s="29"/>
      <c r="U29" s="29"/>
      <c r="V29" s="29"/>
      <c r="W29" s="113"/>
    </row>
    <row r="30" spans="2:23" ht="6" customHeight="1">
      <c r="B30" s="110"/>
      <c r="C30" s="1"/>
      <c r="D30" s="1"/>
      <c r="E30" s="1"/>
      <c r="F30" s="1"/>
      <c r="G30" s="1"/>
      <c r="H30" s="1"/>
      <c r="I30" s="1"/>
      <c r="J30" s="1"/>
      <c r="K30" s="1"/>
      <c r="L30" s="1"/>
      <c r="M30" s="1"/>
      <c r="N30" s="1"/>
      <c r="O30" s="1"/>
      <c r="P30" s="1"/>
      <c r="Q30" s="1"/>
      <c r="R30" s="1"/>
      <c r="S30" s="1"/>
      <c r="T30" s="1"/>
      <c r="U30" s="1"/>
      <c r="V30" s="1"/>
      <c r="W30" s="111"/>
    </row>
    <row r="31" spans="2:23" ht="25.5" customHeight="1">
      <c r="B31" s="110"/>
      <c r="C31" s="595" t="s">
        <v>379</v>
      </c>
      <c r="D31" s="596"/>
      <c r="E31" s="596"/>
      <c r="F31" s="596"/>
      <c r="G31" s="596"/>
      <c r="H31" s="596"/>
      <c r="I31" s="596"/>
      <c r="J31" s="596"/>
      <c r="K31" s="596"/>
      <c r="L31" s="596"/>
      <c r="M31" s="596"/>
      <c r="N31" s="596"/>
      <c r="O31" s="596"/>
      <c r="P31" s="596"/>
      <c r="Q31" s="596"/>
      <c r="R31" s="596"/>
      <c r="S31" s="596"/>
      <c r="T31" s="596"/>
      <c r="U31" s="596"/>
      <c r="V31" s="596"/>
      <c r="W31" s="111"/>
    </row>
    <row r="32" spans="2:23">
      <c r="B32" s="110"/>
      <c r="C32" s="93"/>
      <c r="D32" s="93"/>
      <c r="E32" s="93"/>
      <c r="F32" s="93"/>
      <c r="G32" s="93"/>
      <c r="H32" s="93"/>
      <c r="I32" s="93"/>
      <c r="J32" s="93"/>
      <c r="K32" s="93"/>
      <c r="L32" s="1"/>
      <c r="M32" s="1"/>
      <c r="N32" s="1"/>
      <c r="O32" s="1"/>
      <c r="P32" s="1"/>
      <c r="Q32" s="1"/>
      <c r="R32" s="1"/>
      <c r="S32" s="1"/>
      <c r="T32" s="1"/>
      <c r="U32" s="1"/>
      <c r="V32" s="1"/>
      <c r="W32" s="111"/>
    </row>
    <row r="33" spans="2:23">
      <c r="B33" s="112"/>
      <c r="C33" s="670" t="s">
        <v>301</v>
      </c>
      <c r="D33" s="670"/>
      <c r="E33" s="670"/>
      <c r="F33" s="670" t="s">
        <v>302</v>
      </c>
      <c r="G33" s="670"/>
      <c r="H33" s="670" t="s">
        <v>303</v>
      </c>
      <c r="I33" s="670"/>
      <c r="J33" s="670"/>
      <c r="K33" s="670"/>
      <c r="L33" s="670" t="s">
        <v>374</v>
      </c>
      <c r="M33" s="670"/>
      <c r="N33" s="719" t="s">
        <v>375</v>
      </c>
      <c r="O33" s="720"/>
      <c r="P33" s="719" t="s">
        <v>376</v>
      </c>
      <c r="Q33" s="720"/>
      <c r="R33" s="719" t="s">
        <v>377</v>
      </c>
      <c r="S33" s="720"/>
      <c r="T33" s="719" t="s">
        <v>378</v>
      </c>
      <c r="U33" s="721"/>
      <c r="V33" s="720"/>
      <c r="W33" s="113"/>
    </row>
    <row r="34" spans="2:23">
      <c r="B34" s="114" t="s">
        <v>23</v>
      </c>
      <c r="C34" s="700"/>
      <c r="D34" s="700"/>
      <c r="E34" s="700"/>
      <c r="F34" s="700"/>
      <c r="G34" s="700"/>
      <c r="H34" s="700"/>
      <c r="I34" s="700"/>
      <c r="J34" s="700"/>
      <c r="K34" s="700"/>
      <c r="L34" s="701"/>
      <c r="M34" s="702"/>
      <c r="N34" s="701"/>
      <c r="O34" s="702"/>
      <c r="P34" s="695"/>
      <c r="Q34" s="696"/>
      <c r="R34" s="695"/>
      <c r="S34" s="696"/>
      <c r="T34" s="695"/>
      <c r="U34" s="718"/>
      <c r="V34" s="696"/>
      <c r="W34" s="113"/>
    </row>
    <row r="35" spans="2:23">
      <c r="B35" s="112"/>
      <c r="C35" s="662"/>
      <c r="D35" s="662"/>
      <c r="E35" s="662"/>
      <c r="F35" s="662"/>
      <c r="G35" s="662"/>
      <c r="H35" s="662"/>
      <c r="I35" s="662"/>
      <c r="J35" s="662"/>
      <c r="K35" s="662"/>
      <c r="L35" s="711"/>
      <c r="M35" s="712"/>
      <c r="N35" s="711"/>
      <c r="O35" s="712"/>
      <c r="P35" s="713"/>
      <c r="Q35" s="714"/>
      <c r="R35" s="713"/>
      <c r="S35" s="714"/>
      <c r="T35" s="715"/>
      <c r="U35" s="716"/>
      <c r="V35" s="717"/>
      <c r="W35" s="113"/>
    </row>
    <row r="36" spans="2:23">
      <c r="B36" s="112"/>
      <c r="C36" s="700"/>
      <c r="D36" s="700"/>
      <c r="E36" s="700"/>
      <c r="F36" s="700"/>
      <c r="G36" s="700"/>
      <c r="H36" s="700"/>
      <c r="I36" s="700"/>
      <c r="J36" s="700"/>
      <c r="K36" s="700"/>
      <c r="L36" s="701"/>
      <c r="M36" s="702"/>
      <c r="N36" s="701"/>
      <c r="O36" s="702"/>
      <c r="P36" s="695"/>
      <c r="Q36" s="696"/>
      <c r="R36" s="695"/>
      <c r="S36" s="696"/>
      <c r="T36" s="697"/>
      <c r="U36" s="698"/>
      <c r="V36" s="699"/>
      <c r="W36" s="113"/>
    </row>
    <row r="37" spans="2:23">
      <c r="B37" s="112"/>
      <c r="C37" s="662"/>
      <c r="D37" s="662"/>
      <c r="E37" s="662"/>
      <c r="F37" s="662"/>
      <c r="G37" s="662"/>
      <c r="H37" s="662"/>
      <c r="I37" s="662"/>
      <c r="J37" s="662"/>
      <c r="K37" s="662"/>
      <c r="L37" s="711"/>
      <c r="M37" s="712"/>
      <c r="N37" s="711"/>
      <c r="O37" s="712"/>
      <c r="P37" s="713"/>
      <c r="Q37" s="714"/>
      <c r="R37" s="713"/>
      <c r="S37" s="714"/>
      <c r="T37" s="715"/>
      <c r="U37" s="716"/>
      <c r="V37" s="717"/>
      <c r="W37" s="113"/>
    </row>
    <row r="38" spans="2:23">
      <c r="B38" s="112"/>
      <c r="C38" s="700" t="s">
        <v>23</v>
      </c>
      <c r="D38" s="700"/>
      <c r="E38" s="700"/>
      <c r="F38" s="700" t="s">
        <v>23</v>
      </c>
      <c r="G38" s="700"/>
      <c r="H38" s="700" t="s">
        <v>23</v>
      </c>
      <c r="I38" s="700"/>
      <c r="J38" s="700"/>
      <c r="K38" s="700"/>
      <c r="L38" s="701"/>
      <c r="M38" s="702"/>
      <c r="N38" s="701" t="s">
        <v>23</v>
      </c>
      <c r="O38" s="702"/>
      <c r="P38" s="695"/>
      <c r="Q38" s="696"/>
      <c r="R38" s="695"/>
      <c r="S38" s="696"/>
      <c r="T38" s="697"/>
      <c r="U38" s="698"/>
      <c r="V38" s="699"/>
      <c r="W38" s="113"/>
    </row>
    <row r="39" spans="2:23">
      <c r="B39" s="110"/>
      <c r="C39" s="49"/>
      <c r="D39" s="49"/>
      <c r="E39" s="49"/>
      <c r="F39" s="49"/>
      <c r="G39" s="49"/>
      <c r="H39" s="49"/>
      <c r="I39" s="49"/>
      <c r="J39" s="49"/>
      <c r="K39" s="49"/>
      <c r="L39" s="49"/>
      <c r="M39" s="49"/>
      <c r="N39" s="49"/>
      <c r="O39" s="49"/>
      <c r="P39" s="49"/>
      <c r="Q39" s="49"/>
      <c r="R39" s="49"/>
      <c r="S39" s="49"/>
      <c r="T39" s="49"/>
      <c r="U39" s="49"/>
      <c r="V39" s="49"/>
      <c r="W39" s="111"/>
    </row>
    <row r="40" spans="2:23">
      <c r="B40" s="110"/>
      <c r="C40" s="384" t="s">
        <v>64</v>
      </c>
      <c r="D40" s="385"/>
      <c r="E40" s="475" t="s">
        <v>23</v>
      </c>
      <c r="F40" s="350"/>
      <c r="G40" s="350"/>
      <c r="H40" s="350"/>
      <c r="I40" s="350"/>
      <c r="J40" s="350"/>
      <c r="K40" s="350"/>
      <c r="L40" s="350"/>
      <c r="M40" s="350"/>
      <c r="N40" s="350"/>
      <c r="O40" s="350"/>
      <c r="P40" s="350"/>
      <c r="Q40" s="350"/>
      <c r="R40" s="350"/>
      <c r="S40" s="350"/>
      <c r="T40" s="350"/>
      <c r="U40" s="350"/>
      <c r="V40" s="350"/>
      <c r="W40" s="111"/>
    </row>
    <row r="41" spans="2:23">
      <c r="B41" s="110"/>
      <c r="C41" s="350"/>
      <c r="D41" s="350"/>
      <c r="E41" s="350"/>
      <c r="F41" s="350"/>
      <c r="G41" s="350"/>
      <c r="H41" s="350"/>
      <c r="I41" s="350"/>
      <c r="J41" s="350"/>
      <c r="K41" s="350"/>
      <c r="L41" s="350"/>
      <c r="M41" s="350"/>
      <c r="N41" s="350"/>
      <c r="O41" s="350"/>
      <c r="P41" s="350"/>
      <c r="Q41" s="350"/>
      <c r="R41" s="350"/>
      <c r="S41" s="350"/>
      <c r="T41" s="350"/>
      <c r="U41" s="350"/>
      <c r="V41" s="350"/>
      <c r="W41" s="111"/>
    </row>
    <row r="42" spans="2:23">
      <c r="B42" s="112"/>
      <c r="C42" s="29"/>
      <c r="D42" s="29"/>
      <c r="E42" s="29"/>
      <c r="F42" s="29"/>
      <c r="G42" s="29"/>
      <c r="H42" s="29"/>
      <c r="I42" s="29"/>
      <c r="J42" s="29"/>
      <c r="K42" s="29"/>
      <c r="L42" s="29"/>
      <c r="M42" s="29"/>
      <c r="N42" s="29"/>
      <c r="O42" s="29"/>
      <c r="P42" s="29"/>
      <c r="Q42" s="29"/>
      <c r="R42" s="29"/>
      <c r="S42" s="29"/>
      <c r="T42" s="29"/>
      <c r="U42" s="29"/>
      <c r="V42" s="29"/>
      <c r="W42" s="113"/>
    </row>
    <row r="43" spans="2:23">
      <c r="B43" s="110"/>
      <c r="C43" s="49"/>
      <c r="D43" s="49"/>
      <c r="E43" s="49"/>
      <c r="F43" s="49"/>
      <c r="G43" s="49"/>
      <c r="H43" s="49"/>
      <c r="I43" s="49"/>
      <c r="J43" s="49"/>
      <c r="K43" s="49"/>
      <c r="L43" s="49"/>
      <c r="M43" s="49"/>
      <c r="N43" s="49"/>
      <c r="O43" s="49"/>
      <c r="P43" s="49"/>
      <c r="Q43" s="49"/>
      <c r="R43" s="49"/>
      <c r="S43" s="49"/>
      <c r="T43" s="49"/>
      <c r="U43" s="49"/>
      <c r="V43" s="49"/>
      <c r="W43" s="111"/>
    </row>
    <row r="44" spans="2:23">
      <c r="B44" s="110"/>
      <c r="C44" s="423" t="s">
        <v>380</v>
      </c>
      <c r="D44" s="565"/>
      <c r="E44" s="565"/>
      <c r="F44" s="565"/>
      <c r="G44" s="565"/>
      <c r="H44" s="565"/>
      <c r="I44" s="565"/>
      <c r="J44" s="565"/>
      <c r="K44" s="565"/>
      <c r="L44" s="565"/>
      <c r="M44" s="565"/>
      <c r="N44" s="565"/>
      <c r="O44" s="565"/>
      <c r="P44" s="565"/>
      <c r="Q44" s="565"/>
      <c r="R44" s="565"/>
      <c r="S44" s="692"/>
      <c r="T44" s="693"/>
      <c r="U44" s="693"/>
      <c r="V44" s="694"/>
      <c r="W44" s="111"/>
    </row>
    <row r="45" spans="2:23">
      <c r="B45" s="110"/>
      <c r="C45" s="49"/>
      <c r="D45" s="49"/>
      <c r="E45" s="49"/>
      <c r="F45" s="49"/>
      <c r="G45" s="49"/>
      <c r="H45" s="49"/>
      <c r="I45" s="49"/>
      <c r="J45" s="49"/>
      <c r="K45" s="49"/>
      <c r="L45" s="49"/>
      <c r="M45" s="49"/>
      <c r="N45" s="49"/>
      <c r="O45" s="49"/>
      <c r="P45" s="49"/>
      <c r="Q45" s="49"/>
      <c r="R45" s="49"/>
      <c r="S45" s="49"/>
      <c r="T45" s="49"/>
      <c r="U45" s="49"/>
      <c r="V45" s="49"/>
      <c r="W45" s="111"/>
    </row>
    <row r="46" spans="2:23">
      <c r="B46" s="110"/>
      <c r="C46" s="423" t="s">
        <v>381</v>
      </c>
      <c r="D46" s="565"/>
      <c r="E46" s="565"/>
      <c r="F46" s="565"/>
      <c r="G46" s="565"/>
      <c r="H46" s="565"/>
      <c r="I46" s="565"/>
      <c r="J46" s="565"/>
      <c r="K46" s="565"/>
      <c r="L46" s="565"/>
      <c r="M46" s="565"/>
      <c r="N46" s="565"/>
      <c r="O46" s="565"/>
      <c r="P46" s="565"/>
      <c r="Q46" s="565"/>
      <c r="R46" s="565"/>
      <c r="S46" s="692"/>
      <c r="T46" s="693"/>
      <c r="U46" s="693"/>
      <c r="V46" s="694"/>
      <c r="W46" s="111"/>
    </row>
    <row r="47" spans="2:23">
      <c r="B47" s="110"/>
      <c r="C47" s="49"/>
      <c r="D47" s="49"/>
      <c r="E47" s="49"/>
      <c r="F47" s="49"/>
      <c r="G47" s="49"/>
      <c r="H47" s="49"/>
      <c r="I47" s="49"/>
      <c r="J47" s="49"/>
      <c r="K47" s="49"/>
      <c r="L47" s="49"/>
      <c r="M47" s="49"/>
      <c r="N47" s="49"/>
      <c r="O47" s="49"/>
      <c r="P47" s="49"/>
      <c r="Q47" s="49"/>
      <c r="R47" s="49"/>
      <c r="S47" s="49"/>
      <c r="T47" s="49"/>
      <c r="U47" s="49"/>
      <c r="V47" s="49"/>
      <c r="W47" s="111"/>
    </row>
    <row r="48" spans="2:23">
      <c r="B48" s="110"/>
      <c r="C48" s="423" t="s">
        <v>382</v>
      </c>
      <c r="D48" s="565"/>
      <c r="E48" s="565"/>
      <c r="F48" s="565"/>
      <c r="G48" s="565"/>
      <c r="H48" s="565"/>
      <c r="I48" s="565"/>
      <c r="J48" s="565"/>
      <c r="K48" s="565"/>
      <c r="L48" s="565"/>
      <c r="M48" s="565"/>
      <c r="N48" s="565"/>
      <c r="O48" s="565"/>
      <c r="P48" s="565"/>
      <c r="Q48" s="565"/>
      <c r="R48" s="565"/>
      <c r="S48" s="692"/>
      <c r="T48" s="693"/>
      <c r="U48" s="693"/>
      <c r="V48" s="694"/>
      <c r="W48" s="111"/>
    </row>
    <row r="49" spans="2:23">
      <c r="B49" s="110"/>
      <c r="C49" s="49"/>
      <c r="D49" s="49"/>
      <c r="E49" s="49"/>
      <c r="F49" s="49"/>
      <c r="G49" s="49"/>
      <c r="H49" s="49"/>
      <c r="I49" s="49"/>
      <c r="J49" s="49"/>
      <c r="K49" s="49"/>
      <c r="L49" s="49"/>
      <c r="M49" s="49"/>
      <c r="N49" s="49"/>
      <c r="O49" s="49"/>
      <c r="P49" s="49"/>
      <c r="Q49" s="49"/>
      <c r="R49" s="49"/>
      <c r="S49" s="49"/>
      <c r="T49" s="49"/>
      <c r="U49" s="49"/>
      <c r="V49" s="49"/>
      <c r="W49" s="111"/>
    </row>
    <row r="50" spans="2:23">
      <c r="B50" s="110"/>
      <c r="C50" s="384" t="s">
        <v>64</v>
      </c>
      <c r="D50" s="385"/>
      <c r="E50" s="475" t="s">
        <v>23</v>
      </c>
      <c r="F50" s="350"/>
      <c r="G50" s="350"/>
      <c r="H50" s="350"/>
      <c r="I50" s="350"/>
      <c r="J50" s="350"/>
      <c r="K50" s="350"/>
      <c r="L50" s="350"/>
      <c r="M50" s="350"/>
      <c r="N50" s="350"/>
      <c r="O50" s="350"/>
      <c r="P50" s="350"/>
      <c r="Q50" s="350"/>
      <c r="R50" s="350"/>
      <c r="S50" s="350"/>
      <c r="T50" s="350"/>
      <c r="U50" s="350"/>
      <c r="V50" s="350"/>
      <c r="W50" s="111"/>
    </row>
    <row r="51" spans="2:23">
      <c r="B51" s="110"/>
      <c r="C51" s="350"/>
      <c r="D51" s="350"/>
      <c r="E51" s="350"/>
      <c r="F51" s="350"/>
      <c r="G51" s="350"/>
      <c r="H51" s="350"/>
      <c r="I51" s="350"/>
      <c r="J51" s="350"/>
      <c r="K51" s="350"/>
      <c r="L51" s="350"/>
      <c r="M51" s="350"/>
      <c r="N51" s="350"/>
      <c r="O51" s="350"/>
      <c r="P51" s="350"/>
      <c r="Q51" s="350"/>
      <c r="R51" s="350"/>
      <c r="S51" s="350"/>
      <c r="T51" s="350"/>
      <c r="U51" s="350"/>
      <c r="V51" s="350"/>
      <c r="W51" s="111"/>
    </row>
    <row r="52" spans="2:23">
      <c r="B52" s="112"/>
      <c r="C52" s="29"/>
      <c r="D52" s="29"/>
      <c r="E52" s="29"/>
      <c r="F52" s="29"/>
      <c r="G52" s="29"/>
      <c r="H52" s="29"/>
      <c r="I52" s="29"/>
      <c r="J52" s="29"/>
      <c r="K52" s="29"/>
      <c r="L52" s="29"/>
      <c r="M52" s="29"/>
      <c r="N52" s="29"/>
      <c r="O52" s="29"/>
      <c r="P52" s="29"/>
      <c r="Q52" s="29"/>
      <c r="R52" s="29"/>
      <c r="S52" s="29"/>
      <c r="T52" s="29"/>
      <c r="U52" s="29"/>
      <c r="V52" s="29"/>
      <c r="W52" s="113"/>
    </row>
    <row r="53" spans="2:23">
      <c r="B53" s="110"/>
      <c r="C53" s="423" t="s">
        <v>383</v>
      </c>
      <c r="D53" s="565"/>
      <c r="E53" s="565"/>
      <c r="F53" s="565"/>
      <c r="G53" s="565"/>
      <c r="H53" s="565"/>
      <c r="I53" s="565"/>
      <c r="J53" s="565"/>
      <c r="K53" s="565"/>
      <c r="L53" s="565"/>
      <c r="M53" s="565"/>
      <c r="N53" s="565"/>
      <c r="O53" s="565"/>
      <c r="P53" s="565"/>
      <c r="Q53" s="565"/>
      <c r="R53" s="565"/>
      <c r="S53" s="692"/>
      <c r="T53" s="693"/>
      <c r="U53" s="693"/>
      <c r="V53" s="694"/>
      <c r="W53" s="111"/>
    </row>
    <row r="54" spans="2:23">
      <c r="B54" s="110"/>
      <c r="C54" s="49"/>
      <c r="D54" s="49"/>
      <c r="E54" s="49"/>
      <c r="F54" s="49"/>
      <c r="G54" s="49"/>
      <c r="H54" s="49"/>
      <c r="I54" s="49"/>
      <c r="J54" s="49"/>
      <c r="K54" s="49"/>
      <c r="L54" s="49"/>
      <c r="M54" s="49"/>
      <c r="N54" s="49"/>
      <c r="O54" s="49"/>
      <c r="P54" s="49"/>
      <c r="Q54" s="49"/>
      <c r="R54" s="49"/>
      <c r="S54" s="49"/>
      <c r="T54" s="49"/>
      <c r="U54" s="49"/>
      <c r="V54" s="49"/>
      <c r="W54" s="111"/>
    </row>
    <row r="55" spans="2:23">
      <c r="B55" s="110"/>
      <c r="C55" s="384" t="s">
        <v>64</v>
      </c>
      <c r="D55" s="385"/>
      <c r="E55" s="475" t="s">
        <v>23</v>
      </c>
      <c r="F55" s="350"/>
      <c r="G55" s="350"/>
      <c r="H55" s="350"/>
      <c r="I55" s="350"/>
      <c r="J55" s="350"/>
      <c r="K55" s="350"/>
      <c r="L55" s="350"/>
      <c r="M55" s="350"/>
      <c r="N55" s="350"/>
      <c r="O55" s="350"/>
      <c r="P55" s="350"/>
      <c r="Q55" s="350"/>
      <c r="R55" s="350"/>
      <c r="S55" s="350"/>
      <c r="T55" s="350"/>
      <c r="U55" s="350"/>
      <c r="V55" s="350"/>
      <c r="W55" s="111"/>
    </row>
    <row r="56" spans="2:23" ht="24" customHeight="1">
      <c r="B56" s="110"/>
      <c r="C56" s="350"/>
      <c r="D56" s="350"/>
      <c r="E56" s="350"/>
      <c r="F56" s="350"/>
      <c r="G56" s="350"/>
      <c r="H56" s="350"/>
      <c r="I56" s="350"/>
      <c r="J56" s="350"/>
      <c r="K56" s="350"/>
      <c r="L56" s="350"/>
      <c r="M56" s="350"/>
      <c r="N56" s="350"/>
      <c r="O56" s="350"/>
      <c r="P56" s="350"/>
      <c r="Q56" s="350"/>
      <c r="R56" s="350"/>
      <c r="S56" s="350"/>
      <c r="T56" s="350"/>
      <c r="U56" s="350"/>
      <c r="V56" s="350"/>
      <c r="W56" s="111"/>
    </row>
    <row r="57" spans="2:23">
      <c r="B57" s="110"/>
      <c r="C57" s="1"/>
      <c r="D57" s="1"/>
      <c r="E57" s="1"/>
      <c r="F57" s="1"/>
      <c r="G57" s="1"/>
      <c r="H57" s="1"/>
      <c r="I57" s="1"/>
      <c r="J57" s="1"/>
      <c r="K57" s="1"/>
      <c r="L57" s="1"/>
      <c r="M57" s="1"/>
      <c r="N57" s="1"/>
      <c r="O57" s="1"/>
      <c r="P57" s="1"/>
      <c r="Q57" s="1"/>
      <c r="R57" s="1"/>
      <c r="S57" s="1"/>
      <c r="T57" s="1"/>
      <c r="U57" s="1"/>
      <c r="V57" s="1"/>
      <c r="W57" s="111"/>
    </row>
    <row r="58" spans="2:23" ht="24.75" customHeight="1">
      <c r="B58" s="110"/>
      <c r="C58" s="423" t="s">
        <v>384</v>
      </c>
      <c r="D58" s="565"/>
      <c r="E58" s="565"/>
      <c r="F58" s="565"/>
      <c r="G58" s="565"/>
      <c r="H58" s="565"/>
      <c r="I58" s="565"/>
      <c r="J58" s="565"/>
      <c r="K58" s="565"/>
      <c r="L58" s="565"/>
      <c r="M58" s="565"/>
      <c r="N58" s="565"/>
      <c r="O58" s="565"/>
      <c r="P58" s="565"/>
      <c r="Q58" s="565"/>
      <c r="R58" s="565"/>
      <c r="S58" s="692"/>
      <c r="T58" s="693"/>
      <c r="U58" s="693"/>
      <c r="V58" s="694"/>
      <c r="W58" s="111"/>
    </row>
    <row r="59" spans="2:23">
      <c r="B59" s="110"/>
      <c r="C59" s="49"/>
      <c r="D59" s="49"/>
      <c r="E59" s="49"/>
      <c r="F59" s="49"/>
      <c r="G59" s="49"/>
      <c r="H59" s="49"/>
      <c r="I59" s="49"/>
      <c r="J59" s="49"/>
      <c r="K59" s="49"/>
      <c r="L59" s="49"/>
      <c r="M59" s="49"/>
      <c r="N59" s="49"/>
      <c r="O59" s="49"/>
      <c r="P59" s="49"/>
      <c r="Q59" s="49"/>
      <c r="R59" s="49"/>
      <c r="S59" s="49"/>
      <c r="T59" s="49"/>
      <c r="U59" s="49"/>
      <c r="V59" s="49"/>
      <c r="W59" s="111"/>
    </row>
    <row r="60" spans="2:23">
      <c r="B60" s="110"/>
      <c r="C60" s="384" t="s">
        <v>64</v>
      </c>
      <c r="D60" s="385"/>
      <c r="E60" s="709" t="s">
        <v>23</v>
      </c>
      <c r="F60" s="710"/>
      <c r="G60" s="710"/>
      <c r="H60" s="710"/>
      <c r="I60" s="710"/>
      <c r="J60" s="710"/>
      <c r="K60" s="710"/>
      <c r="L60" s="710"/>
      <c r="M60" s="710"/>
      <c r="N60" s="710"/>
      <c r="O60" s="710"/>
      <c r="P60" s="710"/>
      <c r="Q60" s="710"/>
      <c r="R60" s="710"/>
      <c r="S60" s="710"/>
      <c r="T60" s="710"/>
      <c r="U60" s="710"/>
      <c r="V60" s="710"/>
      <c r="W60" s="111"/>
    </row>
    <row r="61" spans="2:23">
      <c r="B61" s="110"/>
      <c r="C61" s="350"/>
      <c r="D61" s="350"/>
      <c r="E61" s="350"/>
      <c r="F61" s="350"/>
      <c r="G61" s="350"/>
      <c r="H61" s="350"/>
      <c r="I61" s="350"/>
      <c r="J61" s="350"/>
      <c r="K61" s="350"/>
      <c r="L61" s="350"/>
      <c r="M61" s="350"/>
      <c r="N61" s="350"/>
      <c r="O61" s="350"/>
      <c r="P61" s="350"/>
      <c r="Q61" s="350"/>
      <c r="R61" s="350"/>
      <c r="S61" s="350"/>
      <c r="T61" s="350"/>
      <c r="U61" s="350"/>
      <c r="V61" s="350"/>
      <c r="W61" s="111"/>
    </row>
    <row r="62" spans="2:23">
      <c r="B62" s="110"/>
      <c r="C62" s="1"/>
      <c r="D62" s="1"/>
      <c r="E62" s="1"/>
      <c r="F62" s="1"/>
      <c r="G62" s="1"/>
      <c r="H62" s="1"/>
      <c r="I62" s="1"/>
      <c r="J62" s="1"/>
      <c r="K62" s="1"/>
      <c r="L62" s="1"/>
      <c r="M62" s="1"/>
      <c r="N62" s="1"/>
      <c r="O62" s="1"/>
      <c r="P62" s="1"/>
      <c r="Q62" s="1"/>
      <c r="R62" s="1"/>
      <c r="S62" s="1"/>
      <c r="T62" s="1"/>
      <c r="U62" s="1"/>
      <c r="V62" s="1"/>
      <c r="W62" s="111"/>
    </row>
    <row r="63" spans="2:23">
      <c r="B63" s="110"/>
      <c r="C63" s="1"/>
      <c r="D63" s="1"/>
      <c r="E63" s="1"/>
      <c r="F63" s="1"/>
      <c r="G63" s="1"/>
      <c r="H63" s="1"/>
      <c r="I63" s="1"/>
      <c r="J63" s="1"/>
      <c r="K63" s="1"/>
      <c r="L63" s="1"/>
      <c r="M63" s="1"/>
      <c r="N63" s="1"/>
      <c r="O63" s="1"/>
      <c r="P63" s="1"/>
      <c r="Q63" s="1"/>
      <c r="R63" s="1"/>
      <c r="S63" s="1"/>
      <c r="T63" s="1"/>
      <c r="U63" s="1"/>
      <c r="V63" s="1"/>
      <c r="W63" s="111"/>
    </row>
    <row r="64" spans="2:23">
      <c r="B64" s="110"/>
      <c r="C64" s="708" t="s">
        <v>385</v>
      </c>
      <c r="D64" s="360"/>
      <c r="E64" s="360"/>
      <c r="F64" s="360"/>
      <c r="G64" s="360"/>
      <c r="H64" s="360"/>
      <c r="I64" s="360"/>
      <c r="J64" s="360"/>
      <c r="K64" s="360"/>
      <c r="L64" s="360"/>
      <c r="M64" s="360"/>
      <c r="N64" s="360"/>
      <c r="O64" s="360"/>
      <c r="P64" s="360"/>
      <c r="Q64" s="360"/>
      <c r="R64" s="360"/>
      <c r="S64" s="692"/>
      <c r="T64" s="693"/>
      <c r="U64" s="693"/>
      <c r="V64" s="694"/>
      <c r="W64" s="111"/>
    </row>
    <row r="65" spans="2:35">
      <c r="B65" s="110"/>
      <c r="C65" s="49"/>
      <c r="D65" s="49"/>
      <c r="E65" s="49"/>
      <c r="F65" s="49"/>
      <c r="G65" s="49"/>
      <c r="H65" s="49"/>
      <c r="I65" s="49"/>
      <c r="J65" s="49"/>
      <c r="K65" s="49"/>
      <c r="L65" s="49"/>
      <c r="M65" s="49"/>
      <c r="N65" s="49"/>
      <c r="O65" s="49"/>
      <c r="P65" s="49"/>
      <c r="Q65" s="49"/>
      <c r="R65" s="49"/>
      <c r="S65" s="49"/>
      <c r="T65" s="49"/>
      <c r="U65" s="49"/>
      <c r="V65" s="49"/>
      <c r="W65" s="111"/>
    </row>
    <row r="66" spans="2:35">
      <c r="B66" s="110"/>
      <c r="C66" s="384" t="s">
        <v>64</v>
      </c>
      <c r="D66" s="385"/>
      <c r="E66" s="475" t="s">
        <v>23</v>
      </c>
      <c r="F66" s="350"/>
      <c r="G66" s="350"/>
      <c r="H66" s="350"/>
      <c r="I66" s="350"/>
      <c r="J66" s="350"/>
      <c r="K66" s="350"/>
      <c r="L66" s="350"/>
      <c r="M66" s="350"/>
      <c r="N66" s="350"/>
      <c r="O66" s="350"/>
      <c r="P66" s="350"/>
      <c r="Q66" s="350"/>
      <c r="R66" s="350"/>
      <c r="S66" s="350"/>
      <c r="T66" s="350"/>
      <c r="U66" s="350"/>
      <c r="V66" s="350"/>
      <c r="W66" s="111"/>
    </row>
    <row r="67" spans="2:35">
      <c r="B67" s="110"/>
      <c r="C67" s="350"/>
      <c r="D67" s="350"/>
      <c r="E67" s="350"/>
      <c r="F67" s="350"/>
      <c r="G67" s="350"/>
      <c r="H67" s="350"/>
      <c r="I67" s="350"/>
      <c r="J67" s="350"/>
      <c r="K67" s="350"/>
      <c r="L67" s="350"/>
      <c r="M67" s="350"/>
      <c r="N67" s="350"/>
      <c r="O67" s="350"/>
      <c r="P67" s="350"/>
      <c r="Q67" s="350"/>
      <c r="R67" s="350"/>
      <c r="S67" s="350"/>
      <c r="T67" s="350"/>
      <c r="U67" s="350"/>
      <c r="V67" s="350"/>
      <c r="W67" s="111"/>
    </row>
    <row r="68" spans="2:35">
      <c r="B68" s="110"/>
      <c r="C68" s="1"/>
      <c r="D68" s="1"/>
      <c r="E68" s="1"/>
      <c r="F68" s="1"/>
      <c r="G68" s="1"/>
      <c r="H68" s="1"/>
      <c r="I68" s="1"/>
      <c r="J68" s="1"/>
      <c r="K68" s="1"/>
      <c r="L68" s="1"/>
      <c r="M68" s="1"/>
      <c r="N68" s="1"/>
      <c r="O68" s="1"/>
      <c r="P68" s="1"/>
      <c r="Q68" s="1"/>
      <c r="R68" s="1"/>
      <c r="S68" s="1"/>
      <c r="T68" s="1"/>
      <c r="U68" s="1"/>
      <c r="V68" s="1"/>
      <c r="W68" s="111"/>
    </row>
    <row r="69" spans="2:35">
      <c r="B69" s="110"/>
      <c r="C69" s="423" t="s">
        <v>386</v>
      </c>
      <c r="D69" s="565"/>
      <c r="E69" s="565"/>
      <c r="F69" s="565"/>
      <c r="G69" s="565"/>
      <c r="H69" s="565"/>
      <c r="I69" s="565"/>
      <c r="J69" s="565"/>
      <c r="K69" s="565"/>
      <c r="L69" s="565"/>
      <c r="M69" s="565"/>
      <c r="N69" s="565"/>
      <c r="O69" s="565"/>
      <c r="P69" s="565"/>
      <c r="Q69" s="565"/>
      <c r="R69" s="565"/>
      <c r="S69" s="692"/>
      <c r="T69" s="693"/>
      <c r="U69" s="693"/>
      <c r="V69" s="694"/>
      <c r="W69" s="111"/>
    </row>
    <row r="70" spans="2:35">
      <c r="B70" s="110"/>
      <c r="C70" s="49"/>
      <c r="D70" s="49"/>
      <c r="E70" s="49"/>
      <c r="F70" s="49"/>
      <c r="G70" s="49"/>
      <c r="H70" s="49"/>
      <c r="I70" s="49"/>
      <c r="J70" s="49"/>
      <c r="K70" s="49"/>
      <c r="L70" s="49"/>
      <c r="M70" s="49"/>
      <c r="N70" s="49"/>
      <c r="O70" s="49"/>
      <c r="P70" s="49"/>
      <c r="Q70" s="49"/>
      <c r="R70" s="49"/>
      <c r="S70" s="49"/>
      <c r="T70" s="49"/>
      <c r="U70" s="49"/>
      <c r="V70" s="49"/>
      <c r="W70" s="111"/>
    </row>
    <row r="71" spans="2:35">
      <c r="B71" s="110"/>
      <c r="C71" s="99" t="s">
        <v>387</v>
      </c>
      <c r="D71" s="99"/>
      <c r="E71" s="99"/>
      <c r="F71" s="99"/>
      <c r="G71" s="99"/>
      <c r="H71" s="99"/>
      <c r="I71" s="99"/>
      <c r="J71" s="707"/>
      <c r="K71" s="707"/>
      <c r="L71" s="707"/>
      <c r="M71" s="707"/>
      <c r="N71" s="707"/>
      <c r="O71" s="707"/>
      <c r="P71" s="707"/>
      <c r="Q71" s="707"/>
      <c r="R71" s="707"/>
      <c r="S71" s="707"/>
      <c r="T71" s="707"/>
      <c r="U71" s="707"/>
      <c r="V71" s="707"/>
      <c r="W71" s="111"/>
    </row>
    <row r="72" spans="2:35">
      <c r="B72" s="110"/>
      <c r="C72" s="49"/>
      <c r="D72" s="49"/>
      <c r="E72" s="49"/>
      <c r="F72" s="49"/>
      <c r="G72" s="49"/>
      <c r="H72" s="49"/>
      <c r="I72" s="49"/>
      <c r="J72" s="49"/>
      <c r="K72" s="49"/>
      <c r="L72" s="49"/>
      <c r="M72" s="49"/>
      <c r="N72" s="49"/>
      <c r="O72" s="49"/>
      <c r="P72" s="49"/>
      <c r="Q72" s="49"/>
      <c r="R72" s="49"/>
      <c r="S72" s="49"/>
      <c r="T72" s="49"/>
      <c r="U72" s="49"/>
      <c r="V72" s="49"/>
      <c r="W72" s="111"/>
    </row>
    <row r="73" spans="2:35">
      <c r="B73" s="110"/>
      <c r="C73" s="384" t="s">
        <v>64</v>
      </c>
      <c r="D73" s="385"/>
      <c r="E73" s="475" t="s">
        <v>23</v>
      </c>
      <c r="F73" s="350"/>
      <c r="G73" s="350"/>
      <c r="H73" s="350"/>
      <c r="I73" s="350"/>
      <c r="J73" s="350"/>
      <c r="K73" s="350"/>
      <c r="L73" s="350"/>
      <c r="M73" s="350"/>
      <c r="N73" s="350"/>
      <c r="O73" s="350"/>
      <c r="P73" s="350"/>
      <c r="Q73" s="350"/>
      <c r="R73" s="350"/>
      <c r="S73" s="350"/>
      <c r="T73" s="350"/>
      <c r="U73" s="350"/>
      <c r="V73" s="350"/>
      <c r="W73" s="111"/>
    </row>
    <row r="74" spans="2:35">
      <c r="B74" s="110"/>
      <c r="C74" s="57"/>
      <c r="D74" s="57"/>
      <c r="E74" s="1"/>
      <c r="F74" s="1"/>
      <c r="G74" s="1"/>
      <c r="H74" s="1"/>
      <c r="I74" s="1"/>
      <c r="J74" s="1"/>
      <c r="K74" s="1"/>
      <c r="L74" s="1"/>
      <c r="M74" s="1"/>
      <c r="N74" s="1"/>
      <c r="O74" s="1"/>
      <c r="P74" s="1"/>
      <c r="Q74" s="1"/>
      <c r="R74" s="1"/>
      <c r="S74" s="1"/>
      <c r="T74" s="1"/>
      <c r="U74" s="1"/>
      <c r="V74" s="1"/>
      <c r="W74" s="111"/>
    </row>
    <row r="75" spans="2:35">
      <c r="B75" s="110"/>
      <c r="C75" s="708" t="s">
        <v>383</v>
      </c>
      <c r="D75" s="360"/>
      <c r="E75" s="360"/>
      <c r="F75" s="360"/>
      <c r="G75" s="360"/>
      <c r="H75" s="360"/>
      <c r="I75" s="360"/>
      <c r="J75" s="360"/>
      <c r="K75" s="360"/>
      <c r="L75" s="360"/>
      <c r="M75" s="360"/>
      <c r="N75" s="360"/>
      <c r="O75" s="360"/>
      <c r="P75" s="360"/>
      <c r="Q75" s="360"/>
      <c r="R75" s="360"/>
      <c r="S75" s="692"/>
      <c r="T75" s="693"/>
      <c r="U75" s="693"/>
      <c r="V75" s="694"/>
      <c r="W75" s="111"/>
    </row>
    <row r="76" spans="2:35">
      <c r="B76" s="110"/>
      <c r="C76" s="49"/>
      <c r="D76" s="49"/>
      <c r="E76" s="49"/>
      <c r="F76" s="49"/>
      <c r="G76" s="49"/>
      <c r="H76" s="49"/>
      <c r="I76" s="49"/>
      <c r="J76" s="49"/>
      <c r="K76" s="49"/>
      <c r="L76" s="49"/>
      <c r="M76" s="49"/>
      <c r="N76" s="49"/>
      <c r="O76" s="49"/>
      <c r="P76" s="49"/>
      <c r="Q76" s="49"/>
      <c r="R76" s="49"/>
      <c r="S76" s="49"/>
      <c r="T76" s="49"/>
      <c r="U76" s="49"/>
      <c r="V76" s="49"/>
      <c r="W76" s="111"/>
    </row>
    <row r="77" spans="2:35">
      <c r="B77" s="110"/>
      <c r="C77" s="384" t="s">
        <v>64</v>
      </c>
      <c r="D77" s="385"/>
      <c r="E77" s="475" t="s">
        <v>23</v>
      </c>
      <c r="F77" s="350"/>
      <c r="G77" s="350"/>
      <c r="H77" s="350"/>
      <c r="I77" s="350"/>
      <c r="J77" s="350"/>
      <c r="K77" s="350"/>
      <c r="L77" s="350"/>
      <c r="M77" s="350"/>
      <c r="N77" s="350"/>
      <c r="O77" s="350"/>
      <c r="P77" s="350"/>
      <c r="Q77" s="350"/>
      <c r="R77" s="350"/>
      <c r="S77" s="350"/>
      <c r="T77" s="350"/>
      <c r="U77" s="350"/>
      <c r="V77" s="350"/>
      <c r="W77" s="111"/>
    </row>
    <row r="78" spans="2:35">
      <c r="B78" s="110"/>
      <c r="C78" s="350"/>
      <c r="D78" s="350"/>
      <c r="E78" s="350"/>
      <c r="F78" s="350"/>
      <c r="G78" s="350"/>
      <c r="H78" s="350"/>
      <c r="I78" s="350"/>
      <c r="J78" s="350"/>
      <c r="K78" s="350"/>
      <c r="L78" s="350"/>
      <c r="M78" s="350"/>
      <c r="N78" s="350"/>
      <c r="O78" s="350"/>
      <c r="P78" s="350"/>
      <c r="Q78" s="350"/>
      <c r="R78" s="350"/>
      <c r="S78" s="350"/>
      <c r="T78" s="350"/>
      <c r="U78" s="350"/>
      <c r="V78" s="350"/>
      <c r="W78" s="111"/>
    </row>
    <row r="79" spans="2:35">
      <c r="B79" s="110"/>
      <c r="C79" s="1"/>
      <c r="D79" s="1"/>
      <c r="E79" s="1"/>
      <c r="F79" s="1"/>
      <c r="G79" s="1"/>
      <c r="H79" s="1"/>
      <c r="I79" s="1"/>
      <c r="J79" s="1"/>
      <c r="K79" s="1"/>
      <c r="L79" s="1"/>
      <c r="M79" s="1"/>
      <c r="N79" s="1"/>
      <c r="O79" s="1"/>
      <c r="P79" s="1"/>
      <c r="Q79" s="1"/>
      <c r="R79" s="1"/>
      <c r="S79" s="1"/>
      <c r="T79" s="1"/>
      <c r="U79" s="1"/>
      <c r="V79" s="1"/>
      <c r="W79" s="111"/>
    </row>
    <row r="80" spans="2:35">
      <c r="B80" s="110"/>
      <c r="C80" s="57"/>
      <c r="D80" s="57"/>
      <c r="E80" s="1"/>
      <c r="F80" s="1"/>
      <c r="G80" s="1"/>
      <c r="H80" s="1"/>
      <c r="I80" s="1"/>
      <c r="J80" s="1"/>
      <c r="K80" s="1"/>
      <c r="L80" s="1"/>
      <c r="M80" s="1"/>
      <c r="N80" s="1"/>
      <c r="O80" s="1"/>
      <c r="P80" s="1"/>
      <c r="Q80" s="1"/>
      <c r="R80" s="1"/>
      <c r="S80" s="1"/>
      <c r="T80" s="1"/>
      <c r="U80" s="1"/>
      <c r="V80" s="1"/>
      <c r="W80" s="111"/>
      <c r="X80" s="42"/>
      <c r="Y80" s="42"/>
      <c r="Z80" s="42"/>
      <c r="AA80" s="42"/>
      <c r="AB80" s="42"/>
      <c r="AC80" s="42"/>
      <c r="AD80" s="42"/>
      <c r="AE80" s="42"/>
      <c r="AF80" s="42"/>
      <c r="AG80" s="42"/>
      <c r="AH80" s="42"/>
      <c r="AI80" s="42"/>
    </row>
    <row r="81" spans="2:35" ht="6" customHeight="1">
      <c r="B81" s="110"/>
      <c r="C81" s="1"/>
      <c r="D81" s="1"/>
      <c r="E81" s="1"/>
      <c r="F81" s="1"/>
      <c r="G81" s="1"/>
      <c r="H81" s="1"/>
      <c r="I81" s="1"/>
      <c r="J81" s="1"/>
      <c r="K81" s="1"/>
      <c r="L81" s="1"/>
      <c r="M81" s="1"/>
      <c r="N81" s="1"/>
      <c r="O81" s="1"/>
      <c r="P81" s="1"/>
      <c r="Q81" s="1"/>
      <c r="R81" s="1"/>
      <c r="S81" s="1"/>
      <c r="T81" s="1"/>
      <c r="U81" s="1"/>
      <c r="V81" s="1"/>
      <c r="W81" s="111"/>
      <c r="X81" s="42"/>
      <c r="Y81" s="42"/>
      <c r="Z81" s="42"/>
      <c r="AA81" s="42"/>
      <c r="AB81" s="42"/>
      <c r="AC81" s="42"/>
      <c r="AD81" s="42"/>
      <c r="AE81" s="42"/>
      <c r="AF81" s="42"/>
      <c r="AG81" s="42"/>
      <c r="AH81" s="42"/>
      <c r="AI81" s="42"/>
    </row>
    <row r="82" spans="2:35">
      <c r="B82" s="110"/>
      <c r="C82" s="595" t="s">
        <v>388</v>
      </c>
      <c r="D82" s="596"/>
      <c r="E82" s="596"/>
      <c r="F82" s="596"/>
      <c r="G82" s="596"/>
      <c r="H82" s="596"/>
      <c r="I82" s="596"/>
      <c r="J82" s="596"/>
      <c r="K82" s="596"/>
      <c r="L82" s="596"/>
      <c r="M82" s="596"/>
      <c r="N82" s="596"/>
      <c r="O82" s="596"/>
      <c r="P82" s="596"/>
      <c r="Q82" s="596"/>
      <c r="R82" s="596"/>
      <c r="S82" s="596"/>
      <c r="T82" s="596"/>
      <c r="U82" s="596"/>
      <c r="V82" s="596"/>
      <c r="W82" s="111"/>
      <c r="X82" s="42"/>
      <c r="Y82" s="42"/>
      <c r="Z82" s="688" t="s">
        <v>389</v>
      </c>
      <c r="AA82" s="688"/>
      <c r="AB82" s="688"/>
      <c r="AC82" s="688"/>
      <c r="AD82" s="688"/>
      <c r="AE82" s="688"/>
      <c r="AF82" s="42"/>
      <c r="AG82" s="42"/>
      <c r="AH82" s="42"/>
      <c r="AI82" s="42"/>
    </row>
    <row r="83" spans="2:35">
      <c r="B83" s="110"/>
      <c r="C83" s="1"/>
      <c r="D83" s="1"/>
      <c r="E83" s="1"/>
      <c r="F83" s="1"/>
      <c r="G83" s="1"/>
      <c r="H83" s="1"/>
      <c r="I83" s="1"/>
      <c r="J83" s="1"/>
      <c r="K83" s="1"/>
      <c r="L83" s="1"/>
      <c r="M83" s="1"/>
      <c r="N83" s="1"/>
      <c r="O83" s="1"/>
      <c r="P83" s="1"/>
      <c r="Q83" s="1"/>
      <c r="R83" s="1"/>
      <c r="S83" s="1"/>
      <c r="T83" s="1"/>
      <c r="U83" s="1"/>
      <c r="V83" s="1"/>
      <c r="W83" s="111"/>
      <c r="X83" s="42"/>
      <c r="Y83" s="42"/>
      <c r="Z83" s="42"/>
      <c r="AA83" s="42"/>
      <c r="AB83" s="42"/>
      <c r="AC83" s="42"/>
      <c r="AD83" s="42"/>
      <c r="AE83" s="42"/>
      <c r="AF83" s="42"/>
      <c r="AG83" s="42"/>
      <c r="AH83" s="42"/>
      <c r="AI83" s="42"/>
    </row>
    <row r="84" spans="2:35">
      <c r="B84" s="110"/>
      <c r="C84" s="703" t="s">
        <v>335</v>
      </c>
      <c r="D84" s="704"/>
      <c r="E84" s="705"/>
      <c r="F84" s="706"/>
      <c r="G84" s="706"/>
      <c r="H84" s="706"/>
      <c r="I84" s="706"/>
      <c r="J84" s="1"/>
      <c r="K84" s="1"/>
      <c r="L84" s="1"/>
      <c r="M84" s="703" t="s">
        <v>390</v>
      </c>
      <c r="N84" s="704"/>
      <c r="O84" s="705"/>
      <c r="P84" s="706"/>
      <c r="Q84" s="706"/>
      <c r="R84" s="706"/>
      <c r="S84" s="706"/>
      <c r="T84" s="1"/>
      <c r="U84" s="1"/>
      <c r="V84" s="1"/>
      <c r="W84" s="111"/>
      <c r="X84" s="42"/>
      <c r="Y84" s="1">
        <v>44</v>
      </c>
      <c r="Z84" s="680"/>
      <c r="AA84" s="680"/>
      <c r="AB84" s="680"/>
      <c r="AC84" s="680"/>
      <c r="AD84" s="680"/>
      <c r="AE84" s="680"/>
      <c r="AF84" s="42"/>
      <c r="AG84" s="42"/>
      <c r="AH84" s="42"/>
      <c r="AI84" s="42"/>
    </row>
    <row r="85" spans="2:35">
      <c r="B85" s="110"/>
      <c r="C85" s="1"/>
      <c r="D85" s="1"/>
      <c r="E85" s="1"/>
      <c r="F85" s="1"/>
      <c r="G85" s="1"/>
      <c r="H85" s="1"/>
      <c r="I85" s="1"/>
      <c r="J85" s="1"/>
      <c r="K85" s="1"/>
      <c r="L85" s="1"/>
      <c r="M85" s="1"/>
      <c r="N85" s="1"/>
      <c r="O85" s="1"/>
      <c r="P85" s="1"/>
      <c r="Q85" s="1"/>
      <c r="R85" s="1"/>
      <c r="S85" s="1"/>
      <c r="T85" s="1"/>
      <c r="U85" s="1"/>
      <c r="V85" s="1"/>
      <c r="W85" s="111"/>
      <c r="X85" s="42"/>
      <c r="Y85" s="1">
        <v>43</v>
      </c>
      <c r="Z85" s="689" t="s">
        <v>391</v>
      </c>
      <c r="AA85" s="690"/>
      <c r="AB85" s="690"/>
      <c r="AC85" s="690"/>
      <c r="AD85" s="690"/>
      <c r="AE85" s="690"/>
      <c r="AF85" s="42"/>
      <c r="AG85" s="42"/>
      <c r="AH85" s="42"/>
      <c r="AI85" s="42"/>
    </row>
    <row r="86" spans="2:35">
      <c r="B86" s="110"/>
      <c r="C86" s="1">
        <v>44</v>
      </c>
      <c r="D86" s="680"/>
      <c r="E86" s="680"/>
      <c r="F86" s="680"/>
      <c r="G86" s="680"/>
      <c r="H86" s="680"/>
      <c r="I86" s="680"/>
      <c r="J86" s="1"/>
      <c r="K86" s="1"/>
      <c r="L86" s="1"/>
      <c r="M86" s="1">
        <v>44</v>
      </c>
      <c r="N86" s="680"/>
      <c r="O86" s="680"/>
      <c r="P86" s="680"/>
      <c r="Q86" s="680"/>
      <c r="R86" s="680"/>
      <c r="S86" s="680"/>
      <c r="T86" s="1"/>
      <c r="U86" s="1"/>
      <c r="V86" s="1"/>
      <c r="W86" s="111"/>
      <c r="X86" s="42"/>
      <c r="Y86" s="1">
        <v>42</v>
      </c>
      <c r="Z86" s="690"/>
      <c r="AA86" s="690"/>
      <c r="AB86" s="690"/>
      <c r="AC86" s="690"/>
      <c r="AD86" s="690"/>
      <c r="AE86" s="690"/>
      <c r="AF86" s="42"/>
      <c r="AG86" s="42"/>
      <c r="AH86" s="42"/>
      <c r="AI86" s="42"/>
    </row>
    <row r="87" spans="2:35">
      <c r="B87" s="110"/>
      <c r="C87" s="1">
        <v>43</v>
      </c>
      <c r="D87" s="680"/>
      <c r="E87" s="680"/>
      <c r="F87" s="680"/>
      <c r="G87" s="680"/>
      <c r="H87" s="680"/>
      <c r="I87" s="680"/>
      <c r="J87" s="1"/>
      <c r="K87" s="1"/>
      <c r="L87" s="1"/>
      <c r="M87" s="1">
        <v>43</v>
      </c>
      <c r="N87" s="680"/>
      <c r="O87" s="680"/>
      <c r="P87" s="680"/>
      <c r="Q87" s="680"/>
      <c r="R87" s="680"/>
      <c r="S87" s="680"/>
      <c r="T87" s="1"/>
      <c r="U87" s="1"/>
      <c r="V87" s="1"/>
      <c r="W87" s="111"/>
      <c r="X87" s="42"/>
      <c r="Y87" s="1">
        <v>41</v>
      </c>
      <c r="Z87" s="680"/>
      <c r="AA87" s="680"/>
      <c r="AB87" s="680"/>
      <c r="AC87" s="680"/>
      <c r="AD87" s="680"/>
      <c r="AE87" s="680"/>
      <c r="AF87" s="42"/>
      <c r="AG87" s="42"/>
      <c r="AH87" s="42"/>
      <c r="AI87" s="42"/>
    </row>
    <row r="88" spans="2:35">
      <c r="B88" s="110"/>
      <c r="C88" s="1">
        <v>42</v>
      </c>
      <c r="D88" s="680"/>
      <c r="E88" s="680"/>
      <c r="F88" s="680"/>
      <c r="G88" s="680"/>
      <c r="H88" s="680"/>
      <c r="I88" s="680"/>
      <c r="J88" s="1"/>
      <c r="K88" s="1"/>
      <c r="L88" s="1"/>
      <c r="M88" s="1">
        <v>42</v>
      </c>
      <c r="N88" s="680"/>
      <c r="O88" s="680"/>
      <c r="P88" s="680"/>
      <c r="Q88" s="680"/>
      <c r="R88" s="680"/>
      <c r="S88" s="680"/>
      <c r="T88" s="1"/>
      <c r="U88" s="1"/>
      <c r="V88" s="1"/>
      <c r="W88" s="111"/>
      <c r="X88" s="42"/>
      <c r="Y88" s="1">
        <v>40</v>
      </c>
      <c r="Z88" s="680"/>
      <c r="AA88" s="680"/>
      <c r="AB88" s="680"/>
      <c r="AC88" s="680"/>
      <c r="AD88" s="680"/>
      <c r="AE88" s="680"/>
      <c r="AF88" s="42"/>
      <c r="AG88" s="42"/>
      <c r="AH88" s="42"/>
      <c r="AI88" s="42"/>
    </row>
    <row r="89" spans="2:35">
      <c r="B89" s="110"/>
      <c r="C89" s="1">
        <v>41</v>
      </c>
      <c r="D89" s="680"/>
      <c r="E89" s="680"/>
      <c r="F89" s="680"/>
      <c r="G89" s="680"/>
      <c r="H89" s="680"/>
      <c r="I89" s="680"/>
      <c r="J89" s="1"/>
      <c r="K89" s="1"/>
      <c r="L89" s="1"/>
      <c r="M89" s="1">
        <v>41</v>
      </c>
      <c r="N89" s="680"/>
      <c r="O89" s="680"/>
      <c r="P89" s="680"/>
      <c r="Q89" s="680"/>
      <c r="R89" s="680"/>
      <c r="S89" s="680"/>
      <c r="T89" s="1"/>
      <c r="U89" s="1"/>
      <c r="V89" s="1"/>
      <c r="W89" s="111"/>
      <c r="X89" s="42"/>
      <c r="Y89" s="1">
        <v>39</v>
      </c>
      <c r="Z89" s="680"/>
      <c r="AA89" s="680"/>
      <c r="AB89" s="680"/>
      <c r="AC89" s="680"/>
      <c r="AD89" s="680"/>
      <c r="AE89" s="680"/>
      <c r="AF89" s="42"/>
      <c r="AG89" s="42"/>
      <c r="AH89" s="42"/>
      <c r="AI89" s="42"/>
    </row>
    <row r="90" spans="2:35">
      <c r="B90" s="110"/>
      <c r="C90" s="1">
        <v>40</v>
      </c>
      <c r="D90" s="680"/>
      <c r="E90" s="680"/>
      <c r="F90" s="680"/>
      <c r="G90" s="680"/>
      <c r="H90" s="680"/>
      <c r="I90" s="680"/>
      <c r="J90" s="1"/>
      <c r="K90" s="1"/>
      <c r="L90" s="1"/>
      <c r="M90" s="1">
        <v>40</v>
      </c>
      <c r="N90" s="680"/>
      <c r="O90" s="680"/>
      <c r="P90" s="680"/>
      <c r="Q90" s="680"/>
      <c r="R90" s="680"/>
      <c r="S90" s="680"/>
      <c r="T90" s="1"/>
      <c r="U90" s="1"/>
      <c r="V90" s="1"/>
      <c r="W90" s="111"/>
      <c r="X90" s="42"/>
      <c r="Y90" s="1">
        <v>38</v>
      </c>
      <c r="Z90" s="683" t="s">
        <v>392</v>
      </c>
      <c r="AA90" s="691"/>
      <c r="AB90" s="691"/>
      <c r="AC90" s="691"/>
      <c r="AD90" s="691"/>
      <c r="AE90" s="691"/>
      <c r="AF90" s="42"/>
      <c r="AG90" s="42"/>
      <c r="AH90" s="42"/>
      <c r="AI90" s="42"/>
    </row>
    <row r="91" spans="2:35">
      <c r="B91" s="110"/>
      <c r="C91" s="1">
        <v>39</v>
      </c>
      <c r="D91" s="680"/>
      <c r="E91" s="680"/>
      <c r="F91" s="680"/>
      <c r="G91" s="680"/>
      <c r="H91" s="680"/>
      <c r="I91" s="680"/>
      <c r="J91" s="1"/>
      <c r="K91" s="1"/>
      <c r="L91" s="1"/>
      <c r="M91" s="1">
        <v>39</v>
      </c>
      <c r="N91" s="680"/>
      <c r="O91" s="680"/>
      <c r="P91" s="680"/>
      <c r="Q91" s="680"/>
      <c r="R91" s="680"/>
      <c r="S91" s="680"/>
      <c r="T91" s="1"/>
      <c r="U91" s="1"/>
      <c r="V91" s="1"/>
      <c r="W91" s="111"/>
      <c r="X91" s="42"/>
      <c r="Y91" s="1">
        <v>37</v>
      </c>
      <c r="Z91" s="680"/>
      <c r="AA91" s="680"/>
      <c r="AB91" s="680"/>
      <c r="AC91" s="680"/>
      <c r="AD91" s="680"/>
      <c r="AE91" s="680"/>
      <c r="AF91" s="42"/>
      <c r="AG91" s="42"/>
      <c r="AH91" s="42"/>
      <c r="AI91" s="42"/>
    </row>
    <row r="92" spans="2:35">
      <c r="B92" s="110"/>
      <c r="C92" s="1">
        <v>38</v>
      </c>
      <c r="D92" s="680"/>
      <c r="E92" s="680"/>
      <c r="F92" s="680"/>
      <c r="G92" s="680"/>
      <c r="H92" s="680"/>
      <c r="I92" s="680"/>
      <c r="J92" s="1"/>
      <c r="K92" s="1"/>
      <c r="L92" s="1"/>
      <c r="M92" s="1">
        <v>38</v>
      </c>
      <c r="N92" s="680"/>
      <c r="O92" s="680"/>
      <c r="P92" s="680"/>
      <c r="Q92" s="680"/>
      <c r="R92" s="680"/>
      <c r="S92" s="680"/>
      <c r="T92" s="1"/>
      <c r="U92" s="1"/>
      <c r="V92" s="1"/>
      <c r="W92" s="111"/>
      <c r="X92" s="42"/>
      <c r="Y92" s="1">
        <v>36</v>
      </c>
      <c r="Z92" s="683" t="s">
        <v>393</v>
      </c>
      <c r="AA92" s="683"/>
      <c r="AB92" s="683"/>
      <c r="AC92" s="683"/>
      <c r="AD92" s="683"/>
      <c r="AE92" s="683"/>
      <c r="AF92" s="42"/>
      <c r="AG92" s="42"/>
      <c r="AH92" s="42"/>
      <c r="AI92" s="42"/>
    </row>
    <row r="93" spans="2:35">
      <c r="B93" s="110"/>
      <c r="C93" s="1">
        <v>37</v>
      </c>
      <c r="D93" s="680"/>
      <c r="E93" s="680"/>
      <c r="F93" s="680"/>
      <c r="G93" s="680"/>
      <c r="H93" s="680"/>
      <c r="I93" s="680"/>
      <c r="J93" s="1"/>
      <c r="K93" s="1"/>
      <c r="L93" s="1"/>
      <c r="M93" s="1">
        <v>37</v>
      </c>
      <c r="N93" s="680"/>
      <c r="O93" s="680"/>
      <c r="P93" s="680"/>
      <c r="Q93" s="680"/>
      <c r="R93" s="680"/>
      <c r="S93" s="680"/>
      <c r="T93" s="1"/>
      <c r="U93" s="1"/>
      <c r="V93" s="1"/>
      <c r="W93" s="111"/>
      <c r="X93" s="42"/>
      <c r="Y93" s="1">
        <v>35</v>
      </c>
      <c r="Z93" s="683"/>
      <c r="AA93" s="683"/>
      <c r="AB93" s="683"/>
      <c r="AC93" s="683"/>
      <c r="AD93" s="683"/>
      <c r="AE93" s="683"/>
      <c r="AF93" s="42"/>
      <c r="AG93" s="42"/>
      <c r="AH93" s="42"/>
      <c r="AI93" s="42"/>
    </row>
    <row r="94" spans="2:35">
      <c r="B94" s="110"/>
      <c r="C94" s="1">
        <v>36</v>
      </c>
      <c r="D94" s="680"/>
      <c r="E94" s="680"/>
      <c r="F94" s="680"/>
      <c r="G94" s="680"/>
      <c r="H94" s="680"/>
      <c r="I94" s="680"/>
      <c r="J94" s="1"/>
      <c r="K94" s="1"/>
      <c r="L94" s="1"/>
      <c r="M94" s="1">
        <v>36</v>
      </c>
      <c r="N94" s="680"/>
      <c r="O94" s="680"/>
      <c r="P94" s="680"/>
      <c r="Q94" s="680"/>
      <c r="R94" s="680"/>
      <c r="S94" s="680"/>
      <c r="T94" s="1"/>
      <c r="U94" s="1"/>
      <c r="V94" s="1"/>
      <c r="W94" s="111"/>
      <c r="X94" s="42"/>
      <c r="Y94" s="1">
        <v>34</v>
      </c>
      <c r="AF94" s="42"/>
      <c r="AG94" s="42"/>
      <c r="AH94" s="42"/>
      <c r="AI94" s="42"/>
    </row>
    <row r="95" spans="2:35">
      <c r="B95" s="110"/>
      <c r="C95" s="1">
        <v>35</v>
      </c>
      <c r="D95" s="680"/>
      <c r="E95" s="680"/>
      <c r="F95" s="680"/>
      <c r="G95" s="680"/>
      <c r="H95" s="680"/>
      <c r="I95" s="680"/>
      <c r="J95" s="1"/>
      <c r="K95" s="1"/>
      <c r="L95" s="1"/>
      <c r="M95" s="1">
        <v>35</v>
      </c>
      <c r="N95" s="680"/>
      <c r="O95" s="680"/>
      <c r="P95" s="680"/>
      <c r="Q95" s="680"/>
      <c r="R95" s="680"/>
      <c r="S95" s="680"/>
      <c r="T95" s="1"/>
      <c r="U95" s="1"/>
      <c r="V95" s="1"/>
      <c r="W95" s="111"/>
      <c r="X95" s="42"/>
      <c r="Y95" s="1">
        <v>33</v>
      </c>
      <c r="Z95" s="683" t="s">
        <v>394</v>
      </c>
      <c r="AA95" s="683"/>
      <c r="AB95" s="683"/>
      <c r="AC95" s="683"/>
      <c r="AD95" s="683"/>
      <c r="AE95" s="683"/>
      <c r="AF95" s="42"/>
      <c r="AG95" s="42"/>
      <c r="AH95" s="42"/>
      <c r="AI95" s="42"/>
    </row>
    <row r="96" spans="2:35">
      <c r="B96" s="110"/>
      <c r="C96" s="1">
        <v>34</v>
      </c>
      <c r="D96" s="680"/>
      <c r="E96" s="680"/>
      <c r="F96" s="680"/>
      <c r="G96" s="680"/>
      <c r="H96" s="680"/>
      <c r="I96" s="680"/>
      <c r="J96" s="1"/>
      <c r="K96" s="1"/>
      <c r="L96" s="1"/>
      <c r="M96" s="1">
        <v>34</v>
      </c>
      <c r="N96" s="680"/>
      <c r="O96" s="680"/>
      <c r="P96" s="680"/>
      <c r="Q96" s="680"/>
      <c r="R96" s="680"/>
      <c r="S96" s="680"/>
      <c r="T96" s="1"/>
      <c r="U96" s="1"/>
      <c r="V96" s="1"/>
      <c r="W96" s="111"/>
      <c r="X96" s="42"/>
      <c r="Y96" s="1">
        <v>32</v>
      </c>
      <c r="Z96" s="683"/>
      <c r="AA96" s="683"/>
      <c r="AB96" s="683"/>
      <c r="AC96" s="683"/>
      <c r="AD96" s="683"/>
      <c r="AE96" s="683"/>
      <c r="AF96" s="42"/>
      <c r="AG96" s="42"/>
      <c r="AH96" s="42"/>
      <c r="AI96" s="42"/>
    </row>
    <row r="97" spans="2:35">
      <c r="B97" s="110"/>
      <c r="C97" s="1">
        <v>33</v>
      </c>
      <c r="D97" s="680"/>
      <c r="E97" s="680"/>
      <c r="F97" s="680"/>
      <c r="G97" s="680"/>
      <c r="H97" s="680"/>
      <c r="I97" s="680"/>
      <c r="J97" s="1"/>
      <c r="K97" s="1"/>
      <c r="L97" s="1"/>
      <c r="M97" s="1">
        <v>33</v>
      </c>
      <c r="N97" s="680"/>
      <c r="O97" s="680"/>
      <c r="P97" s="680"/>
      <c r="Q97" s="680"/>
      <c r="R97" s="680"/>
      <c r="S97" s="680"/>
      <c r="T97" s="1"/>
      <c r="U97" s="1"/>
      <c r="V97" s="1"/>
      <c r="W97" s="111"/>
      <c r="X97" s="42"/>
      <c r="Y97" s="1">
        <v>31</v>
      </c>
      <c r="AF97" s="42"/>
      <c r="AG97" s="42"/>
      <c r="AH97" s="42"/>
      <c r="AI97" s="42"/>
    </row>
    <row r="98" spans="2:35">
      <c r="B98" s="110"/>
      <c r="C98" s="1">
        <v>32</v>
      </c>
      <c r="D98" s="680"/>
      <c r="E98" s="680"/>
      <c r="F98" s="680"/>
      <c r="G98" s="680"/>
      <c r="H98" s="680"/>
      <c r="I98" s="680"/>
      <c r="J98" s="1"/>
      <c r="K98" s="1"/>
      <c r="L98" s="1"/>
      <c r="M98" s="1">
        <v>32</v>
      </c>
      <c r="N98" s="680"/>
      <c r="O98" s="680"/>
      <c r="P98" s="680"/>
      <c r="Q98" s="680"/>
      <c r="R98" s="680"/>
      <c r="S98" s="680"/>
      <c r="T98" s="1"/>
      <c r="U98" s="1"/>
      <c r="V98" s="1"/>
      <c r="W98" s="111"/>
      <c r="X98" s="42"/>
      <c r="Y98" s="1">
        <v>30</v>
      </c>
      <c r="Z98" s="684" t="s">
        <v>395</v>
      </c>
      <c r="AA98" s="684"/>
      <c r="AB98" s="684"/>
      <c r="AC98" s="684"/>
      <c r="AD98" s="684"/>
      <c r="AE98" s="684"/>
      <c r="AF98" s="42"/>
      <c r="AG98" s="42"/>
      <c r="AH98" s="42"/>
      <c r="AI98" s="42"/>
    </row>
    <row r="99" spans="2:35">
      <c r="B99" s="110"/>
      <c r="C99" s="1">
        <v>31</v>
      </c>
      <c r="D99" s="680"/>
      <c r="E99" s="680"/>
      <c r="F99" s="680"/>
      <c r="G99" s="680"/>
      <c r="H99" s="680"/>
      <c r="I99" s="680"/>
      <c r="J99" s="1"/>
      <c r="K99" s="1"/>
      <c r="L99" s="1"/>
      <c r="M99" s="1">
        <v>31</v>
      </c>
      <c r="N99" s="680"/>
      <c r="O99" s="680"/>
      <c r="P99" s="680"/>
      <c r="Q99" s="680"/>
      <c r="R99" s="680"/>
      <c r="S99" s="680"/>
      <c r="T99" s="1"/>
      <c r="U99" s="1"/>
      <c r="V99" s="1"/>
      <c r="W99" s="111"/>
      <c r="X99" s="42"/>
      <c r="Y99" s="1">
        <v>29</v>
      </c>
      <c r="Z99" s="680"/>
      <c r="AA99" s="680"/>
      <c r="AB99" s="680"/>
      <c r="AC99" s="680"/>
      <c r="AD99" s="680"/>
      <c r="AE99" s="680"/>
      <c r="AF99" s="42"/>
      <c r="AG99" s="42"/>
      <c r="AH99" s="42"/>
      <c r="AI99" s="42"/>
    </row>
    <row r="100" spans="2:35">
      <c r="B100" s="110"/>
      <c r="C100" s="1">
        <v>30</v>
      </c>
      <c r="D100" s="680"/>
      <c r="E100" s="680"/>
      <c r="F100" s="680"/>
      <c r="G100" s="680"/>
      <c r="H100" s="680"/>
      <c r="I100" s="680"/>
      <c r="J100" s="1"/>
      <c r="K100" s="1"/>
      <c r="L100" s="1"/>
      <c r="M100" s="1">
        <v>30</v>
      </c>
      <c r="N100" s="680"/>
      <c r="O100" s="680"/>
      <c r="P100" s="680"/>
      <c r="Q100" s="680"/>
      <c r="R100" s="680"/>
      <c r="S100" s="680"/>
      <c r="T100" s="1"/>
      <c r="U100" s="1"/>
      <c r="V100" s="1"/>
      <c r="W100" s="111"/>
      <c r="X100" s="42"/>
      <c r="Y100" s="1">
        <v>28</v>
      </c>
      <c r="Z100" s="685" t="s">
        <v>396</v>
      </c>
      <c r="AA100" s="684"/>
      <c r="AB100" s="684"/>
      <c r="AC100" s="684"/>
      <c r="AD100" s="684"/>
      <c r="AE100" s="684"/>
      <c r="AF100" s="42"/>
      <c r="AG100" s="42"/>
      <c r="AH100" s="42"/>
      <c r="AI100" s="42"/>
    </row>
    <row r="101" spans="2:35">
      <c r="B101" s="110"/>
      <c r="C101" s="1">
        <v>29</v>
      </c>
      <c r="D101" s="680"/>
      <c r="E101" s="680"/>
      <c r="F101" s="680"/>
      <c r="G101" s="680"/>
      <c r="H101" s="680"/>
      <c r="I101" s="680"/>
      <c r="J101" s="1"/>
      <c r="K101" s="1"/>
      <c r="L101" s="1"/>
      <c r="M101" s="1">
        <v>29</v>
      </c>
      <c r="N101" s="680"/>
      <c r="O101" s="680"/>
      <c r="P101" s="680"/>
      <c r="Q101" s="680"/>
      <c r="R101" s="680"/>
      <c r="S101" s="680"/>
      <c r="T101" s="1"/>
      <c r="U101" s="1"/>
      <c r="V101" s="1"/>
      <c r="W101" s="111"/>
      <c r="X101" s="42"/>
      <c r="Y101" s="1">
        <v>27</v>
      </c>
      <c r="Z101" s="680"/>
      <c r="AA101" s="680"/>
      <c r="AB101" s="680"/>
      <c r="AC101" s="680"/>
      <c r="AD101" s="680"/>
      <c r="AE101" s="680"/>
      <c r="AF101" s="42"/>
      <c r="AG101" s="42"/>
      <c r="AH101" s="42"/>
      <c r="AI101" s="42"/>
    </row>
    <row r="102" spans="2:35">
      <c r="B102" s="110"/>
      <c r="C102" s="1">
        <v>28</v>
      </c>
      <c r="D102" s="680"/>
      <c r="E102" s="680"/>
      <c r="F102" s="680"/>
      <c r="G102" s="680"/>
      <c r="H102" s="680"/>
      <c r="I102" s="680"/>
      <c r="J102" s="1"/>
      <c r="K102" s="1"/>
      <c r="L102" s="1"/>
      <c r="M102" s="1">
        <v>28</v>
      </c>
      <c r="N102" s="680"/>
      <c r="O102" s="680"/>
      <c r="P102" s="680"/>
      <c r="Q102" s="680"/>
      <c r="R102" s="680"/>
      <c r="S102" s="680"/>
      <c r="T102" s="1"/>
      <c r="U102" s="1"/>
      <c r="V102" s="1"/>
      <c r="W102" s="111"/>
      <c r="X102" s="42"/>
      <c r="Y102" s="1">
        <v>26</v>
      </c>
      <c r="Z102" s="686" t="s">
        <v>397</v>
      </c>
      <c r="AA102" s="687"/>
      <c r="AB102" s="687"/>
      <c r="AC102" s="687"/>
      <c r="AD102" s="687"/>
      <c r="AE102" s="687"/>
      <c r="AF102" s="42"/>
      <c r="AG102" s="42"/>
      <c r="AH102" s="42"/>
      <c r="AI102" s="42"/>
    </row>
    <row r="103" spans="2:35">
      <c r="B103" s="110"/>
      <c r="C103" s="1">
        <v>27</v>
      </c>
      <c r="D103" s="680"/>
      <c r="E103" s="680"/>
      <c r="F103" s="680"/>
      <c r="G103" s="680"/>
      <c r="H103" s="680"/>
      <c r="I103" s="680"/>
      <c r="J103" s="1"/>
      <c r="K103" s="1"/>
      <c r="L103" s="1"/>
      <c r="M103" s="1">
        <v>27</v>
      </c>
      <c r="N103" s="680"/>
      <c r="O103" s="680"/>
      <c r="P103" s="680"/>
      <c r="Q103" s="680"/>
      <c r="R103" s="680"/>
      <c r="S103" s="680"/>
      <c r="T103" s="1"/>
      <c r="U103" s="1"/>
      <c r="V103" s="1"/>
      <c r="W103" s="111"/>
      <c r="X103" s="42"/>
      <c r="Y103" s="1">
        <v>25</v>
      </c>
      <c r="Z103" s="687"/>
      <c r="AA103" s="687"/>
      <c r="AB103" s="687"/>
      <c r="AC103" s="687"/>
      <c r="AD103" s="687"/>
      <c r="AE103" s="687"/>
      <c r="AF103" s="42"/>
      <c r="AG103" s="42"/>
      <c r="AH103" s="42"/>
      <c r="AI103" s="42"/>
    </row>
    <row r="104" spans="2:35">
      <c r="B104" s="110"/>
      <c r="C104" s="1">
        <v>26</v>
      </c>
      <c r="D104" s="680"/>
      <c r="E104" s="680"/>
      <c r="F104" s="680"/>
      <c r="G104" s="680"/>
      <c r="H104" s="680"/>
      <c r="I104" s="680"/>
      <c r="J104" s="1"/>
      <c r="K104" s="1"/>
      <c r="L104" s="1"/>
      <c r="M104" s="1">
        <v>26</v>
      </c>
      <c r="N104" s="680"/>
      <c r="O104" s="680"/>
      <c r="P104" s="680"/>
      <c r="Q104" s="680"/>
      <c r="R104" s="680"/>
      <c r="S104" s="680"/>
      <c r="T104" s="1"/>
      <c r="U104" s="1"/>
      <c r="V104" s="1"/>
      <c r="W104" s="111"/>
      <c r="X104" s="42"/>
      <c r="Y104" s="1">
        <v>24</v>
      </c>
      <c r="Z104" s="687"/>
      <c r="AA104" s="687"/>
      <c r="AB104" s="687"/>
      <c r="AC104" s="687"/>
      <c r="AD104" s="687"/>
      <c r="AE104" s="687"/>
      <c r="AF104" s="42"/>
      <c r="AG104" s="42"/>
      <c r="AH104" s="42"/>
      <c r="AI104" s="42"/>
    </row>
    <row r="105" spans="2:35">
      <c r="B105" s="110"/>
      <c r="C105" s="1">
        <v>25</v>
      </c>
      <c r="D105" s="680"/>
      <c r="E105" s="680"/>
      <c r="F105" s="680"/>
      <c r="G105" s="680"/>
      <c r="H105" s="680"/>
      <c r="I105" s="680"/>
      <c r="J105" s="1"/>
      <c r="K105" s="1"/>
      <c r="L105" s="1"/>
      <c r="M105" s="1">
        <v>25</v>
      </c>
      <c r="N105" s="680"/>
      <c r="O105" s="680"/>
      <c r="P105" s="680"/>
      <c r="Q105" s="680"/>
      <c r="R105" s="680"/>
      <c r="S105" s="680"/>
      <c r="T105" s="1"/>
      <c r="U105" s="1"/>
      <c r="V105" s="1"/>
      <c r="W105" s="111"/>
      <c r="X105" s="42"/>
      <c r="Y105" s="1">
        <v>23</v>
      </c>
      <c r="Z105" s="680"/>
      <c r="AA105" s="680"/>
      <c r="AB105" s="680"/>
      <c r="AC105" s="680"/>
      <c r="AD105" s="680"/>
      <c r="AE105" s="680"/>
      <c r="AF105" s="42"/>
      <c r="AG105" s="42"/>
      <c r="AH105" s="42"/>
      <c r="AI105" s="42"/>
    </row>
    <row r="106" spans="2:35">
      <c r="B106" s="110"/>
      <c r="C106" s="1">
        <v>24</v>
      </c>
      <c r="D106" s="680"/>
      <c r="E106" s="680"/>
      <c r="F106" s="680"/>
      <c r="G106" s="680"/>
      <c r="H106" s="680"/>
      <c r="I106" s="680"/>
      <c r="J106" s="1"/>
      <c r="K106" s="1"/>
      <c r="L106" s="1"/>
      <c r="M106" s="1">
        <v>24</v>
      </c>
      <c r="N106" s="680"/>
      <c r="O106" s="680"/>
      <c r="P106" s="680"/>
      <c r="Q106" s="680"/>
      <c r="R106" s="680"/>
      <c r="S106" s="680"/>
      <c r="T106" s="1"/>
      <c r="U106" s="1"/>
      <c r="V106" s="1"/>
      <c r="W106" s="111"/>
      <c r="X106" s="42"/>
      <c r="Y106" s="1">
        <v>22</v>
      </c>
      <c r="Z106" s="685" t="s">
        <v>398</v>
      </c>
      <c r="AA106" s="684"/>
      <c r="AB106" s="684"/>
      <c r="AC106" s="684"/>
      <c r="AD106" s="684"/>
      <c r="AE106" s="684"/>
      <c r="AF106" s="42"/>
      <c r="AG106" s="42"/>
      <c r="AH106" s="42"/>
      <c r="AI106" s="42"/>
    </row>
    <row r="107" spans="2:35">
      <c r="B107" s="110"/>
      <c r="C107" s="1">
        <v>23</v>
      </c>
      <c r="D107" s="680"/>
      <c r="E107" s="680"/>
      <c r="F107" s="680"/>
      <c r="G107" s="680"/>
      <c r="H107" s="680"/>
      <c r="I107" s="680"/>
      <c r="J107" s="1"/>
      <c r="K107" s="1"/>
      <c r="L107" s="1"/>
      <c r="M107" s="1">
        <v>23</v>
      </c>
      <c r="N107" s="680"/>
      <c r="O107" s="680"/>
      <c r="P107" s="680"/>
      <c r="Q107" s="680"/>
      <c r="R107" s="680"/>
      <c r="S107" s="680"/>
      <c r="T107" s="1"/>
      <c r="U107" s="1"/>
      <c r="V107" s="1"/>
      <c r="W107" s="111"/>
      <c r="X107" s="42"/>
      <c r="Y107" s="1">
        <v>21</v>
      </c>
      <c r="Z107" s="684"/>
      <c r="AA107" s="684"/>
      <c r="AB107" s="684"/>
      <c r="AC107" s="684"/>
      <c r="AD107" s="684"/>
      <c r="AE107" s="684"/>
      <c r="AF107" s="42"/>
      <c r="AG107" s="42"/>
      <c r="AH107" s="42"/>
      <c r="AI107" s="42"/>
    </row>
    <row r="108" spans="2:35">
      <c r="B108" s="110"/>
      <c r="C108" s="1">
        <v>22</v>
      </c>
      <c r="D108" s="680"/>
      <c r="E108" s="680"/>
      <c r="F108" s="680"/>
      <c r="G108" s="680"/>
      <c r="H108" s="680"/>
      <c r="I108" s="680"/>
      <c r="J108" s="1"/>
      <c r="K108" s="1"/>
      <c r="L108" s="1"/>
      <c r="M108" s="1">
        <v>22</v>
      </c>
      <c r="N108" s="680"/>
      <c r="O108" s="680"/>
      <c r="P108" s="680"/>
      <c r="Q108" s="680"/>
      <c r="R108" s="680"/>
      <c r="S108" s="680"/>
      <c r="T108" s="1"/>
      <c r="U108" s="1"/>
      <c r="V108" s="1"/>
      <c r="W108" s="111"/>
      <c r="X108" s="42"/>
      <c r="Y108" s="1">
        <v>20</v>
      </c>
      <c r="Z108" s="680"/>
      <c r="AA108" s="680"/>
      <c r="AB108" s="680"/>
      <c r="AC108" s="680"/>
      <c r="AD108" s="680"/>
      <c r="AE108" s="680"/>
      <c r="AF108" s="42"/>
      <c r="AG108" s="42"/>
      <c r="AH108" s="42"/>
      <c r="AI108" s="42"/>
    </row>
    <row r="109" spans="2:35">
      <c r="B109" s="110"/>
      <c r="C109" s="1">
        <v>21</v>
      </c>
      <c r="D109" s="680"/>
      <c r="E109" s="680"/>
      <c r="F109" s="680"/>
      <c r="G109" s="680"/>
      <c r="H109" s="680"/>
      <c r="I109" s="680"/>
      <c r="J109" s="1"/>
      <c r="K109" s="1"/>
      <c r="L109" s="1"/>
      <c r="M109" s="1">
        <v>21</v>
      </c>
      <c r="N109" s="680"/>
      <c r="O109" s="680"/>
      <c r="P109" s="680"/>
      <c r="Q109" s="680"/>
      <c r="R109" s="680"/>
      <c r="S109" s="680"/>
      <c r="T109" s="1"/>
      <c r="U109" s="1"/>
      <c r="V109" s="1"/>
      <c r="W109" s="111"/>
      <c r="X109" s="42"/>
      <c r="Y109" s="1">
        <v>19</v>
      </c>
      <c r="Z109" s="680"/>
      <c r="AA109" s="680"/>
      <c r="AB109" s="680"/>
      <c r="AC109" s="680"/>
      <c r="AD109" s="680"/>
      <c r="AE109" s="680"/>
      <c r="AF109" s="42"/>
      <c r="AG109" s="42"/>
      <c r="AH109" s="42"/>
      <c r="AI109" s="42"/>
    </row>
    <row r="110" spans="2:35">
      <c r="B110" s="110"/>
      <c r="C110" s="1">
        <v>20</v>
      </c>
      <c r="D110" s="680"/>
      <c r="E110" s="680"/>
      <c r="F110" s="680"/>
      <c r="G110" s="680"/>
      <c r="H110" s="680"/>
      <c r="I110" s="680"/>
      <c r="J110" s="1"/>
      <c r="K110" s="1"/>
      <c r="L110" s="1"/>
      <c r="M110" s="1">
        <v>20</v>
      </c>
      <c r="N110" s="680"/>
      <c r="O110" s="680"/>
      <c r="P110" s="680"/>
      <c r="Q110" s="680"/>
      <c r="R110" s="680"/>
      <c r="S110" s="680"/>
      <c r="T110" s="1"/>
      <c r="U110" s="1"/>
      <c r="V110" s="1"/>
      <c r="W110" s="111"/>
      <c r="X110" s="42"/>
      <c r="Y110" s="1">
        <v>18</v>
      </c>
      <c r="Z110" s="680"/>
      <c r="AA110" s="680"/>
      <c r="AB110" s="680"/>
      <c r="AC110" s="680"/>
      <c r="AD110" s="680"/>
      <c r="AE110" s="680"/>
      <c r="AF110" s="42"/>
      <c r="AG110" s="42"/>
      <c r="AH110" s="42"/>
      <c r="AI110" s="42"/>
    </row>
    <row r="111" spans="2:35">
      <c r="B111" s="110"/>
      <c r="C111" s="1">
        <v>19</v>
      </c>
      <c r="D111" s="680"/>
      <c r="E111" s="680"/>
      <c r="F111" s="680"/>
      <c r="G111" s="680"/>
      <c r="H111" s="680"/>
      <c r="I111" s="680"/>
      <c r="J111" s="1"/>
      <c r="K111" s="1"/>
      <c r="L111" s="1"/>
      <c r="M111" s="1">
        <v>19</v>
      </c>
      <c r="N111" s="680"/>
      <c r="O111" s="680"/>
      <c r="P111" s="680"/>
      <c r="Q111" s="680"/>
      <c r="R111" s="680"/>
      <c r="S111" s="680"/>
      <c r="T111" s="1"/>
      <c r="U111" s="1"/>
      <c r="V111" s="1"/>
      <c r="W111" s="111"/>
      <c r="X111" s="42"/>
      <c r="Y111" s="1">
        <v>17</v>
      </c>
      <c r="Z111" s="680"/>
      <c r="AA111" s="680"/>
      <c r="AB111" s="680"/>
      <c r="AC111" s="680"/>
      <c r="AD111" s="680"/>
      <c r="AE111" s="680"/>
      <c r="AF111" s="42"/>
      <c r="AG111" s="42"/>
      <c r="AH111" s="42"/>
      <c r="AI111" s="42"/>
    </row>
    <row r="112" spans="2:35">
      <c r="B112" s="110"/>
      <c r="C112" s="1">
        <v>18</v>
      </c>
      <c r="D112" s="680"/>
      <c r="E112" s="680"/>
      <c r="F112" s="680"/>
      <c r="G112" s="680"/>
      <c r="H112" s="680"/>
      <c r="I112" s="680"/>
      <c r="J112" s="1"/>
      <c r="K112" s="1"/>
      <c r="L112" s="1"/>
      <c r="M112" s="1">
        <v>18</v>
      </c>
      <c r="N112" s="680"/>
      <c r="O112" s="680"/>
      <c r="P112" s="680"/>
      <c r="Q112" s="680"/>
      <c r="R112" s="680"/>
      <c r="S112" s="680"/>
      <c r="T112" s="1"/>
      <c r="U112" s="1"/>
      <c r="V112" s="1"/>
      <c r="W112" s="111"/>
      <c r="X112" s="42"/>
      <c r="Y112" s="1">
        <v>16</v>
      </c>
      <c r="Z112" s="680"/>
      <c r="AA112" s="680"/>
      <c r="AB112" s="680"/>
      <c r="AC112" s="680"/>
      <c r="AD112" s="680"/>
      <c r="AE112" s="680"/>
      <c r="AF112" s="42"/>
      <c r="AG112" s="42"/>
      <c r="AH112" s="42"/>
      <c r="AI112" s="42"/>
    </row>
    <row r="113" spans="2:35">
      <c r="B113" s="110"/>
      <c r="C113" s="1">
        <v>17</v>
      </c>
      <c r="D113" s="680"/>
      <c r="E113" s="680"/>
      <c r="F113" s="680"/>
      <c r="G113" s="680"/>
      <c r="H113" s="680"/>
      <c r="I113" s="680"/>
      <c r="J113" s="1"/>
      <c r="K113" s="1"/>
      <c r="L113" s="1"/>
      <c r="M113" s="1">
        <v>17</v>
      </c>
      <c r="N113" s="680"/>
      <c r="O113" s="680"/>
      <c r="P113" s="680"/>
      <c r="Q113" s="680"/>
      <c r="R113" s="680"/>
      <c r="S113" s="680"/>
      <c r="T113" s="1"/>
      <c r="U113" s="1"/>
      <c r="V113" s="1"/>
      <c r="W113" s="111"/>
      <c r="X113" s="42"/>
      <c r="Y113" s="1">
        <v>15</v>
      </c>
      <c r="Z113" s="680"/>
      <c r="AA113" s="680"/>
      <c r="AB113" s="680"/>
      <c r="AC113" s="680"/>
      <c r="AD113" s="680"/>
      <c r="AE113" s="680"/>
      <c r="AF113" s="42"/>
      <c r="AG113" s="42"/>
      <c r="AH113" s="42"/>
      <c r="AI113" s="42"/>
    </row>
    <row r="114" spans="2:35">
      <c r="B114" s="110"/>
      <c r="C114" s="1">
        <v>16</v>
      </c>
      <c r="D114" s="680"/>
      <c r="E114" s="680"/>
      <c r="F114" s="680"/>
      <c r="G114" s="680"/>
      <c r="H114" s="680"/>
      <c r="I114" s="680"/>
      <c r="J114" s="1"/>
      <c r="K114" s="1"/>
      <c r="L114" s="1"/>
      <c r="M114" s="1">
        <v>16</v>
      </c>
      <c r="N114" s="680"/>
      <c r="O114" s="680"/>
      <c r="P114" s="680"/>
      <c r="Q114" s="680"/>
      <c r="R114" s="680"/>
      <c r="S114" s="680"/>
      <c r="T114" s="1"/>
      <c r="U114" s="1"/>
      <c r="V114" s="1"/>
      <c r="W114" s="111"/>
      <c r="X114" s="42"/>
      <c r="Y114" s="1">
        <v>14</v>
      </c>
      <c r="Z114" s="680"/>
      <c r="AA114" s="680"/>
      <c r="AB114" s="680"/>
      <c r="AC114" s="680"/>
      <c r="AD114" s="680"/>
      <c r="AE114" s="680"/>
      <c r="AF114" s="42"/>
      <c r="AG114" s="42"/>
      <c r="AH114" s="42"/>
      <c r="AI114" s="42"/>
    </row>
    <row r="115" spans="2:35">
      <c r="B115" s="110"/>
      <c r="C115" s="1">
        <v>15</v>
      </c>
      <c r="D115" s="680"/>
      <c r="E115" s="680"/>
      <c r="F115" s="680"/>
      <c r="G115" s="680"/>
      <c r="H115" s="680"/>
      <c r="I115" s="680"/>
      <c r="J115" s="1"/>
      <c r="K115" s="1"/>
      <c r="L115" s="1"/>
      <c r="M115" s="1">
        <v>15</v>
      </c>
      <c r="N115" s="680"/>
      <c r="O115" s="680"/>
      <c r="P115" s="680"/>
      <c r="Q115" s="680"/>
      <c r="R115" s="680"/>
      <c r="S115" s="680"/>
      <c r="T115" s="1"/>
      <c r="U115" s="1"/>
      <c r="V115" s="1"/>
      <c r="W115" s="111"/>
      <c r="X115" s="42"/>
      <c r="Y115" s="1">
        <v>13</v>
      </c>
      <c r="Z115" s="680"/>
      <c r="AA115" s="680"/>
      <c r="AB115" s="680"/>
      <c r="AC115" s="680"/>
      <c r="AD115" s="680"/>
      <c r="AE115" s="680"/>
      <c r="AF115" s="42"/>
      <c r="AG115" s="42"/>
      <c r="AH115" s="42"/>
      <c r="AI115" s="42"/>
    </row>
    <row r="116" spans="2:35">
      <c r="B116" s="110"/>
      <c r="C116" s="1">
        <v>14</v>
      </c>
      <c r="D116" s="680"/>
      <c r="E116" s="680"/>
      <c r="F116" s="680"/>
      <c r="G116" s="680"/>
      <c r="H116" s="680"/>
      <c r="I116" s="680"/>
      <c r="J116" s="1"/>
      <c r="K116" s="1"/>
      <c r="L116" s="1"/>
      <c r="M116" s="1">
        <v>14</v>
      </c>
      <c r="N116" s="680"/>
      <c r="O116" s="680"/>
      <c r="P116" s="680"/>
      <c r="Q116" s="680"/>
      <c r="R116" s="680"/>
      <c r="S116" s="680"/>
      <c r="T116" s="1"/>
      <c r="U116" s="1"/>
      <c r="V116" s="1"/>
      <c r="W116" s="111"/>
      <c r="X116" s="42"/>
      <c r="Y116" s="1">
        <v>12</v>
      </c>
      <c r="Z116" s="680"/>
      <c r="AA116" s="680"/>
      <c r="AB116" s="680"/>
      <c r="AC116" s="680"/>
      <c r="AD116" s="680"/>
      <c r="AE116" s="680"/>
      <c r="AF116" s="42"/>
      <c r="AG116" s="42"/>
      <c r="AH116" s="42"/>
      <c r="AI116" s="42"/>
    </row>
    <row r="117" spans="2:35">
      <c r="B117" s="110"/>
      <c r="C117" s="1">
        <v>13</v>
      </c>
      <c r="D117" s="680"/>
      <c r="E117" s="680"/>
      <c r="F117" s="680"/>
      <c r="G117" s="680"/>
      <c r="H117" s="680"/>
      <c r="I117" s="680"/>
      <c r="J117" s="1"/>
      <c r="K117" s="1"/>
      <c r="L117" s="1"/>
      <c r="M117" s="1">
        <v>13</v>
      </c>
      <c r="N117" s="680"/>
      <c r="O117" s="680"/>
      <c r="P117" s="680"/>
      <c r="Q117" s="680"/>
      <c r="R117" s="680"/>
      <c r="S117" s="680"/>
      <c r="T117" s="1"/>
      <c r="U117" s="1"/>
      <c r="V117" s="1"/>
      <c r="W117" s="111"/>
      <c r="X117" s="42"/>
      <c r="Y117" s="1">
        <v>11</v>
      </c>
      <c r="Z117" s="680"/>
      <c r="AA117" s="680"/>
      <c r="AB117" s="680"/>
      <c r="AC117" s="680"/>
      <c r="AD117" s="680"/>
      <c r="AE117" s="680"/>
      <c r="AF117" s="42"/>
      <c r="AG117" s="42"/>
      <c r="AH117" s="42"/>
      <c r="AI117" s="42"/>
    </row>
    <row r="118" spans="2:35">
      <c r="B118" s="110"/>
      <c r="C118" s="1">
        <v>12</v>
      </c>
      <c r="D118" s="680"/>
      <c r="E118" s="680"/>
      <c r="F118" s="680"/>
      <c r="G118" s="680"/>
      <c r="H118" s="680"/>
      <c r="I118" s="680"/>
      <c r="J118" s="1"/>
      <c r="K118" s="1"/>
      <c r="L118" s="1"/>
      <c r="M118" s="1">
        <v>12</v>
      </c>
      <c r="N118" s="680"/>
      <c r="O118" s="680"/>
      <c r="P118" s="680"/>
      <c r="Q118" s="680"/>
      <c r="R118" s="680"/>
      <c r="S118" s="680"/>
      <c r="T118" s="1"/>
      <c r="U118" s="1"/>
      <c r="V118" s="1"/>
      <c r="W118" s="111"/>
      <c r="X118" s="42"/>
      <c r="Y118" s="1">
        <v>10</v>
      </c>
      <c r="Z118" s="680"/>
      <c r="AA118" s="680"/>
      <c r="AB118" s="680"/>
      <c r="AC118" s="680"/>
      <c r="AD118" s="680"/>
      <c r="AE118" s="680"/>
      <c r="AF118" s="42"/>
      <c r="AG118" s="42"/>
      <c r="AH118" s="42"/>
      <c r="AI118" s="42"/>
    </row>
    <row r="119" spans="2:35">
      <c r="B119" s="110"/>
      <c r="C119" s="1">
        <v>11</v>
      </c>
      <c r="D119" s="680"/>
      <c r="E119" s="680"/>
      <c r="F119" s="680"/>
      <c r="G119" s="680"/>
      <c r="H119" s="680"/>
      <c r="I119" s="680"/>
      <c r="J119" s="1"/>
      <c r="K119" s="1"/>
      <c r="L119" s="1"/>
      <c r="M119" s="1">
        <v>11</v>
      </c>
      <c r="N119" s="680"/>
      <c r="O119" s="680"/>
      <c r="P119" s="680"/>
      <c r="Q119" s="680"/>
      <c r="R119" s="680"/>
      <c r="S119" s="680"/>
      <c r="T119" s="1"/>
      <c r="U119" s="1"/>
      <c r="V119" s="1"/>
      <c r="W119" s="111"/>
      <c r="X119" s="42"/>
      <c r="Y119" s="1">
        <v>9</v>
      </c>
      <c r="Z119" s="680"/>
      <c r="AA119" s="680"/>
      <c r="AB119" s="680"/>
      <c r="AC119" s="680"/>
      <c r="AD119" s="680"/>
      <c r="AE119" s="680"/>
      <c r="AF119" s="42"/>
      <c r="AG119" s="42"/>
      <c r="AH119" s="42"/>
      <c r="AI119" s="42"/>
    </row>
    <row r="120" spans="2:35">
      <c r="B120" s="110"/>
      <c r="C120" s="1">
        <v>10</v>
      </c>
      <c r="D120" s="680"/>
      <c r="E120" s="680"/>
      <c r="F120" s="680"/>
      <c r="G120" s="680"/>
      <c r="H120" s="680"/>
      <c r="I120" s="680"/>
      <c r="J120" s="1"/>
      <c r="K120" s="1"/>
      <c r="L120" s="1"/>
      <c r="M120" s="1">
        <v>10</v>
      </c>
      <c r="N120" s="680"/>
      <c r="O120" s="680"/>
      <c r="P120" s="680"/>
      <c r="Q120" s="680"/>
      <c r="R120" s="680"/>
      <c r="S120" s="680"/>
      <c r="T120" s="1"/>
      <c r="U120" s="1"/>
      <c r="V120" s="1"/>
      <c r="W120" s="111"/>
      <c r="X120" s="42"/>
      <c r="Y120" s="1">
        <v>8</v>
      </c>
      <c r="Z120" s="680"/>
      <c r="AA120" s="680"/>
      <c r="AB120" s="680"/>
      <c r="AC120" s="680"/>
      <c r="AD120" s="680"/>
      <c r="AE120" s="680"/>
      <c r="AF120" s="42"/>
      <c r="AG120" s="42"/>
      <c r="AH120" s="42"/>
      <c r="AI120" s="42"/>
    </row>
    <row r="121" spans="2:35">
      <c r="B121" s="110"/>
      <c r="C121" s="1">
        <v>9</v>
      </c>
      <c r="D121" s="680"/>
      <c r="E121" s="680"/>
      <c r="F121" s="680"/>
      <c r="G121" s="680"/>
      <c r="H121" s="680"/>
      <c r="I121" s="680"/>
      <c r="J121" s="1"/>
      <c r="K121" s="1"/>
      <c r="L121" s="1"/>
      <c r="M121" s="1">
        <v>9</v>
      </c>
      <c r="N121" s="680"/>
      <c r="O121" s="680"/>
      <c r="P121" s="680"/>
      <c r="Q121" s="680"/>
      <c r="R121" s="680"/>
      <c r="S121" s="680"/>
      <c r="T121" s="1"/>
      <c r="U121" s="1"/>
      <c r="V121" s="1"/>
      <c r="W121" s="111"/>
      <c r="X121" s="42"/>
      <c r="Y121" s="1">
        <v>7</v>
      </c>
      <c r="Z121" s="680"/>
      <c r="AA121" s="680"/>
      <c r="AB121" s="680"/>
      <c r="AC121" s="680"/>
      <c r="AD121" s="680"/>
      <c r="AE121" s="680"/>
      <c r="AF121" s="42"/>
      <c r="AG121" s="42"/>
      <c r="AH121" s="42"/>
      <c r="AI121" s="42"/>
    </row>
    <row r="122" spans="2:35">
      <c r="B122" s="110"/>
      <c r="C122" s="1">
        <v>8</v>
      </c>
      <c r="D122" s="680"/>
      <c r="E122" s="680"/>
      <c r="F122" s="680"/>
      <c r="G122" s="680"/>
      <c r="H122" s="680"/>
      <c r="I122" s="680"/>
      <c r="J122" s="1"/>
      <c r="K122" s="1"/>
      <c r="L122" s="1"/>
      <c r="M122" s="1">
        <v>8</v>
      </c>
      <c r="N122" s="680"/>
      <c r="O122" s="680"/>
      <c r="P122" s="680"/>
      <c r="Q122" s="680"/>
      <c r="R122" s="680"/>
      <c r="S122" s="680"/>
      <c r="T122" s="1"/>
      <c r="U122" s="1"/>
      <c r="V122" s="1"/>
      <c r="W122" s="111"/>
      <c r="X122" s="42"/>
      <c r="Y122" s="1">
        <v>6</v>
      </c>
      <c r="Z122" s="680"/>
      <c r="AA122" s="680"/>
      <c r="AB122" s="680"/>
      <c r="AC122" s="680"/>
      <c r="AD122" s="680"/>
      <c r="AE122" s="680"/>
      <c r="AF122" s="42"/>
      <c r="AG122" s="42"/>
      <c r="AH122" s="42"/>
      <c r="AI122" s="42"/>
    </row>
    <row r="123" spans="2:35">
      <c r="B123" s="110"/>
      <c r="C123" s="1">
        <v>7</v>
      </c>
      <c r="D123" s="680"/>
      <c r="E123" s="680"/>
      <c r="F123" s="680"/>
      <c r="G123" s="680"/>
      <c r="H123" s="680"/>
      <c r="I123" s="680"/>
      <c r="J123" s="1"/>
      <c r="K123" s="1"/>
      <c r="L123" s="1"/>
      <c r="M123" s="1">
        <v>7</v>
      </c>
      <c r="N123" s="680"/>
      <c r="O123" s="680"/>
      <c r="P123" s="680"/>
      <c r="Q123" s="680"/>
      <c r="R123" s="680"/>
      <c r="S123" s="680"/>
      <c r="T123" s="1"/>
      <c r="U123" s="1"/>
      <c r="V123" s="1"/>
      <c r="W123" s="111"/>
      <c r="X123" s="42"/>
      <c r="Y123" s="1">
        <v>5</v>
      </c>
      <c r="Z123" s="680"/>
      <c r="AA123" s="680"/>
      <c r="AB123" s="680"/>
      <c r="AC123" s="680"/>
      <c r="AD123" s="680"/>
      <c r="AE123" s="680"/>
      <c r="AF123" s="42"/>
      <c r="AG123" s="42"/>
      <c r="AH123" s="42"/>
      <c r="AI123" s="42"/>
    </row>
    <row r="124" spans="2:35">
      <c r="B124" s="110"/>
      <c r="C124" s="1">
        <v>6</v>
      </c>
      <c r="D124" s="680"/>
      <c r="E124" s="680"/>
      <c r="F124" s="680"/>
      <c r="G124" s="680"/>
      <c r="H124" s="680"/>
      <c r="I124" s="680"/>
      <c r="J124" s="1"/>
      <c r="K124" s="1"/>
      <c r="L124" s="1"/>
      <c r="M124" s="1">
        <v>6</v>
      </c>
      <c r="N124" s="680"/>
      <c r="O124" s="680"/>
      <c r="P124" s="680"/>
      <c r="Q124" s="680"/>
      <c r="R124" s="680"/>
      <c r="S124" s="680"/>
      <c r="T124" s="1"/>
      <c r="U124" s="1"/>
      <c r="V124" s="1"/>
      <c r="W124" s="111"/>
      <c r="X124" s="42"/>
      <c r="Y124" s="1">
        <v>4</v>
      </c>
      <c r="Z124" s="680"/>
      <c r="AA124" s="680"/>
      <c r="AB124" s="680"/>
      <c r="AC124" s="680"/>
      <c r="AD124" s="680"/>
      <c r="AE124" s="680"/>
      <c r="AF124" s="42"/>
      <c r="AG124" s="42"/>
      <c r="AH124" s="42"/>
      <c r="AI124" s="42"/>
    </row>
    <row r="125" spans="2:35">
      <c r="B125" s="110"/>
      <c r="C125" s="1">
        <v>5</v>
      </c>
      <c r="D125" s="680"/>
      <c r="E125" s="680"/>
      <c r="F125" s="680"/>
      <c r="G125" s="680"/>
      <c r="H125" s="680"/>
      <c r="I125" s="680"/>
      <c r="J125" s="1"/>
      <c r="K125" s="1"/>
      <c r="L125" s="1"/>
      <c r="M125" s="1">
        <v>5</v>
      </c>
      <c r="N125" s="680"/>
      <c r="O125" s="680"/>
      <c r="P125" s="680"/>
      <c r="Q125" s="680"/>
      <c r="R125" s="680"/>
      <c r="S125" s="680"/>
      <c r="T125" s="1"/>
      <c r="U125" s="1"/>
      <c r="V125" s="1"/>
      <c r="W125" s="111"/>
      <c r="X125" s="42"/>
      <c r="Y125" s="1">
        <v>3</v>
      </c>
      <c r="Z125" s="680"/>
      <c r="AA125" s="680"/>
      <c r="AB125" s="680"/>
      <c r="AC125" s="680"/>
      <c r="AD125" s="680"/>
      <c r="AE125" s="680"/>
      <c r="AF125" s="42"/>
      <c r="AG125" s="42"/>
      <c r="AH125" s="42"/>
      <c r="AI125" s="42"/>
    </row>
    <row r="126" spans="2:35">
      <c r="B126" s="110"/>
      <c r="C126" s="1">
        <v>4</v>
      </c>
      <c r="D126" s="680"/>
      <c r="E126" s="680"/>
      <c r="F126" s="680"/>
      <c r="G126" s="680"/>
      <c r="H126" s="680"/>
      <c r="I126" s="680"/>
      <c r="J126" s="1"/>
      <c r="K126" s="1"/>
      <c r="L126" s="1"/>
      <c r="M126" s="1">
        <v>4</v>
      </c>
      <c r="N126" s="680"/>
      <c r="O126" s="680"/>
      <c r="P126" s="680"/>
      <c r="Q126" s="680"/>
      <c r="R126" s="680"/>
      <c r="S126" s="680"/>
      <c r="T126" s="1"/>
      <c r="U126" s="1"/>
      <c r="V126" s="1"/>
      <c r="W126" s="111"/>
      <c r="X126" s="42"/>
      <c r="Y126" s="1">
        <v>2</v>
      </c>
      <c r="Z126" s="680"/>
      <c r="AA126" s="680"/>
      <c r="AB126" s="680"/>
      <c r="AC126" s="680"/>
      <c r="AD126" s="680"/>
      <c r="AE126" s="680"/>
      <c r="AF126" s="42"/>
      <c r="AG126" s="42"/>
      <c r="AH126" s="42"/>
      <c r="AI126" s="42"/>
    </row>
    <row r="127" spans="2:35">
      <c r="B127" s="110"/>
      <c r="C127" s="1">
        <v>3</v>
      </c>
      <c r="D127" s="680"/>
      <c r="E127" s="680"/>
      <c r="F127" s="680"/>
      <c r="G127" s="680"/>
      <c r="H127" s="680"/>
      <c r="I127" s="680"/>
      <c r="J127" s="1"/>
      <c r="K127" s="1"/>
      <c r="L127" s="1"/>
      <c r="M127" s="1">
        <v>3</v>
      </c>
      <c r="N127" s="680"/>
      <c r="O127" s="680"/>
      <c r="P127" s="680"/>
      <c r="Q127" s="680"/>
      <c r="R127" s="680"/>
      <c r="S127" s="680"/>
      <c r="T127" s="1"/>
      <c r="U127" s="1"/>
      <c r="V127" s="1"/>
      <c r="W127" s="111"/>
      <c r="X127" s="42"/>
      <c r="Y127" s="1">
        <v>1</v>
      </c>
      <c r="Z127" s="680"/>
      <c r="AA127" s="680"/>
      <c r="AB127" s="680"/>
      <c r="AC127" s="680"/>
      <c r="AD127" s="680"/>
      <c r="AE127" s="680"/>
      <c r="AF127" s="42"/>
      <c r="AG127" s="42"/>
      <c r="AH127" s="42"/>
      <c r="AI127" s="42"/>
    </row>
    <row r="128" spans="2:35">
      <c r="B128" s="110"/>
      <c r="C128" s="1">
        <v>2</v>
      </c>
      <c r="D128" s="680"/>
      <c r="E128" s="680"/>
      <c r="F128" s="680"/>
      <c r="G128" s="680"/>
      <c r="H128" s="680"/>
      <c r="I128" s="680"/>
      <c r="J128" s="1"/>
      <c r="K128" s="1"/>
      <c r="L128" s="1"/>
      <c r="M128" s="1">
        <v>2</v>
      </c>
      <c r="N128" s="680"/>
      <c r="O128" s="680"/>
      <c r="P128" s="680"/>
      <c r="Q128" s="680"/>
      <c r="R128" s="680"/>
      <c r="S128" s="680"/>
      <c r="T128" s="1"/>
      <c r="U128" s="1"/>
      <c r="V128" s="1"/>
      <c r="W128" s="111"/>
      <c r="X128" s="42"/>
      <c r="Y128" s="42"/>
      <c r="Z128" s="42"/>
      <c r="AA128" s="42"/>
      <c r="AB128" s="42"/>
      <c r="AC128" s="42"/>
      <c r="AD128" s="42"/>
      <c r="AE128" s="42"/>
      <c r="AF128" s="42"/>
      <c r="AG128" s="42"/>
      <c r="AH128" s="42"/>
      <c r="AI128" s="42"/>
    </row>
    <row r="129" spans="2:35">
      <c r="B129" s="110"/>
      <c r="C129" s="1">
        <v>1</v>
      </c>
      <c r="D129" s="680"/>
      <c r="E129" s="680"/>
      <c r="F129" s="680"/>
      <c r="G129" s="680"/>
      <c r="H129" s="680"/>
      <c r="I129" s="680"/>
      <c r="J129" s="1"/>
      <c r="K129" s="1"/>
      <c r="L129" s="1"/>
      <c r="M129" s="1">
        <v>1</v>
      </c>
      <c r="N129" s="680"/>
      <c r="O129" s="680"/>
      <c r="P129" s="680"/>
      <c r="Q129" s="680"/>
      <c r="R129" s="680"/>
      <c r="S129" s="680"/>
      <c r="T129" s="1"/>
      <c r="U129" s="1"/>
      <c r="V129" s="1"/>
      <c r="W129" s="111"/>
      <c r="X129" s="42"/>
      <c r="Y129" s="42"/>
      <c r="Z129" s="42"/>
      <c r="AA129" s="42"/>
      <c r="AB129" s="42"/>
      <c r="AC129" s="42"/>
      <c r="AD129" s="42"/>
      <c r="AE129" s="42"/>
      <c r="AF129" s="42"/>
      <c r="AG129" s="42"/>
      <c r="AH129" s="42"/>
      <c r="AI129" s="42"/>
    </row>
    <row r="130" spans="2:35" ht="15.75" customHeight="1">
      <c r="B130" s="110"/>
      <c r="C130" s="1"/>
      <c r="D130" s="1"/>
      <c r="E130" s="1"/>
      <c r="F130" s="1"/>
      <c r="G130" s="1"/>
      <c r="H130" s="1"/>
      <c r="I130" s="1"/>
      <c r="J130" s="1"/>
      <c r="K130" s="1"/>
      <c r="L130" s="1"/>
      <c r="M130" s="1"/>
      <c r="N130" s="1"/>
      <c r="O130" s="1"/>
      <c r="P130" s="1"/>
      <c r="Q130" s="1"/>
      <c r="R130" s="1"/>
      <c r="S130" s="1"/>
      <c r="T130" s="1"/>
      <c r="U130" s="1"/>
      <c r="V130" s="1"/>
      <c r="W130" s="111"/>
      <c r="X130" s="42"/>
      <c r="Y130" s="42"/>
      <c r="Z130" s="42"/>
      <c r="AA130" s="42"/>
      <c r="AB130" s="42"/>
      <c r="AC130" s="42"/>
      <c r="AD130" s="42"/>
      <c r="AE130" s="42"/>
      <c r="AF130" s="42"/>
      <c r="AG130" s="42"/>
      <c r="AH130" s="42"/>
      <c r="AI130" s="42"/>
    </row>
    <row r="131" spans="2:35" ht="6" customHeight="1">
      <c r="B131" s="110"/>
      <c r="C131" s="1"/>
      <c r="D131" s="1"/>
      <c r="E131" s="1"/>
      <c r="F131" s="1"/>
      <c r="G131" s="1"/>
      <c r="H131" s="1"/>
      <c r="I131" s="1"/>
      <c r="J131" s="1"/>
      <c r="K131" s="1"/>
      <c r="L131" s="1"/>
      <c r="M131" s="1"/>
      <c r="N131" s="1"/>
      <c r="O131" s="1"/>
      <c r="P131" s="1"/>
      <c r="Q131" s="1"/>
      <c r="R131" s="1"/>
      <c r="S131" s="1"/>
      <c r="T131" s="1"/>
      <c r="U131" s="1"/>
      <c r="V131" s="1"/>
      <c r="W131" s="111"/>
      <c r="X131" s="42"/>
      <c r="Y131" s="42"/>
      <c r="Z131" s="42"/>
      <c r="AA131" s="42"/>
      <c r="AB131" s="42"/>
      <c r="AC131" s="42"/>
      <c r="AD131" s="42"/>
      <c r="AE131" s="42"/>
      <c r="AF131" s="42"/>
      <c r="AG131" s="42"/>
      <c r="AH131" s="42"/>
      <c r="AI131" s="42"/>
    </row>
    <row r="132" spans="2:35">
      <c r="B132" s="110"/>
      <c r="C132" s="595" t="s">
        <v>399</v>
      </c>
      <c r="D132" s="596"/>
      <c r="E132" s="596"/>
      <c r="F132" s="596"/>
      <c r="G132" s="596"/>
      <c r="H132" s="596"/>
      <c r="I132" s="596"/>
      <c r="J132" s="596"/>
      <c r="K132" s="596"/>
      <c r="L132" s="596"/>
      <c r="M132" s="596"/>
      <c r="N132" s="596"/>
      <c r="O132" s="596"/>
      <c r="P132" s="596"/>
      <c r="Q132" s="596"/>
      <c r="R132" s="596"/>
      <c r="S132" s="596"/>
      <c r="T132" s="596"/>
      <c r="U132" s="596"/>
      <c r="V132" s="596"/>
      <c r="W132" s="111"/>
      <c r="X132" s="42"/>
      <c r="Y132" s="42"/>
      <c r="Z132" s="688" t="s">
        <v>389</v>
      </c>
      <c r="AA132" s="688"/>
      <c r="AB132" s="688"/>
      <c r="AC132" s="688"/>
      <c r="AD132" s="688"/>
      <c r="AE132" s="688"/>
      <c r="AF132" s="42"/>
      <c r="AG132" s="42"/>
      <c r="AH132" s="42"/>
      <c r="AI132" s="42"/>
    </row>
    <row r="133" spans="2:35">
      <c r="B133" s="110"/>
      <c r="C133" s="1"/>
      <c r="D133" s="1"/>
      <c r="E133" s="1"/>
      <c r="F133" s="1"/>
      <c r="G133" s="1"/>
      <c r="H133" s="1"/>
      <c r="I133" s="1"/>
      <c r="J133" s="1"/>
      <c r="K133" s="1"/>
      <c r="L133" s="1"/>
      <c r="M133" s="1"/>
      <c r="N133" s="1"/>
      <c r="O133" s="1"/>
      <c r="P133" s="1"/>
      <c r="Q133" s="1"/>
      <c r="R133" s="1"/>
      <c r="S133" s="1"/>
      <c r="T133" s="1"/>
      <c r="U133" s="1"/>
      <c r="V133" s="1"/>
      <c r="W133" s="111"/>
      <c r="X133" s="42"/>
      <c r="Y133" s="42"/>
      <c r="Z133" s="42"/>
      <c r="AA133" s="42"/>
      <c r="AB133" s="42"/>
      <c r="AC133" s="42"/>
      <c r="AD133" s="42"/>
      <c r="AE133" s="42"/>
      <c r="AF133" s="42"/>
      <c r="AG133" s="42"/>
      <c r="AH133" s="42"/>
      <c r="AI133" s="42"/>
    </row>
    <row r="134" spans="2:35">
      <c r="B134" s="110"/>
      <c r="C134" s="703" t="s">
        <v>335</v>
      </c>
      <c r="D134" s="704"/>
      <c r="E134" s="705"/>
      <c r="F134" s="706"/>
      <c r="G134" s="706"/>
      <c r="H134" s="706"/>
      <c r="I134" s="706"/>
      <c r="J134" s="1"/>
      <c r="K134" s="1"/>
      <c r="L134" s="1"/>
      <c r="M134" s="703" t="s">
        <v>390</v>
      </c>
      <c r="N134" s="704"/>
      <c r="O134" s="705"/>
      <c r="P134" s="706"/>
      <c r="Q134" s="706"/>
      <c r="R134" s="706"/>
      <c r="S134" s="706"/>
      <c r="T134" s="1"/>
      <c r="U134" s="1"/>
      <c r="V134" s="1"/>
      <c r="W134" s="111"/>
      <c r="X134" s="42"/>
      <c r="Y134" s="1">
        <v>44</v>
      </c>
      <c r="Z134" s="680"/>
      <c r="AA134" s="680"/>
      <c r="AB134" s="680"/>
      <c r="AC134" s="680"/>
      <c r="AD134" s="680"/>
      <c r="AE134" s="680"/>
      <c r="AF134" s="42"/>
      <c r="AG134" s="42"/>
      <c r="AH134" s="42"/>
      <c r="AI134" s="42"/>
    </row>
    <row r="135" spans="2:35">
      <c r="B135" s="110"/>
      <c r="C135" s="1"/>
      <c r="D135" s="1"/>
      <c r="E135" s="1"/>
      <c r="F135" s="1"/>
      <c r="G135" s="1"/>
      <c r="H135" s="1"/>
      <c r="I135" s="1"/>
      <c r="J135" s="1"/>
      <c r="K135" s="1"/>
      <c r="L135" s="1"/>
      <c r="M135" s="1"/>
      <c r="N135" s="1"/>
      <c r="O135" s="1"/>
      <c r="P135" s="1"/>
      <c r="Q135" s="1"/>
      <c r="R135" s="1"/>
      <c r="S135" s="1"/>
      <c r="T135" s="1"/>
      <c r="U135" s="1"/>
      <c r="V135" s="1"/>
      <c r="W135" s="111"/>
      <c r="X135" s="42"/>
      <c r="Y135" s="1">
        <v>43</v>
      </c>
      <c r="Z135" s="689" t="s">
        <v>391</v>
      </c>
      <c r="AA135" s="690"/>
      <c r="AB135" s="690"/>
      <c r="AC135" s="690"/>
      <c r="AD135" s="690"/>
      <c r="AE135" s="690"/>
      <c r="AF135" s="42"/>
      <c r="AG135" s="42"/>
      <c r="AH135" s="42"/>
      <c r="AI135" s="42"/>
    </row>
    <row r="136" spans="2:35">
      <c r="B136" s="110"/>
      <c r="C136" s="1">
        <v>44</v>
      </c>
      <c r="D136" s="680"/>
      <c r="E136" s="680"/>
      <c r="F136" s="680"/>
      <c r="G136" s="680"/>
      <c r="H136" s="680"/>
      <c r="I136" s="680"/>
      <c r="J136" s="1"/>
      <c r="K136" s="1"/>
      <c r="L136" s="1"/>
      <c r="M136" s="1">
        <v>44</v>
      </c>
      <c r="N136" s="680"/>
      <c r="O136" s="680"/>
      <c r="P136" s="680"/>
      <c r="Q136" s="680"/>
      <c r="R136" s="680"/>
      <c r="S136" s="680"/>
      <c r="T136" s="1"/>
      <c r="U136" s="1"/>
      <c r="V136" s="1"/>
      <c r="W136" s="111"/>
      <c r="X136" s="42"/>
      <c r="Y136" s="1">
        <v>42</v>
      </c>
      <c r="Z136" s="690"/>
      <c r="AA136" s="690"/>
      <c r="AB136" s="690"/>
      <c r="AC136" s="690"/>
      <c r="AD136" s="690"/>
      <c r="AE136" s="690"/>
      <c r="AF136" s="42"/>
      <c r="AG136" s="42"/>
      <c r="AH136" s="42"/>
      <c r="AI136" s="42"/>
    </row>
    <row r="137" spans="2:35">
      <c r="B137" s="110"/>
      <c r="C137" s="1">
        <v>43</v>
      </c>
      <c r="D137" s="680"/>
      <c r="E137" s="680"/>
      <c r="F137" s="680"/>
      <c r="G137" s="680"/>
      <c r="H137" s="680"/>
      <c r="I137" s="680"/>
      <c r="J137" s="1"/>
      <c r="K137" s="1"/>
      <c r="L137" s="1"/>
      <c r="M137" s="1">
        <v>43</v>
      </c>
      <c r="N137" s="680"/>
      <c r="O137" s="680"/>
      <c r="P137" s="680"/>
      <c r="Q137" s="680"/>
      <c r="R137" s="680"/>
      <c r="S137" s="680"/>
      <c r="T137" s="1"/>
      <c r="U137" s="1"/>
      <c r="V137" s="1"/>
      <c r="W137" s="111"/>
      <c r="X137" s="42"/>
      <c r="Y137" s="1">
        <v>41</v>
      </c>
      <c r="Z137" s="680"/>
      <c r="AA137" s="680"/>
      <c r="AB137" s="680"/>
      <c r="AC137" s="680"/>
      <c r="AD137" s="680"/>
      <c r="AE137" s="680"/>
      <c r="AF137" s="42"/>
      <c r="AG137" s="42"/>
      <c r="AH137" s="42"/>
      <c r="AI137" s="42"/>
    </row>
    <row r="138" spans="2:35">
      <c r="B138" s="110"/>
      <c r="C138" s="1">
        <v>42</v>
      </c>
      <c r="D138" s="680"/>
      <c r="E138" s="680"/>
      <c r="F138" s="680"/>
      <c r="G138" s="680"/>
      <c r="H138" s="680"/>
      <c r="I138" s="680"/>
      <c r="J138" s="1"/>
      <c r="K138" s="1"/>
      <c r="L138" s="1"/>
      <c r="M138" s="1">
        <v>42</v>
      </c>
      <c r="N138" s="680"/>
      <c r="O138" s="680"/>
      <c r="P138" s="680"/>
      <c r="Q138" s="680"/>
      <c r="R138" s="680"/>
      <c r="S138" s="680"/>
      <c r="T138" s="1"/>
      <c r="U138" s="1"/>
      <c r="V138" s="1"/>
      <c r="W138" s="111"/>
      <c r="X138" s="42"/>
      <c r="Y138" s="1">
        <v>40</v>
      </c>
      <c r="Z138" s="680"/>
      <c r="AA138" s="680"/>
      <c r="AB138" s="680"/>
      <c r="AC138" s="680"/>
      <c r="AD138" s="680"/>
      <c r="AE138" s="680"/>
      <c r="AF138" s="42"/>
      <c r="AG138" s="42"/>
      <c r="AH138" s="42"/>
      <c r="AI138" s="42"/>
    </row>
    <row r="139" spans="2:35">
      <c r="B139" s="110"/>
      <c r="C139" s="1">
        <v>41</v>
      </c>
      <c r="D139" s="680"/>
      <c r="E139" s="680"/>
      <c r="F139" s="680"/>
      <c r="G139" s="680"/>
      <c r="H139" s="680"/>
      <c r="I139" s="680"/>
      <c r="J139" s="1"/>
      <c r="K139" s="1"/>
      <c r="L139" s="1"/>
      <c r="M139" s="1">
        <v>41</v>
      </c>
      <c r="N139" s="680"/>
      <c r="O139" s="680"/>
      <c r="P139" s="680"/>
      <c r="Q139" s="680"/>
      <c r="R139" s="680"/>
      <c r="S139" s="680"/>
      <c r="T139" s="1"/>
      <c r="U139" s="1"/>
      <c r="V139" s="1"/>
      <c r="W139" s="111"/>
      <c r="X139" s="42"/>
      <c r="Y139" s="1">
        <v>39</v>
      </c>
      <c r="Z139" s="680"/>
      <c r="AA139" s="680"/>
      <c r="AB139" s="680"/>
      <c r="AC139" s="680"/>
      <c r="AD139" s="680"/>
      <c r="AE139" s="680"/>
      <c r="AF139" s="42"/>
      <c r="AG139" s="42"/>
      <c r="AH139" s="42"/>
      <c r="AI139" s="42"/>
    </row>
    <row r="140" spans="2:35">
      <c r="B140" s="110"/>
      <c r="C140" s="1">
        <v>40</v>
      </c>
      <c r="D140" s="680"/>
      <c r="E140" s="680"/>
      <c r="F140" s="680"/>
      <c r="G140" s="680"/>
      <c r="H140" s="680"/>
      <c r="I140" s="680"/>
      <c r="J140" s="1"/>
      <c r="K140" s="1"/>
      <c r="L140" s="1"/>
      <c r="M140" s="1">
        <v>40</v>
      </c>
      <c r="N140" s="680"/>
      <c r="O140" s="680"/>
      <c r="P140" s="680"/>
      <c r="Q140" s="680"/>
      <c r="R140" s="680"/>
      <c r="S140" s="680"/>
      <c r="T140" s="1"/>
      <c r="U140" s="1"/>
      <c r="V140" s="1"/>
      <c r="W140" s="111"/>
      <c r="X140" s="42"/>
      <c r="Y140" s="1">
        <v>38</v>
      </c>
      <c r="Z140" s="683" t="s">
        <v>392</v>
      </c>
      <c r="AA140" s="691"/>
      <c r="AB140" s="691"/>
      <c r="AC140" s="691"/>
      <c r="AD140" s="691"/>
      <c r="AE140" s="691"/>
      <c r="AF140" s="42"/>
      <c r="AG140" s="42"/>
      <c r="AH140" s="42"/>
      <c r="AI140" s="42"/>
    </row>
    <row r="141" spans="2:35">
      <c r="B141" s="110"/>
      <c r="C141" s="1">
        <v>39</v>
      </c>
      <c r="D141" s="680"/>
      <c r="E141" s="680"/>
      <c r="F141" s="680"/>
      <c r="G141" s="680"/>
      <c r="H141" s="680"/>
      <c r="I141" s="680"/>
      <c r="J141" s="1"/>
      <c r="K141" s="1"/>
      <c r="L141" s="1"/>
      <c r="M141" s="1">
        <v>39</v>
      </c>
      <c r="N141" s="680"/>
      <c r="O141" s="680"/>
      <c r="P141" s="680"/>
      <c r="Q141" s="680"/>
      <c r="R141" s="680"/>
      <c r="S141" s="680"/>
      <c r="T141" s="1"/>
      <c r="U141" s="1"/>
      <c r="V141" s="1"/>
      <c r="W141" s="111"/>
      <c r="X141" s="42"/>
      <c r="Y141" s="1">
        <v>37</v>
      </c>
      <c r="Z141" s="680"/>
      <c r="AA141" s="680"/>
      <c r="AB141" s="680"/>
      <c r="AC141" s="680"/>
      <c r="AD141" s="680"/>
      <c r="AE141" s="680"/>
      <c r="AF141" s="42"/>
      <c r="AG141" s="42"/>
      <c r="AH141" s="42"/>
      <c r="AI141" s="42"/>
    </row>
    <row r="142" spans="2:35">
      <c r="B142" s="110"/>
      <c r="C142" s="1">
        <v>38</v>
      </c>
      <c r="D142" s="680"/>
      <c r="E142" s="680"/>
      <c r="F142" s="680"/>
      <c r="G142" s="680"/>
      <c r="H142" s="680"/>
      <c r="I142" s="680"/>
      <c r="J142" s="1"/>
      <c r="K142" s="1"/>
      <c r="L142" s="1"/>
      <c r="M142" s="1">
        <v>38</v>
      </c>
      <c r="N142" s="680"/>
      <c r="O142" s="680"/>
      <c r="P142" s="680"/>
      <c r="Q142" s="680"/>
      <c r="R142" s="680"/>
      <c r="S142" s="680"/>
      <c r="T142" s="1"/>
      <c r="U142" s="1"/>
      <c r="V142" s="1"/>
      <c r="W142" s="111"/>
      <c r="X142" s="42"/>
      <c r="Y142" s="1">
        <v>36</v>
      </c>
      <c r="Z142" s="683" t="s">
        <v>393</v>
      </c>
      <c r="AA142" s="683"/>
      <c r="AB142" s="683"/>
      <c r="AC142" s="683"/>
      <c r="AD142" s="683"/>
      <c r="AE142" s="683"/>
      <c r="AF142" s="42"/>
      <c r="AG142" s="42"/>
      <c r="AH142" s="42"/>
      <c r="AI142" s="42"/>
    </row>
    <row r="143" spans="2:35">
      <c r="B143" s="110"/>
      <c r="C143" s="1">
        <v>37</v>
      </c>
      <c r="D143" s="680"/>
      <c r="E143" s="680"/>
      <c r="F143" s="680"/>
      <c r="G143" s="680"/>
      <c r="H143" s="680"/>
      <c r="I143" s="680"/>
      <c r="J143" s="1"/>
      <c r="K143" s="1"/>
      <c r="L143" s="1"/>
      <c r="M143" s="1">
        <v>37</v>
      </c>
      <c r="N143" s="680"/>
      <c r="O143" s="680"/>
      <c r="P143" s="680"/>
      <c r="Q143" s="680"/>
      <c r="R143" s="680"/>
      <c r="S143" s="680"/>
      <c r="T143" s="1"/>
      <c r="U143" s="1"/>
      <c r="V143" s="1"/>
      <c r="W143" s="111"/>
      <c r="X143" s="42"/>
      <c r="Y143" s="1">
        <v>35</v>
      </c>
      <c r="Z143" s="683"/>
      <c r="AA143" s="683"/>
      <c r="AB143" s="683"/>
      <c r="AC143" s="683"/>
      <c r="AD143" s="683"/>
      <c r="AE143" s="683"/>
      <c r="AF143" s="42"/>
      <c r="AG143" s="42"/>
      <c r="AH143" s="42"/>
      <c r="AI143" s="42"/>
    </row>
    <row r="144" spans="2:35">
      <c r="B144" s="110"/>
      <c r="C144" s="1">
        <v>36</v>
      </c>
      <c r="D144" s="680"/>
      <c r="E144" s="680"/>
      <c r="F144" s="680"/>
      <c r="G144" s="680"/>
      <c r="H144" s="680"/>
      <c r="I144" s="680"/>
      <c r="J144" s="1"/>
      <c r="K144" s="1"/>
      <c r="L144" s="1"/>
      <c r="M144" s="1">
        <v>36</v>
      </c>
      <c r="N144" s="680"/>
      <c r="O144" s="680"/>
      <c r="P144" s="680"/>
      <c r="Q144" s="680"/>
      <c r="R144" s="680"/>
      <c r="S144" s="680"/>
      <c r="T144" s="1"/>
      <c r="U144" s="1"/>
      <c r="V144" s="1"/>
      <c r="W144" s="111"/>
      <c r="X144" s="42"/>
      <c r="Y144" s="1">
        <v>34</v>
      </c>
      <c r="AF144" s="42"/>
      <c r="AG144" s="42"/>
      <c r="AH144" s="42"/>
      <c r="AI144" s="42"/>
    </row>
    <row r="145" spans="2:35">
      <c r="B145" s="110"/>
      <c r="C145" s="1">
        <v>35</v>
      </c>
      <c r="D145" s="680"/>
      <c r="E145" s="680"/>
      <c r="F145" s="680"/>
      <c r="G145" s="680"/>
      <c r="H145" s="680"/>
      <c r="I145" s="680"/>
      <c r="J145" s="1"/>
      <c r="K145" s="1"/>
      <c r="L145" s="1"/>
      <c r="M145" s="1">
        <v>35</v>
      </c>
      <c r="N145" s="680"/>
      <c r="O145" s="680"/>
      <c r="P145" s="680"/>
      <c r="Q145" s="680"/>
      <c r="R145" s="680"/>
      <c r="S145" s="680"/>
      <c r="T145" s="1"/>
      <c r="U145" s="1"/>
      <c r="V145" s="1"/>
      <c r="W145" s="111"/>
      <c r="X145" s="42"/>
      <c r="Y145" s="1">
        <v>33</v>
      </c>
      <c r="Z145" s="683" t="s">
        <v>394</v>
      </c>
      <c r="AA145" s="683"/>
      <c r="AB145" s="683"/>
      <c r="AC145" s="683"/>
      <c r="AD145" s="683"/>
      <c r="AE145" s="683"/>
      <c r="AF145" s="42"/>
      <c r="AG145" s="42"/>
      <c r="AH145" s="42"/>
      <c r="AI145" s="42"/>
    </row>
    <row r="146" spans="2:35">
      <c r="B146" s="110"/>
      <c r="C146" s="1">
        <v>34</v>
      </c>
      <c r="D146" s="680"/>
      <c r="E146" s="680"/>
      <c r="F146" s="680"/>
      <c r="G146" s="680"/>
      <c r="H146" s="680"/>
      <c r="I146" s="680"/>
      <c r="J146" s="1"/>
      <c r="K146" s="1"/>
      <c r="L146" s="1"/>
      <c r="M146" s="1">
        <v>34</v>
      </c>
      <c r="N146" s="680"/>
      <c r="O146" s="680"/>
      <c r="P146" s="680"/>
      <c r="Q146" s="680"/>
      <c r="R146" s="680"/>
      <c r="S146" s="680"/>
      <c r="T146" s="1"/>
      <c r="U146" s="1"/>
      <c r="V146" s="1"/>
      <c r="W146" s="111"/>
      <c r="X146" s="42"/>
      <c r="Y146" s="1">
        <v>32</v>
      </c>
      <c r="Z146" s="683"/>
      <c r="AA146" s="683"/>
      <c r="AB146" s="683"/>
      <c r="AC146" s="683"/>
      <c r="AD146" s="683"/>
      <c r="AE146" s="683"/>
      <c r="AF146" s="42"/>
      <c r="AG146" s="42"/>
      <c r="AH146" s="42"/>
      <c r="AI146" s="42"/>
    </row>
    <row r="147" spans="2:35">
      <c r="B147" s="110"/>
      <c r="C147" s="1">
        <v>33</v>
      </c>
      <c r="D147" s="680"/>
      <c r="E147" s="680"/>
      <c r="F147" s="680"/>
      <c r="G147" s="680"/>
      <c r="H147" s="680"/>
      <c r="I147" s="680"/>
      <c r="J147" s="1"/>
      <c r="K147" s="1"/>
      <c r="L147" s="1"/>
      <c r="M147" s="1">
        <v>33</v>
      </c>
      <c r="N147" s="680"/>
      <c r="O147" s="680"/>
      <c r="P147" s="680"/>
      <c r="Q147" s="680"/>
      <c r="R147" s="680"/>
      <c r="S147" s="680"/>
      <c r="T147" s="1"/>
      <c r="U147" s="1"/>
      <c r="V147" s="1"/>
      <c r="W147" s="111"/>
      <c r="X147" s="42"/>
      <c r="Y147" s="1">
        <v>31</v>
      </c>
      <c r="AF147" s="42"/>
      <c r="AG147" s="42"/>
      <c r="AH147" s="42"/>
      <c r="AI147" s="42"/>
    </row>
    <row r="148" spans="2:35">
      <c r="B148" s="110"/>
      <c r="C148" s="1">
        <v>32</v>
      </c>
      <c r="D148" s="680"/>
      <c r="E148" s="680"/>
      <c r="F148" s="680"/>
      <c r="G148" s="680"/>
      <c r="H148" s="680"/>
      <c r="I148" s="680"/>
      <c r="J148" s="1"/>
      <c r="K148" s="1"/>
      <c r="L148" s="1"/>
      <c r="M148" s="1">
        <v>32</v>
      </c>
      <c r="N148" s="680"/>
      <c r="O148" s="680"/>
      <c r="P148" s="680"/>
      <c r="Q148" s="680"/>
      <c r="R148" s="680"/>
      <c r="S148" s="680"/>
      <c r="T148" s="1"/>
      <c r="U148" s="1"/>
      <c r="V148" s="1"/>
      <c r="W148" s="111"/>
      <c r="X148" s="42"/>
      <c r="Y148" s="1">
        <v>30</v>
      </c>
      <c r="Z148" s="684" t="s">
        <v>395</v>
      </c>
      <c r="AA148" s="684"/>
      <c r="AB148" s="684"/>
      <c r="AC148" s="684"/>
      <c r="AD148" s="684"/>
      <c r="AE148" s="684"/>
      <c r="AF148" s="42"/>
      <c r="AG148" s="42"/>
      <c r="AH148" s="42"/>
      <c r="AI148" s="42"/>
    </row>
    <row r="149" spans="2:35">
      <c r="B149" s="110"/>
      <c r="C149" s="1">
        <v>31</v>
      </c>
      <c r="D149" s="680"/>
      <c r="E149" s="680"/>
      <c r="F149" s="680"/>
      <c r="G149" s="680"/>
      <c r="H149" s="680"/>
      <c r="I149" s="680"/>
      <c r="J149" s="1"/>
      <c r="K149" s="1"/>
      <c r="L149" s="1"/>
      <c r="M149" s="1">
        <v>31</v>
      </c>
      <c r="N149" s="680"/>
      <c r="O149" s="680"/>
      <c r="P149" s="680"/>
      <c r="Q149" s="680"/>
      <c r="R149" s="680"/>
      <c r="S149" s="680"/>
      <c r="T149" s="1"/>
      <c r="U149" s="1"/>
      <c r="V149" s="1"/>
      <c r="W149" s="111"/>
      <c r="X149" s="42"/>
      <c r="Y149" s="1">
        <v>29</v>
      </c>
      <c r="Z149" s="680"/>
      <c r="AA149" s="680"/>
      <c r="AB149" s="680"/>
      <c r="AC149" s="680"/>
      <c r="AD149" s="680"/>
      <c r="AE149" s="680"/>
      <c r="AF149" s="42"/>
      <c r="AG149" s="42"/>
      <c r="AH149" s="42"/>
      <c r="AI149" s="42"/>
    </row>
    <row r="150" spans="2:35">
      <c r="B150" s="110"/>
      <c r="C150" s="1">
        <v>30</v>
      </c>
      <c r="D150" s="680"/>
      <c r="E150" s="680"/>
      <c r="F150" s="680"/>
      <c r="G150" s="680"/>
      <c r="H150" s="680"/>
      <c r="I150" s="680"/>
      <c r="J150" s="1"/>
      <c r="K150" s="1"/>
      <c r="L150" s="1"/>
      <c r="M150" s="1">
        <v>30</v>
      </c>
      <c r="N150" s="680"/>
      <c r="O150" s="680"/>
      <c r="P150" s="680"/>
      <c r="Q150" s="680"/>
      <c r="R150" s="680"/>
      <c r="S150" s="680"/>
      <c r="T150" s="1"/>
      <c r="U150" s="1"/>
      <c r="V150" s="1"/>
      <c r="W150" s="111"/>
      <c r="X150" s="42"/>
      <c r="Y150" s="1">
        <v>28</v>
      </c>
      <c r="Z150" s="685" t="s">
        <v>396</v>
      </c>
      <c r="AA150" s="684"/>
      <c r="AB150" s="684"/>
      <c r="AC150" s="684"/>
      <c r="AD150" s="684"/>
      <c r="AE150" s="684"/>
      <c r="AF150" s="42"/>
      <c r="AG150" s="42"/>
      <c r="AH150" s="42"/>
      <c r="AI150" s="42"/>
    </row>
    <row r="151" spans="2:35">
      <c r="B151" s="110"/>
      <c r="C151" s="1">
        <v>29</v>
      </c>
      <c r="D151" s="680"/>
      <c r="E151" s="680"/>
      <c r="F151" s="680"/>
      <c r="G151" s="680"/>
      <c r="H151" s="680"/>
      <c r="I151" s="680"/>
      <c r="J151" s="1"/>
      <c r="K151" s="1"/>
      <c r="L151" s="1"/>
      <c r="M151" s="1">
        <v>29</v>
      </c>
      <c r="N151" s="680"/>
      <c r="O151" s="680"/>
      <c r="P151" s="680"/>
      <c r="Q151" s="680"/>
      <c r="R151" s="680"/>
      <c r="S151" s="680"/>
      <c r="T151" s="1"/>
      <c r="U151" s="1"/>
      <c r="V151" s="1"/>
      <c r="W151" s="111"/>
      <c r="X151" s="42"/>
      <c r="Y151" s="1">
        <v>27</v>
      </c>
      <c r="Z151" s="680"/>
      <c r="AA151" s="680"/>
      <c r="AB151" s="680"/>
      <c r="AC151" s="680"/>
      <c r="AD151" s="680"/>
      <c r="AE151" s="680"/>
      <c r="AF151" s="42"/>
      <c r="AG151" s="42"/>
      <c r="AH151" s="42"/>
      <c r="AI151" s="42"/>
    </row>
    <row r="152" spans="2:35">
      <c r="B152" s="110"/>
      <c r="C152" s="1">
        <v>28</v>
      </c>
      <c r="D152" s="680"/>
      <c r="E152" s="680"/>
      <c r="F152" s="680"/>
      <c r="G152" s="680"/>
      <c r="H152" s="680"/>
      <c r="I152" s="680"/>
      <c r="J152" s="1"/>
      <c r="K152" s="1"/>
      <c r="L152" s="1"/>
      <c r="M152" s="1">
        <v>28</v>
      </c>
      <c r="N152" s="680"/>
      <c r="O152" s="680"/>
      <c r="P152" s="680"/>
      <c r="Q152" s="680"/>
      <c r="R152" s="680"/>
      <c r="S152" s="680"/>
      <c r="T152" s="1"/>
      <c r="U152" s="1"/>
      <c r="V152" s="1"/>
      <c r="W152" s="111"/>
      <c r="X152" s="42"/>
      <c r="Y152" s="1">
        <v>26</v>
      </c>
      <c r="Z152" s="686" t="s">
        <v>397</v>
      </c>
      <c r="AA152" s="687"/>
      <c r="AB152" s="687"/>
      <c r="AC152" s="687"/>
      <c r="AD152" s="687"/>
      <c r="AE152" s="687"/>
      <c r="AF152" s="42"/>
      <c r="AG152" s="42"/>
      <c r="AH152" s="42"/>
      <c r="AI152" s="42"/>
    </row>
    <row r="153" spans="2:35">
      <c r="B153" s="110"/>
      <c r="C153" s="1">
        <v>27</v>
      </c>
      <c r="D153" s="680"/>
      <c r="E153" s="680"/>
      <c r="F153" s="680"/>
      <c r="G153" s="680"/>
      <c r="H153" s="680"/>
      <c r="I153" s="680"/>
      <c r="J153" s="1"/>
      <c r="K153" s="1"/>
      <c r="L153" s="1"/>
      <c r="M153" s="1">
        <v>27</v>
      </c>
      <c r="N153" s="680"/>
      <c r="O153" s="680"/>
      <c r="P153" s="680"/>
      <c r="Q153" s="680"/>
      <c r="R153" s="680"/>
      <c r="S153" s="680"/>
      <c r="T153" s="1"/>
      <c r="U153" s="1"/>
      <c r="V153" s="1"/>
      <c r="W153" s="111"/>
      <c r="X153" s="42"/>
      <c r="Y153" s="1">
        <v>25</v>
      </c>
      <c r="Z153" s="687"/>
      <c r="AA153" s="687"/>
      <c r="AB153" s="687"/>
      <c r="AC153" s="687"/>
      <c r="AD153" s="687"/>
      <c r="AE153" s="687"/>
      <c r="AF153" s="42"/>
      <c r="AG153" s="42"/>
      <c r="AH153" s="42"/>
      <c r="AI153" s="42"/>
    </row>
    <row r="154" spans="2:35">
      <c r="B154" s="110"/>
      <c r="C154" s="1">
        <v>26</v>
      </c>
      <c r="D154" s="680"/>
      <c r="E154" s="680"/>
      <c r="F154" s="680"/>
      <c r="G154" s="680"/>
      <c r="H154" s="680"/>
      <c r="I154" s="680"/>
      <c r="J154" s="1"/>
      <c r="K154" s="1"/>
      <c r="L154" s="1"/>
      <c r="M154" s="1">
        <v>26</v>
      </c>
      <c r="N154" s="680"/>
      <c r="O154" s="680"/>
      <c r="P154" s="680"/>
      <c r="Q154" s="680"/>
      <c r="R154" s="680"/>
      <c r="S154" s="680"/>
      <c r="T154" s="1"/>
      <c r="U154" s="1"/>
      <c r="V154" s="1"/>
      <c r="W154" s="111"/>
      <c r="X154" s="42"/>
      <c r="Y154" s="1">
        <v>24</v>
      </c>
      <c r="Z154" s="687"/>
      <c r="AA154" s="687"/>
      <c r="AB154" s="687"/>
      <c r="AC154" s="687"/>
      <c r="AD154" s="687"/>
      <c r="AE154" s="687"/>
      <c r="AF154" s="42"/>
      <c r="AG154" s="42"/>
      <c r="AH154" s="42"/>
      <c r="AI154" s="42"/>
    </row>
    <row r="155" spans="2:35">
      <c r="B155" s="110"/>
      <c r="C155" s="1">
        <v>25</v>
      </c>
      <c r="D155" s="680"/>
      <c r="E155" s="680"/>
      <c r="F155" s="680"/>
      <c r="G155" s="680"/>
      <c r="H155" s="680"/>
      <c r="I155" s="680"/>
      <c r="J155" s="1"/>
      <c r="K155" s="1"/>
      <c r="L155" s="1"/>
      <c r="M155" s="1">
        <v>25</v>
      </c>
      <c r="N155" s="680"/>
      <c r="O155" s="680"/>
      <c r="P155" s="680"/>
      <c r="Q155" s="680"/>
      <c r="R155" s="680"/>
      <c r="S155" s="680"/>
      <c r="T155" s="1"/>
      <c r="U155" s="1"/>
      <c r="V155" s="1"/>
      <c r="W155" s="111"/>
      <c r="X155" s="42"/>
      <c r="Y155" s="1">
        <v>23</v>
      </c>
      <c r="Z155" s="680"/>
      <c r="AA155" s="680"/>
      <c r="AB155" s="680"/>
      <c r="AC155" s="680"/>
      <c r="AD155" s="680"/>
      <c r="AE155" s="680"/>
      <c r="AF155" s="42"/>
      <c r="AG155" s="42"/>
      <c r="AH155" s="42"/>
      <c r="AI155" s="42"/>
    </row>
    <row r="156" spans="2:35">
      <c r="B156" s="110"/>
      <c r="C156" s="1">
        <v>24</v>
      </c>
      <c r="D156" s="680"/>
      <c r="E156" s="680"/>
      <c r="F156" s="680"/>
      <c r="G156" s="680"/>
      <c r="H156" s="680"/>
      <c r="I156" s="680"/>
      <c r="J156" s="1"/>
      <c r="K156" s="1"/>
      <c r="L156" s="1"/>
      <c r="M156" s="1">
        <v>24</v>
      </c>
      <c r="N156" s="680"/>
      <c r="O156" s="680"/>
      <c r="P156" s="680"/>
      <c r="Q156" s="680"/>
      <c r="R156" s="680"/>
      <c r="S156" s="680"/>
      <c r="T156" s="1"/>
      <c r="U156" s="1"/>
      <c r="V156" s="1"/>
      <c r="W156" s="111"/>
      <c r="X156" s="42"/>
      <c r="Y156" s="1">
        <v>22</v>
      </c>
      <c r="Z156" s="685" t="s">
        <v>398</v>
      </c>
      <c r="AA156" s="684"/>
      <c r="AB156" s="684"/>
      <c r="AC156" s="684"/>
      <c r="AD156" s="684"/>
      <c r="AE156" s="684"/>
      <c r="AF156" s="42"/>
      <c r="AG156" s="42"/>
      <c r="AH156" s="42"/>
      <c r="AI156" s="42"/>
    </row>
    <row r="157" spans="2:35">
      <c r="B157" s="110"/>
      <c r="C157" s="1">
        <v>23</v>
      </c>
      <c r="D157" s="680"/>
      <c r="E157" s="680"/>
      <c r="F157" s="680"/>
      <c r="G157" s="680"/>
      <c r="H157" s="680"/>
      <c r="I157" s="680"/>
      <c r="J157" s="1"/>
      <c r="K157" s="1"/>
      <c r="L157" s="1"/>
      <c r="M157" s="1">
        <v>23</v>
      </c>
      <c r="N157" s="680"/>
      <c r="O157" s="680"/>
      <c r="P157" s="680"/>
      <c r="Q157" s="680"/>
      <c r="R157" s="680"/>
      <c r="S157" s="680"/>
      <c r="T157" s="1"/>
      <c r="U157" s="1"/>
      <c r="V157" s="1"/>
      <c r="W157" s="111"/>
      <c r="X157" s="42"/>
      <c r="Y157" s="1">
        <v>21</v>
      </c>
      <c r="Z157" s="684"/>
      <c r="AA157" s="684"/>
      <c r="AB157" s="684"/>
      <c r="AC157" s="684"/>
      <c r="AD157" s="684"/>
      <c r="AE157" s="684"/>
      <c r="AF157" s="42"/>
      <c r="AG157" s="42"/>
      <c r="AH157" s="42"/>
      <c r="AI157" s="42"/>
    </row>
    <row r="158" spans="2:35">
      <c r="B158" s="110"/>
      <c r="C158" s="1">
        <v>22</v>
      </c>
      <c r="D158" s="680"/>
      <c r="E158" s="680"/>
      <c r="F158" s="680"/>
      <c r="G158" s="680"/>
      <c r="H158" s="680"/>
      <c r="I158" s="680"/>
      <c r="J158" s="1"/>
      <c r="K158" s="1"/>
      <c r="L158" s="1"/>
      <c r="M158" s="1">
        <v>22</v>
      </c>
      <c r="N158" s="680"/>
      <c r="O158" s="680"/>
      <c r="P158" s="680"/>
      <c r="Q158" s="680"/>
      <c r="R158" s="680"/>
      <c r="S158" s="680"/>
      <c r="T158" s="1"/>
      <c r="U158" s="1"/>
      <c r="V158" s="1"/>
      <c r="W158" s="111"/>
      <c r="X158" s="42"/>
      <c r="Y158" s="1">
        <v>20</v>
      </c>
      <c r="Z158" s="680"/>
      <c r="AA158" s="680"/>
      <c r="AB158" s="680"/>
      <c r="AC158" s="680"/>
      <c r="AD158" s="680"/>
      <c r="AE158" s="680"/>
      <c r="AF158" s="42"/>
      <c r="AG158" s="42"/>
      <c r="AH158" s="42"/>
      <c r="AI158" s="42"/>
    </row>
    <row r="159" spans="2:35">
      <c r="B159" s="110"/>
      <c r="C159" s="1">
        <v>21</v>
      </c>
      <c r="D159" s="680"/>
      <c r="E159" s="680"/>
      <c r="F159" s="680"/>
      <c r="G159" s="680"/>
      <c r="H159" s="680"/>
      <c r="I159" s="680"/>
      <c r="J159" s="1"/>
      <c r="K159" s="1"/>
      <c r="L159" s="1"/>
      <c r="M159" s="1">
        <v>21</v>
      </c>
      <c r="N159" s="680"/>
      <c r="O159" s="680"/>
      <c r="P159" s="680"/>
      <c r="Q159" s="680"/>
      <c r="R159" s="680"/>
      <c r="S159" s="680"/>
      <c r="T159" s="1"/>
      <c r="U159" s="1"/>
      <c r="V159" s="1"/>
      <c r="W159" s="111"/>
      <c r="X159" s="42"/>
      <c r="Y159" s="1">
        <v>19</v>
      </c>
      <c r="Z159" s="680"/>
      <c r="AA159" s="680"/>
      <c r="AB159" s="680"/>
      <c r="AC159" s="680"/>
      <c r="AD159" s="680"/>
      <c r="AE159" s="680"/>
      <c r="AF159" s="42"/>
      <c r="AG159" s="42"/>
      <c r="AH159" s="42"/>
      <c r="AI159" s="42"/>
    </row>
    <row r="160" spans="2:35">
      <c r="B160" s="110"/>
      <c r="C160" s="1">
        <v>20</v>
      </c>
      <c r="D160" s="680"/>
      <c r="E160" s="680"/>
      <c r="F160" s="680"/>
      <c r="G160" s="680"/>
      <c r="H160" s="680"/>
      <c r="I160" s="680"/>
      <c r="J160" s="1"/>
      <c r="K160" s="1"/>
      <c r="L160" s="1"/>
      <c r="M160" s="1">
        <v>20</v>
      </c>
      <c r="N160" s="680"/>
      <c r="O160" s="680"/>
      <c r="P160" s="680"/>
      <c r="Q160" s="680"/>
      <c r="R160" s="680"/>
      <c r="S160" s="680"/>
      <c r="T160" s="1"/>
      <c r="U160" s="1"/>
      <c r="V160" s="1"/>
      <c r="W160" s="111"/>
      <c r="X160" s="42"/>
      <c r="Y160" s="1">
        <v>18</v>
      </c>
      <c r="Z160" s="680"/>
      <c r="AA160" s="680"/>
      <c r="AB160" s="680"/>
      <c r="AC160" s="680"/>
      <c r="AD160" s="680"/>
      <c r="AE160" s="680"/>
      <c r="AF160" s="42"/>
      <c r="AG160" s="42"/>
      <c r="AH160" s="42"/>
      <c r="AI160" s="42"/>
    </row>
    <row r="161" spans="2:35">
      <c r="B161" s="110"/>
      <c r="C161" s="1">
        <v>19</v>
      </c>
      <c r="D161" s="680"/>
      <c r="E161" s="680"/>
      <c r="F161" s="680"/>
      <c r="G161" s="680"/>
      <c r="H161" s="680"/>
      <c r="I161" s="680"/>
      <c r="J161" s="1"/>
      <c r="K161" s="1"/>
      <c r="L161" s="1"/>
      <c r="M161" s="1">
        <v>19</v>
      </c>
      <c r="N161" s="680"/>
      <c r="O161" s="680"/>
      <c r="P161" s="680"/>
      <c r="Q161" s="680"/>
      <c r="R161" s="680"/>
      <c r="S161" s="680"/>
      <c r="T161" s="1"/>
      <c r="U161" s="1"/>
      <c r="V161" s="1"/>
      <c r="W161" s="111"/>
      <c r="X161" s="42"/>
      <c r="Y161" s="1">
        <v>17</v>
      </c>
      <c r="Z161" s="680"/>
      <c r="AA161" s="680"/>
      <c r="AB161" s="680"/>
      <c r="AC161" s="680"/>
      <c r="AD161" s="680"/>
      <c r="AE161" s="680"/>
      <c r="AF161" s="42"/>
      <c r="AG161" s="42"/>
      <c r="AH161" s="42"/>
      <c r="AI161" s="42"/>
    </row>
    <row r="162" spans="2:35">
      <c r="B162" s="110"/>
      <c r="C162" s="1">
        <v>18</v>
      </c>
      <c r="D162" s="680"/>
      <c r="E162" s="680"/>
      <c r="F162" s="680"/>
      <c r="G162" s="680"/>
      <c r="H162" s="680"/>
      <c r="I162" s="680"/>
      <c r="J162" s="1"/>
      <c r="K162" s="1"/>
      <c r="L162" s="1"/>
      <c r="M162" s="1">
        <v>18</v>
      </c>
      <c r="N162" s="680"/>
      <c r="O162" s="680"/>
      <c r="P162" s="680"/>
      <c r="Q162" s="680"/>
      <c r="R162" s="680"/>
      <c r="S162" s="680"/>
      <c r="T162" s="1"/>
      <c r="U162" s="1"/>
      <c r="V162" s="1"/>
      <c r="W162" s="111"/>
      <c r="X162" s="42"/>
      <c r="Y162" s="1">
        <v>16</v>
      </c>
      <c r="Z162" s="680"/>
      <c r="AA162" s="680"/>
      <c r="AB162" s="680"/>
      <c r="AC162" s="680"/>
      <c r="AD162" s="680"/>
      <c r="AE162" s="680"/>
      <c r="AF162" s="42"/>
      <c r="AG162" s="42"/>
      <c r="AH162" s="42"/>
      <c r="AI162" s="42"/>
    </row>
    <row r="163" spans="2:35">
      <c r="B163" s="110"/>
      <c r="C163" s="1">
        <v>17</v>
      </c>
      <c r="D163" s="680"/>
      <c r="E163" s="680"/>
      <c r="F163" s="680"/>
      <c r="G163" s="680"/>
      <c r="H163" s="680"/>
      <c r="I163" s="680"/>
      <c r="J163" s="1"/>
      <c r="K163" s="1"/>
      <c r="L163" s="1"/>
      <c r="M163" s="1">
        <v>17</v>
      </c>
      <c r="N163" s="680"/>
      <c r="O163" s="680"/>
      <c r="P163" s="680"/>
      <c r="Q163" s="680"/>
      <c r="R163" s="680"/>
      <c r="S163" s="680"/>
      <c r="T163" s="1"/>
      <c r="U163" s="1"/>
      <c r="V163" s="1"/>
      <c r="W163" s="111"/>
      <c r="X163" s="42"/>
      <c r="Y163" s="1">
        <v>15</v>
      </c>
      <c r="Z163" s="680"/>
      <c r="AA163" s="680"/>
      <c r="AB163" s="680"/>
      <c r="AC163" s="680"/>
      <c r="AD163" s="680"/>
      <c r="AE163" s="680"/>
      <c r="AF163" s="42"/>
      <c r="AG163" s="42"/>
      <c r="AH163" s="42"/>
      <c r="AI163" s="42"/>
    </row>
    <row r="164" spans="2:35">
      <c r="B164" s="110"/>
      <c r="C164" s="1">
        <v>16</v>
      </c>
      <c r="D164" s="680"/>
      <c r="E164" s="680"/>
      <c r="F164" s="680"/>
      <c r="G164" s="680"/>
      <c r="H164" s="680"/>
      <c r="I164" s="680"/>
      <c r="J164" s="1"/>
      <c r="K164" s="1"/>
      <c r="L164" s="1"/>
      <c r="M164" s="1">
        <v>16</v>
      </c>
      <c r="N164" s="680"/>
      <c r="O164" s="680"/>
      <c r="P164" s="680"/>
      <c r="Q164" s="680"/>
      <c r="R164" s="680"/>
      <c r="S164" s="680"/>
      <c r="T164" s="1"/>
      <c r="U164" s="1"/>
      <c r="V164" s="1"/>
      <c r="W164" s="111"/>
      <c r="X164" s="42"/>
      <c r="Y164" s="1">
        <v>14</v>
      </c>
      <c r="Z164" s="680"/>
      <c r="AA164" s="680"/>
      <c r="AB164" s="680"/>
      <c r="AC164" s="680"/>
      <c r="AD164" s="680"/>
      <c r="AE164" s="680"/>
      <c r="AF164" s="42"/>
      <c r="AG164" s="42"/>
      <c r="AH164" s="42"/>
      <c r="AI164" s="42"/>
    </row>
    <row r="165" spans="2:35">
      <c r="B165" s="110"/>
      <c r="C165" s="1">
        <v>15</v>
      </c>
      <c r="D165" s="680"/>
      <c r="E165" s="680"/>
      <c r="F165" s="680"/>
      <c r="G165" s="680"/>
      <c r="H165" s="680"/>
      <c r="I165" s="680"/>
      <c r="J165" s="1"/>
      <c r="K165" s="1"/>
      <c r="L165" s="1"/>
      <c r="M165" s="1">
        <v>15</v>
      </c>
      <c r="N165" s="680"/>
      <c r="O165" s="680"/>
      <c r="P165" s="680"/>
      <c r="Q165" s="680"/>
      <c r="R165" s="680"/>
      <c r="S165" s="680"/>
      <c r="T165" s="1"/>
      <c r="U165" s="1"/>
      <c r="V165" s="1"/>
      <c r="W165" s="111"/>
      <c r="X165" s="42"/>
      <c r="Y165" s="1">
        <v>13</v>
      </c>
      <c r="Z165" s="680"/>
      <c r="AA165" s="680"/>
      <c r="AB165" s="680"/>
      <c r="AC165" s="680"/>
      <c r="AD165" s="680"/>
      <c r="AE165" s="680"/>
      <c r="AF165" s="42"/>
      <c r="AG165" s="42"/>
      <c r="AH165" s="42"/>
      <c r="AI165" s="42"/>
    </row>
    <row r="166" spans="2:35">
      <c r="B166" s="110"/>
      <c r="C166" s="1">
        <v>14</v>
      </c>
      <c r="D166" s="680"/>
      <c r="E166" s="680"/>
      <c r="F166" s="680"/>
      <c r="G166" s="680"/>
      <c r="H166" s="680"/>
      <c r="I166" s="680"/>
      <c r="J166" s="1"/>
      <c r="K166" s="1"/>
      <c r="L166" s="1"/>
      <c r="M166" s="1">
        <v>14</v>
      </c>
      <c r="N166" s="680"/>
      <c r="O166" s="680"/>
      <c r="P166" s="680"/>
      <c r="Q166" s="680"/>
      <c r="R166" s="680"/>
      <c r="S166" s="680"/>
      <c r="T166" s="1"/>
      <c r="U166" s="1"/>
      <c r="V166" s="1"/>
      <c r="W166" s="111"/>
      <c r="X166" s="42"/>
      <c r="Y166" s="1">
        <v>12</v>
      </c>
      <c r="Z166" s="680"/>
      <c r="AA166" s="680"/>
      <c r="AB166" s="680"/>
      <c r="AC166" s="680"/>
      <c r="AD166" s="680"/>
      <c r="AE166" s="680"/>
      <c r="AF166" s="42"/>
      <c r="AG166" s="42"/>
      <c r="AH166" s="42"/>
      <c r="AI166" s="42"/>
    </row>
    <row r="167" spans="2:35">
      <c r="B167" s="110"/>
      <c r="C167" s="1">
        <v>13</v>
      </c>
      <c r="D167" s="680"/>
      <c r="E167" s="680"/>
      <c r="F167" s="680"/>
      <c r="G167" s="680"/>
      <c r="H167" s="680"/>
      <c r="I167" s="680"/>
      <c r="J167" s="1"/>
      <c r="K167" s="1"/>
      <c r="L167" s="1"/>
      <c r="M167" s="1">
        <v>13</v>
      </c>
      <c r="N167" s="680"/>
      <c r="O167" s="680"/>
      <c r="P167" s="680"/>
      <c r="Q167" s="680"/>
      <c r="R167" s="680"/>
      <c r="S167" s="680"/>
      <c r="T167" s="1"/>
      <c r="U167" s="1"/>
      <c r="V167" s="1"/>
      <c r="W167" s="111"/>
      <c r="X167" s="42"/>
      <c r="Y167" s="1">
        <v>11</v>
      </c>
      <c r="Z167" s="680"/>
      <c r="AA167" s="680"/>
      <c r="AB167" s="680"/>
      <c r="AC167" s="680"/>
      <c r="AD167" s="680"/>
      <c r="AE167" s="680"/>
      <c r="AF167" s="42"/>
      <c r="AG167" s="42"/>
      <c r="AH167" s="42"/>
      <c r="AI167" s="42"/>
    </row>
    <row r="168" spans="2:35">
      <c r="B168" s="110"/>
      <c r="C168" s="1">
        <v>12</v>
      </c>
      <c r="D168" s="680"/>
      <c r="E168" s="680"/>
      <c r="F168" s="680"/>
      <c r="G168" s="680"/>
      <c r="H168" s="680"/>
      <c r="I168" s="680"/>
      <c r="J168" s="1"/>
      <c r="K168" s="1"/>
      <c r="L168" s="1"/>
      <c r="M168" s="1">
        <v>12</v>
      </c>
      <c r="N168" s="680"/>
      <c r="O168" s="680"/>
      <c r="P168" s="680"/>
      <c r="Q168" s="680"/>
      <c r="R168" s="680"/>
      <c r="S168" s="680"/>
      <c r="T168" s="1"/>
      <c r="U168" s="1"/>
      <c r="V168" s="1"/>
      <c r="W168" s="111"/>
      <c r="X168" s="42"/>
      <c r="Y168" s="1">
        <v>10</v>
      </c>
      <c r="Z168" s="680"/>
      <c r="AA168" s="680"/>
      <c r="AB168" s="680"/>
      <c r="AC168" s="680"/>
      <c r="AD168" s="680"/>
      <c r="AE168" s="680"/>
      <c r="AF168" s="42"/>
      <c r="AG168" s="42"/>
      <c r="AH168" s="42"/>
      <c r="AI168" s="42"/>
    </row>
    <row r="169" spans="2:35">
      <c r="B169" s="110"/>
      <c r="C169" s="1">
        <v>11</v>
      </c>
      <c r="D169" s="680"/>
      <c r="E169" s="680"/>
      <c r="F169" s="680"/>
      <c r="G169" s="680"/>
      <c r="H169" s="680"/>
      <c r="I169" s="680"/>
      <c r="J169" s="1"/>
      <c r="K169" s="1"/>
      <c r="L169" s="1"/>
      <c r="M169" s="1">
        <v>11</v>
      </c>
      <c r="N169" s="680"/>
      <c r="O169" s="680"/>
      <c r="P169" s="680"/>
      <c r="Q169" s="680"/>
      <c r="R169" s="680"/>
      <c r="S169" s="680"/>
      <c r="T169" s="1"/>
      <c r="U169" s="1"/>
      <c r="V169" s="1"/>
      <c r="W169" s="111"/>
      <c r="X169" s="42"/>
      <c r="Y169" s="1">
        <v>9</v>
      </c>
      <c r="Z169" s="680"/>
      <c r="AA169" s="680"/>
      <c r="AB169" s="680"/>
      <c r="AC169" s="680"/>
      <c r="AD169" s="680"/>
      <c r="AE169" s="680"/>
      <c r="AF169" s="42"/>
      <c r="AG169" s="42"/>
      <c r="AH169" s="42"/>
      <c r="AI169" s="42"/>
    </row>
    <row r="170" spans="2:35">
      <c r="B170" s="110"/>
      <c r="C170" s="1">
        <v>10</v>
      </c>
      <c r="D170" s="680"/>
      <c r="E170" s="680"/>
      <c r="F170" s="680"/>
      <c r="G170" s="680"/>
      <c r="H170" s="680"/>
      <c r="I170" s="680"/>
      <c r="J170" s="1"/>
      <c r="K170" s="1"/>
      <c r="L170" s="1"/>
      <c r="M170" s="1">
        <v>10</v>
      </c>
      <c r="N170" s="680"/>
      <c r="O170" s="680"/>
      <c r="P170" s="680"/>
      <c r="Q170" s="680"/>
      <c r="R170" s="680"/>
      <c r="S170" s="680"/>
      <c r="T170" s="1"/>
      <c r="U170" s="1"/>
      <c r="V170" s="1"/>
      <c r="W170" s="111"/>
      <c r="X170" s="42"/>
      <c r="Y170" s="1">
        <v>8</v>
      </c>
      <c r="Z170" s="680"/>
      <c r="AA170" s="680"/>
      <c r="AB170" s="680"/>
      <c r="AC170" s="680"/>
      <c r="AD170" s="680"/>
      <c r="AE170" s="680"/>
      <c r="AF170" s="42"/>
      <c r="AG170" s="42"/>
      <c r="AH170" s="42"/>
      <c r="AI170" s="42"/>
    </row>
    <row r="171" spans="2:35">
      <c r="B171" s="110"/>
      <c r="C171" s="1">
        <v>9</v>
      </c>
      <c r="D171" s="680"/>
      <c r="E171" s="680"/>
      <c r="F171" s="680"/>
      <c r="G171" s="680"/>
      <c r="H171" s="680"/>
      <c r="I171" s="680"/>
      <c r="J171" s="1"/>
      <c r="K171" s="1"/>
      <c r="L171" s="1"/>
      <c r="M171" s="1">
        <v>9</v>
      </c>
      <c r="N171" s="680"/>
      <c r="O171" s="680"/>
      <c r="P171" s="680"/>
      <c r="Q171" s="680"/>
      <c r="R171" s="680"/>
      <c r="S171" s="680"/>
      <c r="T171" s="1"/>
      <c r="U171" s="1"/>
      <c r="V171" s="1"/>
      <c r="W171" s="111"/>
      <c r="X171" s="42"/>
      <c r="Y171" s="1">
        <v>7</v>
      </c>
      <c r="Z171" s="680"/>
      <c r="AA171" s="680"/>
      <c r="AB171" s="680"/>
      <c r="AC171" s="680"/>
      <c r="AD171" s="680"/>
      <c r="AE171" s="680"/>
      <c r="AF171" s="42"/>
      <c r="AG171" s="42"/>
      <c r="AH171" s="42"/>
      <c r="AI171" s="42"/>
    </row>
    <row r="172" spans="2:35">
      <c r="B172" s="110"/>
      <c r="C172" s="1">
        <v>8</v>
      </c>
      <c r="D172" s="680"/>
      <c r="E172" s="680"/>
      <c r="F172" s="680"/>
      <c r="G172" s="680"/>
      <c r="H172" s="680"/>
      <c r="I172" s="680"/>
      <c r="J172" s="1"/>
      <c r="K172" s="1"/>
      <c r="L172" s="1"/>
      <c r="M172" s="1">
        <v>8</v>
      </c>
      <c r="N172" s="680"/>
      <c r="O172" s="680"/>
      <c r="P172" s="680"/>
      <c r="Q172" s="680"/>
      <c r="R172" s="680"/>
      <c r="S172" s="680"/>
      <c r="T172" s="1"/>
      <c r="U172" s="1"/>
      <c r="V172" s="1"/>
      <c r="W172" s="111"/>
      <c r="X172" s="42"/>
      <c r="Y172" s="1">
        <v>6</v>
      </c>
      <c r="Z172" s="680"/>
      <c r="AA172" s="680"/>
      <c r="AB172" s="680"/>
      <c r="AC172" s="680"/>
      <c r="AD172" s="680"/>
      <c r="AE172" s="680"/>
      <c r="AF172" s="42"/>
      <c r="AG172" s="42"/>
      <c r="AH172" s="42"/>
      <c r="AI172" s="42"/>
    </row>
    <row r="173" spans="2:35">
      <c r="B173" s="110"/>
      <c r="C173" s="1">
        <v>7</v>
      </c>
      <c r="D173" s="680"/>
      <c r="E173" s="680"/>
      <c r="F173" s="680"/>
      <c r="G173" s="680"/>
      <c r="H173" s="680"/>
      <c r="I173" s="680"/>
      <c r="J173" s="1"/>
      <c r="K173" s="1"/>
      <c r="L173" s="1"/>
      <c r="M173" s="1">
        <v>7</v>
      </c>
      <c r="N173" s="680"/>
      <c r="O173" s="680"/>
      <c r="P173" s="680"/>
      <c r="Q173" s="680"/>
      <c r="R173" s="680"/>
      <c r="S173" s="680"/>
      <c r="T173" s="1"/>
      <c r="U173" s="1"/>
      <c r="V173" s="1"/>
      <c r="W173" s="111"/>
      <c r="X173" s="42"/>
      <c r="Y173" s="1">
        <v>5</v>
      </c>
      <c r="Z173" s="680"/>
      <c r="AA173" s="680"/>
      <c r="AB173" s="680"/>
      <c r="AC173" s="680"/>
      <c r="AD173" s="680"/>
      <c r="AE173" s="680"/>
      <c r="AF173" s="42"/>
      <c r="AG173" s="42"/>
      <c r="AH173" s="42"/>
      <c r="AI173" s="42"/>
    </row>
    <row r="174" spans="2:35">
      <c r="B174" s="110"/>
      <c r="C174" s="1">
        <v>6</v>
      </c>
      <c r="D174" s="680"/>
      <c r="E174" s="680"/>
      <c r="F174" s="680"/>
      <c r="G174" s="680"/>
      <c r="H174" s="680"/>
      <c r="I174" s="680"/>
      <c r="J174" s="1"/>
      <c r="K174" s="1"/>
      <c r="L174" s="1"/>
      <c r="M174" s="1">
        <v>6</v>
      </c>
      <c r="N174" s="680"/>
      <c r="O174" s="680"/>
      <c r="P174" s="680"/>
      <c r="Q174" s="680"/>
      <c r="R174" s="680"/>
      <c r="S174" s="680"/>
      <c r="T174" s="1"/>
      <c r="U174" s="1"/>
      <c r="V174" s="1"/>
      <c r="W174" s="111"/>
      <c r="X174" s="42"/>
      <c r="Y174" s="1">
        <v>4</v>
      </c>
      <c r="Z174" s="680"/>
      <c r="AA174" s="680"/>
      <c r="AB174" s="680"/>
      <c r="AC174" s="680"/>
      <c r="AD174" s="680"/>
      <c r="AE174" s="680"/>
      <c r="AF174" s="42"/>
      <c r="AG174" s="42"/>
      <c r="AH174" s="42"/>
      <c r="AI174" s="42"/>
    </row>
    <row r="175" spans="2:35">
      <c r="B175" s="110"/>
      <c r="C175" s="1">
        <v>5</v>
      </c>
      <c r="D175" s="680"/>
      <c r="E175" s="680"/>
      <c r="F175" s="680"/>
      <c r="G175" s="680"/>
      <c r="H175" s="680"/>
      <c r="I175" s="680"/>
      <c r="J175" s="1"/>
      <c r="K175" s="1"/>
      <c r="L175" s="1"/>
      <c r="M175" s="1">
        <v>5</v>
      </c>
      <c r="N175" s="680"/>
      <c r="O175" s="680"/>
      <c r="P175" s="680"/>
      <c r="Q175" s="680"/>
      <c r="R175" s="680"/>
      <c r="S175" s="680"/>
      <c r="T175" s="1"/>
      <c r="U175" s="1"/>
      <c r="V175" s="1"/>
      <c r="W175" s="111"/>
      <c r="X175" s="42"/>
      <c r="Y175" s="1">
        <v>3</v>
      </c>
      <c r="Z175" s="680"/>
      <c r="AA175" s="680"/>
      <c r="AB175" s="680"/>
      <c r="AC175" s="680"/>
      <c r="AD175" s="680"/>
      <c r="AE175" s="680"/>
      <c r="AF175" s="42"/>
      <c r="AG175" s="42"/>
      <c r="AH175" s="42"/>
      <c r="AI175" s="42"/>
    </row>
    <row r="176" spans="2:35">
      <c r="B176" s="110"/>
      <c r="C176" s="1">
        <v>4</v>
      </c>
      <c r="D176" s="680"/>
      <c r="E176" s="680"/>
      <c r="F176" s="680"/>
      <c r="G176" s="680"/>
      <c r="H176" s="680"/>
      <c r="I176" s="680"/>
      <c r="J176" s="1"/>
      <c r="K176" s="1"/>
      <c r="L176" s="1"/>
      <c r="M176" s="1">
        <v>4</v>
      </c>
      <c r="N176" s="680"/>
      <c r="O176" s="680"/>
      <c r="P176" s="680"/>
      <c r="Q176" s="680"/>
      <c r="R176" s="680"/>
      <c r="S176" s="680"/>
      <c r="T176" s="1"/>
      <c r="U176" s="1"/>
      <c r="V176" s="1"/>
      <c r="W176" s="111"/>
      <c r="X176" s="42"/>
      <c r="Y176" s="1">
        <v>2</v>
      </c>
      <c r="Z176" s="680"/>
      <c r="AA176" s="680"/>
      <c r="AB176" s="680"/>
      <c r="AC176" s="680"/>
      <c r="AD176" s="680"/>
      <c r="AE176" s="680"/>
      <c r="AF176" s="42"/>
      <c r="AG176" s="42"/>
      <c r="AH176" s="42"/>
      <c r="AI176" s="42"/>
    </row>
    <row r="177" spans="2:35">
      <c r="B177" s="110"/>
      <c r="C177" s="1">
        <v>3</v>
      </c>
      <c r="D177" s="680"/>
      <c r="E177" s="680"/>
      <c r="F177" s="680"/>
      <c r="G177" s="680"/>
      <c r="H177" s="680"/>
      <c r="I177" s="680"/>
      <c r="J177" s="1"/>
      <c r="K177" s="1"/>
      <c r="L177" s="1"/>
      <c r="M177" s="1">
        <v>3</v>
      </c>
      <c r="N177" s="680"/>
      <c r="O177" s="680"/>
      <c r="P177" s="680"/>
      <c r="Q177" s="680"/>
      <c r="R177" s="680"/>
      <c r="S177" s="680"/>
      <c r="T177" s="1"/>
      <c r="U177" s="1"/>
      <c r="V177" s="1"/>
      <c r="W177" s="111"/>
      <c r="X177" s="42"/>
      <c r="Y177" s="1">
        <v>1</v>
      </c>
      <c r="Z177" s="680"/>
      <c r="AA177" s="680"/>
      <c r="AB177" s="680"/>
      <c r="AC177" s="680"/>
      <c r="AD177" s="680"/>
      <c r="AE177" s="680"/>
      <c r="AF177" s="42"/>
      <c r="AG177" s="42"/>
      <c r="AH177" s="42"/>
      <c r="AI177" s="42"/>
    </row>
    <row r="178" spans="2:35">
      <c r="B178" s="110"/>
      <c r="C178" s="1">
        <v>2</v>
      </c>
      <c r="D178" s="680"/>
      <c r="E178" s="680"/>
      <c r="F178" s="680"/>
      <c r="G178" s="680"/>
      <c r="H178" s="680"/>
      <c r="I178" s="680"/>
      <c r="J178" s="1"/>
      <c r="K178" s="1"/>
      <c r="L178" s="1"/>
      <c r="M178" s="1">
        <v>2</v>
      </c>
      <c r="N178" s="680"/>
      <c r="O178" s="680"/>
      <c r="P178" s="680"/>
      <c r="Q178" s="680"/>
      <c r="R178" s="680"/>
      <c r="S178" s="680"/>
      <c r="T178" s="1"/>
      <c r="U178" s="1"/>
      <c r="V178" s="1"/>
      <c r="W178" s="111"/>
      <c r="X178" s="42"/>
      <c r="Y178" s="42"/>
      <c r="Z178" s="42"/>
      <c r="AA178" s="42"/>
      <c r="AB178" s="42"/>
      <c r="AC178" s="42"/>
      <c r="AD178" s="42"/>
      <c r="AE178" s="42"/>
      <c r="AF178" s="42"/>
      <c r="AG178" s="42"/>
      <c r="AH178" s="42"/>
      <c r="AI178" s="42"/>
    </row>
    <row r="179" spans="2:35">
      <c r="B179" s="110"/>
      <c r="C179" s="1">
        <v>1</v>
      </c>
      <c r="D179" s="680"/>
      <c r="E179" s="680"/>
      <c r="F179" s="680"/>
      <c r="G179" s="680"/>
      <c r="H179" s="680"/>
      <c r="I179" s="680"/>
      <c r="J179" s="1"/>
      <c r="K179" s="1"/>
      <c r="L179" s="1"/>
      <c r="M179" s="1">
        <v>1</v>
      </c>
      <c r="N179" s="680"/>
      <c r="O179" s="680"/>
      <c r="P179" s="680"/>
      <c r="Q179" s="680"/>
      <c r="R179" s="680"/>
      <c r="S179" s="680"/>
      <c r="T179" s="1"/>
      <c r="U179" s="1"/>
      <c r="V179" s="1"/>
      <c r="W179" s="111"/>
      <c r="X179" s="42"/>
      <c r="Y179" s="42"/>
      <c r="Z179" s="42"/>
      <c r="AA179" s="42"/>
      <c r="AB179" s="42"/>
      <c r="AC179" s="42"/>
      <c r="AD179" s="42"/>
      <c r="AE179" s="42"/>
      <c r="AF179" s="42"/>
      <c r="AG179" s="42"/>
      <c r="AH179" s="42"/>
      <c r="AI179" s="42"/>
    </row>
    <row r="180" spans="2:35" ht="15" customHeight="1">
      <c r="B180" s="110"/>
      <c r="C180" s="1"/>
      <c r="D180" s="1"/>
      <c r="E180" s="1"/>
      <c r="F180" s="1"/>
      <c r="G180" s="1"/>
      <c r="H180" s="1"/>
      <c r="I180" s="1"/>
      <c r="J180" s="1"/>
      <c r="K180" s="1"/>
      <c r="L180" s="1"/>
      <c r="M180" s="1"/>
      <c r="N180" s="1"/>
      <c r="O180" s="1"/>
      <c r="P180" s="1"/>
      <c r="Q180" s="1"/>
      <c r="R180" s="1"/>
      <c r="S180" s="1"/>
      <c r="T180" s="1"/>
      <c r="U180" s="1"/>
      <c r="V180" s="1"/>
      <c r="W180" s="111"/>
    </row>
    <row r="181" spans="2:35">
      <c r="B181" s="110"/>
      <c r="C181" s="1"/>
      <c r="D181" s="1"/>
      <c r="E181" s="1"/>
      <c r="F181" s="1"/>
      <c r="G181" s="1"/>
      <c r="H181" s="1"/>
      <c r="I181" s="1"/>
      <c r="J181" s="1"/>
      <c r="K181" s="1"/>
      <c r="L181" s="1"/>
      <c r="M181" s="1"/>
      <c r="N181" s="1"/>
      <c r="O181" s="1"/>
      <c r="P181" s="1"/>
      <c r="Q181" s="1"/>
      <c r="R181" s="1"/>
      <c r="S181" s="1"/>
      <c r="T181" s="1"/>
      <c r="U181" s="1"/>
      <c r="V181" s="1"/>
      <c r="W181" s="111"/>
    </row>
    <row r="182" spans="2:35">
      <c r="B182" s="110"/>
      <c r="C182" s="563" t="s">
        <v>400</v>
      </c>
      <c r="D182" s="564"/>
      <c r="E182" s="564"/>
      <c r="F182" s="564"/>
      <c r="G182" s="564"/>
      <c r="H182" s="564"/>
      <c r="I182" s="564"/>
      <c r="J182" s="564"/>
      <c r="K182" s="564"/>
      <c r="L182" s="564"/>
      <c r="M182" s="564"/>
      <c r="N182" s="564"/>
      <c r="O182" s="564"/>
      <c r="P182" s="564"/>
      <c r="Q182" s="564"/>
      <c r="R182" s="564"/>
      <c r="S182" s="564"/>
      <c r="T182" s="564"/>
      <c r="U182" s="564"/>
      <c r="V182" s="564"/>
      <c r="W182" s="111"/>
    </row>
    <row r="183" spans="2:35" ht="15" thickBot="1">
      <c r="B183" s="110"/>
      <c r="C183" s="628"/>
      <c r="D183" s="628"/>
      <c r="E183" s="628"/>
      <c r="F183" s="628"/>
      <c r="G183" s="628"/>
      <c r="H183" s="628"/>
      <c r="I183" s="628"/>
      <c r="J183" s="628"/>
      <c r="K183" s="628"/>
      <c r="L183" s="628"/>
      <c r="M183" s="628"/>
      <c r="N183" s="628"/>
      <c r="O183" s="628"/>
      <c r="P183" s="628"/>
      <c r="Q183" s="628"/>
      <c r="R183" s="628"/>
      <c r="S183" s="628"/>
      <c r="T183" s="628"/>
      <c r="U183" s="628"/>
      <c r="V183" s="628"/>
      <c r="W183" s="111"/>
    </row>
    <row r="184" spans="2:35">
      <c r="B184" s="110"/>
      <c r="C184" s="644"/>
      <c r="D184" s="645"/>
      <c r="E184" s="645"/>
      <c r="F184" s="645"/>
      <c r="G184" s="645"/>
      <c r="H184" s="645"/>
      <c r="I184" s="645"/>
      <c r="J184" s="645"/>
      <c r="K184" s="645"/>
      <c r="L184" s="645"/>
      <c r="M184" s="645"/>
      <c r="N184" s="645"/>
      <c r="O184" s="645"/>
      <c r="P184" s="645"/>
      <c r="Q184" s="645"/>
      <c r="R184" s="645"/>
      <c r="S184" s="645"/>
      <c r="T184" s="645"/>
      <c r="U184" s="645"/>
      <c r="V184" s="646"/>
      <c r="W184" s="111"/>
    </row>
    <row r="185" spans="2:35">
      <c r="B185" s="110"/>
      <c r="C185" s="647"/>
      <c r="D185" s="505"/>
      <c r="E185" s="505"/>
      <c r="F185" s="505"/>
      <c r="G185" s="505"/>
      <c r="H185" s="505"/>
      <c r="I185" s="505"/>
      <c r="J185" s="505"/>
      <c r="K185" s="505"/>
      <c r="L185" s="505"/>
      <c r="M185" s="505"/>
      <c r="N185" s="505"/>
      <c r="O185" s="505"/>
      <c r="P185" s="505"/>
      <c r="Q185" s="505"/>
      <c r="R185" s="505"/>
      <c r="S185" s="505"/>
      <c r="T185" s="505"/>
      <c r="U185" s="505"/>
      <c r="V185" s="648"/>
      <c r="W185" s="111"/>
    </row>
    <row r="186" spans="2:35">
      <c r="B186" s="110"/>
      <c r="C186" s="647"/>
      <c r="D186" s="505"/>
      <c r="E186" s="505"/>
      <c r="F186" s="505"/>
      <c r="G186" s="505"/>
      <c r="H186" s="505"/>
      <c r="I186" s="505"/>
      <c r="J186" s="505"/>
      <c r="K186" s="505"/>
      <c r="L186" s="505"/>
      <c r="M186" s="505"/>
      <c r="N186" s="505"/>
      <c r="O186" s="505"/>
      <c r="P186" s="505"/>
      <c r="Q186" s="505"/>
      <c r="R186" s="505"/>
      <c r="S186" s="505"/>
      <c r="T186" s="505"/>
      <c r="U186" s="505"/>
      <c r="V186" s="648"/>
      <c r="W186" s="111"/>
    </row>
    <row r="187" spans="2:35">
      <c r="B187" s="110"/>
      <c r="C187" s="647"/>
      <c r="D187" s="505"/>
      <c r="E187" s="505"/>
      <c r="F187" s="505"/>
      <c r="G187" s="505"/>
      <c r="H187" s="505"/>
      <c r="I187" s="505"/>
      <c r="J187" s="505"/>
      <c r="K187" s="505"/>
      <c r="L187" s="505"/>
      <c r="M187" s="505"/>
      <c r="N187" s="505"/>
      <c r="O187" s="505"/>
      <c r="P187" s="505"/>
      <c r="Q187" s="505"/>
      <c r="R187" s="505"/>
      <c r="S187" s="505"/>
      <c r="T187" s="505"/>
      <c r="U187" s="505"/>
      <c r="V187" s="648"/>
      <c r="W187" s="111"/>
    </row>
    <row r="188" spans="2:35" ht="15" customHeight="1">
      <c r="B188" s="110"/>
      <c r="C188" s="647"/>
      <c r="D188" s="505"/>
      <c r="E188" s="505"/>
      <c r="F188" s="505"/>
      <c r="G188" s="505"/>
      <c r="H188" s="505"/>
      <c r="I188" s="505"/>
      <c r="J188" s="505"/>
      <c r="K188" s="505"/>
      <c r="L188" s="505"/>
      <c r="M188" s="505"/>
      <c r="N188" s="505"/>
      <c r="O188" s="505"/>
      <c r="P188" s="505"/>
      <c r="Q188" s="505"/>
      <c r="R188" s="505"/>
      <c r="S188" s="505"/>
      <c r="T188" s="505"/>
      <c r="U188" s="505"/>
      <c r="V188" s="648"/>
      <c r="W188" s="111"/>
    </row>
    <row r="189" spans="2:35" ht="15" thickBot="1">
      <c r="B189" s="110"/>
      <c r="C189" s="649"/>
      <c r="D189" s="650"/>
      <c r="E189" s="650"/>
      <c r="F189" s="650"/>
      <c r="G189" s="650"/>
      <c r="H189" s="650"/>
      <c r="I189" s="650"/>
      <c r="J189" s="650"/>
      <c r="K189" s="650"/>
      <c r="L189" s="650"/>
      <c r="M189" s="650"/>
      <c r="N189" s="650"/>
      <c r="O189" s="650"/>
      <c r="P189" s="650"/>
      <c r="Q189" s="650"/>
      <c r="R189" s="650"/>
      <c r="S189" s="650"/>
      <c r="T189" s="650"/>
      <c r="U189" s="650"/>
      <c r="V189" s="651"/>
      <c r="W189" s="111"/>
    </row>
    <row r="190" spans="2:35">
      <c r="B190" s="110"/>
      <c r="C190" s="681" t="s">
        <v>297</v>
      </c>
      <c r="D190" s="681"/>
      <c r="E190" s="681"/>
      <c r="F190" s="681"/>
      <c r="G190" s="681"/>
      <c r="H190" s="681"/>
      <c r="I190" s="681"/>
      <c r="J190" s="681"/>
      <c r="K190" s="681"/>
      <c r="L190" s="681"/>
      <c r="M190" s="681"/>
      <c r="N190" s="681"/>
      <c r="O190" s="681"/>
      <c r="P190" s="681"/>
      <c r="Q190" s="681"/>
      <c r="R190" s="681"/>
      <c r="S190" s="681"/>
      <c r="T190" s="681"/>
      <c r="U190" s="681"/>
      <c r="V190" s="681"/>
      <c r="W190" s="111"/>
    </row>
    <row r="191" spans="2:35">
      <c r="B191" s="110"/>
      <c r="C191" s="682"/>
      <c r="D191" s="682"/>
      <c r="E191" s="682"/>
      <c r="F191" s="682"/>
      <c r="G191" s="682"/>
      <c r="H191" s="682"/>
      <c r="I191" s="682"/>
      <c r="J191" s="682"/>
      <c r="K191" s="682"/>
      <c r="L191" s="682"/>
      <c r="M191" s="682"/>
      <c r="N191" s="682"/>
      <c r="O191" s="682"/>
      <c r="P191" s="682"/>
      <c r="Q191" s="682"/>
      <c r="R191" s="682"/>
      <c r="S191" s="682"/>
      <c r="T191" s="682"/>
      <c r="U191" s="682"/>
      <c r="V191" s="682"/>
      <c r="W191" s="111"/>
    </row>
    <row r="192" spans="2:35">
      <c r="B192" s="110"/>
      <c r="C192" s="682"/>
      <c r="D192" s="682"/>
      <c r="E192" s="682"/>
      <c r="F192" s="682"/>
      <c r="G192" s="682"/>
      <c r="H192" s="682"/>
      <c r="I192" s="682"/>
      <c r="J192" s="682"/>
      <c r="K192" s="682"/>
      <c r="L192" s="682"/>
      <c r="M192" s="682"/>
      <c r="N192" s="682"/>
      <c r="O192" s="682"/>
      <c r="P192" s="682"/>
      <c r="Q192" s="682"/>
      <c r="R192" s="682"/>
      <c r="S192" s="682"/>
      <c r="T192" s="682"/>
      <c r="U192" s="682"/>
      <c r="V192" s="682"/>
      <c r="W192" s="111"/>
    </row>
    <row r="193" spans="2:23">
      <c r="B193" s="110"/>
      <c r="C193" s="1"/>
      <c r="D193" s="1"/>
      <c r="E193" s="1"/>
      <c r="F193" s="1"/>
      <c r="G193" s="1"/>
      <c r="H193" s="1"/>
      <c r="I193" s="1"/>
      <c r="J193" s="1"/>
      <c r="K193" s="1"/>
      <c r="L193" s="1"/>
      <c r="M193" s="1"/>
      <c r="N193" s="1"/>
      <c r="O193" s="1"/>
      <c r="P193" s="1"/>
      <c r="Q193" s="1"/>
      <c r="R193" s="1"/>
      <c r="S193" s="1"/>
      <c r="T193" s="1"/>
      <c r="U193" s="1"/>
      <c r="V193" s="1"/>
      <c r="W193" s="111"/>
    </row>
    <row r="194" spans="2:23">
      <c r="B194" s="110"/>
      <c r="C194" s="366" t="s">
        <v>47</v>
      </c>
      <c r="D194" s="366"/>
      <c r="E194" s="366"/>
      <c r="F194" s="366"/>
      <c r="G194" s="366"/>
      <c r="H194" s="275" t="s">
        <v>99</v>
      </c>
      <c r="I194" s="294"/>
      <c r="J194" s="294"/>
      <c r="K194" s="295"/>
      <c r="L194" s="1"/>
      <c r="M194" s="366" t="s">
        <v>49</v>
      </c>
      <c r="N194" s="366"/>
      <c r="O194" s="366"/>
      <c r="P194" s="366"/>
      <c r="Q194" s="368" t="s">
        <v>23</v>
      </c>
      <c r="R194" s="368"/>
      <c r="S194" s="368"/>
      <c r="T194" s="368"/>
      <c r="U194" s="368"/>
      <c r="V194" s="368"/>
      <c r="W194" s="111"/>
    </row>
    <row r="195" spans="2:23">
      <c r="B195" s="110"/>
      <c r="C195" s="369"/>
      <c r="D195" s="369"/>
      <c r="E195" s="369"/>
      <c r="F195" s="369"/>
      <c r="G195" s="1"/>
      <c r="H195" s="1"/>
      <c r="I195" s="1"/>
      <c r="J195" s="1"/>
      <c r="K195" s="1"/>
      <c r="L195" s="1"/>
      <c r="M195" s="369"/>
      <c r="N195" s="369"/>
      <c r="O195" s="369"/>
      <c r="P195" s="369"/>
      <c r="Q195" s="1"/>
      <c r="R195" s="1"/>
      <c r="S195" s="1"/>
      <c r="T195" s="1"/>
      <c r="U195" s="1"/>
      <c r="V195" s="1"/>
      <c r="W195" s="111"/>
    </row>
    <row r="196" spans="2:23">
      <c r="B196" s="110"/>
      <c r="C196" s="366" t="s">
        <v>51</v>
      </c>
      <c r="D196" s="366"/>
      <c r="E196" s="366"/>
      <c r="F196" s="366"/>
      <c r="G196" s="366"/>
      <c r="H196" s="242" t="s">
        <v>23</v>
      </c>
      <c r="I196" s="243"/>
      <c r="J196" s="243"/>
      <c r="K196" s="244"/>
      <c r="L196" s="1"/>
      <c r="M196" s="366" t="s">
        <v>26</v>
      </c>
      <c r="N196" s="366"/>
      <c r="O196" s="366"/>
      <c r="P196" s="366"/>
      <c r="Q196" s="367"/>
      <c r="R196" s="367"/>
      <c r="S196" s="367"/>
      <c r="T196" s="367"/>
      <c r="U196" s="367"/>
      <c r="V196" s="367"/>
      <c r="W196" s="111"/>
    </row>
    <row r="197" spans="2:23">
      <c r="B197" s="110"/>
      <c r="C197" s="1"/>
      <c r="D197" s="1"/>
      <c r="E197" s="1"/>
      <c r="F197" s="1"/>
      <c r="G197" s="1"/>
      <c r="H197" s="1"/>
      <c r="I197" s="1"/>
      <c r="J197" s="1"/>
      <c r="K197" s="1"/>
      <c r="L197" s="1"/>
      <c r="M197" s="1"/>
      <c r="N197" s="1"/>
      <c r="O197" s="1"/>
      <c r="P197" s="1"/>
      <c r="Q197" s="1"/>
      <c r="R197" s="1"/>
      <c r="S197" s="1"/>
      <c r="T197" s="1"/>
      <c r="U197" s="1"/>
      <c r="V197" s="1"/>
      <c r="W197" s="111"/>
    </row>
    <row r="198" spans="2:23">
      <c r="B198" s="110"/>
      <c r="C198" s="1"/>
      <c r="D198" s="1"/>
      <c r="E198" s="1"/>
      <c r="F198" s="1"/>
      <c r="G198" s="1"/>
      <c r="H198" s="1"/>
      <c r="I198" s="1"/>
      <c r="J198" s="1"/>
      <c r="K198" s="1"/>
      <c r="L198" s="1"/>
      <c r="M198" s="1"/>
      <c r="N198" s="1"/>
      <c r="O198" s="1"/>
      <c r="P198" s="1"/>
      <c r="Q198" s="1"/>
      <c r="R198" s="1"/>
      <c r="S198" s="1"/>
      <c r="T198" s="1"/>
      <c r="U198" s="1"/>
      <c r="V198" s="1"/>
      <c r="W198" s="111"/>
    </row>
    <row r="199" spans="2:23">
      <c r="B199" s="110"/>
      <c r="C199" s="1"/>
      <c r="D199" s="1"/>
      <c r="E199" s="1"/>
      <c r="F199" s="1"/>
      <c r="G199" s="1"/>
      <c r="H199" s="1"/>
      <c r="I199" s="1"/>
      <c r="J199" s="1"/>
      <c r="K199" s="1"/>
      <c r="L199" s="1"/>
      <c r="M199" s="1"/>
      <c r="N199" s="1"/>
      <c r="O199" s="1"/>
      <c r="P199" s="1"/>
      <c r="Q199" s="1"/>
      <c r="R199" s="1"/>
      <c r="S199" s="1"/>
      <c r="T199" s="1"/>
      <c r="U199" s="1"/>
      <c r="V199" s="1"/>
      <c r="W199" s="111"/>
    </row>
    <row r="200" spans="2:23">
      <c r="B200" s="115"/>
      <c r="C200" s="116"/>
      <c r="D200" s="116"/>
      <c r="E200" s="116"/>
      <c r="F200" s="116"/>
      <c r="G200" s="116"/>
      <c r="H200" s="116"/>
      <c r="I200" s="116"/>
      <c r="J200" s="116"/>
      <c r="K200" s="116"/>
      <c r="L200" s="116"/>
      <c r="M200" s="116"/>
      <c r="N200" s="116"/>
      <c r="O200" s="116"/>
      <c r="P200" s="116"/>
      <c r="Q200" s="116"/>
      <c r="R200" s="116"/>
      <c r="S200" s="116"/>
      <c r="T200" s="116"/>
      <c r="U200" s="116"/>
      <c r="V200" s="116"/>
      <c r="W200" s="117"/>
    </row>
  </sheetData>
  <mergeCells count="429">
    <mergeCell ref="B2:H2"/>
    <mergeCell ref="K2:T2"/>
    <mergeCell ref="U2:W2"/>
    <mergeCell ref="B3:C3"/>
    <mergeCell ref="D3:F3"/>
    <mergeCell ref="G3:I3"/>
    <mergeCell ref="J3:W3"/>
    <mergeCell ref="D175:I175"/>
    <mergeCell ref="N175:S175"/>
    <mergeCell ref="D160:I160"/>
    <mergeCell ref="N160:S160"/>
    <mergeCell ref="D161:I161"/>
    <mergeCell ref="N161:S161"/>
    <mergeCell ref="D162:I162"/>
    <mergeCell ref="N162:S162"/>
    <mergeCell ref="D163:I163"/>
    <mergeCell ref="N163:S163"/>
    <mergeCell ref="D164:I164"/>
    <mergeCell ref="N164:S164"/>
    <mergeCell ref="D155:I155"/>
    <mergeCell ref="N155:S155"/>
    <mergeCell ref="D156:I156"/>
    <mergeCell ref="N156:S156"/>
    <mergeCell ref="D157:I157"/>
    <mergeCell ref="D176:I176"/>
    <mergeCell ref="N176:S176"/>
    <mergeCell ref="D177:I177"/>
    <mergeCell ref="N177:S177"/>
    <mergeCell ref="D178:I178"/>
    <mergeCell ref="N178:S178"/>
    <mergeCell ref="D165:I165"/>
    <mergeCell ref="N165:S165"/>
    <mergeCell ref="D166:I166"/>
    <mergeCell ref="N166:S166"/>
    <mergeCell ref="D167:I167"/>
    <mergeCell ref="N167:S167"/>
    <mergeCell ref="D168:I168"/>
    <mergeCell ref="N168:S168"/>
    <mergeCell ref="D169:I169"/>
    <mergeCell ref="N169:S169"/>
    <mergeCell ref="N157:S157"/>
    <mergeCell ref="D158:I158"/>
    <mergeCell ref="N158:S158"/>
    <mergeCell ref="D159:I159"/>
    <mergeCell ref="N159:S159"/>
    <mergeCell ref="D150:I150"/>
    <mergeCell ref="N150:S150"/>
    <mergeCell ref="D151:I151"/>
    <mergeCell ref="N151:S151"/>
    <mergeCell ref="D152:I152"/>
    <mergeCell ref="N152:S152"/>
    <mergeCell ref="D153:I153"/>
    <mergeCell ref="N153:S153"/>
    <mergeCell ref="D154:I154"/>
    <mergeCell ref="N154:S154"/>
    <mergeCell ref="D145:I145"/>
    <mergeCell ref="N145:S145"/>
    <mergeCell ref="D146:I146"/>
    <mergeCell ref="N146:S146"/>
    <mergeCell ref="D147:I147"/>
    <mergeCell ref="N147:S147"/>
    <mergeCell ref="D148:I148"/>
    <mergeCell ref="N148:S148"/>
    <mergeCell ref="D149:I149"/>
    <mergeCell ref="N149:S149"/>
    <mergeCell ref="D140:I140"/>
    <mergeCell ref="N140:S140"/>
    <mergeCell ref="D141:I141"/>
    <mergeCell ref="N141:S141"/>
    <mergeCell ref="D142:I142"/>
    <mergeCell ref="N142:S142"/>
    <mergeCell ref="D143:I143"/>
    <mergeCell ref="N143:S143"/>
    <mergeCell ref="D144:I144"/>
    <mergeCell ref="N144:S144"/>
    <mergeCell ref="C10:V10"/>
    <mergeCell ref="C13:R13"/>
    <mergeCell ref="S13:V13"/>
    <mergeCell ref="C15:D15"/>
    <mergeCell ref="E15:V15"/>
    <mergeCell ref="C16:V16"/>
    <mergeCell ref="C5:V6"/>
    <mergeCell ref="C7:R7"/>
    <mergeCell ref="S7:V7"/>
    <mergeCell ref="C9:D9"/>
    <mergeCell ref="E9:V9"/>
    <mergeCell ref="C18:V18"/>
    <mergeCell ref="C20:E20"/>
    <mergeCell ref="F20:G20"/>
    <mergeCell ref="H20:K20"/>
    <mergeCell ref="L20:M20"/>
    <mergeCell ref="N20:O20"/>
    <mergeCell ref="P20:Q20"/>
    <mergeCell ref="R20:S20"/>
    <mergeCell ref="T20:V20"/>
    <mergeCell ref="R21:S21"/>
    <mergeCell ref="T21:V21"/>
    <mergeCell ref="C22:E22"/>
    <mergeCell ref="F22:G22"/>
    <mergeCell ref="H22:K22"/>
    <mergeCell ref="L22:M22"/>
    <mergeCell ref="N22:O22"/>
    <mergeCell ref="P22:Q22"/>
    <mergeCell ref="R22:S22"/>
    <mergeCell ref="T22:V22"/>
    <mergeCell ref="C21:E21"/>
    <mergeCell ref="F21:G21"/>
    <mergeCell ref="H21:K21"/>
    <mergeCell ref="L21:M21"/>
    <mergeCell ref="N21:O21"/>
    <mergeCell ref="P21:Q21"/>
    <mergeCell ref="R23:S23"/>
    <mergeCell ref="T23:V23"/>
    <mergeCell ref="C24:E24"/>
    <mergeCell ref="F24:G24"/>
    <mergeCell ref="H24:K24"/>
    <mergeCell ref="L24:M24"/>
    <mergeCell ref="N24:O24"/>
    <mergeCell ref="P24:Q24"/>
    <mergeCell ref="R24:S24"/>
    <mergeCell ref="T24:V24"/>
    <mergeCell ref="C23:E23"/>
    <mergeCell ref="F23:G23"/>
    <mergeCell ref="H23:K23"/>
    <mergeCell ref="L23:M23"/>
    <mergeCell ref="N23:O23"/>
    <mergeCell ref="P23:Q23"/>
    <mergeCell ref="R25:S25"/>
    <mergeCell ref="T25:V25"/>
    <mergeCell ref="E27:V27"/>
    <mergeCell ref="C28:V28"/>
    <mergeCell ref="C31:V31"/>
    <mergeCell ref="C33:E33"/>
    <mergeCell ref="F33:G33"/>
    <mergeCell ref="H33:K33"/>
    <mergeCell ref="L33:M33"/>
    <mergeCell ref="N33:O33"/>
    <mergeCell ref="C25:E25"/>
    <mergeCell ref="F25:G25"/>
    <mergeCell ref="H25:K25"/>
    <mergeCell ref="L25:M25"/>
    <mergeCell ref="N25:O25"/>
    <mergeCell ref="P25:Q25"/>
    <mergeCell ref="P33:Q33"/>
    <mergeCell ref="R33:S33"/>
    <mergeCell ref="T33:V33"/>
    <mergeCell ref="C27:D27"/>
    <mergeCell ref="C34:E34"/>
    <mergeCell ref="F34:G34"/>
    <mergeCell ref="H34:K34"/>
    <mergeCell ref="L34:M34"/>
    <mergeCell ref="N34:O34"/>
    <mergeCell ref="P34:Q34"/>
    <mergeCell ref="R34:S34"/>
    <mergeCell ref="T34:V34"/>
    <mergeCell ref="C35:E35"/>
    <mergeCell ref="F35:G35"/>
    <mergeCell ref="H35:K35"/>
    <mergeCell ref="L35:M35"/>
    <mergeCell ref="N35:O35"/>
    <mergeCell ref="P35:Q35"/>
    <mergeCell ref="R35:S35"/>
    <mergeCell ref="T35:V35"/>
    <mergeCell ref="R36:S36"/>
    <mergeCell ref="T36:V36"/>
    <mergeCell ref="C37:E37"/>
    <mergeCell ref="F37:G37"/>
    <mergeCell ref="H37:K37"/>
    <mergeCell ref="L37:M37"/>
    <mergeCell ref="N37:O37"/>
    <mergeCell ref="P37:Q37"/>
    <mergeCell ref="R37:S37"/>
    <mergeCell ref="T37:V37"/>
    <mergeCell ref="C36:E36"/>
    <mergeCell ref="F36:G36"/>
    <mergeCell ref="H36:K36"/>
    <mergeCell ref="L36:M36"/>
    <mergeCell ref="N36:O36"/>
    <mergeCell ref="P36:Q36"/>
    <mergeCell ref="C69:R69"/>
    <mergeCell ref="S69:V69"/>
    <mergeCell ref="J71:V71"/>
    <mergeCell ref="E73:V73"/>
    <mergeCell ref="C75:R75"/>
    <mergeCell ref="S75:V75"/>
    <mergeCell ref="E60:V60"/>
    <mergeCell ref="C61:V61"/>
    <mergeCell ref="C64:R64"/>
    <mergeCell ref="S64:V64"/>
    <mergeCell ref="E66:V66"/>
    <mergeCell ref="C67:V67"/>
    <mergeCell ref="C73:D73"/>
    <mergeCell ref="D86:I86"/>
    <mergeCell ref="N86:S86"/>
    <mergeCell ref="D87:I87"/>
    <mergeCell ref="N87:S87"/>
    <mergeCell ref="D88:I88"/>
    <mergeCell ref="N88:S88"/>
    <mergeCell ref="E77:V77"/>
    <mergeCell ref="C78:V78"/>
    <mergeCell ref="C82:V82"/>
    <mergeCell ref="C84:D84"/>
    <mergeCell ref="E84:I84"/>
    <mergeCell ref="M84:N84"/>
    <mergeCell ref="O84:S84"/>
    <mergeCell ref="C77:D77"/>
    <mergeCell ref="D92:I92"/>
    <mergeCell ref="N92:S92"/>
    <mergeCell ref="D93:I93"/>
    <mergeCell ref="N93:S93"/>
    <mergeCell ref="D94:I94"/>
    <mergeCell ref="N94:S94"/>
    <mergeCell ref="D89:I89"/>
    <mergeCell ref="N89:S89"/>
    <mergeCell ref="D90:I90"/>
    <mergeCell ref="N90:S90"/>
    <mergeCell ref="D91:I91"/>
    <mergeCell ref="N91:S91"/>
    <mergeCell ref="D98:I98"/>
    <mergeCell ref="N98:S98"/>
    <mergeCell ref="D99:I99"/>
    <mergeCell ref="N99:S99"/>
    <mergeCell ref="D100:I100"/>
    <mergeCell ref="N100:S100"/>
    <mergeCell ref="D95:I95"/>
    <mergeCell ref="N95:S95"/>
    <mergeCell ref="D96:I96"/>
    <mergeCell ref="N96:S96"/>
    <mergeCell ref="D97:I97"/>
    <mergeCell ref="N97:S97"/>
    <mergeCell ref="D104:I104"/>
    <mergeCell ref="N104:S104"/>
    <mergeCell ref="D105:I105"/>
    <mergeCell ref="N105:S105"/>
    <mergeCell ref="D106:I106"/>
    <mergeCell ref="N106:S106"/>
    <mergeCell ref="D101:I101"/>
    <mergeCell ref="N101:S101"/>
    <mergeCell ref="D102:I102"/>
    <mergeCell ref="N102:S102"/>
    <mergeCell ref="D103:I103"/>
    <mergeCell ref="N103:S103"/>
    <mergeCell ref="D110:I110"/>
    <mergeCell ref="N110:S110"/>
    <mergeCell ref="D111:I111"/>
    <mergeCell ref="N111:S111"/>
    <mergeCell ref="D112:I112"/>
    <mergeCell ref="N112:S112"/>
    <mergeCell ref="D107:I107"/>
    <mergeCell ref="N107:S107"/>
    <mergeCell ref="D108:I108"/>
    <mergeCell ref="N108:S108"/>
    <mergeCell ref="D109:I109"/>
    <mergeCell ref="N109:S109"/>
    <mergeCell ref="D116:I116"/>
    <mergeCell ref="N116:S116"/>
    <mergeCell ref="D117:I117"/>
    <mergeCell ref="N117:S117"/>
    <mergeCell ref="D118:I118"/>
    <mergeCell ref="N118:S118"/>
    <mergeCell ref="D113:I113"/>
    <mergeCell ref="N113:S113"/>
    <mergeCell ref="D114:I114"/>
    <mergeCell ref="N114:S114"/>
    <mergeCell ref="D115:I115"/>
    <mergeCell ref="N115:S115"/>
    <mergeCell ref="D122:I122"/>
    <mergeCell ref="N122:S122"/>
    <mergeCell ref="D123:I123"/>
    <mergeCell ref="N123:S123"/>
    <mergeCell ref="D124:I124"/>
    <mergeCell ref="N124:S124"/>
    <mergeCell ref="D119:I119"/>
    <mergeCell ref="N119:S119"/>
    <mergeCell ref="D120:I120"/>
    <mergeCell ref="N120:S120"/>
    <mergeCell ref="D121:I121"/>
    <mergeCell ref="N121:S121"/>
    <mergeCell ref="D128:I128"/>
    <mergeCell ref="N128:S128"/>
    <mergeCell ref="D129:I129"/>
    <mergeCell ref="N129:S129"/>
    <mergeCell ref="C184:V189"/>
    <mergeCell ref="D125:I125"/>
    <mergeCell ref="N125:S125"/>
    <mergeCell ref="D126:I126"/>
    <mergeCell ref="N126:S126"/>
    <mergeCell ref="D127:I127"/>
    <mergeCell ref="N127:S127"/>
    <mergeCell ref="C132:V132"/>
    <mergeCell ref="C134:D134"/>
    <mergeCell ref="E134:I134"/>
    <mergeCell ref="M134:N134"/>
    <mergeCell ref="O134:S134"/>
    <mergeCell ref="D136:I136"/>
    <mergeCell ref="N136:S136"/>
    <mergeCell ref="D137:I137"/>
    <mergeCell ref="N137:S137"/>
    <mergeCell ref="D138:I138"/>
    <mergeCell ref="N138:S138"/>
    <mergeCell ref="D139:I139"/>
    <mergeCell ref="N139:S139"/>
    <mergeCell ref="C196:G196"/>
    <mergeCell ref="H196:K196"/>
    <mergeCell ref="M196:P196"/>
    <mergeCell ref="Q196:V196"/>
    <mergeCell ref="C194:G194"/>
    <mergeCell ref="H194:K194"/>
    <mergeCell ref="M194:P194"/>
    <mergeCell ref="Q194:V194"/>
    <mergeCell ref="C195:F195"/>
    <mergeCell ref="M195:P195"/>
    <mergeCell ref="C55:D55"/>
    <mergeCell ref="C60:D60"/>
    <mergeCell ref="C66:D66"/>
    <mergeCell ref="C53:R53"/>
    <mergeCell ref="S53:V53"/>
    <mergeCell ref="E55:V55"/>
    <mergeCell ref="C56:V56"/>
    <mergeCell ref="C58:R58"/>
    <mergeCell ref="S58:V58"/>
    <mergeCell ref="C46:R46"/>
    <mergeCell ref="S46:V46"/>
    <mergeCell ref="C48:R48"/>
    <mergeCell ref="S48:V48"/>
    <mergeCell ref="E50:V50"/>
    <mergeCell ref="C51:V51"/>
    <mergeCell ref="R38:S38"/>
    <mergeCell ref="T38:V38"/>
    <mergeCell ref="E40:V40"/>
    <mergeCell ref="C50:D50"/>
    <mergeCell ref="C41:V41"/>
    <mergeCell ref="C44:R44"/>
    <mergeCell ref="S44:V44"/>
    <mergeCell ref="C38:E38"/>
    <mergeCell ref="F38:G38"/>
    <mergeCell ref="H38:K38"/>
    <mergeCell ref="L38:M38"/>
    <mergeCell ref="N38:O38"/>
    <mergeCell ref="P38:Q38"/>
    <mergeCell ref="C40:D40"/>
    <mergeCell ref="Z109:AE109"/>
    <mergeCell ref="Z110:AE110"/>
    <mergeCell ref="Z98:AE98"/>
    <mergeCell ref="Z90:AE90"/>
    <mergeCell ref="Z99:AE99"/>
    <mergeCell ref="Z100:AE100"/>
    <mergeCell ref="Z101:AE101"/>
    <mergeCell ref="Z84:AE84"/>
    <mergeCell ref="Z87:AE87"/>
    <mergeCell ref="Z88:AE88"/>
    <mergeCell ref="Z89:AE89"/>
    <mergeCell ref="Z91:AE91"/>
    <mergeCell ref="Z106:AE107"/>
    <mergeCell ref="Z120:AE120"/>
    <mergeCell ref="Z121:AE121"/>
    <mergeCell ref="Z122:AE122"/>
    <mergeCell ref="Z123:AE123"/>
    <mergeCell ref="Z124:AE124"/>
    <mergeCell ref="Z125:AE125"/>
    <mergeCell ref="Z126:AE126"/>
    <mergeCell ref="Z127:AE127"/>
    <mergeCell ref="Z82:AE82"/>
    <mergeCell ref="Z85:AE86"/>
    <mergeCell ref="Z92:AE93"/>
    <mergeCell ref="Z95:AE96"/>
    <mergeCell ref="Z102:AE104"/>
    <mergeCell ref="Z111:AE111"/>
    <mergeCell ref="Z112:AE112"/>
    <mergeCell ref="Z113:AE113"/>
    <mergeCell ref="Z114:AE114"/>
    <mergeCell ref="Z115:AE115"/>
    <mergeCell ref="Z116:AE116"/>
    <mergeCell ref="Z117:AE117"/>
    <mergeCell ref="Z118:AE118"/>
    <mergeCell ref="Z119:AE119"/>
    <mergeCell ref="Z105:AE105"/>
    <mergeCell ref="Z108:AE108"/>
    <mergeCell ref="Z132:AE132"/>
    <mergeCell ref="Z134:AE134"/>
    <mergeCell ref="Z135:AE136"/>
    <mergeCell ref="Z137:AE137"/>
    <mergeCell ref="Z138:AE138"/>
    <mergeCell ref="Z139:AE139"/>
    <mergeCell ref="Z140:AE140"/>
    <mergeCell ref="Z141:AE141"/>
    <mergeCell ref="Z142:AE143"/>
    <mergeCell ref="Z145:AE146"/>
    <mergeCell ref="Z148:AE148"/>
    <mergeCell ref="Z149:AE149"/>
    <mergeCell ref="Z150:AE150"/>
    <mergeCell ref="Z151:AE151"/>
    <mergeCell ref="Z152:AE154"/>
    <mergeCell ref="Z155:AE155"/>
    <mergeCell ref="Z156:AE157"/>
    <mergeCell ref="Z158:AE158"/>
    <mergeCell ref="Z159:AE159"/>
    <mergeCell ref="Z160:AE160"/>
    <mergeCell ref="Z161:AE161"/>
    <mergeCell ref="Z162:AE162"/>
    <mergeCell ref="Z163:AE163"/>
    <mergeCell ref="Z164:AE164"/>
    <mergeCell ref="Z165:AE165"/>
    <mergeCell ref="Z166:AE166"/>
    <mergeCell ref="Z167:AE167"/>
    <mergeCell ref="Z177:AE177"/>
    <mergeCell ref="C182:V183"/>
    <mergeCell ref="C190:V192"/>
    <mergeCell ref="Z168:AE168"/>
    <mergeCell ref="Z169:AE169"/>
    <mergeCell ref="Z170:AE170"/>
    <mergeCell ref="Z171:AE171"/>
    <mergeCell ref="Z172:AE172"/>
    <mergeCell ref="Z173:AE173"/>
    <mergeCell ref="Z174:AE174"/>
    <mergeCell ref="Z175:AE175"/>
    <mergeCell ref="Z176:AE176"/>
    <mergeCell ref="D170:I170"/>
    <mergeCell ref="N170:S170"/>
    <mergeCell ref="D171:I171"/>
    <mergeCell ref="N171:S171"/>
    <mergeCell ref="D172:I172"/>
    <mergeCell ref="N172:S172"/>
    <mergeCell ref="D173:I173"/>
    <mergeCell ref="N173:S173"/>
    <mergeCell ref="D179:I179"/>
    <mergeCell ref="N179:S179"/>
    <mergeCell ref="D174:I174"/>
    <mergeCell ref="N174:S174"/>
  </mergeCells>
  <dataValidations count="3">
    <dataValidation type="list" allowBlank="1" showInputMessage="1" showErrorMessage="1" sqref="S75 S69 S64 S13 S48 S53 P21:P25 T21:T25 R21:R25 S58 S7 P34:P38 T34:T38 R34:R38 H194:K194" xr:uid="{00000000-0002-0000-0800-000000000000}">
      <formula1>YesNo</formula1>
    </dataValidation>
    <dataValidation type="list" allowBlank="1" showInputMessage="1" showErrorMessage="1" sqref="F21:G25 S46:V46 S44:V44 F34:G38" xr:uid="{00000000-0002-0000-0800-000001000000}">
      <formula1>Operator</formula1>
    </dataValidation>
    <dataValidation type="list" allowBlank="1" showInputMessage="1" showErrorMessage="1" sqref="H21:K25 H34:K38" xr:uid="{00000000-0002-0000-0800-000002000000}">
      <formula1>TransmissionMake</formula1>
    </dataValidation>
  </dataValidations>
  <pageMargins left="0.70866141732283472" right="0.70866141732283472" top="0.74803149606299213" bottom="0.74803149606299213" header="0.31496062992125984" footer="0.31496062992125984"/>
  <pageSetup paperSize="9" scale="8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0070C0"/>
  </sheetPr>
  <dimension ref="B2:W57"/>
  <sheetViews>
    <sheetView showGridLines="0" zoomScaleNormal="100" workbookViewId="0">
      <selection activeCell="C44" sqref="C44:V49"/>
    </sheetView>
  </sheetViews>
  <sheetFormatPr defaultRowHeight="14.4"/>
  <cols>
    <col min="1" max="24" width="4.5546875" customWidth="1"/>
  </cols>
  <sheetData>
    <row r="2" spans="2:23" ht="24" customHeight="1">
      <c r="B2" s="611" t="str">
        <f>'Document Control'!B2</f>
        <v>OM34440 Optus Site Feasibility Report</v>
      </c>
      <c r="C2" s="612"/>
      <c r="D2" s="612"/>
      <c r="E2" s="612"/>
      <c r="F2" s="612"/>
      <c r="G2" s="612"/>
      <c r="H2" s="612"/>
      <c r="I2" s="109" t="s">
        <v>0</v>
      </c>
      <c r="J2" s="120">
        <f>'Document Control'!C3</f>
        <v>5</v>
      </c>
      <c r="K2" s="613" t="s">
        <v>43</v>
      </c>
      <c r="L2" s="614"/>
      <c r="M2" s="614"/>
      <c r="N2" s="614"/>
      <c r="O2" s="614"/>
      <c r="P2" s="614"/>
      <c r="Q2" s="614"/>
      <c r="R2" s="614"/>
      <c r="S2" s="614"/>
      <c r="T2" s="614"/>
      <c r="U2" s="615"/>
      <c r="V2" s="616"/>
      <c r="W2" s="616"/>
    </row>
    <row r="3" spans="2:23" ht="15" customHeight="1">
      <c r="B3" s="617" t="s">
        <v>2</v>
      </c>
      <c r="C3" s="618"/>
      <c r="D3" s="619" t="str">
        <f>'Cover Sheet'!G13</f>
        <v>H8097</v>
      </c>
      <c r="E3" s="620"/>
      <c r="F3" s="621"/>
      <c r="G3" s="617" t="s">
        <v>4</v>
      </c>
      <c r="H3" s="618"/>
      <c r="I3" s="622"/>
      <c r="J3" s="623" t="str">
        <f>'Cover Sheet'!G15</f>
        <v>Austins Ferry</v>
      </c>
      <c r="K3" s="624"/>
      <c r="L3" s="624"/>
      <c r="M3" s="624"/>
      <c r="N3" s="624"/>
      <c r="O3" s="624"/>
      <c r="P3" s="624"/>
      <c r="Q3" s="624"/>
      <c r="R3" s="624"/>
      <c r="S3" s="624"/>
      <c r="T3" s="624"/>
      <c r="U3" s="624"/>
      <c r="V3" s="624"/>
      <c r="W3" s="625"/>
    </row>
    <row r="4" spans="2:23">
      <c r="B4" s="110"/>
      <c r="W4" s="111"/>
    </row>
    <row r="5" spans="2:23">
      <c r="B5" s="110"/>
      <c r="C5" s="395" t="s">
        <v>62</v>
      </c>
      <c r="D5" s="396"/>
      <c r="E5" s="396"/>
      <c r="F5" s="396"/>
      <c r="G5" s="396"/>
      <c r="H5" s="396"/>
      <c r="I5" s="396"/>
      <c r="J5" s="396"/>
      <c r="K5" s="396"/>
      <c r="L5" s="396"/>
      <c r="M5" s="396"/>
      <c r="N5" s="396"/>
      <c r="O5" s="396"/>
      <c r="P5" s="396"/>
      <c r="Q5" s="396"/>
      <c r="R5" s="396"/>
      <c r="S5" s="396"/>
      <c r="T5" s="396"/>
      <c r="U5" s="396"/>
      <c r="V5" s="396"/>
      <c r="W5" s="113"/>
    </row>
    <row r="6" spans="2:23">
      <c r="B6" s="110"/>
      <c r="C6" s="396"/>
      <c r="D6" s="396"/>
      <c r="E6" s="396"/>
      <c r="F6" s="396"/>
      <c r="G6" s="396"/>
      <c r="H6" s="396"/>
      <c r="I6" s="396"/>
      <c r="J6" s="396"/>
      <c r="K6" s="396"/>
      <c r="L6" s="396"/>
      <c r="M6" s="396"/>
      <c r="N6" s="396"/>
      <c r="O6" s="396"/>
      <c r="P6" s="396"/>
      <c r="Q6" s="396"/>
      <c r="R6" s="396"/>
      <c r="S6" s="396"/>
      <c r="T6" s="396"/>
      <c r="U6" s="396"/>
      <c r="V6" s="396"/>
      <c r="W6" s="113"/>
    </row>
    <row r="7" spans="2:23">
      <c r="B7" s="110"/>
      <c r="C7" s="430" t="s">
        <v>401</v>
      </c>
      <c r="D7" s="431"/>
      <c r="E7" s="431"/>
      <c r="F7" s="431"/>
      <c r="G7" s="431"/>
      <c r="H7" s="431"/>
      <c r="I7" s="431"/>
      <c r="J7" s="431"/>
      <c r="K7" s="431"/>
      <c r="L7" s="431"/>
      <c r="M7" s="431"/>
      <c r="N7" s="431"/>
      <c r="O7" s="431"/>
      <c r="P7" s="431"/>
      <c r="Q7" s="431"/>
      <c r="R7" s="432"/>
      <c r="S7" s="600" t="s">
        <v>48</v>
      </c>
      <c r="T7" s="601"/>
      <c r="U7" s="601"/>
      <c r="V7" s="602"/>
      <c r="W7" s="111"/>
    </row>
    <row r="8" spans="2:23">
      <c r="B8" s="110"/>
      <c r="C8" s="49"/>
      <c r="D8" s="49"/>
      <c r="E8" s="49"/>
      <c r="F8" s="49"/>
      <c r="G8" s="49"/>
      <c r="H8" s="49"/>
      <c r="I8" s="49"/>
      <c r="J8" s="49"/>
      <c r="K8" s="49"/>
      <c r="L8" s="49"/>
      <c r="M8" s="49"/>
      <c r="N8" s="49"/>
      <c r="O8" s="49"/>
      <c r="P8" s="49"/>
      <c r="Q8" s="49"/>
      <c r="R8" s="49"/>
      <c r="S8" s="49"/>
      <c r="T8" s="49"/>
      <c r="U8" s="49"/>
      <c r="V8" s="49"/>
      <c r="W8" s="111"/>
    </row>
    <row r="9" spans="2:23">
      <c r="B9" s="110"/>
      <c r="C9" s="357" t="s">
        <v>64</v>
      </c>
      <c r="D9" s="358"/>
      <c r="E9" s="475" t="s">
        <v>23</v>
      </c>
      <c r="F9" s="350"/>
      <c r="G9" s="350"/>
      <c r="H9" s="350"/>
      <c r="I9" s="350"/>
      <c r="J9" s="350"/>
      <c r="K9" s="350"/>
      <c r="L9" s="350"/>
      <c r="M9" s="350"/>
      <c r="N9" s="350"/>
      <c r="O9" s="350"/>
      <c r="P9" s="350"/>
      <c r="Q9" s="350"/>
      <c r="R9" s="350"/>
      <c r="S9" s="350"/>
      <c r="T9" s="350"/>
      <c r="U9" s="350"/>
      <c r="V9" s="350"/>
      <c r="W9" s="111"/>
    </row>
    <row r="10" spans="2:23">
      <c r="B10" s="110"/>
      <c r="C10" s="350"/>
      <c r="D10" s="350"/>
      <c r="E10" s="350"/>
      <c r="F10" s="350"/>
      <c r="G10" s="350"/>
      <c r="H10" s="350"/>
      <c r="I10" s="350"/>
      <c r="J10" s="350"/>
      <c r="K10" s="350"/>
      <c r="L10" s="350"/>
      <c r="M10" s="350"/>
      <c r="N10" s="350"/>
      <c r="O10" s="350"/>
      <c r="P10" s="350"/>
      <c r="Q10" s="350"/>
      <c r="R10" s="350"/>
      <c r="S10" s="350"/>
      <c r="T10" s="350"/>
      <c r="U10" s="350"/>
      <c r="V10" s="350"/>
      <c r="W10" s="111"/>
    </row>
    <row r="11" spans="2:23">
      <c r="B11" s="110"/>
      <c r="C11" s="93"/>
      <c r="D11" s="93"/>
      <c r="E11" s="93"/>
      <c r="F11" s="93"/>
      <c r="G11" s="93"/>
      <c r="H11" s="93"/>
      <c r="I11" s="93"/>
      <c r="J11" s="93"/>
      <c r="K11" s="93"/>
      <c r="L11" s="1"/>
      <c r="M11" s="1"/>
      <c r="N11" s="1"/>
      <c r="O11" s="1"/>
      <c r="P11" s="1"/>
      <c r="Q11" s="1"/>
      <c r="R11" s="1"/>
      <c r="S11" s="1"/>
      <c r="T11" s="1"/>
      <c r="U11" s="1"/>
      <c r="V11" s="1"/>
      <c r="W11" s="111"/>
    </row>
    <row r="12" spans="2:23">
      <c r="B12" s="110"/>
      <c r="C12" s="359" t="s">
        <v>402</v>
      </c>
      <c r="D12" s="360"/>
      <c r="E12" s="360"/>
      <c r="F12" s="360"/>
      <c r="G12" s="360"/>
      <c r="H12" s="360"/>
      <c r="I12" s="360"/>
      <c r="J12" s="360"/>
      <c r="K12" s="360"/>
      <c r="L12" s="360"/>
      <c r="M12" s="360"/>
      <c r="N12" s="360"/>
      <c r="O12" s="360"/>
      <c r="P12" s="360"/>
      <c r="Q12" s="360"/>
      <c r="R12" s="360"/>
      <c r="S12" s="361"/>
      <c r="T12" s="362" t="s">
        <v>48</v>
      </c>
      <c r="U12" s="363"/>
      <c r="V12" s="364"/>
      <c r="W12" s="111"/>
    </row>
    <row r="13" spans="2:23">
      <c r="B13" s="110"/>
      <c r="C13" s="49"/>
      <c r="D13" s="49"/>
      <c r="E13" s="49"/>
      <c r="F13" s="49"/>
      <c r="G13" s="49"/>
      <c r="H13" s="49"/>
      <c r="I13" s="49"/>
      <c r="J13" s="49"/>
      <c r="K13" s="49"/>
      <c r="L13" s="49"/>
      <c r="M13" s="49"/>
      <c r="N13" s="49"/>
      <c r="O13" s="49"/>
      <c r="P13" s="49"/>
      <c r="Q13" s="49"/>
      <c r="R13" s="49"/>
      <c r="S13" s="49"/>
      <c r="T13" s="49"/>
      <c r="U13" s="49"/>
      <c r="V13" s="49"/>
      <c r="W13" s="111"/>
    </row>
    <row r="14" spans="2:23">
      <c r="B14" s="110"/>
      <c r="C14" s="357" t="s">
        <v>64</v>
      </c>
      <c r="D14" s="358"/>
      <c r="E14" s="475" t="s">
        <v>23</v>
      </c>
      <c r="F14" s="350"/>
      <c r="G14" s="350"/>
      <c r="H14" s="350"/>
      <c r="I14" s="350"/>
      <c r="J14" s="350"/>
      <c r="K14" s="350"/>
      <c r="L14" s="350"/>
      <c r="M14" s="350"/>
      <c r="N14" s="350"/>
      <c r="O14" s="350"/>
      <c r="P14" s="350"/>
      <c r="Q14" s="350"/>
      <c r="R14" s="350"/>
      <c r="S14" s="350"/>
      <c r="T14" s="350"/>
      <c r="U14" s="350"/>
      <c r="V14" s="350"/>
      <c r="W14" s="111"/>
    </row>
    <row r="15" spans="2:23">
      <c r="B15" s="110"/>
      <c r="C15" s="425"/>
      <c r="D15" s="425"/>
      <c r="E15" s="425"/>
      <c r="F15" s="425"/>
      <c r="G15" s="425"/>
      <c r="H15" s="425"/>
      <c r="I15" s="425"/>
      <c r="J15" s="425"/>
      <c r="K15" s="425"/>
      <c r="L15" s="425"/>
      <c r="M15" s="425"/>
      <c r="N15" s="425"/>
      <c r="O15" s="425"/>
      <c r="P15" s="425"/>
      <c r="Q15" s="425"/>
      <c r="R15" s="425"/>
      <c r="S15" s="425"/>
      <c r="T15" s="425"/>
      <c r="U15" s="425"/>
      <c r="V15" s="425"/>
      <c r="W15" s="111"/>
    </row>
    <row r="16" spans="2:23">
      <c r="B16" s="110"/>
      <c r="C16" s="1"/>
      <c r="D16" s="1"/>
      <c r="E16" s="1"/>
      <c r="F16" s="1"/>
      <c r="G16" s="1"/>
      <c r="H16" s="1"/>
      <c r="I16" s="1"/>
      <c r="J16" s="1"/>
      <c r="K16" s="1"/>
      <c r="L16" s="1"/>
      <c r="M16" s="1"/>
      <c r="N16" s="1"/>
      <c r="O16" s="1"/>
      <c r="P16" s="1"/>
      <c r="Q16" s="1"/>
      <c r="R16" s="1"/>
      <c r="S16" s="1"/>
      <c r="T16" s="1"/>
      <c r="U16" s="1"/>
      <c r="V16" s="1"/>
      <c r="W16" s="111"/>
    </row>
    <row r="17" spans="2:23">
      <c r="B17" s="110"/>
      <c r="C17" s="359" t="s">
        <v>403</v>
      </c>
      <c r="D17" s="360"/>
      <c r="E17" s="360"/>
      <c r="F17" s="360"/>
      <c r="G17" s="360"/>
      <c r="H17" s="360"/>
      <c r="I17" s="360"/>
      <c r="J17" s="360"/>
      <c r="K17" s="360"/>
      <c r="L17" s="360"/>
      <c r="M17" s="360"/>
      <c r="N17" s="360"/>
      <c r="O17" s="360"/>
      <c r="P17" s="360"/>
      <c r="Q17" s="360"/>
      <c r="R17" s="360"/>
      <c r="S17" s="361"/>
      <c r="T17" s="362" t="s">
        <v>78</v>
      </c>
      <c r="U17" s="363"/>
      <c r="V17" s="364"/>
      <c r="W17" s="111"/>
    </row>
    <row r="18" spans="2:23">
      <c r="B18" s="110"/>
      <c r="C18" s="49"/>
      <c r="D18" s="49"/>
      <c r="E18" s="49"/>
      <c r="F18" s="49"/>
      <c r="G18" s="49"/>
      <c r="H18" s="49"/>
      <c r="I18" s="49"/>
      <c r="J18" s="49"/>
      <c r="K18" s="49"/>
      <c r="L18" s="49"/>
      <c r="M18" s="49"/>
      <c r="N18" s="49"/>
      <c r="O18" s="49"/>
      <c r="P18" s="49"/>
      <c r="Q18" s="49"/>
      <c r="R18" s="49"/>
      <c r="S18" s="49"/>
      <c r="T18" s="49"/>
      <c r="U18" s="49"/>
      <c r="V18" s="49"/>
      <c r="W18" s="111"/>
    </row>
    <row r="19" spans="2:23">
      <c r="B19" s="110"/>
      <c r="C19" s="357" t="s">
        <v>64</v>
      </c>
      <c r="D19" s="358"/>
      <c r="E19" s="475" t="s">
        <v>404</v>
      </c>
      <c r="F19" s="350"/>
      <c r="G19" s="350"/>
      <c r="H19" s="350"/>
      <c r="I19" s="350"/>
      <c r="J19" s="350"/>
      <c r="K19" s="350"/>
      <c r="L19" s="350"/>
      <c r="M19" s="350"/>
      <c r="N19" s="350"/>
      <c r="O19" s="350"/>
      <c r="P19" s="350"/>
      <c r="Q19" s="350"/>
      <c r="R19" s="350"/>
      <c r="S19" s="350"/>
      <c r="T19" s="350"/>
      <c r="U19" s="350"/>
      <c r="V19" s="350"/>
      <c r="W19" s="111"/>
    </row>
    <row r="20" spans="2:23">
      <c r="B20" s="110"/>
      <c r="C20" s="57"/>
      <c r="D20" s="57"/>
      <c r="E20" s="57"/>
      <c r="F20" s="57"/>
      <c r="G20" s="57"/>
      <c r="H20" s="57"/>
      <c r="I20" s="57"/>
      <c r="J20" s="57"/>
      <c r="K20" s="57"/>
      <c r="L20" s="57"/>
      <c r="M20" s="57"/>
      <c r="N20" s="57"/>
      <c r="O20" s="57"/>
      <c r="P20" s="57"/>
      <c r="Q20" s="57"/>
      <c r="R20" s="57"/>
      <c r="S20" s="57"/>
      <c r="T20" s="57"/>
      <c r="U20" s="57"/>
      <c r="V20" s="57"/>
      <c r="W20" s="111"/>
    </row>
    <row r="21" spans="2:23">
      <c r="B21" s="110"/>
      <c r="C21" s="359" t="s">
        <v>405</v>
      </c>
      <c r="D21" s="360"/>
      <c r="E21" s="360"/>
      <c r="F21" s="360"/>
      <c r="G21" s="360"/>
      <c r="H21" s="360"/>
      <c r="I21" s="360"/>
      <c r="J21" s="360"/>
      <c r="K21" s="360"/>
      <c r="L21" s="360"/>
      <c r="M21" s="360"/>
      <c r="N21" s="360"/>
      <c r="O21" s="360"/>
      <c r="P21" s="360"/>
      <c r="Q21" s="360"/>
      <c r="R21" s="360"/>
      <c r="S21" s="361"/>
      <c r="T21" s="362" t="s">
        <v>89</v>
      </c>
      <c r="U21" s="363"/>
      <c r="V21" s="364"/>
      <c r="W21" s="111"/>
    </row>
    <row r="22" spans="2:23">
      <c r="B22" s="110"/>
      <c r="C22" s="49"/>
      <c r="D22" s="49"/>
      <c r="E22" s="49"/>
      <c r="F22" s="49"/>
      <c r="G22" s="49"/>
      <c r="H22" s="49"/>
      <c r="I22" s="49"/>
      <c r="J22" s="49"/>
      <c r="K22" s="49"/>
      <c r="L22" s="49"/>
      <c r="M22" s="49"/>
      <c r="N22" s="49"/>
      <c r="O22" s="49"/>
      <c r="P22" s="49"/>
      <c r="Q22" s="49"/>
      <c r="R22" s="49"/>
      <c r="S22" s="49"/>
      <c r="T22" s="49"/>
      <c r="U22" s="49"/>
      <c r="V22" s="49"/>
      <c r="W22" s="111"/>
    </row>
    <row r="23" spans="2:23">
      <c r="B23" s="110"/>
      <c r="C23" s="357" t="s">
        <v>64</v>
      </c>
      <c r="D23" s="358"/>
      <c r="E23" s="475" t="s">
        <v>23</v>
      </c>
      <c r="F23" s="350"/>
      <c r="G23" s="350"/>
      <c r="H23" s="350"/>
      <c r="I23" s="350"/>
      <c r="J23" s="350"/>
      <c r="K23" s="350"/>
      <c r="L23" s="350"/>
      <c r="M23" s="350"/>
      <c r="N23" s="350"/>
      <c r="O23" s="350"/>
      <c r="P23" s="350"/>
      <c r="Q23" s="350"/>
      <c r="R23" s="350"/>
      <c r="S23" s="350"/>
      <c r="T23" s="350"/>
      <c r="U23" s="350"/>
      <c r="V23" s="350"/>
      <c r="W23" s="111"/>
    </row>
    <row r="24" spans="2:23">
      <c r="B24" s="110"/>
      <c r="C24" s="89"/>
      <c r="D24" s="89"/>
      <c r="E24" s="89"/>
      <c r="F24" s="89"/>
      <c r="G24" s="89"/>
      <c r="H24" s="89"/>
      <c r="I24" s="89"/>
      <c r="J24" s="89"/>
      <c r="K24" s="89"/>
      <c r="L24" s="89"/>
      <c r="M24" s="89"/>
      <c r="N24" s="89"/>
      <c r="O24" s="89"/>
      <c r="P24" s="89"/>
      <c r="Q24" s="89"/>
      <c r="R24" s="89"/>
      <c r="S24" s="89"/>
      <c r="T24" s="89"/>
      <c r="U24" s="89"/>
      <c r="V24" s="89"/>
      <c r="W24" s="111"/>
    </row>
    <row r="25" spans="2:23">
      <c r="B25" s="110"/>
      <c r="C25" s="359" t="s">
        <v>406</v>
      </c>
      <c r="D25" s="360"/>
      <c r="E25" s="360"/>
      <c r="F25" s="360"/>
      <c r="G25" s="360"/>
      <c r="H25" s="360"/>
      <c r="I25" s="360"/>
      <c r="J25" s="360"/>
      <c r="K25" s="360"/>
      <c r="L25" s="360"/>
      <c r="M25" s="360"/>
      <c r="N25" s="360"/>
      <c r="O25" s="360"/>
      <c r="P25" s="360"/>
      <c r="Q25" s="360"/>
      <c r="R25" s="360"/>
      <c r="S25" s="361"/>
      <c r="T25" s="362" t="s">
        <v>99</v>
      </c>
      <c r="U25" s="363"/>
      <c r="V25" s="364"/>
      <c r="W25" s="111"/>
    </row>
    <row r="26" spans="2:23">
      <c r="B26" s="110"/>
      <c r="C26" s="49"/>
      <c r="D26" s="49"/>
      <c r="E26" s="49"/>
      <c r="F26" s="49"/>
      <c r="G26" s="49"/>
      <c r="H26" s="49"/>
      <c r="I26" s="49"/>
      <c r="J26" s="49"/>
      <c r="K26" s="49"/>
      <c r="L26" s="49"/>
      <c r="M26" s="49"/>
      <c r="N26" s="49"/>
      <c r="O26" s="49"/>
      <c r="P26" s="49"/>
      <c r="Q26" s="49"/>
      <c r="R26" s="49"/>
      <c r="S26" s="49"/>
      <c r="T26" s="49"/>
      <c r="U26" s="49"/>
      <c r="V26" s="49"/>
      <c r="W26" s="111"/>
    </row>
    <row r="27" spans="2:23">
      <c r="B27" s="110"/>
      <c r="C27" s="357" t="s">
        <v>64</v>
      </c>
      <c r="D27" s="358"/>
      <c r="E27" s="475" t="s">
        <v>23</v>
      </c>
      <c r="F27" s="350"/>
      <c r="G27" s="350"/>
      <c r="H27" s="350"/>
      <c r="I27" s="350"/>
      <c r="J27" s="350"/>
      <c r="K27" s="350"/>
      <c r="L27" s="350"/>
      <c r="M27" s="350"/>
      <c r="N27" s="350"/>
      <c r="O27" s="350"/>
      <c r="P27" s="350"/>
      <c r="Q27" s="350"/>
      <c r="R27" s="350"/>
      <c r="S27" s="350"/>
      <c r="T27" s="350"/>
      <c r="U27" s="350"/>
      <c r="V27" s="350"/>
      <c r="W27" s="111"/>
    </row>
    <row r="28" spans="2:23">
      <c r="B28" s="110"/>
      <c r="C28" s="57"/>
      <c r="D28" s="57"/>
      <c r="E28" s="57"/>
      <c r="F28" s="57"/>
      <c r="G28" s="57"/>
      <c r="H28" s="57"/>
      <c r="I28" s="57"/>
      <c r="J28" s="57"/>
      <c r="K28" s="57"/>
      <c r="L28" s="57"/>
      <c r="M28" s="57"/>
      <c r="N28" s="57"/>
      <c r="O28" s="57"/>
      <c r="P28" s="57"/>
      <c r="Q28" s="57"/>
      <c r="R28" s="57"/>
      <c r="S28" s="57"/>
      <c r="T28" s="57"/>
      <c r="U28" s="57"/>
      <c r="V28" s="57"/>
      <c r="W28" s="111"/>
    </row>
    <row r="29" spans="2:23">
      <c r="B29" s="110"/>
      <c r="C29" s="359" t="s">
        <v>407</v>
      </c>
      <c r="D29" s="360"/>
      <c r="E29" s="360"/>
      <c r="F29" s="360"/>
      <c r="G29" s="360"/>
      <c r="H29" s="360"/>
      <c r="I29" s="360"/>
      <c r="J29" s="360"/>
      <c r="K29" s="360"/>
      <c r="L29" s="360"/>
      <c r="M29" s="360"/>
      <c r="N29" s="360"/>
      <c r="O29" s="360"/>
      <c r="P29" s="360"/>
      <c r="Q29" s="360"/>
      <c r="R29" s="360"/>
      <c r="S29" s="361"/>
      <c r="T29" s="362" t="s">
        <v>89</v>
      </c>
      <c r="U29" s="363"/>
      <c r="V29" s="364"/>
      <c r="W29" s="111"/>
    </row>
    <row r="30" spans="2:23">
      <c r="B30" s="110"/>
      <c r="C30" s="49"/>
      <c r="D30" s="49"/>
      <c r="E30" s="49"/>
      <c r="F30" s="49"/>
      <c r="G30" s="49"/>
      <c r="H30" s="49"/>
      <c r="I30" s="49"/>
      <c r="J30" s="49"/>
      <c r="K30" s="49"/>
      <c r="L30" s="49"/>
      <c r="M30" s="49"/>
      <c r="N30" s="49"/>
      <c r="O30" s="49"/>
      <c r="P30" s="49"/>
      <c r="Q30" s="49"/>
      <c r="R30" s="49"/>
      <c r="S30" s="49"/>
      <c r="T30" s="49"/>
      <c r="U30" s="49"/>
      <c r="V30" s="49"/>
      <c r="W30" s="111"/>
    </row>
    <row r="31" spans="2:23">
      <c r="B31" s="110"/>
      <c r="C31" s="357" t="s">
        <v>64</v>
      </c>
      <c r="D31" s="358"/>
      <c r="E31" s="475" t="s">
        <v>23</v>
      </c>
      <c r="F31" s="350"/>
      <c r="G31" s="350"/>
      <c r="H31" s="350"/>
      <c r="I31" s="350"/>
      <c r="J31" s="350"/>
      <c r="K31" s="350"/>
      <c r="L31" s="350"/>
      <c r="M31" s="350"/>
      <c r="N31" s="350"/>
      <c r="O31" s="350"/>
      <c r="P31" s="350"/>
      <c r="Q31" s="350"/>
      <c r="R31" s="350"/>
      <c r="S31" s="350"/>
      <c r="T31" s="350"/>
      <c r="U31" s="350"/>
      <c r="V31" s="350"/>
      <c r="W31" s="111"/>
    </row>
    <row r="32" spans="2:23">
      <c r="B32" s="110"/>
      <c r="C32" s="57"/>
      <c r="D32" s="57"/>
      <c r="E32" s="57"/>
      <c r="F32" s="57"/>
      <c r="G32" s="57"/>
      <c r="H32" s="57"/>
      <c r="I32" s="57"/>
      <c r="J32" s="57"/>
      <c r="K32" s="57"/>
      <c r="L32" s="57"/>
      <c r="M32" s="57"/>
      <c r="N32" s="57"/>
      <c r="O32" s="57"/>
      <c r="P32" s="57"/>
      <c r="Q32" s="57"/>
      <c r="R32" s="57"/>
      <c r="S32" s="57"/>
      <c r="T32" s="57"/>
      <c r="U32" s="57"/>
      <c r="V32" s="57"/>
      <c r="W32" s="111"/>
    </row>
    <row r="33" spans="2:23">
      <c r="B33" s="110"/>
      <c r="C33" s="15"/>
      <c r="D33" s="15"/>
      <c r="E33" s="15"/>
      <c r="F33" s="15"/>
      <c r="G33" s="15"/>
      <c r="H33" s="15"/>
      <c r="I33" s="15"/>
      <c r="J33" s="15"/>
      <c r="K33" s="15"/>
      <c r="L33" s="15"/>
      <c r="M33" s="15"/>
      <c r="N33" s="15"/>
      <c r="O33" s="15"/>
      <c r="P33" s="15"/>
      <c r="Q33" s="15"/>
      <c r="R33" s="15"/>
      <c r="S33" s="15"/>
      <c r="T33" s="15"/>
      <c r="U33" s="15"/>
      <c r="V33" s="15"/>
      <c r="W33" s="111"/>
    </row>
    <row r="34" spans="2:23" ht="281.25" customHeight="1">
      <c r="B34" s="110"/>
      <c r="C34" s="726" t="s">
        <v>408</v>
      </c>
      <c r="D34" s="727"/>
      <c r="E34" s="727"/>
      <c r="F34" s="727"/>
      <c r="G34" s="727"/>
      <c r="H34" s="727"/>
      <c r="I34" s="727"/>
      <c r="J34" s="727"/>
      <c r="K34" s="727"/>
      <c r="L34" s="727"/>
      <c r="M34" s="727"/>
      <c r="N34" s="727"/>
      <c r="O34" s="727"/>
      <c r="P34" s="727"/>
      <c r="Q34" s="727"/>
      <c r="R34" s="727"/>
      <c r="S34" s="727"/>
      <c r="T34" s="727"/>
      <c r="U34" s="727"/>
      <c r="V34" s="728"/>
      <c r="W34" s="111"/>
    </row>
    <row r="35" spans="2:23">
      <c r="B35" s="110"/>
      <c r="C35" s="15"/>
      <c r="D35" s="15"/>
      <c r="E35" s="15"/>
      <c r="F35" s="15"/>
      <c r="G35" s="15"/>
      <c r="H35" s="15"/>
      <c r="I35" s="15"/>
      <c r="J35" s="15"/>
      <c r="K35" s="15"/>
      <c r="L35" s="15"/>
      <c r="M35" s="15"/>
      <c r="N35" s="15"/>
      <c r="O35" s="15"/>
      <c r="P35" s="15"/>
      <c r="Q35" s="15"/>
      <c r="R35" s="15"/>
      <c r="S35" s="15"/>
      <c r="T35" s="15"/>
      <c r="U35" s="15"/>
      <c r="V35" s="15"/>
      <c r="W35" s="111"/>
    </row>
    <row r="36" spans="2:23" ht="15.75" customHeight="1">
      <c r="B36" s="126"/>
      <c r="C36" s="725"/>
      <c r="D36" s="725"/>
      <c r="E36" s="725"/>
      <c r="F36" s="725"/>
      <c r="G36" s="725"/>
      <c r="H36" s="725"/>
      <c r="I36" s="725"/>
      <c r="J36" s="725"/>
      <c r="K36" s="725"/>
      <c r="L36" s="725"/>
      <c r="M36" s="725"/>
      <c r="N36" s="725"/>
      <c r="O36" s="725"/>
      <c r="P36" s="725"/>
      <c r="Q36" s="725"/>
      <c r="R36" s="725"/>
      <c r="S36" s="725"/>
      <c r="T36" s="725"/>
      <c r="U36" s="725"/>
      <c r="V36" s="725"/>
      <c r="W36" s="127"/>
    </row>
    <row r="37" spans="2:23" ht="16.5" customHeight="1">
      <c r="B37" s="110"/>
      <c r="C37" s="15"/>
      <c r="D37" s="15"/>
      <c r="E37" s="15"/>
      <c r="F37" s="15"/>
      <c r="G37" s="15"/>
      <c r="H37" s="15"/>
      <c r="I37" s="15"/>
      <c r="J37" s="15"/>
      <c r="K37" s="15"/>
      <c r="L37" s="15"/>
      <c r="M37" s="15"/>
      <c r="N37" s="15"/>
      <c r="O37" s="15"/>
      <c r="P37" s="15"/>
      <c r="Q37" s="15"/>
      <c r="R37" s="15"/>
      <c r="S37" s="15"/>
      <c r="T37" s="15"/>
      <c r="U37" s="15"/>
      <c r="V37" s="15"/>
      <c r="W37" s="111"/>
    </row>
    <row r="38" spans="2:23" ht="271.5" customHeight="1">
      <c r="B38" s="126"/>
      <c r="C38" s="726" t="s">
        <v>409</v>
      </c>
      <c r="D38" s="727" t="s">
        <v>410</v>
      </c>
      <c r="E38" s="727"/>
      <c r="F38" s="727"/>
      <c r="G38" s="727"/>
      <c r="H38" s="727"/>
      <c r="I38" s="727"/>
      <c r="J38" s="727"/>
      <c r="K38" s="727"/>
      <c r="L38" s="727"/>
      <c r="M38" s="727"/>
      <c r="N38" s="727"/>
      <c r="O38" s="727"/>
      <c r="P38" s="727"/>
      <c r="Q38" s="727"/>
      <c r="R38" s="727"/>
      <c r="S38" s="727"/>
      <c r="T38" s="727"/>
      <c r="U38" s="727"/>
      <c r="V38" s="728"/>
      <c r="W38" s="127"/>
    </row>
    <row r="39" spans="2:23">
      <c r="B39" s="126"/>
      <c r="C39" s="94"/>
      <c r="D39" s="94"/>
      <c r="E39" s="94"/>
      <c r="F39" s="94"/>
      <c r="G39" s="94"/>
      <c r="H39" s="94"/>
      <c r="I39" s="94"/>
      <c r="J39" s="94"/>
      <c r="K39" s="94"/>
      <c r="L39" s="94"/>
      <c r="M39" s="94"/>
      <c r="N39" s="94"/>
      <c r="O39" s="94"/>
      <c r="P39" s="94"/>
      <c r="Q39" s="94"/>
      <c r="R39" s="94"/>
      <c r="S39" s="94"/>
      <c r="T39" s="94"/>
      <c r="U39" s="94"/>
      <c r="V39" s="94"/>
      <c r="W39" s="127"/>
    </row>
    <row r="40" spans="2:23" ht="15" customHeight="1">
      <c r="B40" s="126"/>
      <c r="C40" s="725"/>
      <c r="D40" s="725"/>
      <c r="E40" s="725"/>
      <c r="F40" s="725"/>
      <c r="G40" s="725"/>
      <c r="H40" s="725"/>
      <c r="I40" s="725"/>
      <c r="J40" s="725"/>
      <c r="K40" s="725"/>
      <c r="L40" s="725"/>
      <c r="M40" s="725"/>
      <c r="N40" s="725"/>
      <c r="O40" s="725"/>
      <c r="P40" s="725"/>
      <c r="Q40" s="725"/>
      <c r="R40" s="725"/>
      <c r="S40" s="725"/>
      <c r="T40" s="725"/>
      <c r="U40" s="725"/>
      <c r="V40" s="725"/>
      <c r="W40" s="127"/>
    </row>
    <row r="41" spans="2:23">
      <c r="B41" s="110"/>
      <c r="C41" s="724"/>
      <c r="D41" s="724"/>
      <c r="E41" s="724"/>
      <c r="F41" s="724"/>
      <c r="G41" s="724"/>
      <c r="H41" s="724"/>
      <c r="I41" s="724"/>
      <c r="J41" s="724"/>
      <c r="K41" s="724"/>
      <c r="L41" s="724"/>
      <c r="M41" s="724"/>
      <c r="N41" s="724"/>
      <c r="O41" s="724"/>
      <c r="P41" s="724"/>
      <c r="Q41" s="724"/>
      <c r="R41" s="724"/>
      <c r="S41" s="724"/>
      <c r="T41" s="724"/>
      <c r="U41" s="724"/>
      <c r="V41" s="724"/>
      <c r="W41" s="111"/>
    </row>
    <row r="42" spans="2:23">
      <c r="B42" s="110"/>
      <c r="C42" s="563" t="s">
        <v>411</v>
      </c>
      <c r="D42" s="564"/>
      <c r="E42" s="564"/>
      <c r="F42" s="564"/>
      <c r="G42" s="564"/>
      <c r="H42" s="564"/>
      <c r="I42" s="564"/>
      <c r="J42" s="564"/>
      <c r="K42" s="564"/>
      <c r="L42" s="564"/>
      <c r="M42" s="564"/>
      <c r="N42" s="564"/>
      <c r="O42" s="564"/>
      <c r="P42" s="564"/>
      <c r="Q42" s="564"/>
      <c r="R42" s="564"/>
      <c r="S42" s="564"/>
      <c r="T42" s="564"/>
      <c r="U42" s="564"/>
      <c r="V42" s="564"/>
      <c r="W42" s="111"/>
    </row>
    <row r="43" spans="2:23" ht="15" thickBot="1">
      <c r="B43" s="110"/>
      <c r="C43" s="628"/>
      <c r="D43" s="628"/>
      <c r="E43" s="628"/>
      <c r="F43" s="628"/>
      <c r="G43" s="628"/>
      <c r="H43" s="628"/>
      <c r="I43" s="628"/>
      <c r="J43" s="628"/>
      <c r="K43" s="628"/>
      <c r="L43" s="628"/>
      <c r="M43" s="628"/>
      <c r="N43" s="628"/>
      <c r="O43" s="628"/>
      <c r="P43" s="628"/>
      <c r="Q43" s="628"/>
      <c r="R43" s="628"/>
      <c r="S43" s="628"/>
      <c r="T43" s="628"/>
      <c r="U43" s="628"/>
      <c r="V43" s="628"/>
      <c r="W43" s="111"/>
    </row>
    <row r="44" spans="2:23" ht="92.4" customHeight="1">
      <c r="B44" s="110"/>
      <c r="C44" s="644" t="s">
        <v>412</v>
      </c>
      <c r="D44" s="645"/>
      <c r="E44" s="645"/>
      <c r="F44" s="645"/>
      <c r="G44" s="645"/>
      <c r="H44" s="645"/>
      <c r="I44" s="645"/>
      <c r="J44" s="645"/>
      <c r="K44" s="645"/>
      <c r="L44" s="645"/>
      <c r="M44" s="645"/>
      <c r="N44" s="645"/>
      <c r="O44" s="645"/>
      <c r="P44" s="645"/>
      <c r="Q44" s="645"/>
      <c r="R44" s="645"/>
      <c r="S44" s="645"/>
      <c r="T44" s="645"/>
      <c r="U44" s="645"/>
      <c r="V44" s="646"/>
      <c r="W44" s="111"/>
    </row>
    <row r="45" spans="2:23" ht="92.4" customHeight="1">
      <c r="B45" s="110"/>
      <c r="C45" s="647"/>
      <c r="D45" s="505"/>
      <c r="E45" s="505"/>
      <c r="F45" s="505"/>
      <c r="G45" s="505"/>
      <c r="H45" s="505"/>
      <c r="I45" s="505"/>
      <c r="J45" s="505"/>
      <c r="K45" s="505"/>
      <c r="L45" s="505"/>
      <c r="M45" s="505"/>
      <c r="N45" s="505"/>
      <c r="O45" s="505"/>
      <c r="P45" s="505"/>
      <c r="Q45" s="505"/>
      <c r="R45" s="505"/>
      <c r="S45" s="505"/>
      <c r="T45" s="505"/>
      <c r="U45" s="505"/>
      <c r="V45" s="648"/>
      <c r="W45" s="111"/>
    </row>
    <row r="46" spans="2:23" ht="92.4" customHeight="1">
      <c r="B46" s="110"/>
      <c r="C46" s="647"/>
      <c r="D46" s="505"/>
      <c r="E46" s="505"/>
      <c r="F46" s="505"/>
      <c r="G46" s="505"/>
      <c r="H46" s="505"/>
      <c r="I46" s="505"/>
      <c r="J46" s="505"/>
      <c r="K46" s="505"/>
      <c r="L46" s="505"/>
      <c r="M46" s="505"/>
      <c r="N46" s="505"/>
      <c r="O46" s="505"/>
      <c r="P46" s="505"/>
      <c r="Q46" s="505"/>
      <c r="R46" s="505"/>
      <c r="S46" s="505"/>
      <c r="T46" s="505"/>
      <c r="U46" s="505"/>
      <c r="V46" s="648"/>
      <c r="W46" s="111"/>
    </row>
    <row r="47" spans="2:23" ht="92.4" customHeight="1">
      <c r="B47" s="110"/>
      <c r="C47" s="647"/>
      <c r="D47" s="505"/>
      <c r="E47" s="505"/>
      <c r="F47" s="505"/>
      <c r="G47" s="505"/>
      <c r="H47" s="505"/>
      <c r="I47" s="505"/>
      <c r="J47" s="505"/>
      <c r="K47" s="505"/>
      <c r="L47" s="505"/>
      <c r="M47" s="505"/>
      <c r="N47" s="505"/>
      <c r="O47" s="505"/>
      <c r="P47" s="505"/>
      <c r="Q47" s="505"/>
      <c r="R47" s="505"/>
      <c r="S47" s="505"/>
      <c r="T47" s="505"/>
      <c r="U47" s="505"/>
      <c r="V47" s="648"/>
      <c r="W47" s="111"/>
    </row>
    <row r="48" spans="2:23" ht="92.4" customHeight="1">
      <c r="B48" s="110"/>
      <c r="C48" s="647"/>
      <c r="D48" s="505"/>
      <c r="E48" s="505"/>
      <c r="F48" s="505"/>
      <c r="G48" s="505"/>
      <c r="H48" s="505"/>
      <c r="I48" s="505"/>
      <c r="J48" s="505"/>
      <c r="K48" s="505"/>
      <c r="L48" s="505"/>
      <c r="M48" s="505"/>
      <c r="N48" s="505"/>
      <c r="O48" s="505"/>
      <c r="P48" s="505"/>
      <c r="Q48" s="505"/>
      <c r="R48" s="505"/>
      <c r="S48" s="505"/>
      <c r="T48" s="505"/>
      <c r="U48" s="505"/>
      <c r="V48" s="648"/>
      <c r="W48" s="111"/>
    </row>
    <row r="49" spans="2:23" ht="79.95" customHeight="1" thickBot="1">
      <c r="B49" s="110"/>
      <c r="C49" s="649"/>
      <c r="D49" s="650"/>
      <c r="E49" s="650"/>
      <c r="F49" s="650"/>
      <c r="G49" s="650"/>
      <c r="H49" s="650"/>
      <c r="I49" s="650"/>
      <c r="J49" s="650"/>
      <c r="K49" s="650"/>
      <c r="L49" s="650"/>
      <c r="M49" s="650"/>
      <c r="N49" s="650"/>
      <c r="O49" s="650"/>
      <c r="P49" s="650"/>
      <c r="Q49" s="650"/>
      <c r="R49" s="650"/>
      <c r="S49" s="650"/>
      <c r="T49" s="650"/>
      <c r="U49" s="650"/>
      <c r="V49" s="651"/>
      <c r="W49" s="111"/>
    </row>
    <row r="50" spans="2:23">
      <c r="B50" s="110"/>
      <c r="C50" s="681" t="s">
        <v>297</v>
      </c>
      <c r="D50" s="729"/>
      <c r="E50" s="729"/>
      <c r="F50" s="729"/>
      <c r="G50" s="729"/>
      <c r="H50" s="729"/>
      <c r="I50" s="729"/>
      <c r="J50" s="729"/>
      <c r="K50" s="729"/>
      <c r="L50" s="729"/>
      <c r="M50" s="729"/>
      <c r="N50" s="729"/>
      <c r="O50" s="729"/>
      <c r="P50" s="729"/>
      <c r="Q50" s="729"/>
      <c r="R50" s="729"/>
      <c r="S50" s="729"/>
      <c r="T50" s="729"/>
      <c r="U50" s="729"/>
      <c r="V50" s="729"/>
      <c r="W50" s="111"/>
    </row>
    <row r="51" spans="2:23">
      <c r="B51" s="110"/>
      <c r="C51" s="31"/>
      <c r="D51" s="31"/>
      <c r="E51" s="31"/>
      <c r="F51" s="31"/>
      <c r="G51" s="31"/>
      <c r="H51" s="31"/>
      <c r="I51" s="31"/>
      <c r="J51" s="31"/>
      <c r="K51" s="31"/>
      <c r="L51" s="31"/>
      <c r="M51" s="31"/>
      <c r="N51" s="31"/>
      <c r="O51" s="31"/>
      <c r="P51" s="31"/>
      <c r="Q51" s="31"/>
      <c r="R51" s="31"/>
      <c r="S51" s="31"/>
      <c r="T51" s="31"/>
      <c r="U51" s="31"/>
      <c r="V51" s="1"/>
      <c r="W51" s="111"/>
    </row>
    <row r="52" spans="2:23">
      <c r="B52" s="110"/>
      <c r="C52" s="366" t="s">
        <v>47</v>
      </c>
      <c r="D52" s="366"/>
      <c r="E52" s="366"/>
      <c r="F52" s="366"/>
      <c r="G52" s="366"/>
      <c r="H52" s="275" t="s">
        <v>48</v>
      </c>
      <c r="I52" s="294"/>
      <c r="J52" s="294"/>
      <c r="K52" s="295"/>
      <c r="L52" s="1"/>
      <c r="M52" s="366" t="s">
        <v>49</v>
      </c>
      <c r="N52" s="366"/>
      <c r="O52" s="366"/>
      <c r="P52" s="366"/>
      <c r="Q52" s="368" t="s">
        <v>50</v>
      </c>
      <c r="R52" s="368"/>
      <c r="S52" s="368"/>
      <c r="T52" s="368"/>
      <c r="U52" s="368"/>
      <c r="V52" s="368"/>
      <c r="W52" s="111"/>
    </row>
    <row r="53" spans="2:23">
      <c r="B53" s="110"/>
      <c r="C53" s="369"/>
      <c r="D53" s="369"/>
      <c r="E53" s="369"/>
      <c r="F53" s="369"/>
      <c r="G53" s="1"/>
      <c r="H53" s="1"/>
      <c r="I53" s="1"/>
      <c r="J53" s="1"/>
      <c r="K53" s="1"/>
      <c r="L53" s="1"/>
      <c r="M53" s="369"/>
      <c r="N53" s="369"/>
      <c r="O53" s="369"/>
      <c r="P53" s="369"/>
      <c r="Q53" s="1"/>
      <c r="R53" s="1"/>
      <c r="S53" s="1"/>
      <c r="T53" s="1"/>
      <c r="U53" s="1"/>
      <c r="V53" s="1"/>
      <c r="W53" s="111"/>
    </row>
    <row r="54" spans="2:23">
      <c r="B54" s="110"/>
      <c r="C54" s="366" t="s">
        <v>51</v>
      </c>
      <c r="D54" s="366"/>
      <c r="E54" s="366"/>
      <c r="F54" s="366"/>
      <c r="G54" s="366"/>
      <c r="H54" s="242" t="s">
        <v>52</v>
      </c>
      <c r="I54" s="243"/>
      <c r="J54" s="243"/>
      <c r="K54" s="244"/>
      <c r="L54" s="1"/>
      <c r="M54" s="366" t="s">
        <v>26</v>
      </c>
      <c r="N54" s="366"/>
      <c r="O54" s="366"/>
      <c r="P54" s="366"/>
      <c r="Q54" s="367">
        <v>45913</v>
      </c>
      <c r="R54" s="367"/>
      <c r="S54" s="367"/>
      <c r="T54" s="367"/>
      <c r="U54" s="367"/>
      <c r="V54" s="367"/>
      <c r="W54" s="111"/>
    </row>
    <row r="55" spans="2:23">
      <c r="B55" s="110"/>
      <c r="C55" s="31"/>
      <c r="D55" s="31"/>
      <c r="E55" s="31"/>
      <c r="F55" s="31"/>
      <c r="G55" s="31"/>
      <c r="H55" s="31"/>
      <c r="I55" s="31"/>
      <c r="J55" s="31"/>
      <c r="K55" s="31"/>
      <c r="L55" s="31"/>
      <c r="M55" s="31"/>
      <c r="N55" s="31"/>
      <c r="O55" s="31"/>
      <c r="P55" s="31"/>
      <c r="Q55" s="31"/>
      <c r="R55" s="31"/>
      <c r="S55" s="31"/>
      <c r="T55" s="31"/>
      <c r="U55" s="31"/>
      <c r="V55" s="1"/>
      <c r="W55" s="111"/>
    </row>
    <row r="56" spans="2:23">
      <c r="B56" s="110"/>
      <c r="C56" s="31"/>
      <c r="D56" s="31"/>
      <c r="E56" s="31"/>
      <c r="F56" s="31"/>
      <c r="G56" s="31"/>
      <c r="H56" s="31"/>
      <c r="I56" s="31"/>
      <c r="J56" s="31"/>
      <c r="K56" s="31"/>
      <c r="L56" s="31"/>
      <c r="M56" s="31"/>
      <c r="N56" s="31"/>
      <c r="O56" s="31"/>
      <c r="P56" s="31"/>
      <c r="Q56" s="31"/>
      <c r="R56" s="31"/>
      <c r="S56" s="31"/>
      <c r="T56" s="31"/>
      <c r="U56" s="31"/>
      <c r="V56" s="1"/>
      <c r="W56" s="111"/>
    </row>
    <row r="57" spans="2:23">
      <c r="B57" s="115"/>
      <c r="C57" s="128"/>
      <c r="D57" s="128"/>
      <c r="E57" s="128"/>
      <c r="F57" s="128"/>
      <c r="G57" s="128"/>
      <c r="H57" s="128"/>
      <c r="I57" s="128"/>
      <c r="J57" s="128"/>
      <c r="K57" s="128"/>
      <c r="L57" s="128"/>
      <c r="M57" s="128"/>
      <c r="N57" s="128"/>
      <c r="O57" s="128"/>
      <c r="P57" s="128"/>
      <c r="Q57" s="128"/>
      <c r="R57" s="128"/>
      <c r="S57" s="128"/>
      <c r="T57" s="128"/>
      <c r="U57" s="128"/>
      <c r="V57" s="116"/>
      <c r="W57" s="117"/>
    </row>
  </sheetData>
  <mergeCells count="52">
    <mergeCell ref="B2:H2"/>
    <mergeCell ref="K2:T2"/>
    <mergeCell ref="U2:W2"/>
    <mergeCell ref="B3:C3"/>
    <mergeCell ref="D3:F3"/>
    <mergeCell ref="G3:I3"/>
    <mergeCell ref="J3:W3"/>
    <mergeCell ref="C15:V15"/>
    <mergeCell ref="C5:V6"/>
    <mergeCell ref="C7:R7"/>
    <mergeCell ref="S7:V7"/>
    <mergeCell ref="C9:D9"/>
    <mergeCell ref="E9:V9"/>
    <mergeCell ref="C10:V10"/>
    <mergeCell ref="C12:S12"/>
    <mergeCell ref="T12:V12"/>
    <mergeCell ref="C14:D14"/>
    <mergeCell ref="E14:V14"/>
    <mergeCell ref="C23:D23"/>
    <mergeCell ref="E23:V23"/>
    <mergeCell ref="C25:S25"/>
    <mergeCell ref="T25:V25"/>
    <mergeCell ref="C27:D27"/>
    <mergeCell ref="E27:V27"/>
    <mergeCell ref="C17:S17"/>
    <mergeCell ref="T17:V17"/>
    <mergeCell ref="C19:D19"/>
    <mergeCell ref="E19:V19"/>
    <mergeCell ref="C21:S21"/>
    <mergeCell ref="T21:V21"/>
    <mergeCell ref="Q54:V54"/>
    <mergeCell ref="C44:V49"/>
    <mergeCell ref="C50:V50"/>
    <mergeCell ref="C52:G52"/>
    <mergeCell ref="H52:K52"/>
    <mergeCell ref="M52:P52"/>
    <mergeCell ref="Q52:V52"/>
    <mergeCell ref="C53:F53"/>
    <mergeCell ref="M53:P53"/>
    <mergeCell ref="C54:G54"/>
    <mergeCell ref="H54:K54"/>
    <mergeCell ref="M54:P54"/>
    <mergeCell ref="T29:V29"/>
    <mergeCell ref="C41:V41"/>
    <mergeCell ref="C42:V43"/>
    <mergeCell ref="C36:V36"/>
    <mergeCell ref="C40:V40"/>
    <mergeCell ref="C38:V38"/>
    <mergeCell ref="C31:D31"/>
    <mergeCell ref="E31:V31"/>
    <mergeCell ref="C34:V34"/>
    <mergeCell ref="C29:S29"/>
  </mergeCells>
  <dataValidations count="2">
    <dataValidation type="list" allowBlank="1" showInputMessage="1" showErrorMessage="1" sqref="T17" xr:uid="{00000000-0002-0000-0900-000000000000}">
      <formula1>FeederEntry</formula1>
    </dataValidation>
    <dataValidation type="list" allowBlank="1" showInputMessage="1" showErrorMessage="1" sqref="T12 S7 T21 T29 T25 H52:K52" xr:uid="{00000000-0002-0000-0900-000001000000}">
      <formula1>YesNo</formula1>
    </dataValidation>
  </dataValidations>
  <pageMargins left="0.70866141732283472" right="0.70866141732283472" top="0.74803149606299213" bottom="0.74803149606299213" header="0.31496062992125984" footer="0.31496062992125984"/>
  <pageSetup paperSize="9" scale="80"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75EC7-5D17-438C-864F-1FE11B4746CC}">
  <sheetPr>
    <tabColor rgb="FF0070C0"/>
  </sheetPr>
  <dimension ref="B1:AG313"/>
  <sheetViews>
    <sheetView showGridLines="0" tabSelected="1" topLeftCell="A304" zoomScaleNormal="100" workbookViewId="0">
      <selection activeCell="AA304" sqref="AA304"/>
    </sheetView>
  </sheetViews>
  <sheetFormatPr defaultColWidth="4.5546875" defaultRowHeight="14.4"/>
  <cols>
    <col min="1" max="1" width="2.109375" style="43" customWidth="1"/>
    <col min="2" max="2" width="2.44140625" style="43" customWidth="1"/>
    <col min="3" max="7" width="4.5546875" style="43"/>
    <col min="8" max="15" width="7.5546875" style="43" customWidth="1"/>
    <col min="16" max="16" width="1.5546875" style="43" customWidth="1"/>
    <col min="17" max="22" width="7.5546875" style="43" customWidth="1"/>
    <col min="23" max="23" width="1.5546875" style="43" customWidth="1"/>
    <col min="24" max="29" width="7.5546875" style="43" customWidth="1"/>
    <col min="30" max="34" width="4.5546875" style="43"/>
    <col min="35" max="35" width="5" style="43" bestFit="1" customWidth="1"/>
    <col min="36" max="16384" width="4.5546875" style="43"/>
  </cols>
  <sheetData>
    <row r="1" spans="2:27" customFormat="1"/>
    <row r="2" spans="2:27" customFormat="1" ht="24" customHeight="1">
      <c r="B2" s="611" t="str">
        <f>'[1]Document Control'!B2</f>
        <v>OM34440 Optus Site Feasibility Report</v>
      </c>
      <c r="C2" s="612"/>
      <c r="D2" s="612"/>
      <c r="E2" s="612"/>
      <c r="F2" s="612"/>
      <c r="G2" s="612"/>
      <c r="H2" s="801"/>
      <c r="I2" s="109" t="s">
        <v>0</v>
      </c>
      <c r="J2" s="120">
        <f>'[1]Document Control'!C3</f>
        <v>5</v>
      </c>
      <c r="K2" s="613" t="s">
        <v>45</v>
      </c>
      <c r="L2" s="614"/>
      <c r="M2" s="614"/>
      <c r="N2" s="614"/>
      <c r="O2" s="614"/>
      <c r="P2" s="614"/>
      <c r="Q2" s="614"/>
      <c r="R2" s="614"/>
      <c r="S2" s="614"/>
      <c r="T2" s="614"/>
      <c r="U2" s="614"/>
      <c r="V2" s="614"/>
      <c r="W2" s="802"/>
    </row>
    <row r="3" spans="2:27">
      <c r="B3" s="617" t="s">
        <v>2</v>
      </c>
      <c r="C3" s="622"/>
      <c r="D3" s="619" t="str">
        <f>'[1]Cover Sheet'!G13</f>
        <v>H8097</v>
      </c>
      <c r="E3" s="620"/>
      <c r="F3" s="621"/>
      <c r="G3" s="617" t="s">
        <v>4</v>
      </c>
      <c r="H3" s="622"/>
      <c r="I3" s="623" t="str">
        <f>'[1]Cover Sheet'!G15</f>
        <v>Austins Ferry</v>
      </c>
      <c r="J3" s="624"/>
      <c r="K3" s="624"/>
      <c r="L3" s="624"/>
      <c r="M3" s="624"/>
      <c r="N3" s="624"/>
      <c r="O3" s="624"/>
      <c r="P3" s="624"/>
      <c r="Q3" s="624"/>
      <c r="R3" s="624"/>
      <c r="S3" s="624"/>
      <c r="T3" s="624"/>
      <c r="U3" s="624"/>
      <c r="V3" s="624"/>
      <c r="W3" s="625"/>
      <c r="X3"/>
      <c r="Y3"/>
      <c r="Z3"/>
      <c r="AA3"/>
    </row>
    <row r="4" spans="2:27">
      <c r="B4" s="123"/>
      <c r="C4" s="27"/>
      <c r="D4" s="27"/>
      <c r="E4" s="27"/>
      <c r="F4" s="27"/>
      <c r="G4" s="27"/>
      <c r="H4" s="27"/>
      <c r="I4" s="27"/>
      <c r="J4" s="27"/>
      <c r="K4" s="27"/>
      <c r="L4" s="27"/>
      <c r="M4" s="27"/>
      <c r="N4" s="27"/>
      <c r="O4" s="27"/>
      <c r="Q4" s="27"/>
      <c r="R4" s="27"/>
      <c r="S4" s="27"/>
      <c r="T4" s="27"/>
      <c r="U4" s="27"/>
      <c r="V4" s="27"/>
      <c r="W4" s="130"/>
    </row>
    <row r="5" spans="2:27">
      <c r="B5" s="110"/>
      <c r="C5" s="395" t="s">
        <v>62</v>
      </c>
      <c r="D5" s="396"/>
      <c r="E5" s="396"/>
      <c r="F5" s="396"/>
      <c r="G5" s="396"/>
      <c r="H5" s="396"/>
      <c r="I5" s="396"/>
      <c r="J5" s="396"/>
      <c r="K5" s="396"/>
      <c r="L5" s="396"/>
      <c r="M5" s="396"/>
      <c r="N5" s="396"/>
      <c r="O5" s="396"/>
      <c r="P5" s="396"/>
      <c r="Q5" s="396"/>
      <c r="R5" s="396"/>
      <c r="S5" s="396"/>
      <c r="T5" s="396"/>
      <c r="U5" s="396"/>
      <c r="V5" s="396"/>
      <c r="W5" s="130"/>
    </row>
    <row r="6" spans="2:27">
      <c r="B6" s="110"/>
      <c r="C6" s="396"/>
      <c r="D6" s="396"/>
      <c r="E6" s="396"/>
      <c r="F6" s="396"/>
      <c r="G6" s="396"/>
      <c r="H6" s="396"/>
      <c r="I6" s="396"/>
      <c r="J6" s="396"/>
      <c r="K6" s="396"/>
      <c r="L6" s="396"/>
      <c r="M6" s="396"/>
      <c r="N6" s="396"/>
      <c r="O6" s="396"/>
      <c r="P6" s="396"/>
      <c r="Q6" s="396"/>
      <c r="R6" s="396"/>
      <c r="S6" s="396"/>
      <c r="T6" s="396"/>
      <c r="U6" s="396"/>
      <c r="V6" s="396"/>
      <c r="W6" s="130"/>
    </row>
    <row r="7" spans="2:27">
      <c r="B7" s="110"/>
      <c r="C7" s="44" t="s">
        <v>413</v>
      </c>
      <c r="D7" s="45"/>
      <c r="E7" s="45"/>
      <c r="F7" s="45"/>
      <c r="G7" s="45"/>
      <c r="H7" s="45"/>
      <c r="I7" s="45"/>
      <c r="J7" s="45"/>
      <c r="K7" s="45"/>
      <c r="L7" s="45"/>
      <c r="M7" s="45"/>
      <c r="N7" s="45"/>
      <c r="O7" s="45"/>
      <c r="P7" s="45"/>
      <c r="Q7" s="45"/>
      <c r="R7" s="45"/>
      <c r="S7" s="45"/>
      <c r="T7" s="45"/>
      <c r="U7" s="601"/>
      <c r="V7" s="602"/>
      <c r="W7" s="130"/>
    </row>
    <row r="8" spans="2:27">
      <c r="B8" s="110"/>
      <c r="C8" s="49"/>
      <c r="D8" s="49"/>
      <c r="E8" s="49"/>
      <c r="F8" s="49"/>
      <c r="G8" s="49"/>
      <c r="H8" s="49"/>
      <c r="I8" s="49"/>
      <c r="J8" s="49"/>
      <c r="K8" s="49"/>
      <c r="L8" s="49"/>
      <c r="M8" s="49"/>
      <c r="N8" s="49"/>
      <c r="O8" s="49"/>
      <c r="Q8" s="49"/>
      <c r="R8" s="49"/>
      <c r="S8" s="49"/>
      <c r="T8" s="49"/>
      <c r="U8" s="49"/>
      <c r="V8" s="49"/>
      <c r="W8" s="130"/>
    </row>
    <row r="9" spans="2:27">
      <c r="B9" s="110"/>
      <c r="C9" s="791" t="s">
        <v>414</v>
      </c>
      <c r="D9" s="596"/>
      <c r="E9" s="596"/>
      <c r="F9" s="596"/>
      <c r="G9" s="596"/>
      <c r="H9" s="596"/>
      <c r="I9" s="596"/>
      <c r="J9" s="596"/>
      <c r="K9" s="596"/>
      <c r="L9" s="596"/>
      <c r="M9" s="596"/>
      <c r="N9" s="596"/>
      <c r="O9" s="596"/>
      <c r="P9" s="596"/>
      <c r="Q9" s="596"/>
      <c r="R9" s="596"/>
      <c r="S9" s="596"/>
      <c r="T9" s="596"/>
      <c r="U9" s="596"/>
      <c r="V9" s="596"/>
      <c r="W9" s="130"/>
    </row>
    <row r="10" spans="2:27">
      <c r="B10" s="110"/>
      <c r="C10" s="49"/>
      <c r="D10" s="49"/>
      <c r="E10" s="49"/>
      <c r="F10" s="49"/>
      <c r="G10" s="49"/>
      <c r="H10" s="49"/>
      <c r="I10" s="49"/>
      <c r="J10" s="49"/>
      <c r="K10" s="49"/>
      <c r="L10" s="49"/>
      <c r="M10" s="49"/>
      <c r="N10" s="49"/>
      <c r="O10" s="49"/>
      <c r="Q10" s="49"/>
      <c r="R10" s="49"/>
      <c r="S10" s="49"/>
      <c r="T10" s="49"/>
      <c r="U10" s="49"/>
      <c r="V10" s="49"/>
      <c r="W10" s="130"/>
    </row>
    <row r="11" spans="2:27">
      <c r="B11" s="110"/>
      <c r="C11" s="357" t="s">
        <v>64</v>
      </c>
      <c r="D11" s="358"/>
      <c r="E11" s="475" t="s">
        <v>415</v>
      </c>
      <c r="F11" s="350"/>
      <c r="G11" s="350"/>
      <c r="H11" s="350"/>
      <c r="I11" s="350"/>
      <c r="J11" s="350"/>
      <c r="K11" s="350"/>
      <c r="L11" s="350"/>
      <c r="M11" s="350"/>
      <c r="N11" s="350"/>
      <c r="O11" s="350"/>
      <c r="P11" s="350"/>
      <c r="Q11" s="350"/>
      <c r="R11" s="350"/>
      <c r="S11" s="350"/>
      <c r="T11" s="350"/>
      <c r="U11" s="350"/>
      <c r="V11" s="350"/>
      <c r="W11" s="130"/>
    </row>
    <row r="12" spans="2:27" ht="15.75" customHeight="1">
      <c r="B12" s="110"/>
      <c r="C12" s="350"/>
      <c r="D12" s="350"/>
      <c r="E12" s="350"/>
      <c r="F12" s="350"/>
      <c r="G12" s="350"/>
      <c r="H12" s="350"/>
      <c r="I12" s="350"/>
      <c r="J12" s="350"/>
      <c r="K12" s="350"/>
      <c r="L12" s="350"/>
      <c r="M12" s="350"/>
      <c r="N12" s="350"/>
      <c r="O12" s="350"/>
      <c r="P12" s="350"/>
      <c r="Q12" s="350"/>
      <c r="R12" s="350"/>
      <c r="S12" s="350"/>
      <c r="T12" s="350"/>
      <c r="U12" s="350"/>
      <c r="V12" s="350"/>
      <c r="W12" s="130"/>
    </row>
    <row r="13" spans="2:27" ht="15.75" customHeight="1">
      <c r="B13" s="110"/>
      <c r="C13" s="49"/>
      <c r="D13" s="49"/>
      <c r="E13" s="49"/>
      <c r="F13" s="49"/>
      <c r="G13" s="49"/>
      <c r="H13" s="49"/>
      <c r="I13" s="49"/>
      <c r="J13" s="49"/>
      <c r="K13" s="49"/>
      <c r="L13" s="49"/>
      <c r="M13" s="49"/>
      <c r="N13" s="49"/>
      <c r="O13" s="49"/>
      <c r="Q13" s="49"/>
      <c r="R13" s="49"/>
      <c r="S13" s="49"/>
      <c r="T13" s="49"/>
      <c r="U13" s="49"/>
      <c r="V13" s="49"/>
      <c r="W13" s="130"/>
    </row>
    <row r="14" spans="2:27" ht="15" customHeight="1">
      <c r="B14" s="123"/>
      <c r="C14" s="785" t="s">
        <v>225</v>
      </c>
      <c r="D14" s="786"/>
      <c r="E14" s="786"/>
      <c r="F14" s="786"/>
      <c r="G14" s="786"/>
      <c r="H14" s="786"/>
      <c r="I14" s="786"/>
      <c r="J14" s="786"/>
      <c r="K14" s="786"/>
      <c r="L14" s="786"/>
      <c r="M14" s="786"/>
      <c r="N14" s="786"/>
      <c r="O14" s="786"/>
      <c r="P14" s="786"/>
      <c r="Q14" s="786"/>
      <c r="R14" s="786"/>
      <c r="S14" s="786"/>
      <c r="T14" s="786"/>
      <c r="U14" s="786"/>
      <c r="V14" s="786"/>
      <c r="W14" s="130"/>
    </row>
    <row r="15" spans="2:27" ht="15" customHeight="1">
      <c r="B15" s="123"/>
      <c r="C15" s="757" t="s">
        <v>416</v>
      </c>
      <c r="D15" s="757"/>
      <c r="E15" s="757"/>
      <c r="F15" s="757"/>
      <c r="G15" s="757"/>
      <c r="H15" s="760"/>
      <c r="I15" s="761"/>
      <c r="J15" s="761"/>
      <c r="K15" s="761"/>
      <c r="L15" s="761"/>
      <c r="M15" s="762"/>
      <c r="N15" s="209"/>
      <c r="O15" s="209"/>
      <c r="P15" s="76"/>
      <c r="Q15" s="760"/>
      <c r="R15" s="761"/>
      <c r="S15" s="761"/>
      <c r="T15" s="761"/>
      <c r="U15" s="761"/>
      <c r="V15" s="762"/>
      <c r="W15" s="130"/>
    </row>
    <row r="16" spans="2:27">
      <c r="B16" s="123"/>
      <c r="C16" s="748" t="s">
        <v>417</v>
      </c>
      <c r="D16" s="748"/>
      <c r="E16" s="748"/>
      <c r="F16" s="748"/>
      <c r="G16" s="749"/>
      <c r="H16" s="795" t="s">
        <v>418</v>
      </c>
      <c r="I16" s="796"/>
      <c r="J16" s="796"/>
      <c r="K16" s="796"/>
      <c r="L16" s="796"/>
      <c r="M16" s="797"/>
      <c r="N16" s="211"/>
      <c r="O16" s="211"/>
      <c r="Q16" s="795"/>
      <c r="R16" s="796"/>
      <c r="S16" s="796"/>
      <c r="T16" s="796"/>
      <c r="U16" s="796"/>
      <c r="V16" s="797"/>
      <c r="W16" s="130"/>
    </row>
    <row r="17" spans="2:23">
      <c r="B17" s="123"/>
      <c r="C17" s="748" t="s">
        <v>419</v>
      </c>
      <c r="D17" s="748"/>
      <c r="E17" s="748"/>
      <c r="F17" s="748"/>
      <c r="G17" s="749"/>
      <c r="H17" s="766" t="s">
        <v>420</v>
      </c>
      <c r="I17" s="767"/>
      <c r="J17" s="767"/>
      <c r="K17" s="767"/>
      <c r="L17" s="767"/>
      <c r="M17" s="768"/>
      <c r="N17" s="212"/>
      <c r="O17" s="212"/>
      <c r="Q17" s="766"/>
      <c r="R17" s="767"/>
      <c r="S17" s="767"/>
      <c r="T17" s="767"/>
      <c r="U17" s="767"/>
      <c r="V17" s="768"/>
      <c r="W17" s="130"/>
    </row>
    <row r="18" spans="2:23">
      <c r="B18" s="123"/>
      <c r="C18" s="757" t="s">
        <v>421</v>
      </c>
      <c r="D18" s="757"/>
      <c r="E18" s="757"/>
      <c r="F18" s="757"/>
      <c r="G18" s="757"/>
      <c r="H18" s="80" t="s">
        <v>422</v>
      </c>
      <c r="I18" s="80" t="s">
        <v>423</v>
      </c>
      <c r="J18" s="80" t="s">
        <v>424</v>
      </c>
      <c r="K18" s="80" t="s">
        <v>425</v>
      </c>
      <c r="L18" s="80" t="s">
        <v>426</v>
      </c>
      <c r="M18" s="80" t="s">
        <v>427</v>
      </c>
      <c r="N18" s="213"/>
      <c r="O18" s="213"/>
      <c r="Q18" s="80" t="s">
        <v>422</v>
      </c>
      <c r="R18" s="80" t="s">
        <v>423</v>
      </c>
      <c r="S18" s="80" t="s">
        <v>424</v>
      </c>
      <c r="T18" s="80" t="s">
        <v>425</v>
      </c>
      <c r="U18" s="80" t="s">
        <v>426</v>
      </c>
      <c r="V18" s="80" t="s">
        <v>427</v>
      </c>
      <c r="W18" s="130"/>
    </row>
    <row r="19" spans="2:23">
      <c r="B19" s="123"/>
      <c r="C19" s="748" t="s">
        <v>428</v>
      </c>
      <c r="D19" s="748"/>
      <c r="E19" s="748"/>
      <c r="F19" s="748"/>
      <c r="G19" s="748"/>
      <c r="H19" s="78" t="s">
        <v>429</v>
      </c>
      <c r="I19" s="78" t="s">
        <v>430</v>
      </c>
      <c r="J19" s="78" t="s">
        <v>431</v>
      </c>
      <c r="K19" s="78" t="s">
        <v>431</v>
      </c>
      <c r="L19" s="78" t="s">
        <v>432</v>
      </c>
      <c r="M19" s="78" t="s">
        <v>432</v>
      </c>
      <c r="N19" s="214"/>
      <c r="O19" s="214"/>
      <c r="P19" s="52"/>
      <c r="Q19" s="78"/>
      <c r="R19" s="78"/>
      <c r="S19" s="78"/>
      <c r="T19" s="78"/>
      <c r="U19" s="78"/>
      <c r="V19" s="78"/>
      <c r="W19" s="130"/>
    </row>
    <row r="20" spans="2:23">
      <c r="B20" s="123"/>
      <c r="C20" s="749" t="s">
        <v>433</v>
      </c>
      <c r="D20" s="758"/>
      <c r="E20" s="758"/>
      <c r="F20" s="758"/>
      <c r="G20" s="759"/>
      <c r="H20" s="78" t="s">
        <v>235</v>
      </c>
      <c r="I20" s="78" t="s">
        <v>15</v>
      </c>
      <c r="J20" s="78" t="s">
        <v>235</v>
      </c>
      <c r="K20" s="78" t="s">
        <v>235</v>
      </c>
      <c r="L20" s="78" t="s">
        <v>15</v>
      </c>
      <c r="M20" s="78" t="s">
        <v>15</v>
      </c>
      <c r="N20" s="214"/>
      <c r="O20" s="214"/>
      <c r="P20" s="52"/>
      <c r="Q20" s="78"/>
      <c r="R20" s="78"/>
      <c r="S20" s="78"/>
      <c r="T20" s="78"/>
      <c r="U20" s="78"/>
      <c r="V20" s="78"/>
      <c r="W20" s="130"/>
    </row>
    <row r="21" spans="2:23">
      <c r="B21" s="123"/>
      <c r="C21" s="748" t="s">
        <v>434</v>
      </c>
      <c r="D21" s="748"/>
      <c r="E21" s="748"/>
      <c r="F21" s="748"/>
      <c r="G21" s="748"/>
      <c r="H21" s="754">
        <v>0</v>
      </c>
      <c r="I21" s="755"/>
      <c r="J21" s="755"/>
      <c r="K21" s="755"/>
      <c r="L21" s="755"/>
      <c r="M21" s="756"/>
      <c r="N21" s="215"/>
      <c r="O21" s="215"/>
      <c r="P21" s="52"/>
      <c r="Q21" s="754"/>
      <c r="R21" s="755"/>
      <c r="S21" s="755"/>
      <c r="T21" s="755"/>
      <c r="U21" s="755"/>
      <c r="V21" s="756"/>
      <c r="W21" s="130"/>
    </row>
    <row r="22" spans="2:23">
      <c r="B22" s="123"/>
      <c r="C22" s="748" t="s">
        <v>435</v>
      </c>
      <c r="D22" s="748"/>
      <c r="E22" s="748"/>
      <c r="F22" s="748"/>
      <c r="G22" s="748"/>
      <c r="H22" s="50">
        <v>2</v>
      </c>
      <c r="I22" s="50">
        <v>2</v>
      </c>
      <c r="J22" s="50">
        <v>2</v>
      </c>
      <c r="K22" s="50">
        <v>2</v>
      </c>
      <c r="L22" s="50">
        <v>2</v>
      </c>
      <c r="M22" s="50">
        <v>2</v>
      </c>
      <c r="N22" s="215"/>
      <c r="O22" s="215"/>
      <c r="P22" s="52"/>
      <c r="Q22" s="50"/>
      <c r="R22" s="50"/>
      <c r="S22" s="50"/>
      <c r="T22" s="50"/>
      <c r="U22" s="50"/>
      <c r="V22" s="50"/>
      <c r="W22" s="130"/>
    </row>
    <row r="23" spans="2:23">
      <c r="B23" s="123"/>
      <c r="C23" s="749" t="s">
        <v>436</v>
      </c>
      <c r="D23" s="758"/>
      <c r="E23" s="758"/>
      <c r="F23" s="758"/>
      <c r="G23" s="759"/>
      <c r="H23" s="754">
        <v>0</v>
      </c>
      <c r="I23" s="755"/>
      <c r="J23" s="755"/>
      <c r="K23" s="755"/>
      <c r="L23" s="755"/>
      <c r="M23" s="756"/>
      <c r="N23" s="215"/>
      <c r="O23" s="215"/>
      <c r="P23" s="52"/>
      <c r="Q23" s="754"/>
      <c r="R23" s="755"/>
      <c r="S23" s="755"/>
      <c r="T23" s="755"/>
      <c r="U23" s="755"/>
      <c r="V23" s="756"/>
      <c r="W23" s="130"/>
    </row>
    <row r="24" spans="2:23">
      <c r="B24" s="123"/>
      <c r="C24" s="748" t="s">
        <v>437</v>
      </c>
      <c r="D24" s="748"/>
      <c r="E24" s="748"/>
      <c r="F24" s="748"/>
      <c r="G24" s="749"/>
      <c r="H24" s="754">
        <v>23.1</v>
      </c>
      <c r="I24" s="755"/>
      <c r="J24" s="755"/>
      <c r="K24" s="755"/>
      <c r="L24" s="755"/>
      <c r="M24" s="756"/>
      <c r="N24" s="215"/>
      <c r="O24" s="215"/>
      <c r="P24" s="52"/>
      <c r="Q24" s="754"/>
      <c r="R24" s="755"/>
      <c r="S24" s="755"/>
      <c r="T24" s="755"/>
      <c r="U24" s="755"/>
      <c r="V24" s="756"/>
      <c r="W24" s="130"/>
    </row>
    <row r="25" spans="2:23">
      <c r="B25" s="123"/>
      <c r="C25" s="748" t="s">
        <v>438</v>
      </c>
      <c r="D25" s="748"/>
      <c r="E25" s="748"/>
      <c r="F25" s="748"/>
      <c r="G25" s="749"/>
      <c r="H25" s="754" t="s">
        <v>439</v>
      </c>
      <c r="I25" s="755"/>
      <c r="J25" s="755"/>
      <c r="K25" s="755"/>
      <c r="L25" s="755"/>
      <c r="M25" s="756"/>
      <c r="N25" s="215"/>
      <c r="O25" s="215"/>
      <c r="P25" s="52"/>
      <c r="Q25" s="754"/>
      <c r="R25" s="755"/>
      <c r="S25" s="755"/>
      <c r="T25" s="755"/>
      <c r="U25" s="755"/>
      <c r="V25" s="756"/>
      <c r="W25" s="130"/>
    </row>
    <row r="26" spans="2:23">
      <c r="B26" s="123"/>
      <c r="C26" s="748" t="s">
        <v>440</v>
      </c>
      <c r="D26" s="748"/>
      <c r="E26" s="748"/>
      <c r="F26" s="748"/>
      <c r="G26" s="749"/>
      <c r="H26" s="79" t="s">
        <v>48</v>
      </c>
      <c r="I26" s="79" t="s">
        <v>48</v>
      </c>
      <c r="J26" s="79" t="s">
        <v>48</v>
      </c>
      <c r="K26" s="79" t="s">
        <v>48</v>
      </c>
      <c r="L26" s="79" t="s">
        <v>48</v>
      </c>
      <c r="M26" s="79" t="s">
        <v>48</v>
      </c>
      <c r="N26" s="216"/>
      <c r="O26" s="216"/>
      <c r="P26" s="52"/>
      <c r="Q26" s="79"/>
      <c r="R26" s="79"/>
      <c r="S26" s="79"/>
      <c r="T26" s="79"/>
      <c r="U26" s="79"/>
      <c r="V26" s="79"/>
      <c r="W26" s="130"/>
    </row>
    <row r="27" spans="2:23" ht="26.25" customHeight="1">
      <c r="B27" s="123"/>
      <c r="C27" s="748" t="s">
        <v>441</v>
      </c>
      <c r="D27" s="748"/>
      <c r="E27" s="748"/>
      <c r="F27" s="748"/>
      <c r="G27" s="749"/>
      <c r="H27" s="50"/>
      <c r="I27" s="50"/>
      <c r="J27" s="50"/>
      <c r="K27" s="50"/>
      <c r="L27" s="50"/>
      <c r="M27" s="50"/>
      <c r="N27" s="215"/>
      <c r="O27" s="215"/>
      <c r="P27" s="52"/>
      <c r="Q27" s="50"/>
      <c r="R27" s="50"/>
      <c r="S27" s="50"/>
      <c r="T27" s="50"/>
      <c r="U27" s="50"/>
      <c r="V27" s="50"/>
      <c r="W27" s="111"/>
    </row>
    <row r="28" spans="2:23" ht="15" customHeight="1">
      <c r="B28" s="123"/>
      <c r="C28" s="748" t="s">
        <v>442</v>
      </c>
      <c r="D28" s="748"/>
      <c r="E28" s="748"/>
      <c r="F28" s="748"/>
      <c r="G28" s="749"/>
      <c r="H28" s="54"/>
      <c r="I28" s="54"/>
      <c r="J28" s="54"/>
      <c r="K28" s="54"/>
      <c r="L28" s="54"/>
      <c r="M28" s="54"/>
      <c r="N28" s="217"/>
      <c r="O28" s="217"/>
      <c r="P28" s="52"/>
      <c r="Q28" s="54"/>
      <c r="R28" s="54"/>
      <c r="S28" s="54"/>
      <c r="T28" s="54"/>
      <c r="U28" s="54"/>
      <c r="V28" s="54"/>
      <c r="W28" s="130"/>
    </row>
    <row r="29" spans="2:23" ht="15.75" customHeight="1">
      <c r="B29" s="123"/>
      <c r="C29" s="748" t="s">
        <v>443</v>
      </c>
      <c r="D29" s="748"/>
      <c r="E29" s="748"/>
      <c r="F29" s="748"/>
      <c r="G29" s="749"/>
      <c r="H29" s="79" t="s">
        <v>48</v>
      </c>
      <c r="I29" s="79" t="s">
        <v>48</v>
      </c>
      <c r="J29" s="79" t="s">
        <v>48</v>
      </c>
      <c r="K29" s="79" t="s">
        <v>48</v>
      </c>
      <c r="L29" s="79" t="s">
        <v>48</v>
      </c>
      <c r="M29" s="79" t="s">
        <v>48</v>
      </c>
      <c r="N29" s="216"/>
      <c r="O29" s="216"/>
      <c r="P29" s="52"/>
      <c r="Q29" s="79"/>
      <c r="R29" s="79"/>
      <c r="S29" s="79"/>
      <c r="T29" s="79"/>
      <c r="U29" s="79"/>
      <c r="V29" s="79"/>
      <c r="W29" s="130"/>
    </row>
    <row r="30" spans="2:23" ht="15" hidden="1" customHeight="1">
      <c r="B30" s="123"/>
      <c r="C30" s="75"/>
      <c r="D30" s="75"/>
      <c r="E30" s="75"/>
      <c r="F30" s="75"/>
      <c r="G30" s="75"/>
      <c r="H30" s="27"/>
      <c r="I30" s="27"/>
      <c r="J30" s="27"/>
      <c r="K30" s="27"/>
      <c r="L30" s="27"/>
      <c r="M30" s="27"/>
      <c r="N30" s="27"/>
      <c r="O30" s="27"/>
      <c r="Q30" s="27"/>
      <c r="R30" s="27"/>
      <c r="S30" s="27"/>
      <c r="T30" s="27"/>
      <c r="U30" s="27"/>
      <c r="V30" s="27"/>
      <c r="W30" s="130"/>
    </row>
    <row r="31" spans="2:23" ht="15" hidden="1" customHeight="1">
      <c r="B31" s="123"/>
      <c r="C31" s="800" t="s">
        <v>416</v>
      </c>
      <c r="D31" s="800"/>
      <c r="E31" s="800"/>
      <c r="F31" s="800"/>
      <c r="G31" s="800"/>
      <c r="H31" s="760" t="s">
        <v>444</v>
      </c>
      <c r="I31" s="761"/>
      <c r="J31" s="761"/>
      <c r="K31" s="761"/>
      <c r="L31" s="761"/>
      <c r="M31" s="762"/>
      <c r="N31" s="209"/>
      <c r="O31" s="209"/>
      <c r="P31" s="76"/>
      <c r="Q31" s="760" t="s">
        <v>445</v>
      </c>
      <c r="R31" s="761"/>
      <c r="S31" s="761"/>
      <c r="T31" s="761"/>
      <c r="U31" s="761"/>
      <c r="V31" s="762"/>
      <c r="W31" s="130"/>
    </row>
    <row r="32" spans="2:23" hidden="1">
      <c r="B32" s="123"/>
      <c r="C32" s="748" t="s">
        <v>417</v>
      </c>
      <c r="D32" s="748"/>
      <c r="E32" s="748"/>
      <c r="F32" s="748"/>
      <c r="G32" s="749"/>
      <c r="H32" s="795"/>
      <c r="I32" s="796"/>
      <c r="J32" s="796"/>
      <c r="K32" s="796"/>
      <c r="L32" s="796"/>
      <c r="M32" s="797"/>
      <c r="N32" s="211"/>
      <c r="O32" s="211"/>
      <c r="Q32" s="795" t="s">
        <v>23</v>
      </c>
      <c r="R32" s="796"/>
      <c r="S32" s="796"/>
      <c r="T32" s="796"/>
      <c r="U32" s="796"/>
      <c r="V32" s="797"/>
      <c r="W32" s="130"/>
    </row>
    <row r="33" spans="2:23" hidden="1">
      <c r="B33" s="123"/>
      <c r="C33" s="748" t="s">
        <v>419</v>
      </c>
      <c r="D33" s="748"/>
      <c r="E33" s="748"/>
      <c r="F33" s="748"/>
      <c r="G33" s="749"/>
      <c r="H33" s="766"/>
      <c r="I33" s="767"/>
      <c r="J33" s="767"/>
      <c r="K33" s="767"/>
      <c r="L33" s="767"/>
      <c r="M33" s="768"/>
      <c r="N33" s="212"/>
      <c r="O33" s="212"/>
      <c r="Q33" s="766"/>
      <c r="R33" s="767"/>
      <c r="S33" s="767"/>
      <c r="T33" s="767"/>
      <c r="U33" s="767"/>
      <c r="V33" s="768"/>
      <c r="W33" s="130"/>
    </row>
    <row r="34" spans="2:23" hidden="1">
      <c r="B34" s="123"/>
      <c r="C34" s="757" t="s">
        <v>421</v>
      </c>
      <c r="D34" s="757"/>
      <c r="E34" s="757"/>
      <c r="F34" s="757"/>
      <c r="G34" s="757"/>
      <c r="H34" s="80" t="s">
        <v>422</v>
      </c>
      <c r="I34" s="80" t="s">
        <v>423</v>
      </c>
      <c r="J34" s="80" t="s">
        <v>424</v>
      </c>
      <c r="K34" s="80" t="s">
        <v>425</v>
      </c>
      <c r="L34" s="80" t="s">
        <v>426</v>
      </c>
      <c r="M34" s="80" t="s">
        <v>427</v>
      </c>
      <c r="N34" s="213"/>
      <c r="O34" s="213"/>
      <c r="Q34" s="80" t="s">
        <v>422</v>
      </c>
      <c r="R34" s="80" t="s">
        <v>423</v>
      </c>
      <c r="S34" s="80" t="s">
        <v>424</v>
      </c>
      <c r="T34" s="80" t="s">
        <v>425</v>
      </c>
      <c r="U34" s="80" t="s">
        <v>426</v>
      </c>
      <c r="V34" s="80" t="s">
        <v>427</v>
      </c>
      <c r="W34" s="130"/>
    </row>
    <row r="35" spans="2:23" hidden="1">
      <c r="B35" s="123"/>
      <c r="C35" s="748" t="s">
        <v>428</v>
      </c>
      <c r="D35" s="748"/>
      <c r="E35" s="748"/>
      <c r="F35" s="748"/>
      <c r="G35" s="748"/>
      <c r="H35" s="78"/>
      <c r="I35" s="78"/>
      <c r="J35" s="78"/>
      <c r="K35" s="78"/>
      <c r="L35" s="78"/>
      <c r="M35" s="78"/>
      <c r="N35" s="214"/>
      <c r="O35" s="214"/>
      <c r="P35" s="52"/>
      <c r="Q35" s="78"/>
      <c r="R35" s="78"/>
      <c r="S35" s="78"/>
      <c r="T35" s="78"/>
      <c r="U35" s="78"/>
      <c r="V35" s="78"/>
      <c r="W35" s="130"/>
    </row>
    <row r="36" spans="2:23" hidden="1">
      <c r="B36" s="123"/>
      <c r="C36" s="749" t="s">
        <v>433</v>
      </c>
      <c r="D36" s="758"/>
      <c r="E36" s="758"/>
      <c r="F36" s="758"/>
      <c r="G36" s="759"/>
      <c r="H36" s="78"/>
      <c r="I36" s="78"/>
      <c r="J36" s="78"/>
      <c r="K36" s="78"/>
      <c r="L36" s="78"/>
      <c r="M36" s="78"/>
      <c r="N36" s="214"/>
      <c r="O36" s="214"/>
      <c r="P36" s="52"/>
      <c r="Q36" s="78"/>
      <c r="R36" s="78"/>
      <c r="S36" s="78"/>
      <c r="T36" s="78"/>
      <c r="U36" s="78"/>
      <c r="V36" s="78"/>
      <c r="W36" s="130"/>
    </row>
    <row r="37" spans="2:23" hidden="1">
      <c r="B37" s="123"/>
      <c r="C37" s="748" t="s">
        <v>434</v>
      </c>
      <c r="D37" s="748"/>
      <c r="E37" s="748"/>
      <c r="F37" s="748"/>
      <c r="G37" s="748"/>
      <c r="H37" s="754"/>
      <c r="I37" s="755"/>
      <c r="J37" s="755"/>
      <c r="K37" s="755"/>
      <c r="L37" s="755"/>
      <c r="M37" s="756"/>
      <c r="N37" s="215"/>
      <c r="O37" s="215"/>
      <c r="P37" s="52"/>
      <c r="Q37" s="754"/>
      <c r="R37" s="755"/>
      <c r="S37" s="755"/>
      <c r="T37" s="755"/>
      <c r="U37" s="755"/>
      <c r="V37" s="756"/>
      <c r="W37" s="130"/>
    </row>
    <row r="38" spans="2:23" hidden="1">
      <c r="B38" s="123"/>
      <c r="C38" s="748" t="s">
        <v>435</v>
      </c>
      <c r="D38" s="748"/>
      <c r="E38" s="748"/>
      <c r="F38" s="748"/>
      <c r="G38" s="748"/>
      <c r="H38" s="50"/>
      <c r="I38" s="50"/>
      <c r="J38" s="50"/>
      <c r="K38" s="50"/>
      <c r="L38" s="50"/>
      <c r="M38" s="50"/>
      <c r="N38" s="215"/>
      <c r="O38" s="215"/>
      <c r="P38" s="52"/>
      <c r="Q38" s="50"/>
      <c r="R38" s="50"/>
      <c r="S38" s="50"/>
      <c r="T38" s="50"/>
      <c r="U38" s="50"/>
      <c r="V38" s="50"/>
      <c r="W38" s="130"/>
    </row>
    <row r="39" spans="2:23" hidden="1">
      <c r="B39" s="123"/>
      <c r="C39" s="749" t="s">
        <v>436</v>
      </c>
      <c r="D39" s="758"/>
      <c r="E39" s="758"/>
      <c r="F39" s="758"/>
      <c r="G39" s="759"/>
      <c r="H39" s="754"/>
      <c r="I39" s="755"/>
      <c r="J39" s="755"/>
      <c r="K39" s="755"/>
      <c r="L39" s="755"/>
      <c r="M39" s="756"/>
      <c r="N39" s="215"/>
      <c r="O39" s="215"/>
      <c r="P39" s="52"/>
      <c r="Q39" s="754"/>
      <c r="R39" s="755"/>
      <c r="S39" s="755"/>
      <c r="T39" s="755"/>
      <c r="U39" s="755"/>
      <c r="V39" s="756"/>
      <c r="W39" s="130"/>
    </row>
    <row r="40" spans="2:23" hidden="1">
      <c r="B40" s="123"/>
      <c r="C40" s="748" t="s">
        <v>437</v>
      </c>
      <c r="D40" s="748"/>
      <c r="E40" s="748"/>
      <c r="F40" s="748"/>
      <c r="G40" s="749"/>
      <c r="H40" s="754"/>
      <c r="I40" s="755"/>
      <c r="J40" s="755"/>
      <c r="K40" s="755"/>
      <c r="L40" s="755"/>
      <c r="M40" s="756"/>
      <c r="N40" s="215"/>
      <c r="O40" s="215"/>
      <c r="P40" s="52"/>
      <c r="Q40" s="754"/>
      <c r="R40" s="755"/>
      <c r="S40" s="755"/>
      <c r="T40" s="755"/>
      <c r="U40" s="755"/>
      <c r="V40" s="756"/>
      <c r="W40" s="130"/>
    </row>
    <row r="41" spans="2:23" hidden="1">
      <c r="B41" s="123"/>
      <c r="C41" s="748" t="s">
        <v>438</v>
      </c>
      <c r="D41" s="748"/>
      <c r="E41" s="748"/>
      <c r="F41" s="748"/>
      <c r="G41" s="749"/>
      <c r="H41" s="754"/>
      <c r="I41" s="755"/>
      <c r="J41" s="755"/>
      <c r="K41" s="755"/>
      <c r="L41" s="755"/>
      <c r="M41" s="756"/>
      <c r="N41" s="215"/>
      <c r="O41" s="215"/>
      <c r="P41" s="52"/>
      <c r="Q41" s="754"/>
      <c r="R41" s="755"/>
      <c r="S41" s="755"/>
      <c r="T41" s="755"/>
      <c r="U41" s="755"/>
      <c r="V41" s="756"/>
      <c r="W41" s="130"/>
    </row>
    <row r="42" spans="2:23" hidden="1">
      <c r="B42" s="123"/>
      <c r="C42" s="748" t="s">
        <v>440</v>
      </c>
      <c r="D42" s="748"/>
      <c r="E42" s="748"/>
      <c r="F42" s="748"/>
      <c r="G42" s="749"/>
      <c r="H42" s="79"/>
      <c r="I42" s="79"/>
      <c r="J42" s="79"/>
      <c r="K42" s="79"/>
      <c r="L42" s="79"/>
      <c r="M42" s="79"/>
      <c r="N42" s="216"/>
      <c r="O42" s="216"/>
      <c r="P42" s="52"/>
      <c r="Q42" s="79"/>
      <c r="R42" s="79"/>
      <c r="S42" s="79"/>
      <c r="T42" s="79"/>
      <c r="U42" s="79"/>
      <c r="V42" s="79"/>
      <c r="W42" s="130"/>
    </row>
    <row r="43" spans="2:23" ht="15" hidden="1" customHeight="1">
      <c r="B43" s="123"/>
      <c r="C43" s="748" t="s">
        <v>441</v>
      </c>
      <c r="D43" s="748"/>
      <c r="E43" s="748"/>
      <c r="F43" s="748"/>
      <c r="G43" s="749"/>
      <c r="H43" s="50"/>
      <c r="I43" s="50"/>
      <c r="J43" s="50"/>
      <c r="K43" s="50"/>
      <c r="L43" s="50"/>
      <c r="M43" s="50"/>
      <c r="N43" s="215"/>
      <c r="O43" s="215"/>
      <c r="P43" s="52"/>
      <c r="Q43" s="50"/>
      <c r="R43" s="50"/>
      <c r="S43" s="50"/>
      <c r="T43" s="50"/>
      <c r="U43" s="50"/>
      <c r="V43" s="50"/>
      <c r="W43" s="111"/>
    </row>
    <row r="44" spans="2:23" hidden="1">
      <c r="B44" s="123"/>
      <c r="C44" s="748" t="s">
        <v>442</v>
      </c>
      <c r="D44" s="748"/>
      <c r="E44" s="748"/>
      <c r="F44" s="748"/>
      <c r="G44" s="749"/>
      <c r="H44" s="54"/>
      <c r="I44" s="54"/>
      <c r="J44" s="54"/>
      <c r="K44" s="54"/>
      <c r="L44" s="54"/>
      <c r="M44" s="54"/>
      <c r="N44" s="217"/>
      <c r="O44" s="217"/>
      <c r="P44" s="52"/>
      <c r="Q44" s="54"/>
      <c r="R44" s="54"/>
      <c r="S44" s="54"/>
      <c r="T44" s="54"/>
      <c r="U44" s="54"/>
      <c r="V44" s="54"/>
      <c r="W44" s="130"/>
    </row>
    <row r="45" spans="2:23" ht="15.75" hidden="1" customHeight="1">
      <c r="B45" s="123"/>
      <c r="C45" s="748" t="s">
        <v>443</v>
      </c>
      <c r="D45" s="748"/>
      <c r="E45" s="748"/>
      <c r="F45" s="748"/>
      <c r="G45" s="749"/>
      <c r="H45" s="79"/>
      <c r="I45" s="79"/>
      <c r="J45" s="79"/>
      <c r="K45" s="79"/>
      <c r="L45" s="79"/>
      <c r="M45" s="79"/>
      <c r="N45" s="216"/>
      <c r="O45" s="216"/>
      <c r="P45" s="52"/>
      <c r="Q45" s="79"/>
      <c r="R45" s="79"/>
      <c r="S45" s="79"/>
      <c r="T45" s="79"/>
      <c r="U45" s="79"/>
      <c r="V45" s="79"/>
      <c r="W45" s="130"/>
    </row>
    <row r="46" spans="2:23" ht="15" customHeight="1">
      <c r="B46" s="123"/>
      <c r="C46" s="27"/>
      <c r="D46" s="27"/>
      <c r="E46" s="27"/>
      <c r="F46" s="27"/>
      <c r="G46" s="27"/>
      <c r="H46" s="27"/>
      <c r="I46" s="27"/>
      <c r="J46" s="27"/>
      <c r="K46" s="27"/>
      <c r="L46" s="27"/>
      <c r="M46" s="27"/>
      <c r="N46" s="27"/>
      <c r="O46" s="27"/>
      <c r="Q46" s="27"/>
      <c r="R46" s="27"/>
      <c r="S46" s="27"/>
      <c r="T46" s="27"/>
      <c r="U46" s="27"/>
      <c r="V46" s="27"/>
      <c r="W46" s="130"/>
    </row>
    <row r="47" spans="2:23" ht="15" customHeight="1">
      <c r="B47" s="123"/>
      <c r="C47" s="798" t="s">
        <v>227</v>
      </c>
      <c r="D47" s="799"/>
      <c r="E47" s="799"/>
      <c r="F47" s="799"/>
      <c r="G47" s="799"/>
      <c r="H47" s="799"/>
      <c r="I47" s="799"/>
      <c r="J47" s="799"/>
      <c r="K47" s="799"/>
      <c r="L47" s="799"/>
      <c r="M47" s="799"/>
      <c r="N47" s="799"/>
      <c r="O47" s="799"/>
      <c r="P47" s="799"/>
      <c r="Q47" s="799"/>
      <c r="R47" s="799"/>
      <c r="S47" s="799"/>
      <c r="T47" s="799"/>
      <c r="U47" s="799"/>
      <c r="V47" s="799"/>
      <c r="W47" s="130"/>
    </row>
    <row r="48" spans="2:23" ht="15" customHeight="1">
      <c r="B48" s="123"/>
      <c r="C48" s="757" t="s">
        <v>416</v>
      </c>
      <c r="D48" s="757"/>
      <c r="E48" s="757"/>
      <c r="F48" s="757"/>
      <c r="G48" s="757"/>
      <c r="H48" s="760"/>
      <c r="I48" s="761"/>
      <c r="J48" s="761"/>
      <c r="K48" s="761"/>
      <c r="L48" s="761"/>
      <c r="M48" s="762"/>
      <c r="N48" s="209"/>
      <c r="O48" s="209"/>
      <c r="P48" s="76"/>
      <c r="Q48" s="760"/>
      <c r="R48" s="761"/>
      <c r="S48" s="761"/>
      <c r="T48" s="761"/>
      <c r="U48" s="761"/>
      <c r="V48" s="762"/>
      <c r="W48" s="130"/>
    </row>
    <row r="49" spans="2:23" ht="18" customHeight="1">
      <c r="B49" s="123"/>
      <c r="C49" s="748" t="s">
        <v>417</v>
      </c>
      <c r="D49" s="748"/>
      <c r="E49" s="748"/>
      <c r="F49" s="748"/>
      <c r="G49" s="748"/>
      <c r="H49" s="795" t="s">
        <v>418</v>
      </c>
      <c r="I49" s="796"/>
      <c r="J49" s="796"/>
      <c r="K49" s="796"/>
      <c r="L49" s="796"/>
      <c r="M49" s="797"/>
      <c r="N49" s="211"/>
      <c r="O49" s="211"/>
      <c r="Q49" s="795"/>
      <c r="R49" s="796"/>
      <c r="S49" s="796"/>
      <c r="T49" s="796"/>
      <c r="U49" s="796"/>
      <c r="V49" s="797"/>
      <c r="W49" s="130"/>
    </row>
    <row r="50" spans="2:23">
      <c r="B50" s="123"/>
      <c r="C50" s="748" t="s">
        <v>419</v>
      </c>
      <c r="D50" s="748"/>
      <c r="E50" s="748"/>
      <c r="F50" s="748"/>
      <c r="G50" s="749"/>
      <c r="H50" s="766" t="s">
        <v>446</v>
      </c>
      <c r="I50" s="767"/>
      <c r="J50" s="767"/>
      <c r="K50" s="767"/>
      <c r="L50" s="767"/>
      <c r="M50" s="768"/>
      <c r="N50" s="212"/>
      <c r="O50" s="212"/>
      <c r="Q50" s="766"/>
      <c r="R50" s="767"/>
      <c r="S50" s="767"/>
      <c r="T50" s="767"/>
      <c r="U50" s="767"/>
      <c r="V50" s="768"/>
      <c r="W50" s="130"/>
    </row>
    <row r="51" spans="2:23">
      <c r="B51" s="123"/>
      <c r="C51" s="757" t="s">
        <v>421</v>
      </c>
      <c r="D51" s="757"/>
      <c r="E51" s="757"/>
      <c r="F51" s="757"/>
      <c r="G51" s="757"/>
      <c r="H51" s="80" t="s">
        <v>422</v>
      </c>
      <c r="I51" s="80" t="s">
        <v>423</v>
      </c>
      <c r="J51" s="80" t="s">
        <v>424</v>
      </c>
      <c r="K51" s="80" t="s">
        <v>425</v>
      </c>
      <c r="L51" s="80" t="s">
        <v>426</v>
      </c>
      <c r="M51" s="80" t="s">
        <v>427</v>
      </c>
      <c r="N51" s="213"/>
      <c r="O51" s="213"/>
      <c r="Q51" s="80" t="s">
        <v>422</v>
      </c>
      <c r="R51" s="80" t="s">
        <v>423</v>
      </c>
      <c r="S51" s="80" t="s">
        <v>424</v>
      </c>
      <c r="T51" s="80" t="s">
        <v>425</v>
      </c>
      <c r="U51" s="80" t="s">
        <v>426</v>
      </c>
      <c r="V51" s="80" t="s">
        <v>427</v>
      </c>
      <c r="W51" s="130"/>
    </row>
    <row r="52" spans="2:23">
      <c r="B52" s="123"/>
      <c r="C52" s="748" t="s">
        <v>428</v>
      </c>
      <c r="D52" s="748"/>
      <c r="E52" s="748"/>
      <c r="F52" s="748"/>
      <c r="G52" s="748"/>
      <c r="H52" s="78" t="s">
        <v>429</v>
      </c>
      <c r="I52" s="78" t="s">
        <v>430</v>
      </c>
      <c r="J52" s="78" t="s">
        <v>431</v>
      </c>
      <c r="K52" s="78" t="s">
        <v>431</v>
      </c>
      <c r="L52" s="78" t="s">
        <v>432</v>
      </c>
      <c r="M52" s="78" t="s">
        <v>432</v>
      </c>
      <c r="N52" s="214"/>
      <c r="O52" s="214"/>
      <c r="P52" s="52"/>
      <c r="Q52" s="78"/>
      <c r="R52" s="78"/>
      <c r="S52" s="78"/>
      <c r="T52" s="78"/>
      <c r="U52" s="78"/>
      <c r="V52" s="78"/>
      <c r="W52" s="130"/>
    </row>
    <row r="53" spans="2:23">
      <c r="B53" s="123"/>
      <c r="C53" s="749" t="s">
        <v>433</v>
      </c>
      <c r="D53" s="758"/>
      <c r="E53" s="758"/>
      <c r="F53" s="758"/>
      <c r="G53" s="759"/>
      <c r="H53" s="78" t="s">
        <v>235</v>
      </c>
      <c r="I53" s="78" t="s">
        <v>15</v>
      </c>
      <c r="J53" s="78" t="s">
        <v>235</v>
      </c>
      <c r="K53" s="78" t="s">
        <v>235</v>
      </c>
      <c r="L53" s="78" t="s">
        <v>15</v>
      </c>
      <c r="M53" s="78" t="s">
        <v>15</v>
      </c>
      <c r="N53" s="214"/>
      <c r="O53" s="214"/>
      <c r="P53" s="52"/>
      <c r="Q53" s="78"/>
      <c r="R53" s="78"/>
      <c r="S53" s="78"/>
      <c r="T53" s="78"/>
      <c r="U53" s="78"/>
      <c r="V53" s="78"/>
      <c r="W53" s="130"/>
    </row>
    <row r="54" spans="2:23" ht="15" customHeight="1">
      <c r="B54" s="123"/>
      <c r="C54" s="748" t="s">
        <v>434</v>
      </c>
      <c r="D54" s="748"/>
      <c r="E54" s="748"/>
      <c r="F54" s="748"/>
      <c r="G54" s="748"/>
      <c r="H54" s="754">
        <v>200</v>
      </c>
      <c r="I54" s="755"/>
      <c r="J54" s="755"/>
      <c r="K54" s="755"/>
      <c r="L54" s="755"/>
      <c r="M54" s="756"/>
      <c r="N54" s="215"/>
      <c r="O54" s="215"/>
      <c r="P54" s="52"/>
      <c r="Q54" s="754"/>
      <c r="R54" s="755"/>
      <c r="S54" s="755"/>
      <c r="T54" s="755"/>
      <c r="U54" s="755"/>
      <c r="V54" s="756"/>
      <c r="W54" s="130"/>
    </row>
    <row r="55" spans="2:23">
      <c r="B55" s="123"/>
      <c r="C55" s="748" t="s">
        <v>435</v>
      </c>
      <c r="D55" s="748"/>
      <c r="E55" s="748"/>
      <c r="F55" s="748"/>
      <c r="G55" s="748"/>
      <c r="H55" s="50">
        <v>2</v>
      </c>
      <c r="I55" s="50">
        <v>5</v>
      </c>
      <c r="J55" s="50">
        <v>2</v>
      </c>
      <c r="K55" s="50">
        <v>2</v>
      </c>
      <c r="L55" s="50">
        <v>4</v>
      </c>
      <c r="M55" s="50">
        <v>4</v>
      </c>
      <c r="N55" s="215"/>
      <c r="O55" s="215"/>
      <c r="P55" s="52"/>
      <c r="Q55" s="50"/>
      <c r="R55" s="50"/>
      <c r="S55" s="50"/>
      <c r="T55" s="50"/>
      <c r="U55" s="50"/>
      <c r="V55" s="50"/>
      <c r="W55" s="130"/>
    </row>
    <row r="56" spans="2:23">
      <c r="B56" s="123"/>
      <c r="C56" s="749" t="s">
        <v>436</v>
      </c>
      <c r="D56" s="758"/>
      <c r="E56" s="758"/>
      <c r="F56" s="758"/>
      <c r="G56" s="759"/>
      <c r="H56" s="754">
        <v>0</v>
      </c>
      <c r="I56" s="755"/>
      <c r="J56" s="755"/>
      <c r="K56" s="755"/>
      <c r="L56" s="755"/>
      <c r="M56" s="756"/>
      <c r="N56" s="215"/>
      <c r="O56" s="215"/>
      <c r="P56" s="52"/>
      <c r="Q56" s="754"/>
      <c r="R56" s="755"/>
      <c r="S56" s="755"/>
      <c r="T56" s="755"/>
      <c r="U56" s="755"/>
      <c r="V56" s="756"/>
      <c r="W56" s="130"/>
    </row>
    <row r="57" spans="2:23">
      <c r="B57" s="123"/>
      <c r="C57" s="748" t="s">
        <v>437</v>
      </c>
      <c r="D57" s="748"/>
      <c r="E57" s="748"/>
      <c r="F57" s="748"/>
      <c r="G57" s="749"/>
      <c r="H57" s="754">
        <v>23.1</v>
      </c>
      <c r="I57" s="755"/>
      <c r="J57" s="755"/>
      <c r="K57" s="755"/>
      <c r="L57" s="755"/>
      <c r="M57" s="756"/>
      <c r="N57" s="215"/>
      <c r="O57" s="215"/>
      <c r="P57" s="52"/>
      <c r="Q57" s="754"/>
      <c r="R57" s="755"/>
      <c r="S57" s="755"/>
      <c r="T57" s="755"/>
      <c r="U57" s="755"/>
      <c r="V57" s="756"/>
      <c r="W57" s="130"/>
    </row>
    <row r="58" spans="2:23">
      <c r="B58" s="123"/>
      <c r="C58" s="748" t="s">
        <v>438</v>
      </c>
      <c r="D58" s="748"/>
      <c r="E58" s="748"/>
      <c r="F58" s="748"/>
      <c r="G58" s="749"/>
      <c r="H58" s="754" t="s">
        <v>439</v>
      </c>
      <c r="I58" s="755"/>
      <c r="J58" s="755"/>
      <c r="K58" s="755"/>
      <c r="L58" s="755"/>
      <c r="M58" s="756"/>
      <c r="N58" s="215"/>
      <c r="O58" s="215"/>
      <c r="P58" s="52"/>
      <c r="Q58" s="754"/>
      <c r="R58" s="755"/>
      <c r="S58" s="755"/>
      <c r="T58" s="755"/>
      <c r="U58" s="755"/>
      <c r="V58" s="756"/>
      <c r="W58" s="130"/>
    </row>
    <row r="59" spans="2:23">
      <c r="B59" s="123"/>
      <c r="C59" s="748" t="s">
        <v>447</v>
      </c>
      <c r="D59" s="748"/>
      <c r="E59" s="748"/>
      <c r="F59" s="748"/>
      <c r="G59" s="748"/>
      <c r="H59" s="79" t="s">
        <v>48</v>
      </c>
      <c r="I59" s="79" t="s">
        <v>48</v>
      </c>
      <c r="J59" s="79" t="s">
        <v>48</v>
      </c>
      <c r="K59" s="79" t="s">
        <v>48</v>
      </c>
      <c r="L59" s="79" t="s">
        <v>48</v>
      </c>
      <c r="M59" s="79" t="s">
        <v>48</v>
      </c>
      <c r="N59" s="216"/>
      <c r="O59" s="216"/>
      <c r="P59" s="52"/>
      <c r="Q59" s="79"/>
      <c r="R59" s="79"/>
      <c r="S59" s="79"/>
      <c r="T59" s="79"/>
      <c r="U59" s="79"/>
      <c r="V59" s="79"/>
      <c r="W59" s="130"/>
    </row>
    <row r="60" spans="2:23" ht="28.5" customHeight="1">
      <c r="B60" s="123"/>
      <c r="C60" s="748" t="s">
        <v>441</v>
      </c>
      <c r="D60" s="748"/>
      <c r="E60" s="748"/>
      <c r="F60" s="748"/>
      <c r="G60" s="748"/>
      <c r="H60" s="50"/>
      <c r="I60" s="50"/>
      <c r="J60" s="50"/>
      <c r="K60" s="50"/>
      <c r="L60" s="50"/>
      <c r="M60" s="50"/>
      <c r="N60" s="215"/>
      <c r="O60" s="215"/>
      <c r="P60" s="52"/>
      <c r="Q60" s="50"/>
      <c r="R60" s="50"/>
      <c r="S60" s="50"/>
      <c r="T60" s="50"/>
      <c r="U60" s="50"/>
      <c r="V60" s="50"/>
      <c r="W60" s="130"/>
    </row>
    <row r="61" spans="2:23" ht="15" customHeight="1">
      <c r="B61" s="123"/>
      <c r="C61" s="748" t="s">
        <v>442</v>
      </c>
      <c r="D61" s="748"/>
      <c r="E61" s="748"/>
      <c r="F61" s="748"/>
      <c r="G61" s="748"/>
      <c r="H61" s="54"/>
      <c r="I61" s="54"/>
      <c r="J61" s="54"/>
      <c r="K61" s="54"/>
      <c r="L61" s="54"/>
      <c r="M61" s="54"/>
      <c r="N61" s="217"/>
      <c r="O61" s="217"/>
      <c r="P61" s="52"/>
      <c r="Q61" s="54"/>
      <c r="R61" s="54"/>
      <c r="S61" s="54"/>
      <c r="T61" s="54"/>
      <c r="U61" s="54"/>
      <c r="V61" s="54"/>
      <c r="W61" s="130"/>
    </row>
    <row r="62" spans="2:23" ht="15.75" customHeight="1">
      <c r="B62" s="123"/>
      <c r="C62" s="748" t="s">
        <v>443</v>
      </c>
      <c r="D62" s="748"/>
      <c r="E62" s="748"/>
      <c r="F62" s="748"/>
      <c r="G62" s="748"/>
      <c r="H62" s="79" t="s">
        <v>48</v>
      </c>
      <c r="I62" s="79" t="s">
        <v>48</v>
      </c>
      <c r="J62" s="79" t="s">
        <v>48</v>
      </c>
      <c r="K62" s="79" t="s">
        <v>48</v>
      </c>
      <c r="L62" s="79" t="s">
        <v>48</v>
      </c>
      <c r="M62" s="79" t="s">
        <v>48</v>
      </c>
      <c r="N62" s="216"/>
      <c r="O62" s="216"/>
      <c r="P62" s="52"/>
      <c r="Q62" s="79"/>
      <c r="R62" s="79"/>
      <c r="S62" s="79"/>
      <c r="T62" s="79"/>
      <c r="U62" s="79"/>
      <c r="V62" s="79"/>
      <c r="W62" s="130"/>
    </row>
    <row r="63" spans="2:23" ht="15" customHeight="1">
      <c r="B63" s="123"/>
      <c r="C63" s="27"/>
      <c r="D63" s="27"/>
      <c r="E63" s="27"/>
      <c r="F63" s="27"/>
      <c r="G63" s="27"/>
      <c r="H63" s="27"/>
      <c r="I63" s="27"/>
      <c r="J63" s="27"/>
      <c r="K63" s="27"/>
      <c r="L63" s="27"/>
      <c r="M63" s="27"/>
      <c r="N63" s="27"/>
      <c r="O63" s="27"/>
      <c r="Q63" s="27"/>
      <c r="R63" s="27"/>
      <c r="S63" s="27"/>
      <c r="T63" s="27"/>
      <c r="U63" s="27"/>
      <c r="V63" s="27"/>
      <c r="W63" s="130"/>
    </row>
    <row r="64" spans="2:23" ht="15" hidden="1" customHeight="1">
      <c r="B64" s="123"/>
      <c r="C64" s="757" t="s">
        <v>416</v>
      </c>
      <c r="D64" s="757"/>
      <c r="E64" s="757"/>
      <c r="F64" s="757"/>
      <c r="G64" s="757"/>
      <c r="H64" s="760" t="s">
        <v>444</v>
      </c>
      <c r="I64" s="761"/>
      <c r="J64" s="761"/>
      <c r="K64" s="761"/>
      <c r="L64" s="761"/>
      <c r="M64" s="762"/>
      <c r="N64" s="209"/>
      <c r="O64" s="209"/>
      <c r="P64" s="76"/>
      <c r="Q64" s="760" t="s">
        <v>445</v>
      </c>
      <c r="R64" s="761"/>
      <c r="S64" s="761"/>
      <c r="T64" s="761"/>
      <c r="U64" s="761"/>
      <c r="V64" s="762"/>
      <c r="W64" s="130"/>
    </row>
    <row r="65" spans="2:23" hidden="1">
      <c r="B65" s="123"/>
      <c r="C65" s="748" t="s">
        <v>417</v>
      </c>
      <c r="D65" s="748"/>
      <c r="E65" s="748"/>
      <c r="F65" s="748"/>
      <c r="G65" s="749"/>
      <c r="H65" s="795"/>
      <c r="I65" s="796"/>
      <c r="J65" s="796"/>
      <c r="K65" s="796"/>
      <c r="L65" s="796"/>
      <c r="M65" s="797"/>
      <c r="N65" s="211"/>
      <c r="O65" s="211"/>
      <c r="Q65" s="795" t="s">
        <v>23</v>
      </c>
      <c r="R65" s="796"/>
      <c r="S65" s="796"/>
      <c r="T65" s="796"/>
      <c r="U65" s="796"/>
      <c r="V65" s="797"/>
      <c r="W65" s="130"/>
    </row>
    <row r="66" spans="2:23" hidden="1">
      <c r="B66" s="123"/>
      <c r="C66" s="748" t="s">
        <v>419</v>
      </c>
      <c r="D66" s="748"/>
      <c r="E66" s="748"/>
      <c r="F66" s="748"/>
      <c r="G66" s="749"/>
      <c r="H66" s="766"/>
      <c r="I66" s="767"/>
      <c r="J66" s="767"/>
      <c r="K66" s="767"/>
      <c r="L66" s="767"/>
      <c r="M66" s="768"/>
      <c r="N66" s="212"/>
      <c r="O66" s="212"/>
      <c r="Q66" s="766"/>
      <c r="R66" s="767"/>
      <c r="S66" s="767"/>
      <c r="T66" s="767"/>
      <c r="U66" s="767"/>
      <c r="V66" s="768"/>
      <c r="W66" s="130"/>
    </row>
    <row r="67" spans="2:23" hidden="1">
      <c r="B67" s="123"/>
      <c r="C67" s="757" t="s">
        <v>421</v>
      </c>
      <c r="D67" s="757"/>
      <c r="E67" s="757"/>
      <c r="F67" s="757"/>
      <c r="G67" s="757"/>
      <c r="H67" s="80" t="s">
        <v>422</v>
      </c>
      <c r="I67" s="80" t="s">
        <v>423</v>
      </c>
      <c r="J67" s="80" t="s">
        <v>424</v>
      </c>
      <c r="K67" s="80" t="s">
        <v>425</v>
      </c>
      <c r="L67" s="80" t="s">
        <v>426</v>
      </c>
      <c r="M67" s="80" t="s">
        <v>427</v>
      </c>
      <c r="N67" s="213"/>
      <c r="O67" s="213"/>
      <c r="Q67" s="80" t="s">
        <v>422</v>
      </c>
      <c r="R67" s="80" t="s">
        <v>423</v>
      </c>
      <c r="S67" s="80" t="s">
        <v>424</v>
      </c>
      <c r="T67" s="80" t="s">
        <v>425</v>
      </c>
      <c r="U67" s="80" t="s">
        <v>426</v>
      </c>
      <c r="V67" s="80" t="s">
        <v>427</v>
      </c>
      <c r="W67" s="130"/>
    </row>
    <row r="68" spans="2:23" hidden="1">
      <c r="B68" s="123"/>
      <c r="C68" s="748" t="s">
        <v>428</v>
      </c>
      <c r="D68" s="748"/>
      <c r="E68" s="748"/>
      <c r="F68" s="748"/>
      <c r="G68" s="748"/>
      <c r="H68" s="78"/>
      <c r="I68" s="78"/>
      <c r="J68" s="78"/>
      <c r="K68" s="78"/>
      <c r="L68" s="78"/>
      <c r="M68" s="78"/>
      <c r="N68" s="214"/>
      <c r="O68" s="214"/>
      <c r="P68" s="52"/>
      <c r="Q68" s="78"/>
      <c r="R68" s="78"/>
      <c r="S68" s="78"/>
      <c r="T68" s="78"/>
      <c r="U68" s="78"/>
      <c r="V68" s="78"/>
      <c r="W68" s="130"/>
    </row>
    <row r="69" spans="2:23" hidden="1">
      <c r="B69" s="123"/>
      <c r="C69" s="749" t="s">
        <v>433</v>
      </c>
      <c r="D69" s="758"/>
      <c r="E69" s="758"/>
      <c r="F69" s="758"/>
      <c r="G69" s="759"/>
      <c r="H69" s="78"/>
      <c r="I69" s="78"/>
      <c r="J69" s="78"/>
      <c r="K69" s="78"/>
      <c r="L69" s="78"/>
      <c r="M69" s="78"/>
      <c r="N69" s="214"/>
      <c r="O69" s="214"/>
      <c r="P69" s="52"/>
      <c r="Q69" s="78"/>
      <c r="R69" s="78"/>
      <c r="S69" s="78"/>
      <c r="T69" s="78"/>
      <c r="U69" s="78"/>
      <c r="V69" s="78"/>
      <c r="W69" s="130"/>
    </row>
    <row r="70" spans="2:23" hidden="1">
      <c r="B70" s="123"/>
      <c r="C70" s="748" t="s">
        <v>434</v>
      </c>
      <c r="D70" s="748"/>
      <c r="E70" s="748"/>
      <c r="F70" s="748"/>
      <c r="G70" s="748"/>
      <c r="H70" s="754"/>
      <c r="I70" s="755"/>
      <c r="J70" s="755"/>
      <c r="K70" s="755"/>
      <c r="L70" s="755"/>
      <c r="M70" s="756"/>
      <c r="N70" s="215"/>
      <c r="O70" s="215"/>
      <c r="P70" s="52"/>
      <c r="Q70" s="754"/>
      <c r="R70" s="755"/>
      <c r="S70" s="755"/>
      <c r="T70" s="755"/>
      <c r="U70" s="755"/>
      <c r="V70" s="756"/>
      <c r="W70" s="130"/>
    </row>
    <row r="71" spans="2:23" hidden="1">
      <c r="B71" s="123"/>
      <c r="C71" s="748" t="s">
        <v>435</v>
      </c>
      <c r="D71" s="748"/>
      <c r="E71" s="748"/>
      <c r="F71" s="748"/>
      <c r="G71" s="748"/>
      <c r="H71" s="50"/>
      <c r="I71" s="50"/>
      <c r="J71" s="50"/>
      <c r="K71" s="50"/>
      <c r="L71" s="50"/>
      <c r="M71" s="50"/>
      <c r="N71" s="215"/>
      <c r="O71" s="215"/>
      <c r="P71" s="52"/>
      <c r="Q71" s="50"/>
      <c r="R71" s="50"/>
      <c r="S71" s="50"/>
      <c r="T71" s="50"/>
      <c r="U71" s="50"/>
      <c r="V71" s="50"/>
      <c r="W71" s="130"/>
    </row>
    <row r="72" spans="2:23" hidden="1">
      <c r="B72" s="123"/>
      <c r="C72" s="749" t="s">
        <v>436</v>
      </c>
      <c r="D72" s="758"/>
      <c r="E72" s="758"/>
      <c r="F72" s="758"/>
      <c r="G72" s="759"/>
      <c r="H72" s="754"/>
      <c r="I72" s="755"/>
      <c r="J72" s="755"/>
      <c r="K72" s="755"/>
      <c r="L72" s="755"/>
      <c r="M72" s="756"/>
      <c r="N72" s="215"/>
      <c r="O72" s="215"/>
      <c r="P72" s="52"/>
      <c r="Q72" s="754"/>
      <c r="R72" s="755"/>
      <c r="S72" s="755"/>
      <c r="T72" s="755"/>
      <c r="U72" s="755"/>
      <c r="V72" s="756"/>
      <c r="W72" s="130"/>
    </row>
    <row r="73" spans="2:23" hidden="1">
      <c r="B73" s="123"/>
      <c r="C73" s="748" t="s">
        <v>437</v>
      </c>
      <c r="D73" s="748"/>
      <c r="E73" s="748"/>
      <c r="F73" s="748"/>
      <c r="G73" s="749"/>
      <c r="H73" s="754"/>
      <c r="I73" s="755"/>
      <c r="J73" s="755"/>
      <c r="K73" s="755"/>
      <c r="L73" s="755"/>
      <c r="M73" s="756"/>
      <c r="N73" s="215"/>
      <c r="O73" s="215"/>
      <c r="P73" s="52"/>
      <c r="Q73" s="754"/>
      <c r="R73" s="755"/>
      <c r="S73" s="755"/>
      <c r="T73" s="755"/>
      <c r="U73" s="755"/>
      <c r="V73" s="756"/>
      <c r="W73" s="130"/>
    </row>
    <row r="74" spans="2:23" hidden="1">
      <c r="B74" s="123"/>
      <c r="C74" s="748" t="s">
        <v>438</v>
      </c>
      <c r="D74" s="748"/>
      <c r="E74" s="748"/>
      <c r="F74" s="748"/>
      <c r="G74" s="749"/>
      <c r="H74" s="754"/>
      <c r="I74" s="755"/>
      <c r="J74" s="755"/>
      <c r="K74" s="755"/>
      <c r="L74" s="755"/>
      <c r="M74" s="756"/>
      <c r="N74" s="215"/>
      <c r="O74" s="215"/>
      <c r="P74" s="52"/>
      <c r="Q74" s="754"/>
      <c r="R74" s="755"/>
      <c r="S74" s="755"/>
      <c r="T74" s="755"/>
      <c r="U74" s="755"/>
      <c r="V74" s="756"/>
      <c r="W74" s="130"/>
    </row>
    <row r="75" spans="2:23" hidden="1">
      <c r="B75" s="123"/>
      <c r="C75" s="748" t="s">
        <v>440</v>
      </c>
      <c r="D75" s="748"/>
      <c r="E75" s="748"/>
      <c r="F75" s="748"/>
      <c r="G75" s="749"/>
      <c r="H75" s="79"/>
      <c r="I75" s="79"/>
      <c r="J75" s="79"/>
      <c r="K75" s="79"/>
      <c r="L75" s="79"/>
      <c r="M75" s="79"/>
      <c r="N75" s="216"/>
      <c r="O75" s="216"/>
      <c r="P75" s="52"/>
      <c r="Q75" s="79"/>
      <c r="R75" s="79"/>
      <c r="S75" s="79"/>
      <c r="T75" s="79"/>
      <c r="U75" s="79"/>
      <c r="V75" s="79"/>
      <c r="W75" s="130"/>
    </row>
    <row r="76" spans="2:23" ht="15" hidden="1" customHeight="1">
      <c r="B76" s="123"/>
      <c r="C76" s="748" t="s">
        <v>441</v>
      </c>
      <c r="D76" s="748"/>
      <c r="E76" s="748"/>
      <c r="F76" s="748"/>
      <c r="G76" s="749"/>
      <c r="H76" s="50"/>
      <c r="I76" s="50"/>
      <c r="J76" s="50"/>
      <c r="K76" s="50"/>
      <c r="L76" s="50"/>
      <c r="M76" s="50"/>
      <c r="N76" s="215"/>
      <c r="O76" s="215"/>
      <c r="P76" s="52"/>
      <c r="Q76" s="50"/>
      <c r="R76" s="50"/>
      <c r="S76" s="50"/>
      <c r="T76" s="50"/>
      <c r="U76" s="50"/>
      <c r="V76" s="50"/>
      <c r="W76" s="111"/>
    </row>
    <row r="77" spans="2:23" hidden="1">
      <c r="B77" s="123"/>
      <c r="C77" s="748" t="s">
        <v>442</v>
      </c>
      <c r="D77" s="748"/>
      <c r="E77" s="748"/>
      <c r="F77" s="748"/>
      <c r="G77" s="749"/>
      <c r="H77" s="54"/>
      <c r="I77" s="54"/>
      <c r="J77" s="54"/>
      <c r="K77" s="54"/>
      <c r="L77" s="54"/>
      <c r="M77" s="54"/>
      <c r="N77" s="217"/>
      <c r="O77" s="217"/>
      <c r="P77" s="52"/>
      <c r="Q77" s="54"/>
      <c r="R77" s="54"/>
      <c r="S77" s="54"/>
      <c r="T77" s="54"/>
      <c r="U77" s="54"/>
      <c r="V77" s="54"/>
      <c r="W77" s="130"/>
    </row>
    <row r="78" spans="2:23" ht="15.75" hidden="1" customHeight="1">
      <c r="B78" s="123"/>
      <c r="C78" s="748" t="s">
        <v>443</v>
      </c>
      <c r="D78" s="748"/>
      <c r="E78" s="748"/>
      <c r="F78" s="748"/>
      <c r="G78" s="749"/>
      <c r="H78" s="79"/>
      <c r="I78" s="79"/>
      <c r="J78" s="79"/>
      <c r="K78" s="79"/>
      <c r="L78" s="79"/>
      <c r="M78" s="79"/>
      <c r="N78" s="216"/>
      <c r="O78" s="216"/>
      <c r="P78" s="52"/>
      <c r="Q78" s="79"/>
      <c r="R78" s="79"/>
      <c r="S78" s="79"/>
      <c r="T78" s="79"/>
      <c r="U78" s="79"/>
      <c r="V78" s="79"/>
      <c r="W78" s="130"/>
    </row>
    <row r="79" spans="2:23" ht="15" hidden="1" customHeight="1">
      <c r="B79" s="123"/>
      <c r="C79" s="27"/>
      <c r="D79" s="27"/>
      <c r="E79" s="27"/>
      <c r="F79" s="27"/>
      <c r="G79" s="27"/>
      <c r="H79" s="27"/>
      <c r="I79" s="27"/>
      <c r="J79" s="27"/>
      <c r="K79" s="27"/>
      <c r="L79" s="27"/>
      <c r="M79" s="27"/>
      <c r="N79" s="27"/>
      <c r="O79" s="27"/>
      <c r="Q79" s="27"/>
      <c r="R79" s="27"/>
      <c r="S79" s="27"/>
      <c r="T79" s="27"/>
      <c r="U79" s="27"/>
      <c r="V79" s="27"/>
      <c r="W79" s="130"/>
    </row>
    <row r="80" spans="2:23" ht="15" customHeight="1">
      <c r="B80" s="123"/>
      <c r="C80" s="798" t="s">
        <v>228</v>
      </c>
      <c r="D80" s="799"/>
      <c r="E80" s="799"/>
      <c r="F80" s="799"/>
      <c r="G80" s="799"/>
      <c r="H80" s="799"/>
      <c r="I80" s="799"/>
      <c r="J80" s="799"/>
      <c r="K80" s="799"/>
      <c r="L80" s="799"/>
      <c r="M80" s="799"/>
      <c r="N80" s="799"/>
      <c r="O80" s="799"/>
      <c r="P80" s="799"/>
      <c r="Q80" s="799"/>
      <c r="R80" s="799"/>
      <c r="S80" s="799"/>
      <c r="T80" s="799"/>
      <c r="U80" s="799"/>
      <c r="V80" s="799"/>
      <c r="W80" s="130"/>
    </row>
    <row r="81" spans="2:23" ht="15" customHeight="1">
      <c r="B81" s="123"/>
      <c r="C81" s="757" t="s">
        <v>416</v>
      </c>
      <c r="D81" s="757"/>
      <c r="E81" s="757"/>
      <c r="F81" s="757"/>
      <c r="G81" s="757"/>
      <c r="H81" s="760"/>
      <c r="I81" s="761"/>
      <c r="J81" s="761"/>
      <c r="K81" s="761"/>
      <c r="L81" s="761"/>
      <c r="M81" s="762"/>
      <c r="N81" s="209"/>
      <c r="O81" s="209"/>
      <c r="P81" s="76"/>
      <c r="Q81" s="760"/>
      <c r="R81" s="761"/>
      <c r="S81" s="761"/>
      <c r="T81" s="761"/>
      <c r="U81" s="761"/>
      <c r="V81" s="762"/>
      <c r="W81" s="130"/>
    </row>
    <row r="82" spans="2:23" ht="18" customHeight="1">
      <c r="B82" s="123"/>
      <c r="C82" s="748" t="s">
        <v>417</v>
      </c>
      <c r="D82" s="748"/>
      <c r="E82" s="748"/>
      <c r="F82" s="748"/>
      <c r="G82" s="748"/>
      <c r="H82" s="795" t="s">
        <v>418</v>
      </c>
      <c r="I82" s="796"/>
      <c r="J82" s="796"/>
      <c r="K82" s="796"/>
      <c r="L82" s="796"/>
      <c r="M82" s="797"/>
      <c r="N82" s="211"/>
      <c r="O82" s="211"/>
      <c r="Q82" s="795"/>
      <c r="R82" s="796"/>
      <c r="S82" s="796"/>
      <c r="T82" s="796"/>
      <c r="U82" s="796"/>
      <c r="V82" s="797"/>
      <c r="W82" s="130"/>
    </row>
    <row r="83" spans="2:23">
      <c r="B83" s="123"/>
      <c r="C83" s="748" t="s">
        <v>419</v>
      </c>
      <c r="D83" s="748"/>
      <c r="E83" s="748"/>
      <c r="F83" s="748"/>
      <c r="G83" s="749"/>
      <c r="H83" s="766" t="s">
        <v>448</v>
      </c>
      <c r="I83" s="767"/>
      <c r="J83" s="767"/>
      <c r="K83" s="767"/>
      <c r="L83" s="767"/>
      <c r="M83" s="768"/>
      <c r="N83" s="212"/>
      <c r="O83" s="212"/>
      <c r="Q83" s="766"/>
      <c r="R83" s="767"/>
      <c r="S83" s="767"/>
      <c r="T83" s="767"/>
      <c r="U83" s="767"/>
      <c r="V83" s="768"/>
      <c r="W83" s="130"/>
    </row>
    <row r="84" spans="2:23">
      <c r="B84" s="123"/>
      <c r="C84" s="757" t="s">
        <v>421</v>
      </c>
      <c r="D84" s="757"/>
      <c r="E84" s="757"/>
      <c r="F84" s="757"/>
      <c r="G84" s="757"/>
      <c r="H84" s="80" t="s">
        <v>422</v>
      </c>
      <c r="I84" s="80" t="s">
        <v>423</v>
      </c>
      <c r="J84" s="80" t="s">
        <v>424</v>
      </c>
      <c r="K84" s="80" t="s">
        <v>425</v>
      </c>
      <c r="L84" s="80" t="s">
        <v>426</v>
      </c>
      <c r="M84" s="80" t="s">
        <v>427</v>
      </c>
      <c r="N84" s="213"/>
      <c r="O84" s="213"/>
      <c r="Q84" s="80" t="s">
        <v>422</v>
      </c>
      <c r="R84" s="80" t="s">
        <v>423</v>
      </c>
      <c r="S84" s="80" t="s">
        <v>424</v>
      </c>
      <c r="T84" s="80" t="s">
        <v>425</v>
      </c>
      <c r="U84" s="80" t="s">
        <v>426</v>
      </c>
      <c r="V84" s="80" t="s">
        <v>427</v>
      </c>
      <c r="W84" s="130"/>
    </row>
    <row r="85" spans="2:23">
      <c r="B85" s="123"/>
      <c r="C85" s="748" t="s">
        <v>428</v>
      </c>
      <c r="D85" s="748"/>
      <c r="E85" s="748"/>
      <c r="F85" s="748"/>
      <c r="G85" s="748"/>
      <c r="H85" s="78" t="s">
        <v>429</v>
      </c>
      <c r="I85" s="78" t="s">
        <v>430</v>
      </c>
      <c r="J85" s="78" t="s">
        <v>431</v>
      </c>
      <c r="K85" s="78" t="s">
        <v>431</v>
      </c>
      <c r="L85" s="78" t="s">
        <v>432</v>
      </c>
      <c r="M85" s="78" t="s">
        <v>432</v>
      </c>
      <c r="N85" s="214"/>
      <c r="O85" s="214"/>
      <c r="P85" s="52"/>
      <c r="Q85" s="78"/>
      <c r="R85" s="78"/>
      <c r="S85" s="78"/>
      <c r="T85" s="78"/>
      <c r="U85" s="78"/>
      <c r="V85" s="78"/>
      <c r="W85" s="130"/>
    </row>
    <row r="86" spans="2:23">
      <c r="B86" s="123"/>
      <c r="C86" s="749" t="s">
        <v>433</v>
      </c>
      <c r="D86" s="758"/>
      <c r="E86" s="758"/>
      <c r="F86" s="758"/>
      <c r="G86" s="759"/>
      <c r="H86" s="78" t="s">
        <v>235</v>
      </c>
      <c r="I86" s="78" t="s">
        <v>15</v>
      </c>
      <c r="J86" s="78" t="s">
        <v>235</v>
      </c>
      <c r="K86" s="78" t="s">
        <v>235</v>
      </c>
      <c r="L86" s="78" t="s">
        <v>15</v>
      </c>
      <c r="M86" s="78" t="s">
        <v>15</v>
      </c>
      <c r="N86" s="214"/>
      <c r="O86" s="214"/>
      <c r="P86" s="52"/>
      <c r="Q86" s="78"/>
      <c r="R86" s="78"/>
      <c r="S86" s="78"/>
      <c r="T86" s="78"/>
      <c r="U86" s="78"/>
      <c r="V86" s="78"/>
      <c r="W86" s="130"/>
    </row>
    <row r="87" spans="2:23" ht="15" customHeight="1">
      <c r="B87" s="123"/>
      <c r="C87" s="748" t="s">
        <v>434</v>
      </c>
      <c r="D87" s="748"/>
      <c r="E87" s="748"/>
      <c r="F87" s="748"/>
      <c r="G87" s="748"/>
      <c r="H87" s="754">
        <v>340</v>
      </c>
      <c r="I87" s="755"/>
      <c r="J87" s="755"/>
      <c r="K87" s="755"/>
      <c r="L87" s="755"/>
      <c r="M87" s="756"/>
      <c r="N87" s="215"/>
      <c r="O87" s="215"/>
      <c r="P87" s="52"/>
      <c r="Q87" s="754"/>
      <c r="R87" s="755"/>
      <c r="S87" s="755"/>
      <c r="T87" s="755"/>
      <c r="U87" s="755"/>
      <c r="V87" s="756"/>
      <c r="W87" s="130"/>
    </row>
    <row r="88" spans="2:23">
      <c r="B88" s="123"/>
      <c r="C88" s="748" t="s">
        <v>435</v>
      </c>
      <c r="D88" s="748"/>
      <c r="E88" s="748"/>
      <c r="F88" s="748"/>
      <c r="G88" s="748"/>
      <c r="H88" s="50">
        <v>2</v>
      </c>
      <c r="I88" s="50">
        <v>3</v>
      </c>
      <c r="J88" s="50">
        <v>2</v>
      </c>
      <c r="K88" s="50">
        <v>2</v>
      </c>
      <c r="L88" s="50">
        <v>3</v>
      </c>
      <c r="M88" s="50">
        <v>3</v>
      </c>
      <c r="N88" s="215"/>
      <c r="O88" s="215"/>
      <c r="P88" s="52"/>
      <c r="Q88" s="50"/>
      <c r="R88" s="50"/>
      <c r="S88" s="50"/>
      <c r="T88" s="50"/>
      <c r="U88" s="50"/>
      <c r="V88" s="50"/>
      <c r="W88" s="130"/>
    </row>
    <row r="89" spans="2:23">
      <c r="B89" s="123"/>
      <c r="C89" s="749" t="s">
        <v>436</v>
      </c>
      <c r="D89" s="758"/>
      <c r="E89" s="758"/>
      <c r="F89" s="758"/>
      <c r="G89" s="759"/>
      <c r="H89" s="754">
        <v>0</v>
      </c>
      <c r="I89" s="755"/>
      <c r="J89" s="755"/>
      <c r="K89" s="755"/>
      <c r="L89" s="755"/>
      <c r="M89" s="756"/>
      <c r="N89" s="215"/>
      <c r="O89" s="215"/>
      <c r="P89" s="52"/>
      <c r="Q89" s="754"/>
      <c r="R89" s="755"/>
      <c r="S89" s="755"/>
      <c r="T89" s="755"/>
      <c r="U89" s="755"/>
      <c r="V89" s="756"/>
      <c r="W89" s="130"/>
    </row>
    <row r="90" spans="2:23">
      <c r="B90" s="123"/>
      <c r="C90" s="748" t="s">
        <v>437</v>
      </c>
      <c r="D90" s="748"/>
      <c r="E90" s="748"/>
      <c r="F90" s="748"/>
      <c r="G90" s="749"/>
      <c r="H90" s="754">
        <v>23.1</v>
      </c>
      <c r="I90" s="755"/>
      <c r="J90" s="755"/>
      <c r="K90" s="755"/>
      <c r="L90" s="755"/>
      <c r="M90" s="756"/>
      <c r="N90" s="215"/>
      <c r="O90" s="215"/>
      <c r="P90" s="52"/>
      <c r="Q90" s="754"/>
      <c r="R90" s="755"/>
      <c r="S90" s="755"/>
      <c r="T90" s="755"/>
      <c r="U90" s="755"/>
      <c r="V90" s="756"/>
      <c r="W90" s="130"/>
    </row>
    <row r="91" spans="2:23" ht="22.5" customHeight="1">
      <c r="B91" s="123"/>
      <c r="C91" s="748" t="s">
        <v>438</v>
      </c>
      <c r="D91" s="748"/>
      <c r="E91" s="748"/>
      <c r="F91" s="748"/>
      <c r="G91" s="749"/>
      <c r="H91" s="754" t="s">
        <v>439</v>
      </c>
      <c r="I91" s="755"/>
      <c r="J91" s="755"/>
      <c r="K91" s="755"/>
      <c r="L91" s="755"/>
      <c r="M91" s="756"/>
      <c r="N91" s="215"/>
      <c r="O91" s="215"/>
      <c r="P91" s="52"/>
      <c r="Q91" s="754"/>
      <c r="R91" s="755"/>
      <c r="S91" s="755"/>
      <c r="T91" s="755"/>
      <c r="U91" s="755"/>
      <c r="V91" s="756"/>
      <c r="W91" s="130"/>
    </row>
    <row r="92" spans="2:23">
      <c r="B92" s="123"/>
      <c r="C92" s="748" t="s">
        <v>447</v>
      </c>
      <c r="D92" s="748"/>
      <c r="E92" s="748"/>
      <c r="F92" s="748"/>
      <c r="G92" s="748"/>
      <c r="H92" s="79" t="s">
        <v>48</v>
      </c>
      <c r="I92" s="79" t="s">
        <v>48</v>
      </c>
      <c r="J92" s="79" t="s">
        <v>48</v>
      </c>
      <c r="K92" s="79" t="s">
        <v>48</v>
      </c>
      <c r="L92" s="79" t="s">
        <v>48</v>
      </c>
      <c r="M92" s="79" t="s">
        <v>48</v>
      </c>
      <c r="N92" s="216"/>
      <c r="O92" s="216"/>
      <c r="P92" s="52"/>
      <c r="Q92" s="79"/>
      <c r="R92" s="79"/>
      <c r="S92" s="79"/>
      <c r="T92" s="79"/>
      <c r="U92" s="79"/>
      <c r="V92" s="79"/>
      <c r="W92" s="130"/>
    </row>
    <row r="93" spans="2:23" ht="27" customHeight="1">
      <c r="B93" s="123"/>
      <c r="C93" s="748" t="s">
        <v>441</v>
      </c>
      <c r="D93" s="748"/>
      <c r="E93" s="748"/>
      <c r="F93" s="748"/>
      <c r="G93" s="748"/>
      <c r="H93" s="50"/>
      <c r="I93" s="50"/>
      <c r="J93" s="50"/>
      <c r="K93" s="50"/>
      <c r="L93" s="50"/>
      <c r="M93" s="50"/>
      <c r="N93" s="215"/>
      <c r="O93" s="215"/>
      <c r="P93" s="52"/>
      <c r="Q93" s="50"/>
      <c r="R93" s="50"/>
      <c r="S93" s="50"/>
      <c r="T93" s="50"/>
      <c r="U93" s="50"/>
      <c r="V93" s="50"/>
      <c r="W93" s="130"/>
    </row>
    <row r="94" spans="2:23" ht="15" customHeight="1">
      <c r="B94" s="123"/>
      <c r="C94" s="748" t="s">
        <v>442</v>
      </c>
      <c r="D94" s="748"/>
      <c r="E94" s="748"/>
      <c r="F94" s="748"/>
      <c r="G94" s="748"/>
      <c r="H94" s="54"/>
      <c r="I94" s="54"/>
      <c r="J94" s="54"/>
      <c r="K94" s="54"/>
      <c r="L94" s="54"/>
      <c r="M94" s="54"/>
      <c r="N94" s="217"/>
      <c r="O94" s="217"/>
      <c r="P94" s="55"/>
      <c r="Q94" s="54"/>
      <c r="R94" s="54"/>
      <c r="S94" s="54"/>
      <c r="T94" s="54"/>
      <c r="U94" s="54"/>
      <c r="V94" s="54"/>
      <c r="W94" s="130"/>
    </row>
    <row r="95" spans="2:23" ht="15.75" customHeight="1">
      <c r="B95" s="123"/>
      <c r="C95" s="748" t="s">
        <v>443</v>
      </c>
      <c r="D95" s="748"/>
      <c r="E95" s="748"/>
      <c r="F95" s="748"/>
      <c r="G95" s="748"/>
      <c r="H95" s="79" t="s">
        <v>48</v>
      </c>
      <c r="I95" s="79" t="s">
        <v>48</v>
      </c>
      <c r="J95" s="79" t="s">
        <v>48</v>
      </c>
      <c r="K95" s="79" t="s">
        <v>48</v>
      </c>
      <c r="L95" s="79" t="s">
        <v>48</v>
      </c>
      <c r="M95" s="79" t="s">
        <v>48</v>
      </c>
      <c r="N95" s="216"/>
      <c r="O95" s="216"/>
      <c r="P95" s="52"/>
      <c r="Q95" s="79"/>
      <c r="R95" s="79"/>
      <c r="S95" s="79"/>
      <c r="T95" s="79"/>
      <c r="U95" s="79"/>
      <c r="V95" s="79"/>
      <c r="W95" s="130"/>
    </row>
    <row r="96" spans="2:23" ht="15" customHeight="1">
      <c r="B96" s="123"/>
      <c r="C96" s="27"/>
      <c r="D96" s="27"/>
      <c r="E96" s="27"/>
      <c r="F96" s="27"/>
      <c r="G96" s="27"/>
      <c r="H96" s="27"/>
      <c r="I96" s="27"/>
      <c r="J96" s="27"/>
      <c r="K96" s="27"/>
      <c r="L96" s="27"/>
      <c r="M96" s="27"/>
      <c r="N96" s="27"/>
      <c r="O96" s="27"/>
      <c r="Q96" s="27"/>
      <c r="R96" s="27"/>
      <c r="S96" s="27"/>
      <c r="T96" s="27"/>
      <c r="U96" s="27"/>
      <c r="V96" s="27"/>
      <c r="W96" s="130"/>
    </row>
    <row r="97" spans="2:23" ht="15" hidden="1" customHeight="1">
      <c r="B97" s="123"/>
      <c r="C97" s="757" t="s">
        <v>416</v>
      </c>
      <c r="D97" s="757"/>
      <c r="E97" s="757"/>
      <c r="F97" s="757"/>
      <c r="G97" s="757"/>
      <c r="H97" s="760" t="s">
        <v>444</v>
      </c>
      <c r="I97" s="761"/>
      <c r="J97" s="761"/>
      <c r="K97" s="761"/>
      <c r="L97" s="761"/>
      <c r="M97" s="762"/>
      <c r="N97" s="209"/>
      <c r="O97" s="209"/>
      <c r="P97" s="76"/>
      <c r="Q97" s="760" t="s">
        <v>445</v>
      </c>
      <c r="R97" s="761"/>
      <c r="S97" s="761"/>
      <c r="T97" s="761"/>
      <c r="U97" s="761"/>
      <c r="V97" s="762"/>
      <c r="W97" s="130"/>
    </row>
    <row r="98" spans="2:23" hidden="1">
      <c r="B98" s="123"/>
      <c r="C98" s="748" t="s">
        <v>417</v>
      </c>
      <c r="D98" s="748"/>
      <c r="E98" s="748"/>
      <c r="F98" s="748"/>
      <c r="G98" s="749"/>
      <c r="H98" s="795"/>
      <c r="I98" s="796"/>
      <c r="J98" s="796"/>
      <c r="K98" s="796"/>
      <c r="L98" s="796"/>
      <c r="M98" s="797"/>
      <c r="N98" s="211"/>
      <c r="O98" s="211"/>
      <c r="Q98" s="795" t="s">
        <v>23</v>
      </c>
      <c r="R98" s="796"/>
      <c r="S98" s="796"/>
      <c r="T98" s="796"/>
      <c r="U98" s="796"/>
      <c r="V98" s="797"/>
      <c r="W98" s="130"/>
    </row>
    <row r="99" spans="2:23" hidden="1">
      <c r="B99" s="123"/>
      <c r="C99" s="748" t="s">
        <v>419</v>
      </c>
      <c r="D99" s="748"/>
      <c r="E99" s="748"/>
      <c r="F99" s="748"/>
      <c r="G99" s="749"/>
      <c r="H99" s="766"/>
      <c r="I99" s="767"/>
      <c r="J99" s="767"/>
      <c r="K99" s="767"/>
      <c r="L99" s="767"/>
      <c r="M99" s="768"/>
      <c r="N99" s="212"/>
      <c r="O99" s="212"/>
      <c r="Q99" s="766"/>
      <c r="R99" s="767"/>
      <c r="S99" s="767"/>
      <c r="T99" s="767"/>
      <c r="U99" s="767"/>
      <c r="V99" s="768"/>
      <c r="W99" s="130"/>
    </row>
    <row r="100" spans="2:23" hidden="1">
      <c r="B100" s="123"/>
      <c r="C100" s="757" t="s">
        <v>421</v>
      </c>
      <c r="D100" s="757"/>
      <c r="E100" s="757"/>
      <c r="F100" s="757"/>
      <c r="G100" s="757"/>
      <c r="H100" s="80" t="s">
        <v>422</v>
      </c>
      <c r="I100" s="80" t="s">
        <v>423</v>
      </c>
      <c r="J100" s="80" t="s">
        <v>424</v>
      </c>
      <c r="K100" s="80" t="s">
        <v>425</v>
      </c>
      <c r="L100" s="80" t="s">
        <v>426</v>
      </c>
      <c r="M100" s="80" t="s">
        <v>427</v>
      </c>
      <c r="N100" s="213"/>
      <c r="O100" s="213"/>
      <c r="Q100" s="80" t="s">
        <v>422</v>
      </c>
      <c r="R100" s="80" t="s">
        <v>423</v>
      </c>
      <c r="S100" s="80" t="s">
        <v>424</v>
      </c>
      <c r="T100" s="80" t="s">
        <v>425</v>
      </c>
      <c r="U100" s="80" t="s">
        <v>426</v>
      </c>
      <c r="V100" s="80" t="s">
        <v>427</v>
      </c>
      <c r="W100" s="130"/>
    </row>
    <row r="101" spans="2:23" hidden="1">
      <c r="B101" s="123"/>
      <c r="C101" s="748" t="s">
        <v>428</v>
      </c>
      <c r="D101" s="748"/>
      <c r="E101" s="748"/>
      <c r="F101" s="748"/>
      <c r="G101" s="748"/>
      <c r="H101" s="78"/>
      <c r="I101" s="78"/>
      <c r="J101" s="78"/>
      <c r="K101" s="78"/>
      <c r="L101" s="78"/>
      <c r="M101" s="78"/>
      <c r="N101" s="214"/>
      <c r="O101" s="214"/>
      <c r="P101" s="52"/>
      <c r="Q101" s="78"/>
      <c r="R101" s="78"/>
      <c r="S101" s="78"/>
      <c r="T101" s="78"/>
      <c r="U101" s="78"/>
      <c r="V101" s="78"/>
      <c r="W101" s="130"/>
    </row>
    <row r="102" spans="2:23" hidden="1">
      <c r="B102" s="123"/>
      <c r="C102" s="749" t="s">
        <v>433</v>
      </c>
      <c r="D102" s="758"/>
      <c r="E102" s="758"/>
      <c r="F102" s="758"/>
      <c r="G102" s="759"/>
      <c r="H102" s="78"/>
      <c r="I102" s="78"/>
      <c r="J102" s="78"/>
      <c r="K102" s="78"/>
      <c r="L102" s="78"/>
      <c r="M102" s="78"/>
      <c r="N102" s="214"/>
      <c r="O102" s="214"/>
      <c r="P102" s="52"/>
      <c r="Q102" s="78"/>
      <c r="R102" s="78"/>
      <c r="S102" s="78"/>
      <c r="T102" s="78"/>
      <c r="U102" s="78"/>
      <c r="V102" s="78"/>
      <c r="W102" s="130"/>
    </row>
    <row r="103" spans="2:23" hidden="1">
      <c r="B103" s="123"/>
      <c r="C103" s="748" t="s">
        <v>434</v>
      </c>
      <c r="D103" s="748"/>
      <c r="E103" s="748"/>
      <c r="F103" s="748"/>
      <c r="G103" s="748"/>
      <c r="H103" s="754"/>
      <c r="I103" s="755"/>
      <c r="J103" s="755"/>
      <c r="K103" s="755"/>
      <c r="L103" s="755"/>
      <c r="M103" s="756"/>
      <c r="N103" s="215"/>
      <c r="O103" s="215"/>
      <c r="P103" s="52"/>
      <c r="Q103" s="754"/>
      <c r="R103" s="755"/>
      <c r="S103" s="755"/>
      <c r="T103" s="755"/>
      <c r="U103" s="755"/>
      <c r="V103" s="756"/>
      <c r="W103" s="130"/>
    </row>
    <row r="104" spans="2:23" hidden="1">
      <c r="B104" s="123"/>
      <c r="C104" s="748" t="s">
        <v>435</v>
      </c>
      <c r="D104" s="748"/>
      <c r="E104" s="748"/>
      <c r="F104" s="748"/>
      <c r="G104" s="748"/>
      <c r="H104" s="50"/>
      <c r="I104" s="50"/>
      <c r="J104" s="50"/>
      <c r="K104" s="50"/>
      <c r="L104" s="50"/>
      <c r="M104" s="50"/>
      <c r="N104" s="215"/>
      <c r="O104" s="215"/>
      <c r="P104" s="52"/>
      <c r="Q104" s="50"/>
      <c r="R104" s="50"/>
      <c r="S104" s="50"/>
      <c r="T104" s="50"/>
      <c r="U104" s="50"/>
      <c r="V104" s="50"/>
      <c r="W104" s="130"/>
    </row>
    <row r="105" spans="2:23" hidden="1">
      <c r="B105" s="123"/>
      <c r="C105" s="749" t="s">
        <v>436</v>
      </c>
      <c r="D105" s="758"/>
      <c r="E105" s="758"/>
      <c r="F105" s="758"/>
      <c r="G105" s="759"/>
      <c r="H105" s="754"/>
      <c r="I105" s="755"/>
      <c r="J105" s="755"/>
      <c r="K105" s="755"/>
      <c r="L105" s="755"/>
      <c r="M105" s="756"/>
      <c r="N105" s="215"/>
      <c r="O105" s="215"/>
      <c r="P105" s="52"/>
      <c r="Q105" s="754"/>
      <c r="R105" s="755"/>
      <c r="S105" s="755"/>
      <c r="T105" s="755"/>
      <c r="U105" s="755"/>
      <c r="V105" s="756"/>
      <c r="W105" s="130"/>
    </row>
    <row r="106" spans="2:23" hidden="1">
      <c r="B106" s="123"/>
      <c r="C106" s="748" t="s">
        <v>437</v>
      </c>
      <c r="D106" s="748"/>
      <c r="E106" s="748"/>
      <c r="F106" s="748"/>
      <c r="G106" s="749"/>
      <c r="H106" s="754"/>
      <c r="I106" s="755"/>
      <c r="J106" s="755"/>
      <c r="K106" s="755"/>
      <c r="L106" s="755"/>
      <c r="M106" s="756"/>
      <c r="N106" s="215"/>
      <c r="O106" s="215"/>
      <c r="P106" s="52"/>
      <c r="Q106" s="754"/>
      <c r="R106" s="755"/>
      <c r="S106" s="755"/>
      <c r="T106" s="755"/>
      <c r="U106" s="755"/>
      <c r="V106" s="756"/>
      <c r="W106" s="130"/>
    </row>
    <row r="107" spans="2:23" hidden="1">
      <c r="B107" s="123"/>
      <c r="C107" s="748" t="s">
        <v>438</v>
      </c>
      <c r="D107" s="748"/>
      <c r="E107" s="748"/>
      <c r="F107" s="748"/>
      <c r="G107" s="749"/>
      <c r="H107" s="754"/>
      <c r="I107" s="755"/>
      <c r="J107" s="755"/>
      <c r="K107" s="755"/>
      <c r="L107" s="755"/>
      <c r="M107" s="756"/>
      <c r="N107" s="215"/>
      <c r="O107" s="215"/>
      <c r="P107" s="52"/>
      <c r="Q107" s="754"/>
      <c r="R107" s="755"/>
      <c r="S107" s="755"/>
      <c r="T107" s="755"/>
      <c r="U107" s="755"/>
      <c r="V107" s="756"/>
      <c r="W107" s="130"/>
    </row>
    <row r="108" spans="2:23" hidden="1">
      <c r="B108" s="123"/>
      <c r="C108" s="748" t="s">
        <v>440</v>
      </c>
      <c r="D108" s="748"/>
      <c r="E108" s="748"/>
      <c r="F108" s="748"/>
      <c r="G108" s="749"/>
      <c r="H108" s="79"/>
      <c r="I108" s="79"/>
      <c r="J108" s="79"/>
      <c r="K108" s="79"/>
      <c r="L108" s="79"/>
      <c r="M108" s="79"/>
      <c r="N108" s="216"/>
      <c r="O108" s="216"/>
      <c r="P108" s="52"/>
      <c r="Q108" s="79"/>
      <c r="R108" s="79"/>
      <c r="S108" s="79"/>
      <c r="T108" s="79"/>
      <c r="U108" s="79"/>
      <c r="V108" s="79"/>
      <c r="W108" s="130"/>
    </row>
    <row r="109" spans="2:23" ht="15" hidden="1" customHeight="1">
      <c r="B109" s="123"/>
      <c r="C109" s="748" t="s">
        <v>441</v>
      </c>
      <c r="D109" s="748"/>
      <c r="E109" s="748"/>
      <c r="F109" s="748"/>
      <c r="G109" s="749"/>
      <c r="H109" s="50"/>
      <c r="I109" s="50"/>
      <c r="J109" s="50"/>
      <c r="K109" s="50"/>
      <c r="L109" s="50"/>
      <c r="M109" s="50"/>
      <c r="N109" s="215"/>
      <c r="O109" s="215"/>
      <c r="P109" s="52"/>
      <c r="Q109" s="50"/>
      <c r="R109" s="50"/>
      <c r="S109" s="50"/>
      <c r="T109" s="50"/>
      <c r="U109" s="50"/>
      <c r="V109" s="50"/>
      <c r="W109" s="111"/>
    </row>
    <row r="110" spans="2:23" hidden="1">
      <c r="B110" s="123"/>
      <c r="C110" s="748" t="s">
        <v>442</v>
      </c>
      <c r="D110" s="748"/>
      <c r="E110" s="748"/>
      <c r="F110" s="748"/>
      <c r="G110" s="749"/>
      <c r="H110" s="54"/>
      <c r="I110" s="54"/>
      <c r="J110" s="54"/>
      <c r="K110" s="54"/>
      <c r="L110" s="54"/>
      <c r="M110" s="54"/>
      <c r="N110" s="217"/>
      <c r="O110" s="217"/>
      <c r="P110" s="52"/>
      <c r="Q110" s="54"/>
      <c r="R110" s="54"/>
      <c r="S110" s="54"/>
      <c r="T110" s="54"/>
      <c r="U110" s="54"/>
      <c r="V110" s="54"/>
      <c r="W110" s="130"/>
    </row>
    <row r="111" spans="2:23" ht="15.75" hidden="1" customHeight="1">
      <c r="B111" s="123"/>
      <c r="C111" s="748" t="s">
        <v>443</v>
      </c>
      <c r="D111" s="748"/>
      <c r="E111" s="748"/>
      <c r="F111" s="748"/>
      <c r="G111" s="749"/>
      <c r="H111" s="79"/>
      <c r="I111" s="79"/>
      <c r="J111" s="79"/>
      <c r="K111" s="79"/>
      <c r="L111" s="79"/>
      <c r="M111" s="79"/>
      <c r="N111" s="216"/>
      <c r="O111" s="216"/>
      <c r="P111" s="52"/>
      <c r="Q111" s="79"/>
      <c r="R111" s="79"/>
      <c r="S111" s="79"/>
      <c r="T111" s="79"/>
      <c r="U111" s="79"/>
      <c r="V111" s="79"/>
      <c r="W111" s="130"/>
    </row>
    <row r="112" spans="2:23" ht="15" hidden="1" customHeight="1">
      <c r="B112" s="123"/>
      <c r="C112" s="27"/>
      <c r="D112" s="27"/>
      <c r="E112" s="27"/>
      <c r="F112" s="27"/>
      <c r="G112" s="27"/>
      <c r="H112" s="27"/>
      <c r="I112" s="27"/>
      <c r="J112" s="27"/>
      <c r="K112" s="27"/>
      <c r="L112" s="27"/>
      <c r="M112" s="27"/>
      <c r="N112" s="27"/>
      <c r="O112" s="27"/>
      <c r="Q112" s="27"/>
      <c r="R112" s="27"/>
      <c r="S112" s="27"/>
      <c r="T112" s="27"/>
      <c r="U112" s="27"/>
      <c r="V112" s="27"/>
      <c r="W112" s="130"/>
    </row>
    <row r="113" spans="2:23" hidden="1">
      <c r="B113" s="123"/>
      <c r="C113" s="798" t="s">
        <v>229</v>
      </c>
      <c r="D113" s="799"/>
      <c r="E113" s="799"/>
      <c r="F113" s="799"/>
      <c r="G113" s="799"/>
      <c r="H113" s="799"/>
      <c r="I113" s="799"/>
      <c r="J113" s="799"/>
      <c r="K113" s="799"/>
      <c r="L113" s="799"/>
      <c r="M113" s="799"/>
      <c r="N113" s="799"/>
      <c r="O113" s="799"/>
      <c r="P113" s="799"/>
      <c r="Q113" s="799"/>
      <c r="R113" s="799"/>
      <c r="S113" s="799"/>
      <c r="T113" s="799"/>
      <c r="U113" s="799"/>
      <c r="V113" s="799"/>
      <c r="W113" s="130"/>
    </row>
    <row r="114" spans="2:23" ht="15" hidden="1" customHeight="1">
      <c r="B114" s="123"/>
      <c r="C114" s="757" t="s">
        <v>416</v>
      </c>
      <c r="D114" s="757"/>
      <c r="E114" s="757"/>
      <c r="F114" s="757"/>
      <c r="G114" s="757"/>
      <c r="H114" s="760" t="s">
        <v>449</v>
      </c>
      <c r="I114" s="761"/>
      <c r="J114" s="761"/>
      <c r="K114" s="761"/>
      <c r="L114" s="761"/>
      <c r="M114" s="762"/>
      <c r="N114" s="209"/>
      <c r="O114" s="209"/>
      <c r="P114" s="76"/>
      <c r="Q114" s="760" t="s">
        <v>450</v>
      </c>
      <c r="R114" s="761"/>
      <c r="S114" s="761"/>
      <c r="T114" s="761"/>
      <c r="U114" s="761"/>
      <c r="V114" s="762"/>
      <c r="W114" s="130"/>
    </row>
    <row r="115" spans="2:23" ht="18" hidden="1" customHeight="1">
      <c r="B115" s="123"/>
      <c r="C115" s="748" t="s">
        <v>417</v>
      </c>
      <c r="D115" s="748"/>
      <c r="E115" s="748"/>
      <c r="F115" s="748"/>
      <c r="G115" s="748"/>
      <c r="H115" s="795" t="s">
        <v>23</v>
      </c>
      <c r="I115" s="796"/>
      <c r="J115" s="796"/>
      <c r="K115" s="796"/>
      <c r="L115" s="796"/>
      <c r="M115" s="797"/>
      <c r="N115" s="211"/>
      <c r="O115" s="211"/>
      <c r="P115" s="77"/>
      <c r="Q115" s="795" t="s">
        <v>23</v>
      </c>
      <c r="R115" s="796"/>
      <c r="S115" s="796"/>
      <c r="T115" s="796"/>
      <c r="U115" s="796"/>
      <c r="V115" s="797"/>
      <c r="W115" s="130"/>
    </row>
    <row r="116" spans="2:23" hidden="1">
      <c r="B116" s="123"/>
      <c r="C116" s="748" t="s">
        <v>419</v>
      </c>
      <c r="D116" s="748"/>
      <c r="E116" s="748"/>
      <c r="F116" s="748"/>
      <c r="G116" s="749"/>
      <c r="H116" s="766"/>
      <c r="I116" s="767"/>
      <c r="J116" s="767"/>
      <c r="K116" s="767"/>
      <c r="L116" s="767"/>
      <c r="M116" s="768"/>
      <c r="N116" s="212"/>
      <c r="O116" s="212"/>
      <c r="Q116" s="766"/>
      <c r="R116" s="767"/>
      <c r="S116" s="767"/>
      <c r="T116" s="767"/>
      <c r="U116" s="767"/>
      <c r="V116" s="768"/>
      <c r="W116" s="130"/>
    </row>
    <row r="117" spans="2:23" hidden="1">
      <c r="B117" s="123"/>
      <c r="C117" s="757" t="s">
        <v>421</v>
      </c>
      <c r="D117" s="757"/>
      <c r="E117" s="757"/>
      <c r="F117" s="757"/>
      <c r="G117" s="757"/>
      <c r="H117" s="80" t="s">
        <v>422</v>
      </c>
      <c r="I117" s="80" t="s">
        <v>423</v>
      </c>
      <c r="J117" s="80" t="s">
        <v>424</v>
      </c>
      <c r="K117" s="80" t="s">
        <v>425</v>
      </c>
      <c r="L117" s="80" t="s">
        <v>426</v>
      </c>
      <c r="M117" s="80" t="s">
        <v>427</v>
      </c>
      <c r="N117" s="213"/>
      <c r="O117" s="213"/>
      <c r="Q117" s="80" t="s">
        <v>422</v>
      </c>
      <c r="R117" s="80" t="s">
        <v>423</v>
      </c>
      <c r="S117" s="80" t="s">
        <v>424</v>
      </c>
      <c r="T117" s="80" t="s">
        <v>425</v>
      </c>
      <c r="U117" s="80" t="s">
        <v>426</v>
      </c>
      <c r="V117" s="80" t="s">
        <v>427</v>
      </c>
      <c r="W117" s="130"/>
    </row>
    <row r="118" spans="2:23" hidden="1">
      <c r="B118" s="123"/>
      <c r="C118" s="748" t="s">
        <v>428</v>
      </c>
      <c r="D118" s="748"/>
      <c r="E118" s="748"/>
      <c r="F118" s="748"/>
      <c r="G118" s="748"/>
      <c r="H118" s="78"/>
      <c r="I118" s="78"/>
      <c r="J118" s="78"/>
      <c r="K118" s="78"/>
      <c r="L118" s="78"/>
      <c r="M118" s="78"/>
      <c r="N118" s="214"/>
      <c r="O118" s="214"/>
      <c r="P118" s="52"/>
      <c r="Q118" s="78"/>
      <c r="R118" s="78"/>
      <c r="S118" s="78"/>
      <c r="T118" s="78"/>
      <c r="U118" s="78"/>
      <c r="V118" s="78"/>
      <c r="W118" s="130"/>
    </row>
    <row r="119" spans="2:23" hidden="1">
      <c r="B119" s="123"/>
      <c r="C119" s="749" t="s">
        <v>433</v>
      </c>
      <c r="D119" s="758"/>
      <c r="E119" s="758"/>
      <c r="F119" s="758"/>
      <c r="G119" s="759"/>
      <c r="H119" s="78"/>
      <c r="I119" s="78"/>
      <c r="J119" s="78"/>
      <c r="K119" s="78"/>
      <c r="L119" s="78"/>
      <c r="M119" s="78"/>
      <c r="N119" s="214"/>
      <c r="O119" s="214"/>
      <c r="P119" s="52"/>
      <c r="Q119" s="78"/>
      <c r="R119" s="78"/>
      <c r="S119" s="78"/>
      <c r="T119" s="78"/>
      <c r="U119" s="78"/>
      <c r="V119" s="78"/>
      <c r="W119" s="130"/>
    </row>
    <row r="120" spans="2:23" ht="15" hidden="1" customHeight="1">
      <c r="B120" s="123"/>
      <c r="C120" s="748" t="s">
        <v>434</v>
      </c>
      <c r="D120" s="748"/>
      <c r="E120" s="748"/>
      <c r="F120" s="748"/>
      <c r="G120" s="748"/>
      <c r="H120" s="754"/>
      <c r="I120" s="755"/>
      <c r="J120" s="755"/>
      <c r="K120" s="755"/>
      <c r="L120" s="755"/>
      <c r="M120" s="756"/>
      <c r="N120" s="215"/>
      <c r="O120" s="215"/>
      <c r="P120" s="52"/>
      <c r="Q120" s="754"/>
      <c r="R120" s="755"/>
      <c r="S120" s="755"/>
      <c r="T120" s="755"/>
      <c r="U120" s="755"/>
      <c r="V120" s="756"/>
      <c r="W120" s="130"/>
    </row>
    <row r="121" spans="2:23" hidden="1">
      <c r="B121" s="123"/>
      <c r="C121" s="748" t="s">
        <v>435</v>
      </c>
      <c r="D121" s="748"/>
      <c r="E121" s="748"/>
      <c r="F121" s="748"/>
      <c r="G121" s="748"/>
      <c r="H121" s="50"/>
      <c r="I121" s="50"/>
      <c r="J121" s="50"/>
      <c r="K121" s="50"/>
      <c r="L121" s="50"/>
      <c r="M121" s="50"/>
      <c r="N121" s="215"/>
      <c r="O121" s="215"/>
      <c r="P121" s="52"/>
      <c r="Q121" s="50"/>
      <c r="R121" s="50"/>
      <c r="S121" s="50"/>
      <c r="T121" s="50"/>
      <c r="U121" s="50"/>
      <c r="V121" s="50"/>
      <c r="W121" s="130"/>
    </row>
    <row r="122" spans="2:23" hidden="1">
      <c r="B122" s="123"/>
      <c r="C122" s="749" t="s">
        <v>436</v>
      </c>
      <c r="D122" s="758"/>
      <c r="E122" s="758"/>
      <c r="F122" s="758"/>
      <c r="G122" s="759"/>
      <c r="H122" s="754"/>
      <c r="I122" s="755"/>
      <c r="J122" s="755"/>
      <c r="K122" s="755"/>
      <c r="L122" s="755"/>
      <c r="M122" s="756"/>
      <c r="N122" s="215"/>
      <c r="O122" s="215"/>
      <c r="P122" s="52"/>
      <c r="Q122" s="754"/>
      <c r="R122" s="755"/>
      <c r="S122" s="755"/>
      <c r="T122" s="755"/>
      <c r="U122" s="755"/>
      <c r="V122" s="756"/>
      <c r="W122" s="130"/>
    </row>
    <row r="123" spans="2:23" hidden="1">
      <c r="B123" s="123"/>
      <c r="C123" s="748" t="s">
        <v>437</v>
      </c>
      <c r="D123" s="748"/>
      <c r="E123" s="748"/>
      <c r="F123" s="748"/>
      <c r="G123" s="748"/>
      <c r="H123" s="754"/>
      <c r="I123" s="755"/>
      <c r="J123" s="755"/>
      <c r="K123" s="755"/>
      <c r="L123" s="755"/>
      <c r="M123" s="756"/>
      <c r="N123" s="215"/>
      <c r="O123" s="215"/>
      <c r="P123" s="52"/>
      <c r="Q123" s="754"/>
      <c r="R123" s="755"/>
      <c r="S123" s="755"/>
      <c r="T123" s="755"/>
      <c r="U123" s="755"/>
      <c r="V123" s="756"/>
      <c r="W123" s="130"/>
    </row>
    <row r="124" spans="2:23" hidden="1">
      <c r="B124" s="123"/>
      <c r="C124" s="748" t="s">
        <v>438</v>
      </c>
      <c r="D124" s="748"/>
      <c r="E124" s="748"/>
      <c r="F124" s="748"/>
      <c r="G124" s="749"/>
      <c r="H124" s="754"/>
      <c r="I124" s="755"/>
      <c r="J124" s="755"/>
      <c r="K124" s="755"/>
      <c r="L124" s="755"/>
      <c r="M124" s="756"/>
      <c r="N124" s="215"/>
      <c r="O124" s="215"/>
      <c r="P124" s="52"/>
      <c r="Q124" s="754"/>
      <c r="R124" s="755"/>
      <c r="S124" s="755"/>
      <c r="T124" s="755"/>
      <c r="U124" s="755"/>
      <c r="V124" s="756"/>
      <c r="W124" s="130"/>
    </row>
    <row r="125" spans="2:23" hidden="1">
      <c r="B125" s="123"/>
      <c r="C125" s="748" t="s">
        <v>447</v>
      </c>
      <c r="D125" s="748"/>
      <c r="E125" s="748"/>
      <c r="F125" s="748"/>
      <c r="G125" s="748"/>
      <c r="H125" s="79"/>
      <c r="I125" s="79"/>
      <c r="J125" s="79"/>
      <c r="K125" s="79"/>
      <c r="L125" s="79"/>
      <c r="M125" s="79"/>
      <c r="N125" s="216"/>
      <c r="O125" s="216"/>
      <c r="P125" s="52"/>
      <c r="Q125" s="79"/>
      <c r="R125" s="79"/>
      <c r="S125" s="79"/>
      <c r="T125" s="79"/>
      <c r="U125" s="79"/>
      <c r="V125" s="79"/>
      <c r="W125" s="130"/>
    </row>
    <row r="126" spans="2:23" ht="15" hidden="1" customHeight="1">
      <c r="B126" s="123"/>
      <c r="C126" s="748" t="s">
        <v>441</v>
      </c>
      <c r="D126" s="748"/>
      <c r="E126" s="748"/>
      <c r="F126" s="748"/>
      <c r="G126" s="748"/>
      <c r="H126" s="50"/>
      <c r="I126" s="50"/>
      <c r="J126" s="50"/>
      <c r="K126" s="50"/>
      <c r="L126" s="50"/>
      <c r="M126" s="50"/>
      <c r="N126" s="215"/>
      <c r="O126" s="215"/>
      <c r="P126" s="52"/>
      <c r="Q126" s="50"/>
      <c r="R126" s="50"/>
      <c r="S126" s="50"/>
      <c r="T126" s="50"/>
      <c r="U126" s="50"/>
      <c r="V126" s="50"/>
      <c r="W126" s="130"/>
    </row>
    <row r="127" spans="2:23" ht="15" hidden="1" customHeight="1">
      <c r="B127" s="123"/>
      <c r="C127" s="748" t="s">
        <v>442</v>
      </c>
      <c r="D127" s="748"/>
      <c r="E127" s="748"/>
      <c r="F127" s="748"/>
      <c r="G127" s="748"/>
      <c r="H127" s="51"/>
      <c r="I127" s="51"/>
      <c r="J127" s="51"/>
      <c r="K127" s="51"/>
      <c r="L127" s="51"/>
      <c r="M127" s="51"/>
      <c r="N127" s="218"/>
      <c r="O127" s="218"/>
      <c r="P127" s="52"/>
      <c r="Q127" s="51"/>
      <c r="R127" s="51"/>
      <c r="S127" s="51"/>
      <c r="T127" s="51"/>
      <c r="U127" s="51"/>
      <c r="V127" s="51"/>
      <c r="W127" s="130"/>
    </row>
    <row r="128" spans="2:23" ht="15.75" hidden="1" customHeight="1">
      <c r="B128" s="123"/>
      <c r="C128" s="748" t="s">
        <v>443</v>
      </c>
      <c r="D128" s="748"/>
      <c r="E128" s="748"/>
      <c r="F128" s="748"/>
      <c r="G128" s="748"/>
      <c r="H128" s="79"/>
      <c r="I128" s="79"/>
      <c r="J128" s="79"/>
      <c r="K128" s="79"/>
      <c r="L128" s="79"/>
      <c r="M128" s="79"/>
      <c r="N128" s="216"/>
      <c r="O128" s="216"/>
      <c r="P128" s="52"/>
      <c r="Q128" s="79"/>
      <c r="R128" s="79"/>
      <c r="S128" s="79"/>
      <c r="T128" s="79"/>
      <c r="U128" s="79"/>
      <c r="V128" s="79"/>
      <c r="W128" s="130"/>
    </row>
    <row r="129" spans="2:23" ht="15" hidden="1" customHeight="1">
      <c r="B129" s="123"/>
      <c r="C129" s="27"/>
      <c r="D129" s="27"/>
      <c r="E129" s="27"/>
      <c r="F129" s="27"/>
      <c r="G129" s="27"/>
      <c r="H129" s="27"/>
      <c r="I129" s="27"/>
      <c r="J129" s="27"/>
      <c r="K129" s="27"/>
      <c r="L129" s="27"/>
      <c r="M129" s="27"/>
      <c r="N129" s="27"/>
      <c r="O129" s="27"/>
      <c r="Q129" s="27"/>
      <c r="R129" s="27"/>
      <c r="S129" s="27"/>
      <c r="T129" s="27"/>
      <c r="U129" s="27"/>
      <c r="V129" s="27"/>
      <c r="W129" s="130"/>
    </row>
    <row r="130" spans="2:23" ht="15" hidden="1" customHeight="1">
      <c r="B130" s="123"/>
      <c r="C130" s="757" t="s">
        <v>416</v>
      </c>
      <c r="D130" s="757"/>
      <c r="E130" s="757"/>
      <c r="F130" s="757"/>
      <c r="G130" s="757"/>
      <c r="H130" s="760" t="s">
        <v>444</v>
      </c>
      <c r="I130" s="761"/>
      <c r="J130" s="761"/>
      <c r="K130" s="761"/>
      <c r="L130" s="761"/>
      <c r="M130" s="762"/>
      <c r="N130" s="209"/>
      <c r="O130" s="209"/>
      <c r="P130" s="76"/>
      <c r="Q130" s="760" t="s">
        <v>445</v>
      </c>
      <c r="R130" s="761"/>
      <c r="S130" s="761"/>
      <c r="T130" s="761"/>
      <c r="U130" s="761"/>
      <c r="V130" s="762"/>
      <c r="W130" s="130"/>
    </row>
    <row r="131" spans="2:23" hidden="1">
      <c r="B131" s="123"/>
      <c r="C131" s="748" t="s">
        <v>417</v>
      </c>
      <c r="D131" s="748"/>
      <c r="E131" s="748"/>
      <c r="F131" s="748"/>
      <c r="G131" s="749"/>
      <c r="H131" s="795"/>
      <c r="I131" s="796"/>
      <c r="J131" s="796"/>
      <c r="K131" s="796"/>
      <c r="L131" s="796"/>
      <c r="M131" s="797"/>
      <c r="N131" s="211"/>
      <c r="O131" s="211"/>
      <c r="Q131" s="795" t="s">
        <v>23</v>
      </c>
      <c r="R131" s="796"/>
      <c r="S131" s="796"/>
      <c r="T131" s="796"/>
      <c r="U131" s="796"/>
      <c r="V131" s="797"/>
      <c r="W131" s="130"/>
    </row>
    <row r="132" spans="2:23" hidden="1">
      <c r="B132" s="123"/>
      <c r="C132" s="748" t="s">
        <v>419</v>
      </c>
      <c r="D132" s="748"/>
      <c r="E132" s="748"/>
      <c r="F132" s="748"/>
      <c r="G132" s="749"/>
      <c r="H132" s="766"/>
      <c r="I132" s="767"/>
      <c r="J132" s="767"/>
      <c r="K132" s="767"/>
      <c r="L132" s="767"/>
      <c r="M132" s="768"/>
      <c r="N132" s="212"/>
      <c r="O132" s="212"/>
      <c r="Q132" s="766"/>
      <c r="R132" s="767"/>
      <c r="S132" s="767"/>
      <c r="T132" s="767"/>
      <c r="U132" s="767"/>
      <c r="V132" s="768"/>
      <c r="W132" s="130"/>
    </row>
    <row r="133" spans="2:23" hidden="1">
      <c r="B133" s="123"/>
      <c r="C133" s="757" t="s">
        <v>421</v>
      </c>
      <c r="D133" s="757"/>
      <c r="E133" s="757"/>
      <c r="F133" s="757"/>
      <c r="G133" s="757"/>
      <c r="H133" s="80" t="s">
        <v>422</v>
      </c>
      <c r="I133" s="80" t="s">
        <v>423</v>
      </c>
      <c r="J133" s="80" t="s">
        <v>424</v>
      </c>
      <c r="K133" s="80" t="s">
        <v>425</v>
      </c>
      <c r="L133" s="80" t="s">
        <v>426</v>
      </c>
      <c r="M133" s="80" t="s">
        <v>427</v>
      </c>
      <c r="N133" s="213"/>
      <c r="O133" s="213"/>
      <c r="Q133" s="80" t="s">
        <v>422</v>
      </c>
      <c r="R133" s="80" t="s">
        <v>423</v>
      </c>
      <c r="S133" s="80" t="s">
        <v>424</v>
      </c>
      <c r="T133" s="80" t="s">
        <v>425</v>
      </c>
      <c r="U133" s="80" t="s">
        <v>426</v>
      </c>
      <c r="V133" s="80" t="s">
        <v>427</v>
      </c>
      <c r="W133" s="130"/>
    </row>
    <row r="134" spans="2:23" hidden="1">
      <c r="B134" s="123"/>
      <c r="C134" s="748" t="s">
        <v>428</v>
      </c>
      <c r="D134" s="748"/>
      <c r="E134" s="748"/>
      <c r="F134" s="748"/>
      <c r="G134" s="748"/>
      <c r="H134" s="78"/>
      <c r="I134" s="78"/>
      <c r="J134" s="78"/>
      <c r="K134" s="78"/>
      <c r="L134" s="78"/>
      <c r="M134" s="78"/>
      <c r="N134" s="214"/>
      <c r="O134" s="214"/>
      <c r="P134" s="52"/>
      <c r="Q134" s="78"/>
      <c r="R134" s="78"/>
      <c r="S134" s="78"/>
      <c r="T134" s="78"/>
      <c r="U134" s="78"/>
      <c r="V134" s="78"/>
      <c r="W134" s="130"/>
    </row>
    <row r="135" spans="2:23" hidden="1">
      <c r="B135" s="123"/>
      <c r="C135" s="749" t="s">
        <v>433</v>
      </c>
      <c r="D135" s="758"/>
      <c r="E135" s="758"/>
      <c r="F135" s="758"/>
      <c r="G135" s="759"/>
      <c r="H135" s="78"/>
      <c r="I135" s="78"/>
      <c r="J135" s="78"/>
      <c r="K135" s="78"/>
      <c r="L135" s="78"/>
      <c r="M135" s="78"/>
      <c r="N135" s="214"/>
      <c r="O135" s="214"/>
      <c r="P135" s="52"/>
      <c r="Q135" s="78"/>
      <c r="R135" s="78"/>
      <c r="S135" s="78"/>
      <c r="T135" s="78"/>
      <c r="U135" s="78"/>
      <c r="V135" s="78"/>
      <c r="W135" s="130"/>
    </row>
    <row r="136" spans="2:23" hidden="1">
      <c r="B136" s="123"/>
      <c r="C136" s="748" t="s">
        <v>434</v>
      </c>
      <c r="D136" s="748"/>
      <c r="E136" s="748"/>
      <c r="F136" s="748"/>
      <c r="G136" s="748"/>
      <c r="H136" s="754"/>
      <c r="I136" s="755"/>
      <c r="J136" s="755"/>
      <c r="K136" s="755"/>
      <c r="L136" s="755"/>
      <c r="M136" s="756"/>
      <c r="N136" s="215"/>
      <c r="O136" s="215"/>
      <c r="P136" s="52"/>
      <c r="Q136" s="754"/>
      <c r="R136" s="755"/>
      <c r="S136" s="755"/>
      <c r="T136" s="755"/>
      <c r="U136" s="755"/>
      <c r="V136" s="756"/>
      <c r="W136" s="130"/>
    </row>
    <row r="137" spans="2:23" hidden="1">
      <c r="B137" s="123"/>
      <c r="C137" s="748" t="s">
        <v>435</v>
      </c>
      <c r="D137" s="748"/>
      <c r="E137" s="748"/>
      <c r="F137" s="748"/>
      <c r="G137" s="748"/>
      <c r="H137" s="50"/>
      <c r="I137" s="50"/>
      <c r="J137" s="50"/>
      <c r="K137" s="50"/>
      <c r="L137" s="50"/>
      <c r="M137" s="50"/>
      <c r="N137" s="215"/>
      <c r="O137" s="215"/>
      <c r="P137" s="52"/>
      <c r="Q137" s="50"/>
      <c r="R137" s="50"/>
      <c r="S137" s="50"/>
      <c r="T137" s="50"/>
      <c r="U137" s="50"/>
      <c r="V137" s="50"/>
      <c r="W137" s="130"/>
    </row>
    <row r="138" spans="2:23" hidden="1">
      <c r="B138" s="123"/>
      <c r="C138" s="749" t="s">
        <v>436</v>
      </c>
      <c r="D138" s="758"/>
      <c r="E138" s="758"/>
      <c r="F138" s="758"/>
      <c r="G138" s="759"/>
      <c r="H138" s="754"/>
      <c r="I138" s="755"/>
      <c r="J138" s="755"/>
      <c r="K138" s="755"/>
      <c r="L138" s="755"/>
      <c r="M138" s="756"/>
      <c r="N138" s="215"/>
      <c r="O138" s="215"/>
      <c r="P138" s="52"/>
      <c r="Q138" s="754"/>
      <c r="R138" s="755"/>
      <c r="S138" s="755"/>
      <c r="T138" s="755"/>
      <c r="U138" s="755"/>
      <c r="V138" s="756"/>
      <c r="W138" s="130"/>
    </row>
    <row r="139" spans="2:23" hidden="1">
      <c r="B139" s="123"/>
      <c r="C139" s="748" t="s">
        <v>437</v>
      </c>
      <c r="D139" s="748"/>
      <c r="E139" s="748"/>
      <c r="F139" s="748"/>
      <c r="G139" s="749"/>
      <c r="H139" s="754"/>
      <c r="I139" s="755"/>
      <c r="J139" s="755"/>
      <c r="K139" s="755"/>
      <c r="L139" s="755"/>
      <c r="M139" s="756"/>
      <c r="N139" s="215"/>
      <c r="O139" s="215"/>
      <c r="P139" s="52"/>
      <c r="Q139" s="754"/>
      <c r="R139" s="755"/>
      <c r="S139" s="755"/>
      <c r="T139" s="755"/>
      <c r="U139" s="755"/>
      <c r="V139" s="756"/>
      <c r="W139" s="130"/>
    </row>
    <row r="140" spans="2:23" hidden="1">
      <c r="B140" s="123"/>
      <c r="C140" s="748" t="s">
        <v>438</v>
      </c>
      <c r="D140" s="748"/>
      <c r="E140" s="748"/>
      <c r="F140" s="748"/>
      <c r="G140" s="749"/>
      <c r="H140" s="754"/>
      <c r="I140" s="755"/>
      <c r="J140" s="755"/>
      <c r="K140" s="755"/>
      <c r="L140" s="755"/>
      <c r="M140" s="756"/>
      <c r="N140" s="215"/>
      <c r="O140" s="215"/>
      <c r="P140" s="52"/>
      <c r="Q140" s="754"/>
      <c r="R140" s="755"/>
      <c r="S140" s="755"/>
      <c r="T140" s="755"/>
      <c r="U140" s="755"/>
      <c r="V140" s="756"/>
      <c r="W140" s="130"/>
    </row>
    <row r="141" spans="2:23" hidden="1">
      <c r="B141" s="123"/>
      <c r="C141" s="748" t="s">
        <v>440</v>
      </c>
      <c r="D141" s="748"/>
      <c r="E141" s="748"/>
      <c r="F141" s="748"/>
      <c r="G141" s="749"/>
      <c r="H141" s="79"/>
      <c r="I141" s="79"/>
      <c r="J141" s="79"/>
      <c r="K141" s="79"/>
      <c r="L141" s="79"/>
      <c r="M141" s="79"/>
      <c r="N141" s="216"/>
      <c r="O141" s="216"/>
      <c r="P141" s="52"/>
      <c r="Q141" s="79"/>
      <c r="R141" s="79"/>
      <c r="S141" s="79"/>
      <c r="T141" s="79"/>
      <c r="U141" s="79"/>
      <c r="V141" s="79"/>
      <c r="W141" s="130"/>
    </row>
    <row r="142" spans="2:23" ht="15" hidden="1" customHeight="1">
      <c r="B142" s="123"/>
      <c r="C142" s="748" t="s">
        <v>441</v>
      </c>
      <c r="D142" s="748"/>
      <c r="E142" s="748"/>
      <c r="F142" s="748"/>
      <c r="G142" s="749"/>
      <c r="H142" s="50"/>
      <c r="I142" s="50"/>
      <c r="J142" s="50"/>
      <c r="K142" s="50"/>
      <c r="L142" s="50"/>
      <c r="M142" s="50"/>
      <c r="N142" s="215"/>
      <c r="O142" s="215"/>
      <c r="P142" s="52"/>
      <c r="Q142" s="50"/>
      <c r="R142" s="50"/>
      <c r="S142" s="50"/>
      <c r="T142" s="50"/>
      <c r="U142" s="50"/>
      <c r="V142" s="50"/>
      <c r="W142" s="111"/>
    </row>
    <row r="143" spans="2:23" hidden="1">
      <c r="B143" s="123"/>
      <c r="C143" s="748" t="s">
        <v>442</v>
      </c>
      <c r="D143" s="748"/>
      <c r="E143" s="748"/>
      <c r="F143" s="748"/>
      <c r="G143" s="749"/>
      <c r="H143" s="54"/>
      <c r="I143" s="54"/>
      <c r="J143" s="54"/>
      <c r="K143" s="54"/>
      <c r="L143" s="54"/>
      <c r="M143" s="54"/>
      <c r="N143" s="217"/>
      <c r="O143" s="217"/>
      <c r="P143" s="52"/>
      <c r="Q143" s="54"/>
      <c r="R143" s="54"/>
      <c r="S143" s="54"/>
      <c r="T143" s="54"/>
      <c r="U143" s="54"/>
      <c r="V143" s="54"/>
      <c r="W143" s="130"/>
    </row>
    <row r="144" spans="2:23" hidden="1">
      <c r="B144" s="123"/>
      <c r="C144" s="748" t="s">
        <v>443</v>
      </c>
      <c r="D144" s="748"/>
      <c r="E144" s="748"/>
      <c r="F144" s="748"/>
      <c r="G144" s="749"/>
      <c r="H144" s="79"/>
      <c r="I144" s="79"/>
      <c r="J144" s="79"/>
      <c r="K144" s="79"/>
      <c r="L144" s="79"/>
      <c r="M144" s="79"/>
      <c r="N144" s="216"/>
      <c r="O144" s="216"/>
      <c r="P144" s="52"/>
      <c r="Q144" s="79"/>
      <c r="R144" s="79"/>
      <c r="S144" s="79"/>
      <c r="T144" s="79"/>
      <c r="U144" s="79"/>
      <c r="V144" s="79"/>
      <c r="W144" s="130"/>
    </row>
    <row r="145" spans="2:23" hidden="1">
      <c r="B145" s="123"/>
      <c r="C145" s="27"/>
      <c r="D145" s="27"/>
      <c r="E145" s="27"/>
      <c r="F145" s="27"/>
      <c r="G145" s="27"/>
      <c r="H145" s="27"/>
      <c r="I145" s="27"/>
      <c r="J145" s="27"/>
      <c r="K145" s="27"/>
      <c r="L145" s="27"/>
      <c r="M145" s="27"/>
      <c r="N145" s="27"/>
      <c r="O145" s="27"/>
      <c r="Q145" s="27"/>
      <c r="R145" s="27"/>
      <c r="S145" s="27"/>
      <c r="T145" s="27"/>
      <c r="U145" s="27"/>
      <c r="V145" s="27"/>
      <c r="W145" s="130"/>
    </row>
    <row r="146" spans="2:23">
      <c r="B146" s="123"/>
      <c r="C146" s="27"/>
      <c r="D146" s="27"/>
      <c r="E146" s="27"/>
      <c r="F146" s="27"/>
      <c r="G146" s="27"/>
      <c r="H146" s="27"/>
      <c r="I146" s="27"/>
      <c r="J146" s="27"/>
      <c r="K146" s="27"/>
      <c r="L146" s="27"/>
      <c r="M146" s="27"/>
      <c r="N146" s="27"/>
      <c r="O146" s="27"/>
      <c r="Q146" s="27"/>
      <c r="R146" s="27"/>
      <c r="S146" s="27"/>
      <c r="T146" s="27"/>
      <c r="U146" s="27"/>
      <c r="V146" s="27"/>
      <c r="W146" s="130"/>
    </row>
    <row r="147" spans="2:23">
      <c r="B147" s="123"/>
      <c r="C147" s="791" t="s">
        <v>451</v>
      </c>
      <c r="D147" s="596"/>
      <c r="E147" s="596"/>
      <c r="F147" s="596"/>
      <c r="G147" s="596"/>
      <c r="H147" s="596"/>
      <c r="I147" s="596"/>
      <c r="J147" s="596"/>
      <c r="K147" s="596"/>
      <c r="L147" s="596"/>
      <c r="M147" s="596"/>
      <c r="N147" s="596"/>
      <c r="O147" s="596"/>
      <c r="P147" s="596"/>
      <c r="Q147" s="596"/>
      <c r="R147" s="596"/>
      <c r="S147" s="596"/>
      <c r="T147" s="596"/>
      <c r="U147" s="596"/>
      <c r="V147" s="596"/>
      <c r="W147" s="130"/>
    </row>
    <row r="148" spans="2:23">
      <c r="B148" s="123"/>
      <c r="C148" s="53"/>
      <c r="D148" s="53"/>
      <c r="E148" s="53"/>
      <c r="F148" s="53"/>
      <c r="G148" s="53"/>
      <c r="H148" s="53"/>
      <c r="I148" s="53"/>
      <c r="J148" s="53"/>
      <c r="K148" s="53"/>
      <c r="L148" s="53"/>
      <c r="M148" s="53"/>
      <c r="N148" s="53"/>
      <c r="O148" s="53"/>
      <c r="P148"/>
      <c r="Q148" s="53"/>
      <c r="R148" s="53"/>
      <c r="S148" s="53"/>
      <c r="T148" s="53"/>
      <c r="U148" s="53"/>
      <c r="V148" s="53"/>
      <c r="W148" s="130"/>
    </row>
    <row r="149" spans="2:23" ht="78.75" customHeight="1">
      <c r="B149" s="123"/>
      <c r="C149" s="792" t="s">
        <v>452</v>
      </c>
      <c r="D149" s="793"/>
      <c r="E149" s="793"/>
      <c r="F149" s="793"/>
      <c r="G149" s="793"/>
      <c r="H149" s="793"/>
      <c r="I149" s="793"/>
      <c r="J149" s="793"/>
      <c r="K149" s="793"/>
      <c r="L149" s="793"/>
      <c r="M149" s="793"/>
      <c r="N149" s="793"/>
      <c r="O149" s="793"/>
      <c r="P149" s="793"/>
      <c r="Q149" s="793"/>
      <c r="R149" s="793"/>
      <c r="S149" s="793"/>
      <c r="T149" s="793"/>
      <c r="U149" s="793"/>
      <c r="V149" s="793"/>
      <c r="W149" s="130"/>
    </row>
    <row r="150" spans="2:23" ht="78.75" customHeight="1">
      <c r="B150" s="123"/>
      <c r="C150" s="793"/>
      <c r="D150" s="793"/>
      <c r="E150" s="793"/>
      <c r="F150" s="793"/>
      <c r="G150" s="793"/>
      <c r="H150" s="793"/>
      <c r="I150" s="793"/>
      <c r="J150" s="793"/>
      <c r="K150" s="793"/>
      <c r="L150" s="793"/>
      <c r="M150" s="793"/>
      <c r="N150" s="793"/>
      <c r="O150" s="793"/>
      <c r="P150" s="793"/>
      <c r="Q150" s="793"/>
      <c r="R150" s="793"/>
      <c r="S150" s="793"/>
      <c r="T150" s="793"/>
      <c r="U150" s="793"/>
      <c r="V150" s="793"/>
      <c r="W150" s="130"/>
    </row>
    <row r="151" spans="2:23" ht="78.75" customHeight="1">
      <c r="B151" s="123"/>
      <c r="C151" s="793"/>
      <c r="D151" s="793"/>
      <c r="E151" s="793"/>
      <c r="F151" s="793"/>
      <c r="G151" s="793"/>
      <c r="H151" s="793"/>
      <c r="I151" s="793"/>
      <c r="J151" s="793"/>
      <c r="K151" s="793"/>
      <c r="L151" s="793"/>
      <c r="M151" s="793"/>
      <c r="N151" s="793"/>
      <c r="O151" s="793"/>
      <c r="P151" s="793"/>
      <c r="Q151" s="793"/>
      <c r="R151" s="793"/>
      <c r="S151" s="793"/>
      <c r="T151" s="793"/>
      <c r="U151" s="793"/>
      <c r="V151" s="793"/>
      <c r="W151" s="130"/>
    </row>
    <row r="152" spans="2:23" ht="78.75" customHeight="1">
      <c r="B152" s="123"/>
      <c r="C152" s="793"/>
      <c r="D152" s="793"/>
      <c r="E152" s="793"/>
      <c r="F152" s="793"/>
      <c r="G152" s="793"/>
      <c r="H152" s="793"/>
      <c r="I152" s="793"/>
      <c r="J152" s="793"/>
      <c r="K152" s="793"/>
      <c r="L152" s="793"/>
      <c r="M152" s="793"/>
      <c r="N152" s="793"/>
      <c r="O152" s="793"/>
      <c r="P152" s="793"/>
      <c r="Q152" s="793"/>
      <c r="R152" s="793"/>
      <c r="S152" s="793"/>
      <c r="T152" s="793"/>
      <c r="U152" s="793"/>
      <c r="V152" s="793"/>
      <c r="W152" s="130"/>
    </row>
    <row r="153" spans="2:23" ht="78.75" customHeight="1">
      <c r="B153" s="123"/>
      <c r="C153" s="793"/>
      <c r="D153" s="793"/>
      <c r="E153" s="793"/>
      <c r="F153" s="793"/>
      <c r="G153" s="793"/>
      <c r="H153" s="793"/>
      <c r="I153" s="793"/>
      <c r="J153" s="793"/>
      <c r="K153" s="793"/>
      <c r="L153" s="793"/>
      <c r="M153" s="793"/>
      <c r="N153" s="793"/>
      <c r="O153" s="793"/>
      <c r="P153" s="793"/>
      <c r="Q153" s="793"/>
      <c r="R153" s="793"/>
      <c r="S153" s="793"/>
      <c r="T153" s="793"/>
      <c r="U153" s="793"/>
      <c r="V153" s="793"/>
      <c r="W153" s="130"/>
    </row>
    <row r="154" spans="2:23" ht="78.75" customHeight="1">
      <c r="B154" s="123"/>
      <c r="C154" s="793"/>
      <c r="D154" s="793"/>
      <c r="E154" s="793"/>
      <c r="F154" s="793"/>
      <c r="G154" s="793"/>
      <c r="H154" s="793"/>
      <c r="I154" s="793"/>
      <c r="J154" s="793"/>
      <c r="K154" s="793"/>
      <c r="L154" s="793"/>
      <c r="M154" s="793"/>
      <c r="N154" s="793"/>
      <c r="O154" s="793"/>
      <c r="P154" s="793"/>
      <c r="Q154" s="793"/>
      <c r="R154" s="793"/>
      <c r="S154" s="793"/>
      <c r="T154" s="793"/>
      <c r="U154" s="793"/>
      <c r="V154" s="793"/>
      <c r="W154" s="130"/>
    </row>
    <row r="155" spans="2:23" ht="40.5" customHeight="1">
      <c r="B155" s="123"/>
      <c r="C155" s="793"/>
      <c r="D155" s="793"/>
      <c r="E155" s="793"/>
      <c r="F155" s="793"/>
      <c r="G155" s="793"/>
      <c r="H155" s="793"/>
      <c r="I155" s="793"/>
      <c r="J155" s="793"/>
      <c r="K155" s="793"/>
      <c r="L155" s="793"/>
      <c r="M155" s="793"/>
      <c r="N155" s="793"/>
      <c r="O155" s="793"/>
      <c r="P155" s="793"/>
      <c r="Q155" s="793"/>
      <c r="R155" s="793"/>
      <c r="S155" s="793"/>
      <c r="T155" s="793"/>
      <c r="U155" s="793"/>
      <c r="V155" s="793"/>
      <c r="W155" s="130"/>
    </row>
    <row r="156" spans="2:23" ht="15" thickBot="1">
      <c r="B156" s="131"/>
      <c r="C156" s="203"/>
      <c r="D156" s="203"/>
      <c r="E156" s="203"/>
      <c r="F156" s="203"/>
      <c r="G156" s="203"/>
      <c r="H156" s="203"/>
      <c r="I156" s="203"/>
      <c r="J156" s="203"/>
      <c r="K156" s="203"/>
      <c r="L156" s="203"/>
      <c r="M156" s="203"/>
      <c r="N156" s="203"/>
      <c r="O156" s="203"/>
      <c r="P156" s="204"/>
      <c r="Q156" s="203"/>
      <c r="R156" s="203"/>
      <c r="S156" s="203"/>
      <c r="T156" s="203"/>
      <c r="U156" s="203"/>
      <c r="V156" s="203"/>
      <c r="W156" s="205"/>
    </row>
    <row r="157" spans="2:23">
      <c r="B157" s="123"/>
      <c r="C157" s="53"/>
      <c r="D157" s="53"/>
      <c r="E157" s="53"/>
      <c r="F157" s="53"/>
      <c r="G157" s="53"/>
      <c r="H157" s="53"/>
      <c r="I157" s="53"/>
      <c r="J157" s="53"/>
      <c r="K157" s="53"/>
      <c r="L157" s="53"/>
      <c r="M157" s="53"/>
      <c r="N157" s="53"/>
      <c r="O157" s="53"/>
      <c r="P157" s="42"/>
      <c r="Q157" s="53"/>
      <c r="R157" s="53"/>
      <c r="S157" s="53"/>
      <c r="T157" s="53"/>
      <c r="U157" s="53"/>
      <c r="V157" s="53"/>
      <c r="W157" s="130"/>
    </row>
    <row r="158" spans="2:23">
      <c r="B158" s="123"/>
      <c r="C158" s="794" t="s">
        <v>453</v>
      </c>
      <c r="D158" s="383"/>
      <c r="E158" s="383"/>
      <c r="F158" s="383"/>
      <c r="G158" s="383"/>
      <c r="H158" s="383"/>
      <c r="I158" s="383"/>
      <c r="J158" s="383"/>
      <c r="K158" s="383"/>
      <c r="L158" s="383"/>
      <c r="M158" s="383"/>
      <c r="N158" s="383"/>
      <c r="O158" s="383"/>
      <c r="P158" s="383"/>
      <c r="Q158" s="383"/>
      <c r="R158" s="383"/>
      <c r="S158" s="383"/>
      <c r="T158" s="383"/>
      <c r="U158" s="383"/>
      <c r="V158" s="383"/>
      <c r="W158" s="130"/>
    </row>
    <row r="159" spans="2:23">
      <c r="B159" s="112"/>
      <c r="C159" s="29"/>
      <c r="D159" s="29"/>
      <c r="E159" s="29"/>
      <c r="F159" s="29"/>
      <c r="G159" s="29"/>
      <c r="H159" s="29"/>
      <c r="I159" s="29"/>
      <c r="J159" s="29"/>
      <c r="K159" s="29"/>
      <c r="L159" s="29"/>
      <c r="M159" s="29"/>
      <c r="N159" s="29"/>
      <c r="O159" s="29"/>
      <c r="Q159" s="29"/>
      <c r="R159" s="29"/>
      <c r="S159" s="29"/>
      <c r="T159" s="29"/>
      <c r="U159" s="29"/>
      <c r="V159" s="29"/>
      <c r="W159" s="130"/>
    </row>
    <row r="160" spans="2:23">
      <c r="B160" s="110"/>
      <c r="C160" s="357" t="s">
        <v>64</v>
      </c>
      <c r="D160" s="358"/>
      <c r="E160" s="475" t="s">
        <v>454</v>
      </c>
      <c r="F160" s="350"/>
      <c r="G160" s="350"/>
      <c r="H160" s="350"/>
      <c r="I160" s="350"/>
      <c r="J160" s="350"/>
      <c r="K160" s="350"/>
      <c r="L160" s="350"/>
      <c r="M160" s="350"/>
      <c r="N160" s="350"/>
      <c r="O160" s="350"/>
      <c r="P160" s="350"/>
      <c r="Q160" s="350"/>
      <c r="R160" s="350"/>
      <c r="S160" s="350"/>
      <c r="T160" s="350"/>
      <c r="U160" s="350"/>
      <c r="V160" s="350"/>
      <c r="W160" s="130"/>
    </row>
    <row r="161" spans="2:29" ht="15.75" customHeight="1">
      <c r="B161" s="110"/>
      <c r="C161" s="350"/>
      <c r="D161" s="350"/>
      <c r="E161" s="350"/>
      <c r="F161" s="350"/>
      <c r="G161" s="350"/>
      <c r="H161" s="350"/>
      <c r="I161" s="350"/>
      <c r="J161" s="350"/>
      <c r="K161" s="350"/>
      <c r="L161" s="350"/>
      <c r="M161" s="350"/>
      <c r="N161" s="350"/>
      <c r="O161" s="350"/>
      <c r="P161" s="350"/>
      <c r="Q161" s="350"/>
      <c r="R161" s="350"/>
      <c r="S161" s="350"/>
      <c r="T161" s="350"/>
      <c r="U161" s="350"/>
      <c r="V161" s="350"/>
      <c r="W161" s="130"/>
    </row>
    <row r="162" spans="2:29" ht="15.75" customHeight="1">
      <c r="B162" s="110"/>
      <c r="C162" s="49"/>
      <c r="D162" s="49"/>
      <c r="E162" s="49"/>
      <c r="F162" s="49"/>
      <c r="G162" s="49"/>
      <c r="H162" s="49"/>
      <c r="I162" s="49"/>
      <c r="J162" s="49"/>
      <c r="K162" s="49"/>
      <c r="L162" s="49"/>
      <c r="M162" s="49"/>
      <c r="N162" s="49"/>
      <c r="O162" s="49"/>
      <c r="Q162" s="49"/>
      <c r="R162" s="49"/>
      <c r="S162" s="49"/>
      <c r="T162" s="49"/>
      <c r="U162" s="49"/>
      <c r="V162" s="49"/>
      <c r="W162" s="130"/>
    </row>
    <row r="163" spans="2:29" ht="15" customHeight="1">
      <c r="B163" s="123"/>
      <c r="C163" s="788" t="s">
        <v>225</v>
      </c>
      <c r="D163" s="789"/>
      <c r="E163" s="789"/>
      <c r="F163" s="789"/>
      <c r="G163" s="789"/>
      <c r="H163" s="789"/>
      <c r="I163" s="789"/>
      <c r="J163" s="789"/>
      <c r="K163" s="789"/>
      <c r="L163" s="789"/>
      <c r="M163" s="789"/>
      <c r="N163" s="789"/>
      <c r="O163" s="789"/>
      <c r="P163" s="789"/>
      <c r="Q163" s="789"/>
      <c r="R163" s="789"/>
      <c r="S163" s="789"/>
      <c r="T163" s="789"/>
      <c r="U163" s="789"/>
      <c r="V163" s="789"/>
      <c r="W163" s="790"/>
      <c r="X163" s="790"/>
      <c r="Y163" s="790"/>
      <c r="Z163" s="790"/>
      <c r="AA163" s="790"/>
      <c r="AB163" s="790"/>
      <c r="AC163" s="790"/>
    </row>
    <row r="164" spans="2:29" ht="15" customHeight="1">
      <c r="B164" s="123"/>
      <c r="C164" s="757" t="s">
        <v>416</v>
      </c>
      <c r="D164" s="757"/>
      <c r="E164" s="757"/>
      <c r="F164" s="757"/>
      <c r="G164" s="757"/>
      <c r="H164" s="760"/>
      <c r="I164" s="761"/>
      <c r="J164" s="761"/>
      <c r="K164" s="761"/>
      <c r="L164" s="761"/>
      <c r="M164" s="761"/>
      <c r="N164" s="209"/>
      <c r="O164" s="210"/>
      <c r="P164" s="81"/>
      <c r="Q164" s="760"/>
      <c r="R164" s="761"/>
      <c r="S164" s="761"/>
      <c r="T164" s="761"/>
      <c r="U164" s="761"/>
      <c r="V164" s="762"/>
      <c r="W164" s="81"/>
      <c r="X164" s="760"/>
      <c r="Y164" s="761"/>
      <c r="Z164" s="761"/>
      <c r="AA164" s="761"/>
      <c r="AB164" s="761"/>
      <c r="AC164" s="762"/>
    </row>
    <row r="165" spans="2:29">
      <c r="B165" s="123"/>
      <c r="C165" s="748" t="s">
        <v>417</v>
      </c>
      <c r="D165" s="748"/>
      <c r="E165" s="748"/>
      <c r="F165" s="748"/>
      <c r="G165" s="749"/>
      <c r="H165" s="763" t="s">
        <v>455</v>
      </c>
      <c r="I165" s="764"/>
      <c r="J165" s="764"/>
      <c r="K165" s="764"/>
      <c r="L165" s="764"/>
      <c r="M165" s="764"/>
      <c r="N165" s="779"/>
      <c r="O165" s="780"/>
      <c r="Q165" s="763" t="s">
        <v>456</v>
      </c>
      <c r="R165" s="764"/>
      <c r="S165" s="764"/>
      <c r="T165" s="764"/>
      <c r="U165" s="764"/>
      <c r="V165" s="765"/>
      <c r="X165" s="763" t="s">
        <v>457</v>
      </c>
      <c r="Y165" s="764"/>
      <c r="Z165" s="764"/>
      <c r="AA165" s="764"/>
      <c r="AB165" s="764"/>
      <c r="AC165" s="765"/>
    </row>
    <row r="166" spans="2:29">
      <c r="B166" s="123"/>
      <c r="C166" s="748" t="s">
        <v>419</v>
      </c>
      <c r="D166" s="748"/>
      <c r="E166" s="748"/>
      <c r="F166" s="748"/>
      <c r="G166" s="749"/>
      <c r="H166" s="781" t="s">
        <v>420</v>
      </c>
      <c r="I166" s="782"/>
      <c r="J166" s="782"/>
      <c r="K166" s="782"/>
      <c r="L166" s="782"/>
      <c r="M166" s="782"/>
      <c r="N166" s="783"/>
      <c r="O166" s="784"/>
      <c r="Q166" s="766" t="s">
        <v>458</v>
      </c>
      <c r="R166" s="767"/>
      <c r="S166" s="767"/>
      <c r="T166" s="767"/>
      <c r="U166" s="767"/>
      <c r="V166" s="768"/>
      <c r="X166" s="766" t="s">
        <v>459</v>
      </c>
      <c r="Y166" s="767"/>
      <c r="Z166" s="767"/>
      <c r="AA166" s="767"/>
      <c r="AB166" s="767"/>
      <c r="AC166" s="768"/>
    </row>
    <row r="167" spans="2:29">
      <c r="B167" s="123"/>
      <c r="C167" s="757" t="s">
        <v>421</v>
      </c>
      <c r="D167" s="757"/>
      <c r="E167" s="757"/>
      <c r="F167" s="757"/>
      <c r="G167" s="757"/>
      <c r="H167" s="80" t="s">
        <v>422</v>
      </c>
      <c r="I167" s="80" t="s">
        <v>423</v>
      </c>
      <c r="J167" s="80" t="s">
        <v>424</v>
      </c>
      <c r="K167" s="80" t="s">
        <v>425</v>
      </c>
      <c r="L167" s="80" t="s">
        <v>426</v>
      </c>
      <c r="M167" s="80" t="s">
        <v>427</v>
      </c>
      <c r="N167" s="80" t="s">
        <v>460</v>
      </c>
      <c r="O167" s="80" t="s">
        <v>461</v>
      </c>
      <c r="Q167" s="80" t="s">
        <v>422</v>
      </c>
      <c r="R167" s="80"/>
      <c r="S167" s="80"/>
      <c r="T167" s="80"/>
      <c r="U167" s="80"/>
      <c r="V167" s="80"/>
      <c r="X167" s="80" t="s">
        <v>422</v>
      </c>
      <c r="Y167" s="80"/>
      <c r="Z167" s="80"/>
      <c r="AA167" s="80"/>
      <c r="AB167" s="80"/>
      <c r="AC167" s="80"/>
    </row>
    <row r="168" spans="2:29">
      <c r="B168" s="123"/>
      <c r="C168" s="748" t="s">
        <v>428</v>
      </c>
      <c r="D168" s="748"/>
      <c r="E168" s="748"/>
      <c r="F168" s="748"/>
      <c r="G168" s="748"/>
      <c r="H168" s="82" t="s">
        <v>462</v>
      </c>
      <c r="I168" s="82" t="s">
        <v>430</v>
      </c>
      <c r="J168" s="82" t="s">
        <v>432</v>
      </c>
      <c r="K168" s="82" t="s">
        <v>432</v>
      </c>
      <c r="L168" s="82" t="s">
        <v>431</v>
      </c>
      <c r="M168" s="82" t="s">
        <v>431</v>
      </c>
      <c r="N168" s="82" t="s">
        <v>431</v>
      </c>
      <c r="O168" s="82" t="s">
        <v>431</v>
      </c>
      <c r="P168" s="52"/>
      <c r="Q168" s="82">
        <v>3500</v>
      </c>
      <c r="R168" s="82"/>
      <c r="S168" s="82"/>
      <c r="T168" s="82"/>
      <c r="U168" s="82"/>
      <c r="V168" s="82"/>
      <c r="W168" s="52"/>
      <c r="X168" s="82">
        <v>3600</v>
      </c>
      <c r="Y168" s="82"/>
      <c r="Z168" s="82"/>
      <c r="AA168" s="82"/>
      <c r="AB168" s="82"/>
      <c r="AC168" s="82"/>
    </row>
    <row r="169" spans="2:29">
      <c r="B169" s="123"/>
      <c r="C169" s="749" t="s">
        <v>433</v>
      </c>
      <c r="D169" s="758"/>
      <c r="E169" s="758"/>
      <c r="F169" s="758"/>
      <c r="G169" s="759"/>
      <c r="H169" s="82" t="s">
        <v>235</v>
      </c>
      <c r="I169" s="82" t="s">
        <v>15</v>
      </c>
      <c r="J169" s="82" t="s">
        <v>15</v>
      </c>
      <c r="K169" s="82" t="s">
        <v>15</v>
      </c>
      <c r="L169" s="82" t="s">
        <v>235</v>
      </c>
      <c r="M169" s="82" t="s">
        <v>235</v>
      </c>
      <c r="N169" s="82" t="s">
        <v>235</v>
      </c>
      <c r="O169" s="82" t="s">
        <v>235</v>
      </c>
      <c r="P169" s="52"/>
      <c r="Q169" s="82" t="s">
        <v>15</v>
      </c>
      <c r="R169" s="82"/>
      <c r="S169" s="82"/>
      <c r="T169" s="82"/>
      <c r="U169" s="82"/>
      <c r="V169" s="82"/>
      <c r="W169" s="52"/>
      <c r="X169" s="82" t="s">
        <v>235</v>
      </c>
      <c r="Y169" s="82"/>
      <c r="Z169" s="82"/>
      <c r="AA169" s="82"/>
      <c r="AB169" s="82"/>
      <c r="AC169" s="82"/>
    </row>
    <row r="170" spans="2:29">
      <c r="B170" s="123"/>
      <c r="C170" s="748" t="s">
        <v>434</v>
      </c>
      <c r="D170" s="748"/>
      <c r="E170" s="748"/>
      <c r="F170" s="748"/>
      <c r="G170" s="748"/>
      <c r="H170" s="777">
        <v>80</v>
      </c>
      <c r="I170" s="778"/>
      <c r="J170" s="778"/>
      <c r="K170" s="778"/>
      <c r="L170" s="778"/>
      <c r="M170" s="778"/>
      <c r="N170" s="779"/>
      <c r="O170" s="780"/>
      <c r="P170" s="52"/>
      <c r="Q170" s="754">
        <v>80</v>
      </c>
      <c r="R170" s="755"/>
      <c r="S170" s="755"/>
      <c r="T170" s="755"/>
      <c r="U170" s="755"/>
      <c r="V170" s="756"/>
      <c r="W170" s="52"/>
      <c r="X170" s="754">
        <v>80</v>
      </c>
      <c r="Y170" s="755"/>
      <c r="Z170" s="755"/>
      <c r="AA170" s="755"/>
      <c r="AB170" s="755"/>
      <c r="AC170" s="756"/>
    </row>
    <row r="171" spans="2:29">
      <c r="B171" s="123"/>
      <c r="C171" s="748" t="s">
        <v>435</v>
      </c>
      <c r="D171" s="748"/>
      <c r="E171" s="748"/>
      <c r="F171" s="748"/>
      <c r="G171" s="748"/>
      <c r="H171" s="50">
        <v>2</v>
      </c>
      <c r="I171" s="50">
        <v>2</v>
      </c>
      <c r="J171" s="50">
        <v>2</v>
      </c>
      <c r="K171" s="50">
        <v>2</v>
      </c>
      <c r="L171" s="50">
        <v>4</v>
      </c>
      <c r="M171" s="50">
        <v>4</v>
      </c>
      <c r="N171" s="50">
        <v>4</v>
      </c>
      <c r="O171" s="50">
        <v>4</v>
      </c>
      <c r="P171" s="52"/>
      <c r="Q171" s="50">
        <v>6</v>
      </c>
      <c r="R171" s="50"/>
      <c r="S171" s="50"/>
      <c r="T171" s="50"/>
      <c r="U171" s="50"/>
      <c r="V171" s="50"/>
      <c r="W171" s="52"/>
      <c r="X171" s="50">
        <v>-2</v>
      </c>
      <c r="Y171" s="50"/>
      <c r="Z171" s="50"/>
      <c r="AA171" s="50"/>
      <c r="AB171" s="50"/>
      <c r="AC171" s="50"/>
    </row>
    <row r="172" spans="2:29">
      <c r="B172" s="123"/>
      <c r="C172" s="749" t="s">
        <v>436</v>
      </c>
      <c r="D172" s="758"/>
      <c r="E172" s="758"/>
      <c r="F172" s="758"/>
      <c r="G172" s="759"/>
      <c r="H172" s="777">
        <v>0</v>
      </c>
      <c r="I172" s="778"/>
      <c r="J172" s="778"/>
      <c r="K172" s="778"/>
      <c r="L172" s="778"/>
      <c r="M172" s="778"/>
      <c r="N172" s="779"/>
      <c r="O172" s="780"/>
      <c r="P172" s="52"/>
      <c r="Q172" s="754">
        <v>0</v>
      </c>
      <c r="R172" s="755"/>
      <c r="S172" s="755"/>
      <c r="T172" s="755"/>
      <c r="U172" s="755"/>
      <c r="V172" s="756"/>
      <c r="W172" s="52"/>
      <c r="X172" s="754">
        <v>0</v>
      </c>
      <c r="Y172" s="755"/>
      <c r="Z172" s="755"/>
      <c r="AA172" s="755"/>
      <c r="AB172" s="755"/>
      <c r="AC172" s="756"/>
    </row>
    <row r="173" spans="2:29">
      <c r="B173" s="123"/>
      <c r="C173" s="748" t="s">
        <v>437</v>
      </c>
      <c r="D173" s="748"/>
      <c r="E173" s="748"/>
      <c r="F173" s="748"/>
      <c r="G173" s="749"/>
      <c r="H173" s="754">
        <v>23.1</v>
      </c>
      <c r="I173" s="755"/>
      <c r="J173" s="755"/>
      <c r="K173" s="755"/>
      <c r="L173" s="755"/>
      <c r="M173" s="755"/>
      <c r="N173" s="771"/>
      <c r="O173" s="772"/>
      <c r="P173" s="52"/>
      <c r="Q173" s="754">
        <v>24.1</v>
      </c>
      <c r="R173" s="755"/>
      <c r="S173" s="755"/>
      <c r="T173" s="755"/>
      <c r="U173" s="755"/>
      <c r="V173" s="756"/>
      <c r="W173" s="52"/>
      <c r="X173" s="754">
        <v>23.1</v>
      </c>
      <c r="Y173" s="755"/>
      <c r="Z173" s="755"/>
      <c r="AA173" s="755"/>
      <c r="AB173" s="755"/>
      <c r="AC173" s="756"/>
    </row>
    <row r="174" spans="2:29">
      <c r="B174" s="123"/>
      <c r="C174" s="748" t="s">
        <v>438</v>
      </c>
      <c r="D174" s="748"/>
      <c r="E174" s="748"/>
      <c r="F174" s="748"/>
      <c r="G174" s="749"/>
      <c r="H174" s="773" t="s">
        <v>439</v>
      </c>
      <c r="I174" s="774"/>
      <c r="J174" s="774"/>
      <c r="K174" s="774"/>
      <c r="L174" s="774"/>
      <c r="M174" s="774"/>
      <c r="N174" s="775"/>
      <c r="O174" s="776"/>
      <c r="P174" s="52"/>
      <c r="Q174" s="754" t="s">
        <v>439</v>
      </c>
      <c r="R174" s="755"/>
      <c r="S174" s="755"/>
      <c r="T174" s="755"/>
      <c r="U174" s="755"/>
      <c r="V174" s="756"/>
      <c r="W174" s="52"/>
      <c r="X174" s="754" t="s">
        <v>439</v>
      </c>
      <c r="Y174" s="755"/>
      <c r="Z174" s="755"/>
      <c r="AA174" s="755"/>
      <c r="AB174" s="755"/>
      <c r="AC174" s="756"/>
    </row>
    <row r="175" spans="2:29">
      <c r="B175" s="123"/>
      <c r="C175" s="748" t="s">
        <v>440</v>
      </c>
      <c r="D175" s="748"/>
      <c r="E175" s="748"/>
      <c r="F175" s="748"/>
      <c r="G175" s="749"/>
      <c r="H175" s="83" t="s">
        <v>48</v>
      </c>
      <c r="I175" s="83" t="s">
        <v>48</v>
      </c>
      <c r="J175" s="83" t="s">
        <v>48</v>
      </c>
      <c r="K175" s="83" t="s">
        <v>48</v>
      </c>
      <c r="L175" s="83" t="s">
        <v>48</v>
      </c>
      <c r="M175" s="83" t="s">
        <v>48</v>
      </c>
      <c r="N175" s="83" t="s">
        <v>48</v>
      </c>
      <c r="O175" s="83" t="s">
        <v>48</v>
      </c>
      <c r="P175" s="52"/>
      <c r="Q175" s="83" t="s">
        <v>99</v>
      </c>
      <c r="R175" s="83"/>
      <c r="S175" s="83"/>
      <c r="T175" s="83"/>
      <c r="U175" s="83"/>
      <c r="V175" s="83"/>
      <c r="W175" s="52"/>
      <c r="X175" s="83" t="s">
        <v>99</v>
      </c>
      <c r="Y175" s="83"/>
      <c r="Z175" s="83"/>
      <c r="AA175" s="83"/>
      <c r="AB175" s="83"/>
      <c r="AC175" s="83"/>
    </row>
    <row r="176" spans="2:29" ht="15" customHeight="1">
      <c r="B176" s="123"/>
      <c r="C176" s="748" t="s">
        <v>441</v>
      </c>
      <c r="D176" s="748"/>
      <c r="E176" s="748"/>
      <c r="F176" s="748"/>
      <c r="G176" s="749"/>
      <c r="H176" s="50"/>
      <c r="I176" s="50"/>
      <c r="J176" s="50"/>
      <c r="K176" s="50"/>
      <c r="L176" s="50"/>
      <c r="M176" s="50"/>
      <c r="N176" s="50"/>
      <c r="O176" s="50"/>
      <c r="P176" s="52"/>
      <c r="Q176" s="50"/>
      <c r="R176" s="50"/>
      <c r="S176" s="50"/>
      <c r="T176" s="50"/>
      <c r="U176" s="50"/>
      <c r="V176" s="50"/>
      <c r="W176" s="52"/>
      <c r="X176" s="50"/>
      <c r="Y176" s="50"/>
      <c r="Z176" s="50"/>
      <c r="AA176" s="50"/>
      <c r="AB176" s="50"/>
      <c r="AC176" s="50"/>
    </row>
    <row r="177" spans="2:29" ht="15" customHeight="1">
      <c r="B177" s="123"/>
      <c r="C177" s="748" t="s">
        <v>442</v>
      </c>
      <c r="D177" s="748"/>
      <c r="E177" s="748"/>
      <c r="F177" s="748"/>
      <c r="G177" s="749"/>
      <c r="H177" s="54"/>
      <c r="I177" s="54"/>
      <c r="J177" s="54"/>
      <c r="K177" s="54"/>
      <c r="L177" s="54"/>
      <c r="M177" s="54"/>
      <c r="N177" s="54"/>
      <c r="O177" s="54"/>
      <c r="P177" s="52"/>
      <c r="Q177" s="54"/>
      <c r="R177" s="54"/>
      <c r="S177" s="54"/>
      <c r="T177" s="54"/>
      <c r="U177" s="54"/>
      <c r="V177" s="54"/>
      <c r="W177" s="52"/>
      <c r="X177" s="54"/>
      <c r="Y177" s="54"/>
      <c r="Z177" s="54"/>
      <c r="AA177" s="54"/>
      <c r="AB177" s="54"/>
      <c r="AC177" s="54"/>
    </row>
    <row r="178" spans="2:29" ht="15.75" customHeight="1">
      <c r="B178" s="123"/>
      <c r="C178" s="748" t="s">
        <v>443</v>
      </c>
      <c r="D178" s="748"/>
      <c r="E178" s="748"/>
      <c r="F178" s="748"/>
      <c r="G178" s="749"/>
      <c r="H178" s="83" t="s">
        <v>48</v>
      </c>
      <c r="I178" s="83" t="s">
        <v>48</v>
      </c>
      <c r="J178" s="83" t="s">
        <v>48</v>
      </c>
      <c r="K178" s="83" t="s">
        <v>48</v>
      </c>
      <c r="L178" s="83" t="s">
        <v>48</v>
      </c>
      <c r="M178" s="83" t="s">
        <v>48</v>
      </c>
      <c r="N178" s="83" t="s">
        <v>48</v>
      </c>
      <c r="O178" s="83" t="s">
        <v>48</v>
      </c>
      <c r="P178" s="52"/>
      <c r="Q178" s="83" t="s">
        <v>48</v>
      </c>
      <c r="R178" s="83"/>
      <c r="S178" s="83"/>
      <c r="T178" s="83"/>
      <c r="U178" s="83"/>
      <c r="V178" s="83"/>
      <c r="W178" s="52"/>
      <c r="X178" s="83" t="s">
        <v>48</v>
      </c>
      <c r="Y178" s="83"/>
      <c r="Z178" s="83"/>
      <c r="AA178" s="83"/>
      <c r="AB178" s="83"/>
      <c r="AC178" s="83"/>
    </row>
    <row r="179" spans="2:29" ht="15" customHeight="1">
      <c r="B179" s="123"/>
      <c r="C179" s="27"/>
      <c r="D179" s="27"/>
      <c r="E179" s="27"/>
      <c r="F179" s="27"/>
      <c r="G179" s="27"/>
      <c r="H179" s="27"/>
      <c r="I179" s="27"/>
      <c r="J179" s="27"/>
      <c r="K179" s="27"/>
      <c r="L179" s="27"/>
      <c r="M179" s="27"/>
      <c r="N179" s="27"/>
      <c r="O179" s="27"/>
      <c r="Q179" s="27"/>
      <c r="R179" s="27"/>
      <c r="S179" s="27"/>
      <c r="T179" s="27"/>
      <c r="U179" s="27"/>
      <c r="V179" s="27"/>
      <c r="X179" s="219"/>
    </row>
    <row r="180" spans="2:29" ht="15" hidden="1" customHeight="1">
      <c r="B180" s="123"/>
      <c r="C180" s="757" t="s">
        <v>416</v>
      </c>
      <c r="D180" s="757"/>
      <c r="E180" s="757"/>
      <c r="F180" s="757"/>
      <c r="G180" s="757"/>
      <c r="H180" s="760" t="s">
        <v>444</v>
      </c>
      <c r="I180" s="761"/>
      <c r="J180" s="761"/>
      <c r="K180" s="761"/>
      <c r="L180" s="761"/>
      <c r="M180" s="762"/>
      <c r="N180" s="209"/>
      <c r="O180" s="209"/>
      <c r="P180" s="81"/>
      <c r="Q180" s="760" t="s">
        <v>445</v>
      </c>
      <c r="R180" s="761"/>
      <c r="S180" s="761"/>
      <c r="T180" s="761"/>
      <c r="U180" s="761"/>
      <c r="V180" s="762"/>
      <c r="W180" s="130"/>
    </row>
    <row r="181" spans="2:29" hidden="1">
      <c r="B181" s="123"/>
      <c r="C181" s="748" t="s">
        <v>417</v>
      </c>
      <c r="D181" s="748"/>
      <c r="E181" s="748"/>
      <c r="F181" s="748"/>
      <c r="G181" s="749"/>
      <c r="H181" s="763"/>
      <c r="I181" s="764"/>
      <c r="J181" s="764"/>
      <c r="K181" s="764"/>
      <c r="L181" s="764"/>
      <c r="M181" s="765"/>
      <c r="N181" s="220"/>
      <c r="O181" s="220"/>
      <c r="Q181" s="763" t="s">
        <v>23</v>
      </c>
      <c r="R181" s="764"/>
      <c r="S181" s="764"/>
      <c r="T181" s="764"/>
      <c r="U181" s="764"/>
      <c r="V181" s="765"/>
      <c r="W181" s="130"/>
    </row>
    <row r="182" spans="2:29" hidden="1">
      <c r="B182" s="123"/>
      <c r="C182" s="748" t="s">
        <v>419</v>
      </c>
      <c r="D182" s="748"/>
      <c r="E182" s="748"/>
      <c r="F182" s="748"/>
      <c r="G182" s="749"/>
      <c r="H182" s="766"/>
      <c r="I182" s="767"/>
      <c r="J182" s="767"/>
      <c r="K182" s="767"/>
      <c r="L182" s="767"/>
      <c r="M182" s="768"/>
      <c r="N182" s="212"/>
      <c r="O182" s="212"/>
      <c r="Q182" s="766"/>
      <c r="R182" s="767"/>
      <c r="S182" s="767"/>
      <c r="T182" s="767"/>
      <c r="U182" s="767"/>
      <c r="V182" s="768"/>
      <c r="W182" s="130"/>
    </row>
    <row r="183" spans="2:29" hidden="1">
      <c r="B183" s="123"/>
      <c r="C183" s="757" t="s">
        <v>421</v>
      </c>
      <c r="D183" s="757"/>
      <c r="E183" s="757"/>
      <c r="F183" s="757"/>
      <c r="G183" s="757"/>
      <c r="H183" s="80" t="s">
        <v>422</v>
      </c>
      <c r="I183" s="80" t="s">
        <v>423</v>
      </c>
      <c r="J183" s="80" t="s">
        <v>424</v>
      </c>
      <c r="K183" s="80" t="s">
        <v>425</v>
      </c>
      <c r="L183" s="80" t="s">
        <v>426</v>
      </c>
      <c r="M183" s="80" t="s">
        <v>427</v>
      </c>
      <c r="N183" s="213"/>
      <c r="O183" s="213"/>
      <c r="Q183" s="80" t="s">
        <v>422</v>
      </c>
      <c r="R183" s="80" t="s">
        <v>423</v>
      </c>
      <c r="S183" s="80" t="s">
        <v>424</v>
      </c>
      <c r="T183" s="80" t="s">
        <v>425</v>
      </c>
      <c r="U183" s="80" t="s">
        <v>426</v>
      </c>
      <c r="V183" s="80" t="s">
        <v>427</v>
      </c>
      <c r="W183" s="130"/>
    </row>
    <row r="184" spans="2:29" hidden="1">
      <c r="B184" s="123"/>
      <c r="C184" s="748" t="s">
        <v>428</v>
      </c>
      <c r="D184" s="748"/>
      <c r="E184" s="748"/>
      <c r="F184" s="748"/>
      <c r="G184" s="748"/>
      <c r="H184" s="82"/>
      <c r="I184" s="82"/>
      <c r="J184" s="82"/>
      <c r="K184" s="82"/>
      <c r="L184" s="82"/>
      <c r="M184" s="82"/>
      <c r="N184" s="221"/>
      <c r="O184" s="221"/>
      <c r="P184" s="52"/>
      <c r="Q184" s="82"/>
      <c r="R184" s="82"/>
      <c r="S184" s="82"/>
      <c r="T184" s="82"/>
      <c r="U184" s="82"/>
      <c r="V184" s="82"/>
      <c r="W184" s="130"/>
    </row>
    <row r="185" spans="2:29" hidden="1">
      <c r="B185" s="123"/>
      <c r="C185" s="749" t="s">
        <v>433</v>
      </c>
      <c r="D185" s="758"/>
      <c r="E185" s="758"/>
      <c r="F185" s="758"/>
      <c r="G185" s="759"/>
      <c r="H185" s="82"/>
      <c r="I185" s="82"/>
      <c r="J185" s="82"/>
      <c r="K185" s="82"/>
      <c r="L185" s="82"/>
      <c r="M185" s="82"/>
      <c r="N185" s="221"/>
      <c r="O185" s="221"/>
      <c r="P185" s="52"/>
      <c r="Q185" s="82"/>
      <c r="R185" s="82"/>
      <c r="S185" s="82"/>
      <c r="T185" s="82"/>
      <c r="U185" s="82"/>
      <c r="V185" s="82"/>
      <c r="W185" s="130"/>
    </row>
    <row r="186" spans="2:29" hidden="1">
      <c r="B186" s="123"/>
      <c r="C186" s="748" t="s">
        <v>434</v>
      </c>
      <c r="D186" s="748"/>
      <c r="E186" s="748"/>
      <c r="F186" s="748"/>
      <c r="G186" s="748"/>
      <c r="H186" s="754"/>
      <c r="I186" s="755"/>
      <c r="J186" s="755"/>
      <c r="K186" s="755"/>
      <c r="L186" s="755"/>
      <c r="M186" s="756"/>
      <c r="N186" s="215"/>
      <c r="O186" s="215"/>
      <c r="P186" s="52"/>
      <c r="Q186" s="754"/>
      <c r="R186" s="755"/>
      <c r="S186" s="755"/>
      <c r="T186" s="755"/>
      <c r="U186" s="755"/>
      <c r="V186" s="756"/>
      <c r="W186" s="130"/>
    </row>
    <row r="187" spans="2:29" hidden="1">
      <c r="B187" s="123"/>
      <c r="C187" s="748" t="s">
        <v>435</v>
      </c>
      <c r="D187" s="748"/>
      <c r="E187" s="748"/>
      <c r="F187" s="748"/>
      <c r="G187" s="748"/>
      <c r="H187" s="50"/>
      <c r="I187" s="50"/>
      <c r="J187" s="50"/>
      <c r="K187" s="50"/>
      <c r="L187" s="50"/>
      <c r="M187" s="50"/>
      <c r="N187" s="215"/>
      <c r="O187" s="215"/>
      <c r="P187" s="52"/>
      <c r="Q187" s="50"/>
      <c r="R187" s="50"/>
      <c r="S187" s="50"/>
      <c r="T187" s="50"/>
      <c r="U187" s="50"/>
      <c r="V187" s="50"/>
      <c r="W187" s="130"/>
    </row>
    <row r="188" spans="2:29" hidden="1">
      <c r="B188" s="123"/>
      <c r="C188" s="748" t="s">
        <v>437</v>
      </c>
      <c r="D188" s="748"/>
      <c r="E188" s="748"/>
      <c r="F188" s="748"/>
      <c r="G188" s="749"/>
      <c r="H188" s="754"/>
      <c r="I188" s="755"/>
      <c r="J188" s="755"/>
      <c r="K188" s="755"/>
      <c r="L188" s="755"/>
      <c r="M188" s="756"/>
      <c r="N188" s="215"/>
      <c r="O188" s="215"/>
      <c r="P188" s="52"/>
      <c r="Q188" s="754"/>
      <c r="R188" s="755"/>
      <c r="S188" s="755"/>
      <c r="T188" s="755"/>
      <c r="U188" s="755"/>
      <c r="V188" s="756"/>
      <c r="W188" s="130"/>
    </row>
    <row r="189" spans="2:29" hidden="1">
      <c r="B189" s="123"/>
      <c r="C189" s="748" t="s">
        <v>438</v>
      </c>
      <c r="D189" s="748"/>
      <c r="E189" s="748"/>
      <c r="F189" s="748"/>
      <c r="G189" s="749"/>
      <c r="H189" s="754"/>
      <c r="I189" s="755"/>
      <c r="J189" s="755"/>
      <c r="K189" s="755"/>
      <c r="L189" s="755"/>
      <c r="M189" s="756"/>
      <c r="N189" s="215"/>
      <c r="O189" s="215"/>
      <c r="P189" s="52"/>
      <c r="Q189" s="754"/>
      <c r="R189" s="755"/>
      <c r="S189" s="755"/>
      <c r="T189" s="755"/>
      <c r="U189" s="755"/>
      <c r="V189" s="756"/>
      <c r="W189" s="130"/>
    </row>
    <row r="190" spans="2:29" hidden="1">
      <c r="B190" s="123"/>
      <c r="C190" s="748" t="s">
        <v>440</v>
      </c>
      <c r="D190" s="748"/>
      <c r="E190" s="748"/>
      <c r="F190" s="748"/>
      <c r="G190" s="749"/>
      <c r="H190" s="83"/>
      <c r="I190" s="83"/>
      <c r="J190" s="83"/>
      <c r="K190" s="83"/>
      <c r="L190" s="83"/>
      <c r="M190" s="83"/>
      <c r="N190" s="222"/>
      <c r="O190" s="222"/>
      <c r="P190" s="52"/>
      <c r="Q190" s="83"/>
      <c r="R190" s="83"/>
      <c r="S190" s="83"/>
      <c r="T190" s="83"/>
      <c r="U190" s="83"/>
      <c r="V190" s="83"/>
      <c r="W190" s="130"/>
    </row>
    <row r="191" spans="2:29" ht="15" hidden="1" customHeight="1">
      <c r="B191" s="123"/>
      <c r="C191" s="748" t="s">
        <v>441</v>
      </c>
      <c r="D191" s="748"/>
      <c r="E191" s="748"/>
      <c r="F191" s="748"/>
      <c r="G191" s="749"/>
      <c r="H191" s="50"/>
      <c r="I191" s="50"/>
      <c r="J191" s="50"/>
      <c r="K191" s="50"/>
      <c r="L191" s="50"/>
      <c r="M191" s="50"/>
      <c r="N191" s="215"/>
      <c r="O191" s="215"/>
      <c r="P191" s="52"/>
      <c r="Q191" s="50"/>
      <c r="R191" s="50"/>
      <c r="S191" s="50"/>
      <c r="T191" s="50"/>
      <c r="U191" s="50"/>
      <c r="V191" s="50"/>
      <c r="W191" s="111"/>
    </row>
    <row r="192" spans="2:29" hidden="1">
      <c r="B192" s="123"/>
      <c r="C192" s="748" t="s">
        <v>442</v>
      </c>
      <c r="D192" s="748"/>
      <c r="E192" s="748"/>
      <c r="F192" s="748"/>
      <c r="G192" s="749"/>
      <c r="H192" s="54"/>
      <c r="I192" s="54"/>
      <c r="J192" s="54"/>
      <c r="K192" s="54"/>
      <c r="L192" s="54"/>
      <c r="M192" s="54"/>
      <c r="N192" s="217"/>
      <c r="O192" s="217"/>
      <c r="P192" s="52"/>
      <c r="Q192" s="54"/>
      <c r="R192" s="54"/>
      <c r="S192" s="54"/>
      <c r="T192" s="54"/>
      <c r="U192" s="54"/>
      <c r="V192" s="54"/>
      <c r="W192" s="130"/>
    </row>
    <row r="193" spans="2:29" ht="15.75" hidden="1" customHeight="1">
      <c r="B193" s="123"/>
      <c r="C193" s="748" t="s">
        <v>443</v>
      </c>
      <c r="D193" s="748"/>
      <c r="E193" s="748"/>
      <c r="F193" s="748"/>
      <c r="G193" s="749"/>
      <c r="H193" s="83"/>
      <c r="I193" s="83"/>
      <c r="J193" s="83"/>
      <c r="K193" s="83"/>
      <c r="L193" s="83"/>
      <c r="M193" s="83"/>
      <c r="N193" s="222"/>
      <c r="O193" s="222"/>
      <c r="P193" s="52"/>
      <c r="Q193" s="83"/>
      <c r="R193" s="83"/>
      <c r="S193" s="83"/>
      <c r="T193" s="83"/>
      <c r="U193" s="83"/>
      <c r="V193" s="83"/>
      <c r="W193" s="130"/>
    </row>
    <row r="194" spans="2:29" ht="15" hidden="1" customHeight="1">
      <c r="B194" s="123"/>
      <c r="C194" s="27"/>
      <c r="D194" s="27"/>
      <c r="E194" s="27"/>
      <c r="F194" s="27"/>
      <c r="G194" s="27"/>
      <c r="H194" s="27"/>
      <c r="I194" s="27"/>
      <c r="J194" s="27"/>
      <c r="K194" s="27"/>
      <c r="L194" s="27"/>
      <c r="M194" s="27"/>
      <c r="N194" s="27"/>
      <c r="O194" s="27"/>
      <c r="Q194" s="27"/>
      <c r="R194" s="27"/>
      <c r="S194" s="27"/>
      <c r="T194" s="27"/>
      <c r="U194" s="27"/>
      <c r="V194" s="27"/>
      <c r="W194" s="130"/>
    </row>
    <row r="195" spans="2:29" ht="15" customHeight="1">
      <c r="B195" s="123"/>
      <c r="C195" s="785" t="s">
        <v>227</v>
      </c>
      <c r="D195" s="786"/>
      <c r="E195" s="786"/>
      <c r="F195" s="786"/>
      <c r="G195" s="786"/>
      <c r="H195" s="786"/>
      <c r="I195" s="786"/>
      <c r="J195" s="786"/>
      <c r="K195" s="786"/>
      <c r="L195" s="786"/>
      <c r="M195" s="786"/>
      <c r="N195" s="786"/>
      <c r="O195" s="786"/>
      <c r="P195" s="786"/>
      <c r="Q195" s="786"/>
      <c r="R195" s="786"/>
      <c r="S195" s="786"/>
      <c r="T195" s="786"/>
      <c r="U195" s="786"/>
      <c r="V195" s="786"/>
      <c r="W195" s="787"/>
      <c r="X195" s="787"/>
      <c r="Y195" s="787"/>
      <c r="Z195" s="787"/>
      <c r="AA195" s="787"/>
      <c r="AB195" s="787"/>
      <c r="AC195" s="787"/>
    </row>
    <row r="196" spans="2:29" ht="15" customHeight="1">
      <c r="B196" s="123"/>
      <c r="C196" s="757" t="s">
        <v>416</v>
      </c>
      <c r="D196" s="757"/>
      <c r="E196" s="757"/>
      <c r="F196" s="757"/>
      <c r="G196" s="757"/>
      <c r="H196" s="760"/>
      <c r="I196" s="761"/>
      <c r="J196" s="761"/>
      <c r="K196" s="761"/>
      <c r="L196" s="761"/>
      <c r="M196" s="761"/>
      <c r="N196" s="209"/>
      <c r="O196" s="210"/>
      <c r="P196" s="81"/>
      <c r="Q196" s="760"/>
      <c r="R196" s="761"/>
      <c r="S196" s="761"/>
      <c r="T196" s="761"/>
      <c r="U196" s="761"/>
      <c r="V196" s="762"/>
      <c r="W196" s="81"/>
      <c r="X196" s="760"/>
      <c r="Y196" s="761"/>
      <c r="Z196" s="761"/>
      <c r="AA196" s="761"/>
      <c r="AB196" s="761"/>
      <c r="AC196" s="762"/>
    </row>
    <row r="197" spans="2:29" ht="18" customHeight="1">
      <c r="B197" s="123"/>
      <c r="C197" s="748" t="s">
        <v>417</v>
      </c>
      <c r="D197" s="748"/>
      <c r="E197" s="748"/>
      <c r="F197" s="748"/>
      <c r="G197" s="748"/>
      <c r="H197" s="763" t="s">
        <v>455</v>
      </c>
      <c r="I197" s="764"/>
      <c r="J197" s="764"/>
      <c r="K197" s="764"/>
      <c r="L197" s="764"/>
      <c r="M197" s="764"/>
      <c r="N197" s="779"/>
      <c r="O197" s="780"/>
      <c r="Q197" s="763" t="s">
        <v>456</v>
      </c>
      <c r="R197" s="764"/>
      <c r="S197" s="764"/>
      <c r="T197" s="764"/>
      <c r="U197" s="764"/>
      <c r="V197" s="765"/>
      <c r="X197" s="763" t="s">
        <v>457</v>
      </c>
      <c r="Y197" s="764"/>
      <c r="Z197" s="764"/>
      <c r="AA197" s="764"/>
      <c r="AB197" s="764"/>
      <c r="AC197" s="765"/>
    </row>
    <row r="198" spans="2:29">
      <c r="B198" s="123"/>
      <c r="C198" s="748" t="s">
        <v>419</v>
      </c>
      <c r="D198" s="748"/>
      <c r="E198" s="748"/>
      <c r="F198" s="748"/>
      <c r="G198" s="749"/>
      <c r="H198" s="781" t="s">
        <v>446</v>
      </c>
      <c r="I198" s="782"/>
      <c r="J198" s="782"/>
      <c r="K198" s="782"/>
      <c r="L198" s="782"/>
      <c r="M198" s="782"/>
      <c r="N198" s="783"/>
      <c r="O198" s="784"/>
      <c r="Q198" s="766" t="s">
        <v>463</v>
      </c>
      <c r="R198" s="767"/>
      <c r="S198" s="767"/>
      <c r="T198" s="767"/>
      <c r="U198" s="767"/>
      <c r="V198" s="768"/>
      <c r="X198" s="766" t="s">
        <v>464</v>
      </c>
      <c r="Y198" s="767"/>
      <c r="Z198" s="767"/>
      <c r="AA198" s="767"/>
      <c r="AB198" s="767"/>
      <c r="AC198" s="768"/>
    </row>
    <row r="199" spans="2:29">
      <c r="B199" s="123"/>
      <c r="C199" s="757" t="s">
        <v>421</v>
      </c>
      <c r="D199" s="757"/>
      <c r="E199" s="757"/>
      <c r="F199" s="757"/>
      <c r="G199" s="757"/>
      <c r="H199" s="80" t="s">
        <v>422</v>
      </c>
      <c r="I199" s="80" t="s">
        <v>423</v>
      </c>
      <c r="J199" s="80" t="s">
        <v>424</v>
      </c>
      <c r="K199" s="80" t="s">
        <v>425</v>
      </c>
      <c r="L199" s="80" t="s">
        <v>426</v>
      </c>
      <c r="M199" s="80" t="s">
        <v>427</v>
      </c>
      <c r="N199" s="80" t="s">
        <v>460</v>
      </c>
      <c r="O199" s="80" t="s">
        <v>461</v>
      </c>
      <c r="Q199" s="80" t="s">
        <v>422</v>
      </c>
      <c r="R199" s="80"/>
      <c r="S199" s="80"/>
      <c r="T199" s="80"/>
      <c r="U199" s="80"/>
      <c r="V199" s="80"/>
      <c r="X199" s="80" t="s">
        <v>422</v>
      </c>
      <c r="Y199" s="80"/>
      <c r="Z199" s="80"/>
      <c r="AA199" s="80"/>
      <c r="AB199" s="80"/>
      <c r="AC199" s="80"/>
    </row>
    <row r="200" spans="2:29">
      <c r="B200" s="123"/>
      <c r="C200" s="748" t="s">
        <v>428</v>
      </c>
      <c r="D200" s="748"/>
      <c r="E200" s="748"/>
      <c r="F200" s="748"/>
      <c r="G200" s="748"/>
      <c r="H200" s="82" t="s">
        <v>462</v>
      </c>
      <c r="I200" s="82" t="s">
        <v>430</v>
      </c>
      <c r="J200" s="82" t="s">
        <v>432</v>
      </c>
      <c r="K200" s="82" t="s">
        <v>432</v>
      </c>
      <c r="L200" s="82" t="s">
        <v>431</v>
      </c>
      <c r="M200" s="82" t="s">
        <v>431</v>
      </c>
      <c r="N200" s="82" t="s">
        <v>431</v>
      </c>
      <c r="O200" s="82" t="s">
        <v>431</v>
      </c>
      <c r="P200" s="52"/>
      <c r="Q200" s="82">
        <v>3500</v>
      </c>
      <c r="R200" s="82"/>
      <c r="S200" s="82"/>
      <c r="T200" s="82"/>
      <c r="U200" s="82"/>
      <c r="V200" s="82"/>
      <c r="W200" s="52"/>
      <c r="X200" s="82">
        <v>3600</v>
      </c>
      <c r="Y200" s="82"/>
      <c r="Z200" s="82"/>
      <c r="AA200" s="82"/>
      <c r="AB200" s="82"/>
      <c r="AC200" s="82"/>
    </row>
    <row r="201" spans="2:29">
      <c r="B201" s="123"/>
      <c r="C201" s="749" t="s">
        <v>433</v>
      </c>
      <c r="D201" s="758"/>
      <c r="E201" s="758"/>
      <c r="F201" s="758"/>
      <c r="G201" s="759"/>
      <c r="H201" s="82" t="s">
        <v>235</v>
      </c>
      <c r="I201" s="82" t="s">
        <v>15</v>
      </c>
      <c r="J201" s="82" t="s">
        <v>15</v>
      </c>
      <c r="K201" s="82" t="s">
        <v>15</v>
      </c>
      <c r="L201" s="82" t="s">
        <v>235</v>
      </c>
      <c r="M201" s="82" t="s">
        <v>235</v>
      </c>
      <c r="N201" s="82" t="s">
        <v>235</v>
      </c>
      <c r="O201" s="82" t="s">
        <v>235</v>
      </c>
      <c r="P201" s="52"/>
      <c r="Q201" s="82" t="s">
        <v>15</v>
      </c>
      <c r="R201" s="82"/>
      <c r="S201" s="82"/>
      <c r="T201" s="82"/>
      <c r="U201" s="82"/>
      <c r="V201" s="82"/>
      <c r="W201" s="52"/>
      <c r="X201" s="82" t="s">
        <v>235</v>
      </c>
      <c r="Y201" s="82"/>
      <c r="Z201" s="82"/>
      <c r="AA201" s="82"/>
      <c r="AB201" s="82"/>
      <c r="AC201" s="82"/>
    </row>
    <row r="202" spans="2:29" ht="15" customHeight="1">
      <c r="B202" s="123"/>
      <c r="C202" s="748" t="s">
        <v>434</v>
      </c>
      <c r="D202" s="748"/>
      <c r="E202" s="748"/>
      <c r="F202" s="748"/>
      <c r="G202" s="748"/>
      <c r="H202" s="777">
        <v>200</v>
      </c>
      <c r="I202" s="778"/>
      <c r="J202" s="778"/>
      <c r="K202" s="778"/>
      <c r="L202" s="778"/>
      <c r="M202" s="778"/>
      <c r="N202" s="779"/>
      <c r="O202" s="780"/>
      <c r="P202" s="52"/>
      <c r="Q202" s="754">
        <v>200</v>
      </c>
      <c r="R202" s="755"/>
      <c r="S202" s="755"/>
      <c r="T202" s="755"/>
      <c r="U202" s="755"/>
      <c r="V202" s="756"/>
      <c r="W202" s="52"/>
      <c r="X202" s="754">
        <v>200</v>
      </c>
      <c r="Y202" s="755"/>
      <c r="Z202" s="755"/>
      <c r="AA202" s="755"/>
      <c r="AB202" s="755"/>
      <c r="AC202" s="756"/>
    </row>
    <row r="203" spans="2:29">
      <c r="B203" s="123"/>
      <c r="C203" s="748" t="s">
        <v>435</v>
      </c>
      <c r="D203" s="748"/>
      <c r="E203" s="748"/>
      <c r="F203" s="748"/>
      <c r="G203" s="748"/>
      <c r="H203" s="50">
        <v>2</v>
      </c>
      <c r="I203" s="50">
        <v>5</v>
      </c>
      <c r="J203" s="50">
        <v>4</v>
      </c>
      <c r="K203" s="50">
        <v>4</v>
      </c>
      <c r="L203" s="50">
        <v>3</v>
      </c>
      <c r="M203" s="50">
        <v>3</v>
      </c>
      <c r="N203" s="50">
        <v>3</v>
      </c>
      <c r="O203" s="50">
        <v>3</v>
      </c>
      <c r="P203" s="52"/>
      <c r="Q203" s="50">
        <v>6</v>
      </c>
      <c r="R203" s="50"/>
      <c r="S203" s="50"/>
      <c r="T203" s="50"/>
      <c r="U203" s="50"/>
      <c r="V203" s="50"/>
      <c r="W203" s="52"/>
      <c r="X203" s="50">
        <v>-3</v>
      </c>
      <c r="Y203" s="50"/>
      <c r="Z203" s="50"/>
      <c r="AA203" s="50"/>
      <c r="AB203" s="50"/>
      <c r="AC203" s="50"/>
    </row>
    <row r="204" spans="2:29">
      <c r="B204" s="123"/>
      <c r="C204" s="749" t="s">
        <v>436</v>
      </c>
      <c r="D204" s="758"/>
      <c r="E204" s="758"/>
      <c r="F204" s="758"/>
      <c r="G204" s="759"/>
      <c r="H204" s="777">
        <v>0</v>
      </c>
      <c r="I204" s="778"/>
      <c r="J204" s="778"/>
      <c r="K204" s="778"/>
      <c r="L204" s="778"/>
      <c r="M204" s="778"/>
      <c r="N204" s="779"/>
      <c r="O204" s="780"/>
      <c r="P204" s="52"/>
      <c r="Q204" s="754">
        <v>0</v>
      </c>
      <c r="R204" s="755"/>
      <c r="S204" s="755"/>
      <c r="T204" s="755"/>
      <c r="U204" s="755"/>
      <c r="V204" s="756"/>
      <c r="W204" s="52"/>
      <c r="X204" s="754">
        <v>0</v>
      </c>
      <c r="Y204" s="755"/>
      <c r="Z204" s="755"/>
      <c r="AA204" s="755"/>
      <c r="AB204" s="755"/>
      <c r="AC204" s="756"/>
    </row>
    <row r="205" spans="2:29">
      <c r="B205" s="123"/>
      <c r="C205" s="748" t="s">
        <v>437</v>
      </c>
      <c r="D205" s="748"/>
      <c r="E205" s="748"/>
      <c r="F205" s="748"/>
      <c r="G205" s="749"/>
      <c r="H205" s="754">
        <v>23.1</v>
      </c>
      <c r="I205" s="755"/>
      <c r="J205" s="755"/>
      <c r="K205" s="755"/>
      <c r="L205" s="755"/>
      <c r="M205" s="755"/>
      <c r="N205" s="771"/>
      <c r="O205" s="772"/>
      <c r="P205" s="52"/>
      <c r="Q205" s="754">
        <v>24.1</v>
      </c>
      <c r="R205" s="755"/>
      <c r="S205" s="755"/>
      <c r="T205" s="755"/>
      <c r="U205" s="755"/>
      <c r="V205" s="756"/>
      <c r="W205" s="52"/>
      <c r="X205" s="754">
        <v>23.1</v>
      </c>
      <c r="Y205" s="755"/>
      <c r="Z205" s="755"/>
      <c r="AA205" s="755"/>
      <c r="AB205" s="755"/>
      <c r="AC205" s="756"/>
    </row>
    <row r="206" spans="2:29" ht="22.5" customHeight="1">
      <c r="B206" s="123"/>
      <c r="C206" s="748" t="s">
        <v>438</v>
      </c>
      <c r="D206" s="748"/>
      <c r="E206" s="748"/>
      <c r="F206" s="748"/>
      <c r="G206" s="749"/>
      <c r="H206" s="773" t="s">
        <v>439</v>
      </c>
      <c r="I206" s="774"/>
      <c r="J206" s="774"/>
      <c r="K206" s="774"/>
      <c r="L206" s="774"/>
      <c r="M206" s="774"/>
      <c r="N206" s="775"/>
      <c r="O206" s="776"/>
      <c r="P206" s="52"/>
      <c r="Q206" s="754" t="s">
        <v>439</v>
      </c>
      <c r="R206" s="755"/>
      <c r="S206" s="755"/>
      <c r="T206" s="755"/>
      <c r="U206" s="755"/>
      <c r="V206" s="756"/>
      <c r="W206" s="52"/>
      <c r="X206" s="754" t="s">
        <v>439</v>
      </c>
      <c r="Y206" s="755"/>
      <c r="Z206" s="755"/>
      <c r="AA206" s="755"/>
      <c r="AB206" s="755"/>
      <c r="AC206" s="756"/>
    </row>
    <row r="207" spans="2:29">
      <c r="B207" s="123"/>
      <c r="C207" s="748" t="s">
        <v>447</v>
      </c>
      <c r="D207" s="748"/>
      <c r="E207" s="748"/>
      <c r="F207" s="748"/>
      <c r="G207" s="748"/>
      <c r="H207" s="83" t="s">
        <v>48</v>
      </c>
      <c r="I207" s="83" t="s">
        <v>48</v>
      </c>
      <c r="J207" s="83" t="s">
        <v>48</v>
      </c>
      <c r="K207" s="83" t="s">
        <v>48</v>
      </c>
      <c r="L207" s="83" t="s">
        <v>48</v>
      </c>
      <c r="M207" s="83" t="s">
        <v>48</v>
      </c>
      <c r="N207" s="83" t="s">
        <v>48</v>
      </c>
      <c r="O207" s="83" t="s">
        <v>48</v>
      </c>
      <c r="P207" s="52"/>
      <c r="Q207" s="83" t="s">
        <v>99</v>
      </c>
      <c r="R207" s="83"/>
      <c r="S207" s="83"/>
      <c r="T207" s="83"/>
      <c r="U207" s="83"/>
      <c r="V207" s="83"/>
      <c r="W207" s="52"/>
      <c r="X207" s="83" t="s">
        <v>99</v>
      </c>
      <c r="Y207" s="83"/>
      <c r="Z207" s="83"/>
      <c r="AA207" s="83"/>
      <c r="AB207" s="83"/>
      <c r="AC207" s="83"/>
    </row>
    <row r="208" spans="2:29" ht="15" customHeight="1">
      <c r="B208" s="123"/>
      <c r="C208" s="748" t="s">
        <v>441</v>
      </c>
      <c r="D208" s="748"/>
      <c r="E208" s="748"/>
      <c r="F208" s="748"/>
      <c r="G208" s="748"/>
      <c r="H208" s="50"/>
      <c r="I208" s="50"/>
      <c r="J208" s="50"/>
      <c r="K208" s="50"/>
      <c r="L208" s="50"/>
      <c r="M208" s="50"/>
      <c r="N208" s="50"/>
      <c r="O208" s="50"/>
      <c r="P208" s="52"/>
      <c r="Q208" s="50"/>
      <c r="R208" s="50"/>
      <c r="S208" s="50"/>
      <c r="T208" s="50"/>
      <c r="U208" s="50"/>
      <c r="V208" s="50"/>
      <c r="W208" s="52"/>
      <c r="X208" s="50"/>
      <c r="Y208" s="50"/>
      <c r="Z208" s="50"/>
      <c r="AA208" s="50"/>
      <c r="AB208" s="50"/>
      <c r="AC208" s="50"/>
    </row>
    <row r="209" spans="2:29" ht="15" customHeight="1">
      <c r="B209" s="123"/>
      <c r="C209" s="748" t="s">
        <v>442</v>
      </c>
      <c r="D209" s="748"/>
      <c r="E209" s="748"/>
      <c r="F209" s="748"/>
      <c r="G209" s="748"/>
      <c r="H209" s="54"/>
      <c r="I209" s="54"/>
      <c r="J209" s="54"/>
      <c r="K209" s="54"/>
      <c r="L209" s="54"/>
      <c r="M209" s="54"/>
      <c r="N209" s="54"/>
      <c r="O209" s="54"/>
      <c r="P209" s="52"/>
      <c r="Q209" s="54"/>
      <c r="R209" s="54"/>
      <c r="S209" s="54"/>
      <c r="T209" s="54"/>
      <c r="U209" s="54"/>
      <c r="V209" s="54"/>
      <c r="W209" s="52"/>
      <c r="X209" s="54"/>
      <c r="Y209" s="54"/>
      <c r="Z209" s="54"/>
      <c r="AA209" s="54"/>
      <c r="AB209" s="54"/>
      <c r="AC209" s="54"/>
    </row>
    <row r="210" spans="2:29" ht="15.75" customHeight="1">
      <c r="B210" s="123"/>
      <c r="C210" s="748" t="s">
        <v>443</v>
      </c>
      <c r="D210" s="748"/>
      <c r="E210" s="748"/>
      <c r="F210" s="748"/>
      <c r="G210" s="748"/>
      <c r="H210" s="83" t="s">
        <v>48</v>
      </c>
      <c r="I210" s="83" t="s">
        <v>48</v>
      </c>
      <c r="J210" s="83" t="s">
        <v>48</v>
      </c>
      <c r="K210" s="83" t="s">
        <v>48</v>
      </c>
      <c r="L210" s="83" t="s">
        <v>48</v>
      </c>
      <c r="M210" s="83" t="s">
        <v>48</v>
      </c>
      <c r="N210" s="83" t="s">
        <v>48</v>
      </c>
      <c r="O210" s="83" t="s">
        <v>48</v>
      </c>
      <c r="P210" s="52"/>
      <c r="Q210" s="83" t="s">
        <v>48</v>
      </c>
      <c r="R210" s="83"/>
      <c r="S210" s="83"/>
      <c r="T210" s="83"/>
      <c r="U210" s="83"/>
      <c r="V210" s="83"/>
      <c r="W210" s="52"/>
      <c r="X210" s="83" t="s">
        <v>48</v>
      </c>
      <c r="Y210" s="83"/>
      <c r="Z210" s="83"/>
      <c r="AA210" s="83"/>
      <c r="AB210" s="83"/>
      <c r="AC210" s="83"/>
    </row>
    <row r="211" spans="2:29" ht="15" customHeight="1">
      <c r="B211" s="123"/>
      <c r="C211" s="27"/>
      <c r="D211" s="27"/>
      <c r="E211" s="27"/>
      <c r="F211" s="27"/>
      <c r="G211" s="27"/>
      <c r="H211" s="27"/>
      <c r="I211" s="27"/>
      <c r="J211" s="27"/>
      <c r="K211" s="27"/>
      <c r="L211" s="27"/>
      <c r="M211" s="27"/>
      <c r="N211" s="27"/>
      <c r="O211" s="27"/>
      <c r="Q211" s="27"/>
      <c r="R211" s="27"/>
      <c r="S211" s="27"/>
      <c r="T211" s="27"/>
      <c r="U211" s="27"/>
      <c r="V211" s="27"/>
      <c r="X211" s="219"/>
    </row>
    <row r="212" spans="2:29" ht="15" hidden="1" customHeight="1">
      <c r="B212" s="123"/>
      <c r="C212" s="757" t="s">
        <v>416</v>
      </c>
      <c r="D212" s="757"/>
      <c r="E212" s="757"/>
      <c r="F212" s="757"/>
      <c r="G212" s="757"/>
      <c r="H212" s="760" t="s">
        <v>444</v>
      </c>
      <c r="I212" s="761"/>
      <c r="J212" s="761"/>
      <c r="K212" s="761"/>
      <c r="L212" s="761"/>
      <c r="M212" s="762"/>
      <c r="N212" s="209"/>
      <c r="O212" s="209"/>
      <c r="P212" s="81"/>
      <c r="Q212" s="760" t="s">
        <v>445</v>
      </c>
      <c r="R212" s="761"/>
      <c r="S212" s="761"/>
      <c r="T212" s="761"/>
      <c r="U212" s="761"/>
      <c r="V212" s="762"/>
      <c r="W212" s="130"/>
    </row>
    <row r="213" spans="2:29" hidden="1">
      <c r="B213" s="123"/>
      <c r="C213" s="748" t="s">
        <v>417</v>
      </c>
      <c r="D213" s="748"/>
      <c r="E213" s="748"/>
      <c r="F213" s="748"/>
      <c r="G213" s="749"/>
      <c r="H213" s="763"/>
      <c r="I213" s="764"/>
      <c r="J213" s="764"/>
      <c r="K213" s="764"/>
      <c r="L213" s="764"/>
      <c r="M213" s="765"/>
      <c r="N213" s="220"/>
      <c r="O213" s="220"/>
      <c r="Q213" s="763" t="s">
        <v>23</v>
      </c>
      <c r="R213" s="764"/>
      <c r="S213" s="764"/>
      <c r="T213" s="764"/>
      <c r="U213" s="764"/>
      <c r="V213" s="765"/>
      <c r="W213" s="130"/>
    </row>
    <row r="214" spans="2:29" hidden="1">
      <c r="B214" s="123"/>
      <c r="C214" s="748" t="s">
        <v>419</v>
      </c>
      <c r="D214" s="748"/>
      <c r="E214" s="748"/>
      <c r="F214" s="748"/>
      <c r="G214" s="749"/>
      <c r="H214" s="766"/>
      <c r="I214" s="767"/>
      <c r="J214" s="767"/>
      <c r="K214" s="767"/>
      <c r="L214" s="767"/>
      <c r="M214" s="768"/>
      <c r="N214" s="212"/>
      <c r="O214" s="212"/>
      <c r="Q214" s="766"/>
      <c r="R214" s="767"/>
      <c r="S214" s="767"/>
      <c r="T214" s="767"/>
      <c r="U214" s="767"/>
      <c r="V214" s="768"/>
      <c r="W214" s="130"/>
    </row>
    <row r="215" spans="2:29" hidden="1">
      <c r="B215" s="123"/>
      <c r="C215" s="757" t="s">
        <v>421</v>
      </c>
      <c r="D215" s="757"/>
      <c r="E215" s="757"/>
      <c r="F215" s="757"/>
      <c r="G215" s="757"/>
      <c r="H215" s="80" t="s">
        <v>422</v>
      </c>
      <c r="I215" s="80" t="s">
        <v>423</v>
      </c>
      <c r="J215" s="80" t="s">
        <v>424</v>
      </c>
      <c r="K215" s="80" t="s">
        <v>425</v>
      </c>
      <c r="L215" s="80" t="s">
        <v>426</v>
      </c>
      <c r="M215" s="80" t="s">
        <v>427</v>
      </c>
      <c r="N215" s="213"/>
      <c r="O215" s="213"/>
      <c r="Q215" s="80" t="s">
        <v>422</v>
      </c>
      <c r="R215" s="80" t="s">
        <v>423</v>
      </c>
      <c r="S215" s="80" t="s">
        <v>424</v>
      </c>
      <c r="T215" s="80" t="s">
        <v>425</v>
      </c>
      <c r="U215" s="80" t="s">
        <v>426</v>
      </c>
      <c r="V215" s="80" t="s">
        <v>427</v>
      </c>
      <c r="W215" s="130"/>
    </row>
    <row r="216" spans="2:29" hidden="1">
      <c r="B216" s="123"/>
      <c r="C216" s="748" t="s">
        <v>428</v>
      </c>
      <c r="D216" s="748"/>
      <c r="E216" s="748"/>
      <c r="F216" s="748"/>
      <c r="G216" s="748"/>
      <c r="H216" s="82"/>
      <c r="I216" s="82"/>
      <c r="J216" s="82"/>
      <c r="K216" s="82"/>
      <c r="L216" s="82"/>
      <c r="M216" s="82"/>
      <c r="N216" s="221"/>
      <c r="O216" s="221"/>
      <c r="P216" s="52"/>
      <c r="Q216" s="82"/>
      <c r="R216" s="82"/>
      <c r="S216" s="82"/>
      <c r="T216" s="82"/>
      <c r="U216" s="82"/>
      <c r="V216" s="82"/>
      <c r="W216" s="130"/>
    </row>
    <row r="217" spans="2:29" hidden="1">
      <c r="B217" s="123"/>
      <c r="C217" s="749" t="s">
        <v>433</v>
      </c>
      <c r="D217" s="758"/>
      <c r="E217" s="758"/>
      <c r="F217" s="758"/>
      <c r="G217" s="759"/>
      <c r="H217" s="82"/>
      <c r="I217" s="82"/>
      <c r="J217" s="82"/>
      <c r="K217" s="82"/>
      <c r="L217" s="82"/>
      <c r="M217" s="82"/>
      <c r="N217" s="221"/>
      <c r="O217" s="221"/>
      <c r="P217" s="52"/>
      <c r="Q217" s="82"/>
      <c r="R217" s="82"/>
      <c r="S217" s="82"/>
      <c r="T217" s="82"/>
      <c r="U217" s="82"/>
      <c r="V217" s="82"/>
      <c r="W217" s="130"/>
    </row>
    <row r="218" spans="2:29" hidden="1">
      <c r="B218" s="123"/>
      <c r="C218" s="748" t="s">
        <v>434</v>
      </c>
      <c r="D218" s="748"/>
      <c r="E218" s="748"/>
      <c r="F218" s="748"/>
      <c r="G218" s="748"/>
      <c r="H218" s="754"/>
      <c r="I218" s="755"/>
      <c r="J218" s="755"/>
      <c r="K218" s="755"/>
      <c r="L218" s="755"/>
      <c r="M218" s="756"/>
      <c r="N218" s="215"/>
      <c r="O218" s="215"/>
      <c r="P218" s="52"/>
      <c r="Q218" s="754"/>
      <c r="R218" s="755"/>
      <c r="S218" s="755"/>
      <c r="T218" s="755"/>
      <c r="U218" s="755"/>
      <c r="V218" s="756"/>
      <c r="W218" s="130"/>
    </row>
    <row r="219" spans="2:29" hidden="1">
      <c r="B219" s="123"/>
      <c r="C219" s="748" t="s">
        <v>435</v>
      </c>
      <c r="D219" s="748"/>
      <c r="E219" s="748"/>
      <c r="F219" s="748"/>
      <c r="G219" s="748"/>
      <c r="H219" s="50"/>
      <c r="I219" s="50"/>
      <c r="J219" s="50"/>
      <c r="K219" s="50"/>
      <c r="L219" s="50"/>
      <c r="M219" s="50"/>
      <c r="N219" s="215"/>
      <c r="O219" s="215"/>
      <c r="P219" s="52"/>
      <c r="Q219" s="50"/>
      <c r="R219" s="50"/>
      <c r="S219" s="50"/>
      <c r="T219" s="50"/>
      <c r="U219" s="50"/>
      <c r="V219" s="50"/>
      <c r="W219" s="130"/>
    </row>
    <row r="220" spans="2:29" hidden="1">
      <c r="B220" s="123"/>
      <c r="C220" s="748" t="s">
        <v>437</v>
      </c>
      <c r="D220" s="748"/>
      <c r="E220" s="748"/>
      <c r="F220" s="748"/>
      <c r="G220" s="749"/>
      <c r="H220" s="754"/>
      <c r="I220" s="755"/>
      <c r="J220" s="755"/>
      <c r="K220" s="755"/>
      <c r="L220" s="755"/>
      <c r="M220" s="756"/>
      <c r="N220" s="215"/>
      <c r="O220" s="215"/>
      <c r="P220" s="52"/>
      <c r="Q220" s="754"/>
      <c r="R220" s="755"/>
      <c r="S220" s="755"/>
      <c r="T220" s="755"/>
      <c r="U220" s="755"/>
      <c r="V220" s="756"/>
      <c r="W220" s="130"/>
    </row>
    <row r="221" spans="2:29" hidden="1">
      <c r="B221" s="123"/>
      <c r="C221" s="748" t="s">
        <v>438</v>
      </c>
      <c r="D221" s="748"/>
      <c r="E221" s="748"/>
      <c r="F221" s="748"/>
      <c r="G221" s="749"/>
      <c r="H221" s="754"/>
      <c r="I221" s="755"/>
      <c r="J221" s="755"/>
      <c r="K221" s="755"/>
      <c r="L221" s="755"/>
      <c r="M221" s="756"/>
      <c r="N221" s="215"/>
      <c r="O221" s="215"/>
      <c r="P221" s="52"/>
      <c r="Q221" s="754"/>
      <c r="R221" s="755"/>
      <c r="S221" s="755"/>
      <c r="T221" s="755"/>
      <c r="U221" s="755"/>
      <c r="V221" s="756"/>
      <c r="W221" s="130"/>
    </row>
    <row r="222" spans="2:29" hidden="1">
      <c r="B222" s="123"/>
      <c r="C222" s="748" t="s">
        <v>440</v>
      </c>
      <c r="D222" s="748"/>
      <c r="E222" s="748"/>
      <c r="F222" s="748"/>
      <c r="G222" s="749"/>
      <c r="H222" s="83"/>
      <c r="I222" s="83"/>
      <c r="J222" s="83"/>
      <c r="K222" s="83"/>
      <c r="L222" s="83"/>
      <c r="M222" s="83"/>
      <c r="N222" s="222"/>
      <c r="O222" s="222"/>
      <c r="P222" s="52"/>
      <c r="Q222" s="83"/>
      <c r="R222" s="83"/>
      <c r="S222" s="83"/>
      <c r="T222" s="83"/>
      <c r="U222" s="83"/>
      <c r="V222" s="83"/>
      <c r="W222" s="130"/>
    </row>
    <row r="223" spans="2:29" ht="15" hidden="1" customHeight="1">
      <c r="B223" s="123"/>
      <c r="C223" s="748" t="s">
        <v>441</v>
      </c>
      <c r="D223" s="748"/>
      <c r="E223" s="748"/>
      <c r="F223" s="748"/>
      <c r="G223" s="749"/>
      <c r="H223" s="50"/>
      <c r="I223" s="50"/>
      <c r="J223" s="50"/>
      <c r="K223" s="50"/>
      <c r="L223" s="50"/>
      <c r="M223" s="50"/>
      <c r="N223" s="215"/>
      <c r="O223" s="215"/>
      <c r="P223" s="52"/>
      <c r="Q223" s="50"/>
      <c r="R223" s="50"/>
      <c r="S223" s="50"/>
      <c r="T223" s="50"/>
      <c r="U223" s="50"/>
      <c r="V223" s="50"/>
      <c r="W223" s="111"/>
    </row>
    <row r="224" spans="2:29" hidden="1">
      <c r="B224" s="123"/>
      <c r="C224" s="748" t="s">
        <v>442</v>
      </c>
      <c r="D224" s="748"/>
      <c r="E224" s="748"/>
      <c r="F224" s="748"/>
      <c r="G224" s="749"/>
      <c r="H224" s="54"/>
      <c r="I224" s="54"/>
      <c r="J224" s="54"/>
      <c r="K224" s="54"/>
      <c r="L224" s="54"/>
      <c r="M224" s="54"/>
      <c r="N224" s="217"/>
      <c r="O224" s="217"/>
      <c r="P224" s="52"/>
      <c r="Q224" s="54"/>
      <c r="R224" s="54"/>
      <c r="S224" s="54"/>
      <c r="T224" s="54"/>
      <c r="U224" s="54"/>
      <c r="V224" s="54"/>
      <c r="W224" s="130"/>
    </row>
    <row r="225" spans="2:29" ht="15.75" hidden="1" customHeight="1">
      <c r="B225" s="123"/>
      <c r="C225" s="748" t="s">
        <v>443</v>
      </c>
      <c r="D225" s="748"/>
      <c r="E225" s="748"/>
      <c r="F225" s="748"/>
      <c r="G225" s="749"/>
      <c r="H225" s="83"/>
      <c r="I225" s="83"/>
      <c r="J225" s="83"/>
      <c r="K225" s="83"/>
      <c r="L225" s="83"/>
      <c r="M225" s="83"/>
      <c r="N225" s="222"/>
      <c r="O225" s="222"/>
      <c r="P225" s="52"/>
      <c r="Q225" s="83"/>
      <c r="R225" s="83"/>
      <c r="S225" s="83"/>
      <c r="T225" s="83"/>
      <c r="U225" s="83"/>
      <c r="V225" s="83"/>
      <c r="W225" s="130"/>
    </row>
    <row r="226" spans="2:29" ht="15" hidden="1" customHeight="1">
      <c r="B226" s="123"/>
      <c r="C226" s="27"/>
      <c r="D226" s="27"/>
      <c r="E226" s="27"/>
      <c r="F226" s="27"/>
      <c r="G226" s="27"/>
      <c r="H226" s="27"/>
      <c r="I226" s="27"/>
      <c r="J226" s="27"/>
      <c r="K226" s="27"/>
      <c r="L226" s="27"/>
      <c r="M226" s="27"/>
      <c r="N226" s="27"/>
      <c r="O226" s="27"/>
      <c r="Q226" s="27"/>
      <c r="R226" s="27"/>
      <c r="S226" s="27"/>
      <c r="T226" s="27"/>
      <c r="U226" s="27"/>
      <c r="V226" s="27"/>
      <c r="W226" s="130"/>
    </row>
    <row r="227" spans="2:29" ht="15" customHeight="1">
      <c r="B227" s="123"/>
      <c r="C227" s="785" t="s">
        <v>228</v>
      </c>
      <c r="D227" s="786"/>
      <c r="E227" s="786"/>
      <c r="F227" s="786"/>
      <c r="G227" s="786"/>
      <c r="H227" s="786"/>
      <c r="I227" s="786"/>
      <c r="J227" s="786"/>
      <c r="K227" s="786"/>
      <c r="L227" s="786"/>
      <c r="M227" s="786"/>
      <c r="N227" s="786"/>
      <c r="O227" s="786"/>
      <c r="P227" s="786"/>
      <c r="Q227" s="786"/>
      <c r="R227" s="786"/>
      <c r="S227" s="786"/>
      <c r="T227" s="786"/>
      <c r="U227" s="786"/>
      <c r="V227" s="786"/>
      <c r="W227" s="787"/>
      <c r="X227" s="787"/>
      <c r="Y227" s="787"/>
      <c r="Z227" s="787"/>
      <c r="AA227" s="787"/>
      <c r="AB227" s="787"/>
      <c r="AC227" s="787"/>
    </row>
    <row r="228" spans="2:29" ht="15" customHeight="1">
      <c r="B228" s="123"/>
      <c r="C228" s="757" t="s">
        <v>416</v>
      </c>
      <c r="D228" s="757"/>
      <c r="E228" s="757"/>
      <c r="F228" s="757"/>
      <c r="G228" s="757"/>
      <c r="H228" s="760"/>
      <c r="I228" s="761"/>
      <c r="J228" s="761"/>
      <c r="K228" s="761"/>
      <c r="L228" s="761"/>
      <c r="M228" s="761"/>
      <c r="N228" s="209"/>
      <c r="O228" s="210"/>
      <c r="P228" s="81"/>
      <c r="Q228" s="760"/>
      <c r="R228" s="761"/>
      <c r="S228" s="761"/>
      <c r="T228" s="761"/>
      <c r="U228" s="761"/>
      <c r="V228" s="762"/>
      <c r="W228" s="81"/>
      <c r="X228" s="760"/>
      <c r="Y228" s="761"/>
      <c r="Z228" s="761"/>
      <c r="AA228" s="761"/>
      <c r="AB228" s="761"/>
      <c r="AC228" s="762"/>
    </row>
    <row r="229" spans="2:29" ht="18" customHeight="1">
      <c r="B229" s="123"/>
      <c r="C229" s="748" t="s">
        <v>417</v>
      </c>
      <c r="D229" s="748"/>
      <c r="E229" s="748"/>
      <c r="F229" s="748"/>
      <c r="G229" s="748"/>
      <c r="H229" s="763" t="s">
        <v>455</v>
      </c>
      <c r="I229" s="764"/>
      <c r="J229" s="764"/>
      <c r="K229" s="764"/>
      <c r="L229" s="764"/>
      <c r="M229" s="764"/>
      <c r="N229" s="779"/>
      <c r="O229" s="780"/>
      <c r="Q229" s="763" t="s">
        <v>456</v>
      </c>
      <c r="R229" s="764"/>
      <c r="S229" s="764"/>
      <c r="T229" s="764"/>
      <c r="U229" s="764"/>
      <c r="V229" s="765"/>
      <c r="X229" s="763" t="s">
        <v>457</v>
      </c>
      <c r="Y229" s="764"/>
      <c r="Z229" s="764"/>
      <c r="AA229" s="764"/>
      <c r="AB229" s="764"/>
      <c r="AC229" s="765"/>
    </row>
    <row r="230" spans="2:29">
      <c r="B230" s="123"/>
      <c r="C230" s="748" t="s">
        <v>419</v>
      </c>
      <c r="D230" s="748"/>
      <c r="E230" s="748"/>
      <c r="F230" s="748"/>
      <c r="G230" s="749"/>
      <c r="H230" s="781" t="s">
        <v>448</v>
      </c>
      <c r="I230" s="782"/>
      <c r="J230" s="782"/>
      <c r="K230" s="782"/>
      <c r="L230" s="782"/>
      <c r="M230" s="782"/>
      <c r="N230" s="783"/>
      <c r="O230" s="784"/>
      <c r="Q230" s="766" t="s">
        <v>465</v>
      </c>
      <c r="R230" s="767"/>
      <c r="S230" s="767"/>
      <c r="T230" s="767"/>
      <c r="U230" s="767"/>
      <c r="V230" s="768"/>
      <c r="X230" s="766" t="s">
        <v>466</v>
      </c>
      <c r="Y230" s="767"/>
      <c r="Z230" s="767"/>
      <c r="AA230" s="767"/>
      <c r="AB230" s="767"/>
      <c r="AC230" s="768"/>
    </row>
    <row r="231" spans="2:29">
      <c r="B231" s="123"/>
      <c r="C231" s="757" t="s">
        <v>421</v>
      </c>
      <c r="D231" s="757"/>
      <c r="E231" s="757"/>
      <c r="F231" s="757"/>
      <c r="G231" s="757"/>
      <c r="H231" s="80" t="s">
        <v>422</v>
      </c>
      <c r="I231" s="80" t="s">
        <v>423</v>
      </c>
      <c r="J231" s="80" t="s">
        <v>424</v>
      </c>
      <c r="K231" s="80" t="s">
        <v>425</v>
      </c>
      <c r="L231" s="80" t="s">
        <v>426</v>
      </c>
      <c r="M231" s="80" t="s">
        <v>427</v>
      </c>
      <c r="N231" s="80" t="s">
        <v>460</v>
      </c>
      <c r="O231" s="80" t="s">
        <v>461</v>
      </c>
      <c r="Q231" s="80" t="s">
        <v>422</v>
      </c>
      <c r="R231" s="80"/>
      <c r="S231" s="80"/>
      <c r="T231" s="80"/>
      <c r="U231" s="80"/>
      <c r="V231" s="80"/>
      <c r="X231" s="80" t="s">
        <v>422</v>
      </c>
      <c r="Y231" s="80"/>
      <c r="Z231" s="80"/>
      <c r="AA231" s="80"/>
      <c r="AB231" s="80"/>
      <c r="AC231" s="80"/>
    </row>
    <row r="232" spans="2:29">
      <c r="B232" s="123"/>
      <c r="C232" s="748" t="s">
        <v>428</v>
      </c>
      <c r="D232" s="748"/>
      <c r="E232" s="748"/>
      <c r="F232" s="748"/>
      <c r="G232" s="748"/>
      <c r="H232" s="82" t="s">
        <v>462</v>
      </c>
      <c r="I232" s="82" t="s">
        <v>430</v>
      </c>
      <c r="J232" s="82" t="s">
        <v>432</v>
      </c>
      <c r="K232" s="82" t="s">
        <v>432</v>
      </c>
      <c r="L232" s="82" t="s">
        <v>431</v>
      </c>
      <c r="M232" s="82" t="s">
        <v>431</v>
      </c>
      <c r="N232" s="82" t="s">
        <v>431</v>
      </c>
      <c r="O232" s="82" t="s">
        <v>431</v>
      </c>
      <c r="P232" s="52"/>
      <c r="Q232" s="82">
        <v>3500</v>
      </c>
      <c r="R232" s="82"/>
      <c r="S232" s="82"/>
      <c r="T232" s="82"/>
      <c r="U232" s="82"/>
      <c r="V232" s="82"/>
      <c r="W232" s="52"/>
      <c r="X232" s="82">
        <v>3600</v>
      </c>
      <c r="Y232" s="82"/>
      <c r="Z232" s="82"/>
      <c r="AA232" s="82"/>
      <c r="AB232" s="82"/>
      <c r="AC232" s="82"/>
    </row>
    <row r="233" spans="2:29">
      <c r="B233" s="123"/>
      <c r="C233" s="749" t="s">
        <v>433</v>
      </c>
      <c r="D233" s="758"/>
      <c r="E233" s="758"/>
      <c r="F233" s="758"/>
      <c r="G233" s="759"/>
      <c r="H233" s="82" t="s">
        <v>235</v>
      </c>
      <c r="I233" s="82" t="s">
        <v>15</v>
      </c>
      <c r="J233" s="82" t="s">
        <v>15</v>
      </c>
      <c r="K233" s="82" t="s">
        <v>15</v>
      </c>
      <c r="L233" s="82" t="s">
        <v>235</v>
      </c>
      <c r="M233" s="82" t="s">
        <v>235</v>
      </c>
      <c r="N233" s="82" t="s">
        <v>235</v>
      </c>
      <c r="O233" s="82" t="s">
        <v>235</v>
      </c>
      <c r="P233" s="52"/>
      <c r="Q233" s="82" t="s">
        <v>15</v>
      </c>
      <c r="R233" s="82"/>
      <c r="S233" s="82"/>
      <c r="T233" s="82"/>
      <c r="U233" s="82"/>
      <c r="V233" s="82"/>
      <c r="W233" s="52"/>
      <c r="X233" s="82" t="s">
        <v>235</v>
      </c>
      <c r="Y233" s="82"/>
      <c r="Z233" s="82"/>
      <c r="AA233" s="82"/>
      <c r="AB233" s="82"/>
      <c r="AC233" s="82"/>
    </row>
    <row r="234" spans="2:29" ht="15" customHeight="1">
      <c r="B234" s="123"/>
      <c r="C234" s="748" t="s">
        <v>434</v>
      </c>
      <c r="D234" s="748"/>
      <c r="E234" s="748"/>
      <c r="F234" s="748"/>
      <c r="G234" s="748"/>
      <c r="H234" s="777">
        <v>340</v>
      </c>
      <c r="I234" s="778"/>
      <c r="J234" s="778"/>
      <c r="K234" s="778"/>
      <c r="L234" s="778"/>
      <c r="M234" s="778"/>
      <c r="N234" s="779"/>
      <c r="O234" s="780"/>
      <c r="P234" s="52"/>
      <c r="Q234" s="754">
        <v>340</v>
      </c>
      <c r="R234" s="755"/>
      <c r="S234" s="755"/>
      <c r="T234" s="755"/>
      <c r="U234" s="755"/>
      <c r="V234" s="756"/>
      <c r="W234" s="52"/>
      <c r="X234" s="754">
        <v>340</v>
      </c>
      <c r="Y234" s="755"/>
      <c r="Z234" s="755"/>
      <c r="AA234" s="755"/>
      <c r="AB234" s="755"/>
      <c r="AC234" s="756"/>
    </row>
    <row r="235" spans="2:29">
      <c r="B235" s="123"/>
      <c r="C235" s="748" t="s">
        <v>435</v>
      </c>
      <c r="D235" s="748"/>
      <c r="E235" s="748"/>
      <c r="F235" s="748"/>
      <c r="G235" s="748"/>
      <c r="H235" s="50">
        <v>2</v>
      </c>
      <c r="I235" s="50">
        <v>3</v>
      </c>
      <c r="J235" s="50">
        <v>3</v>
      </c>
      <c r="K235" s="50">
        <v>3</v>
      </c>
      <c r="L235" s="50">
        <v>3</v>
      </c>
      <c r="M235" s="50">
        <v>3</v>
      </c>
      <c r="N235" s="50">
        <v>3</v>
      </c>
      <c r="O235" s="50">
        <v>3</v>
      </c>
      <c r="P235" s="52"/>
      <c r="Q235" s="50">
        <v>6</v>
      </c>
      <c r="R235" s="50"/>
      <c r="S235" s="50"/>
      <c r="T235" s="50"/>
      <c r="U235" s="50"/>
      <c r="V235" s="50"/>
      <c r="W235" s="52"/>
      <c r="X235" s="50">
        <v>-3</v>
      </c>
      <c r="Y235" s="50"/>
      <c r="Z235" s="50"/>
      <c r="AA235" s="50"/>
      <c r="AB235" s="50"/>
      <c r="AC235" s="50"/>
    </row>
    <row r="236" spans="2:29">
      <c r="B236" s="123"/>
      <c r="C236" s="749" t="s">
        <v>436</v>
      </c>
      <c r="D236" s="758"/>
      <c r="E236" s="758"/>
      <c r="F236" s="758"/>
      <c r="G236" s="759"/>
      <c r="H236" s="777">
        <v>0</v>
      </c>
      <c r="I236" s="778"/>
      <c r="J236" s="778"/>
      <c r="K236" s="778"/>
      <c r="L236" s="778"/>
      <c r="M236" s="778"/>
      <c r="N236" s="779"/>
      <c r="O236" s="780"/>
      <c r="P236" s="52"/>
      <c r="Q236" s="754">
        <v>0</v>
      </c>
      <c r="R236" s="755"/>
      <c r="S236" s="755"/>
      <c r="T236" s="755"/>
      <c r="U236" s="755"/>
      <c r="V236" s="756"/>
      <c r="W236" s="52"/>
      <c r="X236" s="754">
        <v>0</v>
      </c>
      <c r="Y236" s="755"/>
      <c r="Z236" s="755"/>
      <c r="AA236" s="755"/>
      <c r="AB236" s="755"/>
      <c r="AC236" s="756"/>
    </row>
    <row r="237" spans="2:29">
      <c r="B237" s="123"/>
      <c r="C237" s="748" t="s">
        <v>437</v>
      </c>
      <c r="D237" s="748"/>
      <c r="E237" s="748"/>
      <c r="F237" s="748"/>
      <c r="G237" s="749"/>
      <c r="H237" s="754">
        <v>23.1</v>
      </c>
      <c r="I237" s="755"/>
      <c r="J237" s="755"/>
      <c r="K237" s="755"/>
      <c r="L237" s="755"/>
      <c r="M237" s="755"/>
      <c r="N237" s="771"/>
      <c r="O237" s="772"/>
      <c r="P237" s="52"/>
      <c r="Q237" s="754">
        <v>24.1</v>
      </c>
      <c r="R237" s="755"/>
      <c r="S237" s="755"/>
      <c r="T237" s="755"/>
      <c r="U237" s="755"/>
      <c r="V237" s="756"/>
      <c r="W237" s="52"/>
      <c r="X237" s="754">
        <v>23.1</v>
      </c>
      <c r="Y237" s="755"/>
      <c r="Z237" s="755"/>
      <c r="AA237" s="755"/>
      <c r="AB237" s="755"/>
      <c r="AC237" s="756"/>
    </row>
    <row r="238" spans="2:29" ht="22.5" customHeight="1">
      <c r="B238" s="123"/>
      <c r="C238" s="748" t="s">
        <v>438</v>
      </c>
      <c r="D238" s="748"/>
      <c r="E238" s="748"/>
      <c r="F238" s="748"/>
      <c r="G238" s="749"/>
      <c r="H238" s="773" t="s">
        <v>439</v>
      </c>
      <c r="I238" s="774"/>
      <c r="J238" s="774"/>
      <c r="K238" s="774"/>
      <c r="L238" s="774"/>
      <c r="M238" s="774"/>
      <c r="N238" s="775"/>
      <c r="O238" s="776"/>
      <c r="P238" s="52"/>
      <c r="Q238" s="754" t="s">
        <v>439</v>
      </c>
      <c r="R238" s="755"/>
      <c r="S238" s="755"/>
      <c r="T238" s="755"/>
      <c r="U238" s="755"/>
      <c r="V238" s="756"/>
      <c r="W238" s="52"/>
      <c r="X238" s="754" t="s">
        <v>439</v>
      </c>
      <c r="Y238" s="755"/>
      <c r="Z238" s="755"/>
      <c r="AA238" s="755"/>
      <c r="AB238" s="755"/>
      <c r="AC238" s="756"/>
    </row>
    <row r="239" spans="2:29">
      <c r="B239" s="123"/>
      <c r="C239" s="748" t="s">
        <v>447</v>
      </c>
      <c r="D239" s="748"/>
      <c r="E239" s="748"/>
      <c r="F239" s="748"/>
      <c r="G239" s="748"/>
      <c r="H239" s="83" t="s">
        <v>48</v>
      </c>
      <c r="I239" s="83" t="s">
        <v>48</v>
      </c>
      <c r="J239" s="83" t="s">
        <v>48</v>
      </c>
      <c r="K239" s="83" t="s">
        <v>48</v>
      </c>
      <c r="L239" s="83" t="s">
        <v>48</v>
      </c>
      <c r="M239" s="83" t="s">
        <v>48</v>
      </c>
      <c r="N239" s="83" t="s">
        <v>48</v>
      </c>
      <c r="O239" s="83" t="s">
        <v>48</v>
      </c>
      <c r="P239" s="52"/>
      <c r="Q239" s="83" t="s">
        <v>99</v>
      </c>
      <c r="R239" s="83"/>
      <c r="S239" s="83"/>
      <c r="T239" s="83"/>
      <c r="U239" s="83"/>
      <c r="V239" s="83"/>
      <c r="W239" s="52"/>
      <c r="X239" s="83" t="s">
        <v>99</v>
      </c>
      <c r="Y239" s="83"/>
      <c r="Z239" s="83"/>
      <c r="AA239" s="83"/>
      <c r="AB239" s="83"/>
      <c r="AC239" s="83"/>
    </row>
    <row r="240" spans="2:29" ht="15" customHeight="1">
      <c r="B240" s="123"/>
      <c r="C240" s="748" t="s">
        <v>441</v>
      </c>
      <c r="D240" s="748"/>
      <c r="E240" s="748"/>
      <c r="F240" s="748"/>
      <c r="G240" s="748"/>
      <c r="H240" s="50"/>
      <c r="I240" s="50"/>
      <c r="J240" s="50"/>
      <c r="K240" s="50"/>
      <c r="L240" s="50"/>
      <c r="M240" s="50"/>
      <c r="N240" s="50"/>
      <c r="O240" s="50"/>
      <c r="P240" s="52"/>
      <c r="Q240" s="50"/>
      <c r="R240" s="50"/>
      <c r="S240" s="50"/>
      <c r="T240" s="50"/>
      <c r="U240" s="50"/>
      <c r="V240" s="50"/>
      <c r="W240" s="52"/>
      <c r="X240" s="50"/>
      <c r="Y240" s="50"/>
      <c r="Z240" s="50"/>
      <c r="AA240" s="50"/>
      <c r="AB240" s="50"/>
      <c r="AC240" s="50"/>
    </row>
    <row r="241" spans="2:29" ht="15" customHeight="1">
      <c r="B241" s="123"/>
      <c r="C241" s="748" t="s">
        <v>442</v>
      </c>
      <c r="D241" s="748"/>
      <c r="E241" s="748"/>
      <c r="F241" s="748"/>
      <c r="G241" s="748"/>
      <c r="H241" s="54"/>
      <c r="I241" s="54"/>
      <c r="J241" s="54"/>
      <c r="K241" s="54"/>
      <c r="L241" s="54"/>
      <c r="M241" s="54"/>
      <c r="N241" s="54"/>
      <c r="O241" s="54"/>
      <c r="P241" s="52"/>
      <c r="Q241" s="54"/>
      <c r="R241" s="54"/>
      <c r="S241" s="54"/>
      <c r="T241" s="54"/>
      <c r="U241" s="54"/>
      <c r="V241" s="54"/>
      <c r="W241" s="52"/>
      <c r="X241" s="54"/>
      <c r="Y241" s="54"/>
      <c r="Z241" s="54"/>
      <c r="AA241" s="54"/>
      <c r="AB241" s="54"/>
      <c r="AC241" s="54"/>
    </row>
    <row r="242" spans="2:29" ht="15.75" customHeight="1">
      <c r="B242" s="123"/>
      <c r="C242" s="748" t="s">
        <v>443</v>
      </c>
      <c r="D242" s="748"/>
      <c r="E242" s="748"/>
      <c r="F242" s="748"/>
      <c r="G242" s="748"/>
      <c r="H242" s="83" t="s">
        <v>48</v>
      </c>
      <c r="I242" s="83" t="s">
        <v>48</v>
      </c>
      <c r="J242" s="83" t="s">
        <v>48</v>
      </c>
      <c r="K242" s="83" t="s">
        <v>48</v>
      </c>
      <c r="L242" s="83" t="s">
        <v>48</v>
      </c>
      <c r="M242" s="83" t="s">
        <v>48</v>
      </c>
      <c r="N242" s="83" t="s">
        <v>48</v>
      </c>
      <c r="O242" s="83" t="s">
        <v>48</v>
      </c>
      <c r="P242" s="52"/>
      <c r="Q242" s="83" t="s">
        <v>48</v>
      </c>
      <c r="R242" s="83"/>
      <c r="S242" s="83"/>
      <c r="T242" s="83"/>
      <c r="U242" s="83"/>
      <c r="V242" s="83"/>
      <c r="W242" s="52"/>
      <c r="X242" s="83" t="s">
        <v>48</v>
      </c>
      <c r="Y242" s="83"/>
      <c r="Z242" s="83"/>
      <c r="AA242" s="83"/>
      <c r="AB242" s="83"/>
      <c r="AC242" s="83"/>
    </row>
    <row r="243" spans="2:29" ht="15" hidden="1" customHeight="1">
      <c r="B243" s="123"/>
      <c r="C243" s="27"/>
      <c r="D243" s="27"/>
      <c r="E243" s="27"/>
      <c r="F243" s="27"/>
      <c r="G243" s="27"/>
      <c r="H243" s="27"/>
      <c r="I243" s="27"/>
      <c r="J243" s="27"/>
      <c r="K243" s="27"/>
      <c r="L243" s="27"/>
      <c r="M243" s="27"/>
      <c r="N243" s="27"/>
      <c r="O243" s="27"/>
      <c r="Q243" s="27"/>
      <c r="R243" s="27"/>
      <c r="S243" s="27"/>
      <c r="T243" s="27"/>
      <c r="U243" s="27"/>
      <c r="V243" s="27"/>
      <c r="W243" s="130"/>
    </row>
    <row r="244" spans="2:29" ht="15" hidden="1" customHeight="1">
      <c r="B244" s="123"/>
      <c r="C244" s="757" t="s">
        <v>416</v>
      </c>
      <c r="D244" s="757"/>
      <c r="E244" s="757"/>
      <c r="F244" s="757"/>
      <c r="G244" s="757"/>
      <c r="H244" s="760" t="s">
        <v>444</v>
      </c>
      <c r="I244" s="761"/>
      <c r="J244" s="761"/>
      <c r="K244" s="761"/>
      <c r="L244" s="761"/>
      <c r="M244" s="762"/>
      <c r="N244" s="209"/>
      <c r="O244" s="209"/>
      <c r="P244" s="81"/>
      <c r="Q244" s="760" t="s">
        <v>445</v>
      </c>
      <c r="R244" s="761"/>
      <c r="S244" s="761"/>
      <c r="T244" s="761"/>
      <c r="U244" s="761"/>
      <c r="V244" s="762"/>
      <c r="W244" s="130"/>
    </row>
    <row r="245" spans="2:29" hidden="1">
      <c r="B245" s="123"/>
      <c r="C245" s="748" t="s">
        <v>417</v>
      </c>
      <c r="D245" s="748"/>
      <c r="E245" s="748"/>
      <c r="F245" s="748"/>
      <c r="G245" s="749"/>
      <c r="H245" s="763"/>
      <c r="I245" s="764"/>
      <c r="J245" s="764"/>
      <c r="K245" s="764"/>
      <c r="L245" s="764"/>
      <c r="M245" s="765"/>
      <c r="N245" s="220"/>
      <c r="O245" s="220"/>
      <c r="Q245" s="763" t="s">
        <v>23</v>
      </c>
      <c r="R245" s="764"/>
      <c r="S245" s="764"/>
      <c r="T245" s="764"/>
      <c r="U245" s="764"/>
      <c r="V245" s="765"/>
      <c r="W245" s="130"/>
    </row>
    <row r="246" spans="2:29" hidden="1">
      <c r="B246" s="123"/>
      <c r="C246" s="748" t="s">
        <v>419</v>
      </c>
      <c r="D246" s="748"/>
      <c r="E246" s="748"/>
      <c r="F246" s="748"/>
      <c r="G246" s="749"/>
      <c r="H246" s="766"/>
      <c r="I246" s="767"/>
      <c r="J246" s="767"/>
      <c r="K246" s="767"/>
      <c r="L246" s="767"/>
      <c r="M246" s="768"/>
      <c r="N246" s="212"/>
      <c r="O246" s="212"/>
      <c r="Q246" s="766"/>
      <c r="R246" s="767"/>
      <c r="S246" s="767"/>
      <c r="T246" s="767"/>
      <c r="U246" s="767"/>
      <c r="V246" s="768"/>
      <c r="W246" s="130"/>
    </row>
    <row r="247" spans="2:29" hidden="1">
      <c r="B247" s="123"/>
      <c r="C247" s="757" t="s">
        <v>421</v>
      </c>
      <c r="D247" s="757"/>
      <c r="E247" s="757"/>
      <c r="F247" s="757"/>
      <c r="G247" s="757"/>
      <c r="H247" s="80" t="s">
        <v>422</v>
      </c>
      <c r="I247" s="80" t="s">
        <v>423</v>
      </c>
      <c r="J247" s="80" t="s">
        <v>424</v>
      </c>
      <c r="K247" s="80" t="s">
        <v>425</v>
      </c>
      <c r="L247" s="80" t="s">
        <v>426</v>
      </c>
      <c r="M247" s="80" t="s">
        <v>427</v>
      </c>
      <c r="N247" s="213"/>
      <c r="O247" s="213"/>
      <c r="Q247" s="80" t="s">
        <v>422</v>
      </c>
      <c r="R247" s="80" t="s">
        <v>423</v>
      </c>
      <c r="S247" s="80" t="s">
        <v>424</v>
      </c>
      <c r="T247" s="80" t="s">
        <v>425</v>
      </c>
      <c r="U247" s="80" t="s">
        <v>426</v>
      </c>
      <c r="V247" s="80" t="s">
        <v>427</v>
      </c>
      <c r="W247" s="130"/>
    </row>
    <row r="248" spans="2:29" hidden="1">
      <c r="B248" s="123"/>
      <c r="C248" s="748" t="s">
        <v>428</v>
      </c>
      <c r="D248" s="748"/>
      <c r="E248" s="748"/>
      <c r="F248" s="748"/>
      <c r="G248" s="748"/>
      <c r="H248" s="82"/>
      <c r="I248" s="82"/>
      <c r="J248" s="82"/>
      <c r="K248" s="82"/>
      <c r="L248" s="82"/>
      <c r="M248" s="82"/>
      <c r="N248" s="221"/>
      <c r="O248" s="221"/>
      <c r="P248" s="52"/>
      <c r="Q248" s="82"/>
      <c r="R248" s="82"/>
      <c r="S248" s="82"/>
      <c r="T248" s="82"/>
      <c r="U248" s="82"/>
      <c r="V248" s="82"/>
      <c r="W248" s="130"/>
    </row>
    <row r="249" spans="2:29" hidden="1">
      <c r="B249" s="123"/>
      <c r="C249" s="749" t="s">
        <v>433</v>
      </c>
      <c r="D249" s="758"/>
      <c r="E249" s="758"/>
      <c r="F249" s="758"/>
      <c r="G249" s="759"/>
      <c r="H249" s="82"/>
      <c r="I249" s="82"/>
      <c r="J249" s="82"/>
      <c r="K249" s="82"/>
      <c r="L249" s="82"/>
      <c r="M249" s="82"/>
      <c r="N249" s="221"/>
      <c r="O249" s="221"/>
      <c r="P249" s="52"/>
      <c r="Q249" s="82"/>
      <c r="R249" s="82"/>
      <c r="S249" s="82"/>
      <c r="T249" s="82"/>
      <c r="U249" s="82"/>
      <c r="V249" s="82"/>
      <c r="W249" s="130"/>
    </row>
    <row r="250" spans="2:29" hidden="1">
      <c r="B250" s="123"/>
      <c r="C250" s="748" t="s">
        <v>434</v>
      </c>
      <c r="D250" s="748"/>
      <c r="E250" s="748"/>
      <c r="F250" s="748"/>
      <c r="G250" s="748"/>
      <c r="H250" s="754"/>
      <c r="I250" s="755"/>
      <c r="J250" s="755"/>
      <c r="K250" s="755"/>
      <c r="L250" s="755"/>
      <c r="M250" s="756"/>
      <c r="N250" s="215"/>
      <c r="O250" s="215"/>
      <c r="P250" s="52"/>
      <c r="Q250" s="754"/>
      <c r="R250" s="755"/>
      <c r="S250" s="755"/>
      <c r="T250" s="755"/>
      <c r="U250" s="755"/>
      <c r="V250" s="756"/>
      <c r="W250" s="130"/>
    </row>
    <row r="251" spans="2:29" hidden="1">
      <c r="B251" s="123"/>
      <c r="C251" s="748" t="s">
        <v>435</v>
      </c>
      <c r="D251" s="748"/>
      <c r="E251" s="748"/>
      <c r="F251" s="748"/>
      <c r="G251" s="748"/>
      <c r="H251" s="50"/>
      <c r="I251" s="50"/>
      <c r="J251" s="50"/>
      <c r="K251" s="50"/>
      <c r="L251" s="50"/>
      <c r="M251" s="50"/>
      <c r="N251" s="215"/>
      <c r="O251" s="215"/>
      <c r="P251" s="52"/>
      <c r="Q251" s="50"/>
      <c r="R251" s="50"/>
      <c r="S251" s="50"/>
      <c r="T251" s="50"/>
      <c r="U251" s="50"/>
      <c r="V251" s="50"/>
      <c r="W251" s="130"/>
    </row>
    <row r="252" spans="2:29" hidden="1">
      <c r="B252" s="123"/>
      <c r="C252" s="748" t="s">
        <v>437</v>
      </c>
      <c r="D252" s="748"/>
      <c r="E252" s="748"/>
      <c r="F252" s="748"/>
      <c r="G252" s="749"/>
      <c r="H252" s="754"/>
      <c r="I252" s="755"/>
      <c r="J252" s="755"/>
      <c r="K252" s="755"/>
      <c r="L252" s="755"/>
      <c r="M252" s="756"/>
      <c r="N252" s="215"/>
      <c r="O252" s="215"/>
      <c r="P252" s="52"/>
      <c r="Q252" s="754"/>
      <c r="R252" s="755"/>
      <c r="S252" s="755"/>
      <c r="T252" s="755"/>
      <c r="U252" s="755"/>
      <c r="V252" s="756"/>
      <c r="W252" s="130"/>
    </row>
    <row r="253" spans="2:29" hidden="1">
      <c r="B253" s="123"/>
      <c r="C253" s="748" t="s">
        <v>438</v>
      </c>
      <c r="D253" s="748"/>
      <c r="E253" s="748"/>
      <c r="F253" s="748"/>
      <c r="G253" s="749"/>
      <c r="H253" s="754"/>
      <c r="I253" s="755"/>
      <c r="J253" s="755"/>
      <c r="K253" s="755"/>
      <c r="L253" s="755"/>
      <c r="M253" s="756"/>
      <c r="N253" s="215"/>
      <c r="O253" s="215"/>
      <c r="P253" s="52"/>
      <c r="Q253" s="754"/>
      <c r="R253" s="755"/>
      <c r="S253" s="755"/>
      <c r="T253" s="755"/>
      <c r="U253" s="755"/>
      <c r="V253" s="756"/>
      <c r="W253" s="130"/>
    </row>
    <row r="254" spans="2:29" hidden="1">
      <c r="B254" s="123"/>
      <c r="C254" s="748" t="s">
        <v>440</v>
      </c>
      <c r="D254" s="748"/>
      <c r="E254" s="748"/>
      <c r="F254" s="748"/>
      <c r="G254" s="749"/>
      <c r="H254" s="83"/>
      <c r="I254" s="83"/>
      <c r="J254" s="83"/>
      <c r="K254" s="83"/>
      <c r="L254" s="83"/>
      <c r="M254" s="83"/>
      <c r="N254" s="222"/>
      <c r="O254" s="222"/>
      <c r="P254" s="52"/>
      <c r="Q254" s="83"/>
      <c r="R254" s="83"/>
      <c r="S254" s="83"/>
      <c r="T254" s="83"/>
      <c r="U254" s="83"/>
      <c r="V254" s="83"/>
      <c r="W254" s="130"/>
    </row>
    <row r="255" spans="2:29" ht="15" hidden="1" customHeight="1">
      <c r="B255" s="123"/>
      <c r="C255" s="748" t="s">
        <v>441</v>
      </c>
      <c r="D255" s="748"/>
      <c r="E255" s="748"/>
      <c r="F255" s="748"/>
      <c r="G255" s="749"/>
      <c r="H255" s="50"/>
      <c r="I255" s="50"/>
      <c r="J255" s="50"/>
      <c r="K255" s="50"/>
      <c r="L255" s="50"/>
      <c r="M255" s="50"/>
      <c r="N255" s="215"/>
      <c r="O255" s="215"/>
      <c r="P255" s="52"/>
      <c r="Q255" s="50"/>
      <c r="R255" s="50"/>
      <c r="S255" s="50"/>
      <c r="T255" s="50"/>
      <c r="U255" s="50"/>
      <c r="V255" s="50"/>
      <c r="W255" s="111"/>
    </row>
    <row r="256" spans="2:29" hidden="1">
      <c r="B256" s="123"/>
      <c r="C256" s="748" t="s">
        <v>442</v>
      </c>
      <c r="D256" s="748"/>
      <c r="E256" s="748"/>
      <c r="F256" s="748"/>
      <c r="G256" s="749"/>
      <c r="H256" s="54"/>
      <c r="I256" s="54"/>
      <c r="J256" s="54"/>
      <c r="K256" s="54"/>
      <c r="L256" s="54"/>
      <c r="M256" s="54"/>
      <c r="N256" s="217"/>
      <c r="O256" s="217"/>
      <c r="P256" s="52"/>
      <c r="Q256" s="54"/>
      <c r="R256" s="54"/>
      <c r="S256" s="54"/>
      <c r="T256" s="54"/>
      <c r="U256" s="54"/>
      <c r="V256" s="54"/>
      <c r="W256" s="130"/>
    </row>
    <row r="257" spans="2:23" ht="15.75" hidden="1" customHeight="1">
      <c r="B257" s="123"/>
      <c r="C257" s="748" t="s">
        <v>443</v>
      </c>
      <c r="D257" s="748"/>
      <c r="E257" s="748"/>
      <c r="F257" s="748"/>
      <c r="G257" s="749"/>
      <c r="H257" s="83"/>
      <c r="I257" s="83"/>
      <c r="J257" s="83"/>
      <c r="K257" s="83"/>
      <c r="L257" s="83"/>
      <c r="M257" s="83"/>
      <c r="N257" s="222"/>
      <c r="O257" s="222"/>
      <c r="P257" s="52"/>
      <c r="Q257" s="83"/>
      <c r="R257" s="83"/>
      <c r="S257" s="83"/>
      <c r="T257" s="83"/>
      <c r="U257" s="83"/>
      <c r="V257" s="83"/>
      <c r="W257" s="130"/>
    </row>
    <row r="258" spans="2:23" ht="15" hidden="1" customHeight="1">
      <c r="B258" s="123"/>
      <c r="C258" s="27"/>
      <c r="D258" s="27"/>
      <c r="E258" s="27"/>
      <c r="F258" s="27"/>
      <c r="G258" s="27"/>
      <c r="H258" s="27"/>
      <c r="I258" s="27"/>
      <c r="J258" s="27"/>
      <c r="K258" s="27"/>
      <c r="L258" s="27"/>
      <c r="M258" s="27"/>
      <c r="N258" s="27"/>
      <c r="O258" s="27"/>
      <c r="Q258" s="27"/>
      <c r="R258" s="27"/>
      <c r="S258" s="27"/>
      <c r="T258" s="27"/>
      <c r="U258" s="27"/>
      <c r="V258" s="27"/>
      <c r="W258" s="130"/>
    </row>
    <row r="259" spans="2:23" hidden="1">
      <c r="B259" s="123"/>
      <c r="C259" s="769" t="s">
        <v>229</v>
      </c>
      <c r="D259" s="770"/>
      <c r="E259" s="770"/>
      <c r="F259" s="770"/>
      <c r="G259" s="770"/>
      <c r="H259" s="770"/>
      <c r="I259" s="770"/>
      <c r="J259" s="770"/>
      <c r="K259" s="770"/>
      <c r="L259" s="770"/>
      <c r="M259" s="770"/>
      <c r="N259" s="770"/>
      <c r="O259" s="770"/>
      <c r="P259" s="770"/>
      <c r="Q259" s="770"/>
      <c r="R259" s="770"/>
      <c r="S259" s="770"/>
      <c r="T259" s="770"/>
      <c r="U259" s="770"/>
      <c r="V259" s="770"/>
      <c r="W259" s="130"/>
    </row>
    <row r="260" spans="2:23" ht="15" hidden="1" customHeight="1">
      <c r="B260" s="123"/>
      <c r="C260" s="757" t="s">
        <v>416</v>
      </c>
      <c r="D260" s="757"/>
      <c r="E260" s="757"/>
      <c r="F260" s="757"/>
      <c r="G260" s="757"/>
      <c r="H260" s="760" t="s">
        <v>449</v>
      </c>
      <c r="I260" s="761"/>
      <c r="J260" s="761"/>
      <c r="K260" s="761"/>
      <c r="L260" s="761"/>
      <c r="M260" s="762"/>
      <c r="N260" s="209"/>
      <c r="O260" s="209"/>
      <c r="P260" s="81"/>
      <c r="Q260" s="760" t="s">
        <v>450</v>
      </c>
      <c r="R260" s="761"/>
      <c r="S260" s="761"/>
      <c r="T260" s="761"/>
      <c r="U260" s="761"/>
      <c r="V260" s="762"/>
      <c r="W260" s="130"/>
    </row>
    <row r="261" spans="2:23" ht="18" hidden="1" customHeight="1">
      <c r="B261" s="123"/>
      <c r="C261" s="748" t="s">
        <v>417</v>
      </c>
      <c r="D261" s="748"/>
      <c r="E261" s="748"/>
      <c r="F261" s="748"/>
      <c r="G261" s="748"/>
      <c r="H261" s="763"/>
      <c r="I261" s="764"/>
      <c r="J261" s="764"/>
      <c r="K261" s="764"/>
      <c r="L261" s="764"/>
      <c r="M261" s="765"/>
      <c r="N261" s="220"/>
      <c r="O261" s="220"/>
      <c r="Q261" s="763"/>
      <c r="R261" s="764"/>
      <c r="S261" s="764"/>
      <c r="T261" s="764"/>
      <c r="U261" s="764"/>
      <c r="V261" s="765"/>
      <c r="W261" s="130"/>
    </row>
    <row r="262" spans="2:23" hidden="1">
      <c r="B262" s="123"/>
      <c r="C262" s="748" t="s">
        <v>419</v>
      </c>
      <c r="D262" s="748"/>
      <c r="E262" s="748"/>
      <c r="F262" s="748"/>
      <c r="G262" s="749"/>
      <c r="H262" s="766"/>
      <c r="I262" s="767"/>
      <c r="J262" s="767"/>
      <c r="K262" s="767"/>
      <c r="L262" s="767"/>
      <c r="M262" s="768"/>
      <c r="N262" s="212"/>
      <c r="O262" s="212"/>
      <c r="Q262" s="766"/>
      <c r="R262" s="767"/>
      <c r="S262" s="767"/>
      <c r="T262" s="767"/>
      <c r="U262" s="767"/>
      <c r="V262" s="768"/>
      <c r="W262" s="130"/>
    </row>
    <row r="263" spans="2:23" hidden="1">
      <c r="B263" s="123"/>
      <c r="C263" s="757" t="s">
        <v>421</v>
      </c>
      <c r="D263" s="757"/>
      <c r="E263" s="757"/>
      <c r="F263" s="757"/>
      <c r="G263" s="757"/>
      <c r="H263" s="80" t="s">
        <v>422</v>
      </c>
      <c r="I263" s="80" t="s">
        <v>423</v>
      </c>
      <c r="J263" s="80" t="s">
        <v>424</v>
      </c>
      <c r="K263" s="80" t="s">
        <v>425</v>
      </c>
      <c r="L263" s="80" t="s">
        <v>426</v>
      </c>
      <c r="M263" s="80" t="s">
        <v>427</v>
      </c>
      <c r="N263" s="213"/>
      <c r="O263" s="213"/>
      <c r="Q263" s="80" t="s">
        <v>422</v>
      </c>
      <c r="R263" s="80" t="s">
        <v>423</v>
      </c>
      <c r="S263" s="80" t="s">
        <v>424</v>
      </c>
      <c r="T263" s="80" t="s">
        <v>425</v>
      </c>
      <c r="U263" s="80" t="s">
        <v>426</v>
      </c>
      <c r="V263" s="80" t="s">
        <v>427</v>
      </c>
      <c r="W263" s="130"/>
    </row>
    <row r="264" spans="2:23" hidden="1">
      <c r="B264" s="123"/>
      <c r="C264" s="748" t="s">
        <v>428</v>
      </c>
      <c r="D264" s="748"/>
      <c r="E264" s="748"/>
      <c r="F264" s="748"/>
      <c r="G264" s="748"/>
      <c r="H264" s="82"/>
      <c r="I264" s="82"/>
      <c r="J264" s="82"/>
      <c r="K264" s="82"/>
      <c r="L264" s="82"/>
      <c r="M264" s="82"/>
      <c r="N264" s="221"/>
      <c r="O264" s="221"/>
      <c r="P264" s="52"/>
      <c r="Q264" s="82"/>
      <c r="R264" s="82"/>
      <c r="S264" s="82"/>
      <c r="T264" s="82"/>
      <c r="U264" s="82"/>
      <c r="V264" s="82"/>
      <c r="W264" s="130"/>
    </row>
    <row r="265" spans="2:23" hidden="1">
      <c r="B265" s="123"/>
      <c r="C265" s="749" t="s">
        <v>433</v>
      </c>
      <c r="D265" s="758"/>
      <c r="E265" s="758"/>
      <c r="F265" s="758"/>
      <c r="G265" s="759"/>
      <c r="H265" s="82"/>
      <c r="I265" s="82"/>
      <c r="J265" s="82"/>
      <c r="K265" s="82"/>
      <c r="L265" s="82"/>
      <c r="M265" s="82"/>
      <c r="N265" s="221"/>
      <c r="O265" s="221"/>
      <c r="P265" s="52"/>
      <c r="Q265" s="82"/>
      <c r="R265" s="82"/>
      <c r="S265" s="82"/>
      <c r="T265" s="82"/>
      <c r="U265" s="82"/>
      <c r="V265" s="82"/>
      <c r="W265" s="130"/>
    </row>
    <row r="266" spans="2:23" ht="15" hidden="1" customHeight="1">
      <c r="B266" s="123"/>
      <c r="C266" s="748" t="s">
        <v>434</v>
      </c>
      <c r="D266" s="748"/>
      <c r="E266" s="748"/>
      <c r="F266" s="748"/>
      <c r="G266" s="748"/>
      <c r="H266" s="754"/>
      <c r="I266" s="755"/>
      <c r="J266" s="755"/>
      <c r="K266" s="755"/>
      <c r="L266" s="755"/>
      <c r="M266" s="756"/>
      <c r="N266" s="215"/>
      <c r="O266" s="215"/>
      <c r="P266" s="52"/>
      <c r="Q266" s="754"/>
      <c r="R266" s="755"/>
      <c r="S266" s="755"/>
      <c r="T266" s="755"/>
      <c r="U266" s="755"/>
      <c r="V266" s="756"/>
      <c r="W266" s="130"/>
    </row>
    <row r="267" spans="2:23" hidden="1">
      <c r="B267" s="123"/>
      <c r="C267" s="748" t="s">
        <v>435</v>
      </c>
      <c r="D267" s="748"/>
      <c r="E267" s="748"/>
      <c r="F267" s="748"/>
      <c r="G267" s="748"/>
      <c r="H267" s="50"/>
      <c r="I267" s="50"/>
      <c r="J267" s="50"/>
      <c r="K267" s="50"/>
      <c r="L267" s="50"/>
      <c r="M267" s="50"/>
      <c r="N267" s="215"/>
      <c r="O267" s="215"/>
      <c r="P267" s="52"/>
      <c r="Q267" s="50"/>
      <c r="R267" s="50"/>
      <c r="S267" s="50"/>
      <c r="T267" s="50"/>
      <c r="U267" s="50"/>
      <c r="V267" s="50"/>
      <c r="W267" s="130"/>
    </row>
    <row r="268" spans="2:23" hidden="1">
      <c r="B268" s="123"/>
      <c r="C268" s="748" t="s">
        <v>437</v>
      </c>
      <c r="D268" s="748"/>
      <c r="E268" s="748"/>
      <c r="F268" s="748"/>
      <c r="G268" s="749"/>
      <c r="H268" s="754"/>
      <c r="I268" s="755"/>
      <c r="J268" s="755"/>
      <c r="K268" s="755"/>
      <c r="L268" s="755"/>
      <c r="M268" s="756"/>
      <c r="N268" s="215"/>
      <c r="O268" s="215"/>
      <c r="P268" s="52"/>
      <c r="Q268" s="754"/>
      <c r="R268" s="755"/>
      <c r="S268" s="755"/>
      <c r="T268" s="755"/>
      <c r="U268" s="755"/>
      <c r="V268" s="756"/>
      <c r="W268" s="130"/>
    </row>
    <row r="269" spans="2:23" hidden="1">
      <c r="B269" s="123"/>
      <c r="C269" s="748" t="s">
        <v>438</v>
      </c>
      <c r="D269" s="748"/>
      <c r="E269" s="748"/>
      <c r="F269" s="748"/>
      <c r="G269" s="749"/>
      <c r="H269" s="754"/>
      <c r="I269" s="755"/>
      <c r="J269" s="755"/>
      <c r="K269" s="755"/>
      <c r="L269" s="755"/>
      <c r="M269" s="756"/>
      <c r="N269" s="215"/>
      <c r="O269" s="215"/>
      <c r="P269" s="52"/>
      <c r="Q269" s="754"/>
      <c r="R269" s="755"/>
      <c r="S269" s="755"/>
      <c r="T269" s="755"/>
      <c r="U269" s="755"/>
      <c r="V269" s="756"/>
      <c r="W269" s="130"/>
    </row>
    <row r="270" spans="2:23" hidden="1">
      <c r="B270" s="123"/>
      <c r="C270" s="748" t="s">
        <v>447</v>
      </c>
      <c r="D270" s="748"/>
      <c r="E270" s="748"/>
      <c r="F270" s="748"/>
      <c r="G270" s="748"/>
      <c r="H270" s="83"/>
      <c r="I270" s="83"/>
      <c r="J270" s="83"/>
      <c r="K270" s="83"/>
      <c r="L270" s="83"/>
      <c r="M270" s="83"/>
      <c r="N270" s="222"/>
      <c r="O270" s="222"/>
      <c r="P270" s="52"/>
      <c r="Q270" s="83"/>
      <c r="R270" s="83"/>
      <c r="S270" s="83"/>
      <c r="T270" s="83"/>
      <c r="U270" s="83"/>
      <c r="V270" s="83"/>
      <c r="W270" s="130"/>
    </row>
    <row r="271" spans="2:23" ht="15" hidden="1" customHeight="1">
      <c r="B271" s="123"/>
      <c r="C271" s="748" t="s">
        <v>441</v>
      </c>
      <c r="D271" s="748"/>
      <c r="E271" s="748"/>
      <c r="F271" s="748"/>
      <c r="G271" s="748"/>
      <c r="H271" s="50"/>
      <c r="I271" s="50"/>
      <c r="J271" s="50"/>
      <c r="K271" s="50"/>
      <c r="L271" s="50"/>
      <c r="M271" s="50"/>
      <c r="N271" s="215"/>
      <c r="O271" s="215"/>
      <c r="P271" s="52"/>
      <c r="Q271" s="50"/>
      <c r="R271" s="50"/>
      <c r="S271" s="50"/>
      <c r="T271" s="50"/>
      <c r="U271" s="50"/>
      <c r="V271" s="50"/>
      <c r="W271" s="130"/>
    </row>
    <row r="272" spans="2:23" ht="15" hidden="1" customHeight="1">
      <c r="B272" s="123"/>
      <c r="C272" s="748" t="s">
        <v>442</v>
      </c>
      <c r="D272" s="748"/>
      <c r="E272" s="748"/>
      <c r="F272" s="748"/>
      <c r="G272" s="748"/>
      <c r="H272" s="51"/>
      <c r="I272" s="51"/>
      <c r="J272" s="51"/>
      <c r="K272" s="51"/>
      <c r="L272" s="51"/>
      <c r="M272" s="51"/>
      <c r="N272" s="218"/>
      <c r="O272" s="218"/>
      <c r="P272" s="52"/>
      <c r="Q272" s="51"/>
      <c r="R272" s="51"/>
      <c r="S272" s="51"/>
      <c r="T272" s="51"/>
      <c r="U272" s="51"/>
      <c r="V272" s="51"/>
      <c r="W272" s="130"/>
    </row>
    <row r="273" spans="2:23" ht="15.75" hidden="1" customHeight="1">
      <c r="B273" s="123"/>
      <c r="C273" s="748" t="s">
        <v>443</v>
      </c>
      <c r="D273" s="748"/>
      <c r="E273" s="748"/>
      <c r="F273" s="748"/>
      <c r="G273" s="748"/>
      <c r="H273" s="83"/>
      <c r="I273" s="83"/>
      <c r="J273" s="83"/>
      <c r="K273" s="83"/>
      <c r="L273" s="83"/>
      <c r="M273" s="83"/>
      <c r="N273" s="222"/>
      <c r="O273" s="222"/>
      <c r="P273" s="52"/>
      <c r="Q273" s="83"/>
      <c r="R273" s="83"/>
      <c r="S273" s="83"/>
      <c r="T273" s="83"/>
      <c r="U273" s="83"/>
      <c r="V273" s="83"/>
      <c r="W273" s="130"/>
    </row>
    <row r="274" spans="2:23" ht="15" hidden="1" customHeight="1">
      <c r="B274" s="123"/>
      <c r="C274" s="27"/>
      <c r="D274" s="27"/>
      <c r="E274" s="27"/>
      <c r="F274" s="27"/>
      <c r="G274" s="27"/>
      <c r="H274" s="27"/>
      <c r="I274" s="27"/>
      <c r="J274" s="27"/>
      <c r="K274" s="27"/>
      <c r="L274" s="27"/>
      <c r="M274" s="27"/>
      <c r="N274" s="27"/>
      <c r="O274" s="27"/>
      <c r="Q274" s="27"/>
      <c r="R274" s="27"/>
      <c r="S274" s="27"/>
      <c r="T274" s="27"/>
      <c r="U274" s="27"/>
      <c r="V274" s="27"/>
      <c r="W274" s="130"/>
    </row>
    <row r="275" spans="2:23" ht="15" hidden="1" customHeight="1">
      <c r="B275" s="123"/>
      <c r="C275" s="757" t="s">
        <v>416</v>
      </c>
      <c r="D275" s="757"/>
      <c r="E275" s="757"/>
      <c r="F275" s="757"/>
      <c r="G275" s="757"/>
      <c r="H275" s="760" t="s">
        <v>444</v>
      </c>
      <c r="I275" s="761"/>
      <c r="J275" s="761"/>
      <c r="K275" s="761"/>
      <c r="L275" s="761"/>
      <c r="M275" s="762"/>
      <c r="N275" s="209"/>
      <c r="O275" s="209"/>
      <c r="P275" s="81"/>
      <c r="Q275" s="760" t="s">
        <v>445</v>
      </c>
      <c r="R275" s="761"/>
      <c r="S275" s="761"/>
      <c r="T275" s="761"/>
      <c r="U275" s="761"/>
      <c r="V275" s="762"/>
      <c r="W275" s="130"/>
    </row>
    <row r="276" spans="2:23" hidden="1">
      <c r="B276" s="123"/>
      <c r="C276" s="748" t="s">
        <v>417</v>
      </c>
      <c r="D276" s="748"/>
      <c r="E276" s="748"/>
      <c r="F276" s="748"/>
      <c r="G276" s="749"/>
      <c r="H276" s="763"/>
      <c r="I276" s="764"/>
      <c r="J276" s="764"/>
      <c r="K276" s="764"/>
      <c r="L276" s="764"/>
      <c r="M276" s="765"/>
      <c r="N276" s="220"/>
      <c r="O276" s="220"/>
      <c r="Q276" s="763" t="s">
        <v>23</v>
      </c>
      <c r="R276" s="764"/>
      <c r="S276" s="764"/>
      <c r="T276" s="764"/>
      <c r="U276" s="764"/>
      <c r="V276" s="765"/>
      <c r="W276" s="130"/>
    </row>
    <row r="277" spans="2:23" hidden="1">
      <c r="B277" s="123"/>
      <c r="C277" s="748" t="s">
        <v>419</v>
      </c>
      <c r="D277" s="748"/>
      <c r="E277" s="748"/>
      <c r="F277" s="748"/>
      <c r="G277" s="749"/>
      <c r="H277" s="766"/>
      <c r="I277" s="767"/>
      <c r="J277" s="767"/>
      <c r="K277" s="767"/>
      <c r="L277" s="767"/>
      <c r="M277" s="768"/>
      <c r="N277" s="212"/>
      <c r="O277" s="212"/>
      <c r="Q277" s="766"/>
      <c r="R277" s="767"/>
      <c r="S277" s="767"/>
      <c r="T277" s="767"/>
      <c r="U277" s="767"/>
      <c r="V277" s="768"/>
      <c r="W277" s="130"/>
    </row>
    <row r="278" spans="2:23" hidden="1">
      <c r="B278" s="123"/>
      <c r="C278" s="757" t="s">
        <v>421</v>
      </c>
      <c r="D278" s="757"/>
      <c r="E278" s="757"/>
      <c r="F278" s="757"/>
      <c r="G278" s="757"/>
      <c r="H278" s="80" t="s">
        <v>422</v>
      </c>
      <c r="I278" s="80" t="s">
        <v>423</v>
      </c>
      <c r="J278" s="80" t="s">
        <v>424</v>
      </c>
      <c r="K278" s="80" t="s">
        <v>425</v>
      </c>
      <c r="L278" s="80" t="s">
        <v>426</v>
      </c>
      <c r="M278" s="80" t="s">
        <v>427</v>
      </c>
      <c r="N278" s="213"/>
      <c r="O278" s="213"/>
      <c r="Q278" s="80" t="s">
        <v>422</v>
      </c>
      <c r="R278" s="80" t="s">
        <v>423</v>
      </c>
      <c r="S278" s="80" t="s">
        <v>424</v>
      </c>
      <c r="T278" s="80" t="s">
        <v>425</v>
      </c>
      <c r="U278" s="80" t="s">
        <v>426</v>
      </c>
      <c r="V278" s="80" t="s">
        <v>427</v>
      </c>
      <c r="W278" s="130"/>
    </row>
    <row r="279" spans="2:23" hidden="1">
      <c r="B279" s="123"/>
      <c r="C279" s="748" t="s">
        <v>428</v>
      </c>
      <c r="D279" s="748"/>
      <c r="E279" s="748"/>
      <c r="F279" s="748"/>
      <c r="G279" s="748"/>
      <c r="H279" s="82"/>
      <c r="I279" s="82"/>
      <c r="J279" s="82"/>
      <c r="K279" s="82"/>
      <c r="L279" s="82"/>
      <c r="M279" s="82"/>
      <c r="N279" s="221"/>
      <c r="O279" s="221"/>
      <c r="P279" s="52"/>
      <c r="Q279" s="82"/>
      <c r="R279" s="82"/>
      <c r="S279" s="82"/>
      <c r="T279" s="82"/>
      <c r="U279" s="82"/>
      <c r="V279" s="82"/>
      <c r="W279" s="130"/>
    </row>
    <row r="280" spans="2:23" hidden="1">
      <c r="B280" s="123"/>
      <c r="C280" s="749" t="s">
        <v>433</v>
      </c>
      <c r="D280" s="758"/>
      <c r="E280" s="758"/>
      <c r="F280" s="758"/>
      <c r="G280" s="759"/>
      <c r="H280" s="82"/>
      <c r="I280" s="82"/>
      <c r="J280" s="82"/>
      <c r="K280" s="82"/>
      <c r="L280" s="82"/>
      <c r="M280" s="82"/>
      <c r="N280" s="221"/>
      <c r="O280" s="221"/>
      <c r="P280" s="52"/>
      <c r="Q280" s="82"/>
      <c r="R280" s="82"/>
      <c r="S280" s="82"/>
      <c r="T280" s="82"/>
      <c r="U280" s="82"/>
      <c r="V280" s="82"/>
      <c r="W280" s="130"/>
    </row>
    <row r="281" spans="2:23" hidden="1">
      <c r="B281" s="123"/>
      <c r="C281" s="748" t="s">
        <v>434</v>
      </c>
      <c r="D281" s="748"/>
      <c r="E281" s="748"/>
      <c r="F281" s="748"/>
      <c r="G281" s="748"/>
      <c r="H281" s="754"/>
      <c r="I281" s="755"/>
      <c r="J281" s="755"/>
      <c r="K281" s="755"/>
      <c r="L281" s="755"/>
      <c r="M281" s="756"/>
      <c r="N281" s="215"/>
      <c r="O281" s="215"/>
      <c r="P281" s="52"/>
      <c r="Q281" s="754"/>
      <c r="R281" s="755"/>
      <c r="S281" s="755"/>
      <c r="T281" s="755"/>
      <c r="U281" s="755"/>
      <c r="V281" s="756"/>
      <c r="W281" s="130"/>
    </row>
    <row r="282" spans="2:23" hidden="1">
      <c r="B282" s="123"/>
      <c r="C282" s="748" t="s">
        <v>435</v>
      </c>
      <c r="D282" s="748"/>
      <c r="E282" s="748"/>
      <c r="F282" s="748"/>
      <c r="G282" s="748"/>
      <c r="H282" s="50"/>
      <c r="I282" s="50"/>
      <c r="J282" s="50"/>
      <c r="K282" s="50"/>
      <c r="L282" s="50"/>
      <c r="M282" s="50"/>
      <c r="N282" s="215"/>
      <c r="O282" s="215"/>
      <c r="P282" s="52"/>
      <c r="Q282" s="50"/>
      <c r="R282" s="50"/>
      <c r="S282" s="50"/>
      <c r="T282" s="50"/>
      <c r="U282" s="50"/>
      <c r="V282" s="50"/>
      <c r="W282" s="130"/>
    </row>
    <row r="283" spans="2:23" hidden="1">
      <c r="B283" s="123"/>
      <c r="C283" s="748" t="s">
        <v>437</v>
      </c>
      <c r="D283" s="748"/>
      <c r="E283" s="748"/>
      <c r="F283" s="748"/>
      <c r="G283" s="749"/>
      <c r="H283" s="754"/>
      <c r="I283" s="755"/>
      <c r="J283" s="755"/>
      <c r="K283" s="755"/>
      <c r="L283" s="755"/>
      <c r="M283" s="756"/>
      <c r="N283" s="215"/>
      <c r="O283" s="215"/>
      <c r="P283" s="52"/>
      <c r="Q283" s="754"/>
      <c r="R283" s="755"/>
      <c r="S283" s="755"/>
      <c r="T283" s="755"/>
      <c r="U283" s="755"/>
      <c r="V283" s="756"/>
      <c r="W283" s="130"/>
    </row>
    <row r="284" spans="2:23" hidden="1">
      <c r="B284" s="123"/>
      <c r="C284" s="748" t="s">
        <v>438</v>
      </c>
      <c r="D284" s="748"/>
      <c r="E284" s="748"/>
      <c r="F284" s="748"/>
      <c r="G284" s="749"/>
      <c r="H284" s="754"/>
      <c r="I284" s="755"/>
      <c r="J284" s="755"/>
      <c r="K284" s="755"/>
      <c r="L284" s="755"/>
      <c r="M284" s="756"/>
      <c r="N284" s="215"/>
      <c r="O284" s="215"/>
      <c r="P284" s="52"/>
      <c r="Q284" s="754"/>
      <c r="R284" s="755"/>
      <c r="S284" s="755"/>
      <c r="T284" s="755"/>
      <c r="U284" s="755"/>
      <c r="V284" s="756"/>
      <c r="W284" s="130"/>
    </row>
    <row r="285" spans="2:23" hidden="1">
      <c r="B285" s="123"/>
      <c r="C285" s="748" t="s">
        <v>440</v>
      </c>
      <c r="D285" s="748"/>
      <c r="E285" s="748"/>
      <c r="F285" s="748"/>
      <c r="G285" s="749"/>
      <c r="H285" s="83"/>
      <c r="I285" s="83"/>
      <c r="J285" s="83"/>
      <c r="K285" s="83"/>
      <c r="L285" s="83"/>
      <c r="M285" s="83"/>
      <c r="N285" s="222"/>
      <c r="O285" s="222"/>
      <c r="P285" s="52"/>
      <c r="Q285" s="83"/>
      <c r="R285" s="83"/>
      <c r="S285" s="83"/>
      <c r="T285" s="83"/>
      <c r="U285" s="83"/>
      <c r="V285" s="83"/>
      <c r="W285" s="130"/>
    </row>
    <row r="286" spans="2:23" ht="15" hidden="1" customHeight="1">
      <c r="B286" s="123"/>
      <c r="C286" s="748" t="s">
        <v>441</v>
      </c>
      <c r="D286" s="748"/>
      <c r="E286" s="748"/>
      <c r="F286" s="748"/>
      <c r="G286" s="749"/>
      <c r="H286" s="50"/>
      <c r="I286" s="50"/>
      <c r="J286" s="50"/>
      <c r="K286" s="50"/>
      <c r="L286" s="50"/>
      <c r="M286" s="50"/>
      <c r="N286" s="215"/>
      <c r="O286" s="215"/>
      <c r="P286" s="52"/>
      <c r="Q286" s="50"/>
      <c r="R286" s="50"/>
      <c r="S286" s="50"/>
      <c r="T286" s="50"/>
      <c r="U286" s="50"/>
      <c r="V286" s="50"/>
      <c r="W286" s="111"/>
    </row>
    <row r="287" spans="2:23" hidden="1">
      <c r="B287" s="123"/>
      <c r="C287" s="748" t="s">
        <v>442</v>
      </c>
      <c r="D287" s="748"/>
      <c r="E287" s="748"/>
      <c r="F287" s="748"/>
      <c r="G287" s="749"/>
      <c r="H287" s="54"/>
      <c r="I287" s="54"/>
      <c r="J287" s="54"/>
      <c r="K287" s="54"/>
      <c r="L287" s="54"/>
      <c r="M287" s="54"/>
      <c r="N287" s="217"/>
      <c r="O287" s="217"/>
      <c r="P287" s="52"/>
      <c r="Q287" s="54"/>
      <c r="R287" s="54"/>
      <c r="S287" s="54"/>
      <c r="T287" s="54"/>
      <c r="U287" s="54"/>
      <c r="V287" s="54"/>
      <c r="W287" s="130"/>
    </row>
    <row r="288" spans="2:23" hidden="1">
      <c r="B288" s="123"/>
      <c r="C288" s="748" t="s">
        <v>443</v>
      </c>
      <c r="D288" s="748"/>
      <c r="E288" s="748"/>
      <c r="F288" s="748"/>
      <c r="G288" s="749"/>
      <c r="H288" s="83"/>
      <c r="I288" s="83"/>
      <c r="J288" s="83"/>
      <c r="K288" s="83"/>
      <c r="L288" s="83"/>
      <c r="M288" s="83"/>
      <c r="N288" s="222"/>
      <c r="O288" s="222"/>
      <c r="P288" s="52"/>
      <c r="Q288" s="83"/>
      <c r="R288" s="83"/>
      <c r="S288" s="83"/>
      <c r="T288" s="83"/>
      <c r="U288" s="83"/>
      <c r="V288" s="83"/>
      <c r="W288" s="130"/>
    </row>
    <row r="289" spans="2:33" ht="18.75" customHeight="1">
      <c r="B289" s="123"/>
      <c r="C289" s="27"/>
      <c r="D289" s="27"/>
      <c r="E289" s="27"/>
      <c r="F289" s="27"/>
      <c r="G289" s="27"/>
      <c r="H289" s="27"/>
      <c r="I289" s="27"/>
      <c r="J289" s="27"/>
      <c r="K289" s="27"/>
      <c r="L289" s="27"/>
      <c r="M289" s="27"/>
      <c r="N289" s="27"/>
      <c r="O289" s="27"/>
      <c r="Q289" s="27"/>
      <c r="R289" s="27"/>
      <c r="S289" s="27"/>
      <c r="T289" s="27"/>
      <c r="U289" s="27"/>
      <c r="V289" s="27"/>
      <c r="W289" s="130"/>
    </row>
    <row r="290" spans="2:33">
      <c r="B290" s="123"/>
      <c r="C290" s="27"/>
      <c r="D290" s="27"/>
      <c r="E290" s="27"/>
      <c r="F290" s="27"/>
      <c r="G290" s="27"/>
      <c r="H290" s="27"/>
      <c r="I290" s="27"/>
      <c r="J290" s="27"/>
      <c r="K290" s="27"/>
      <c r="L290" s="27"/>
      <c r="M290" s="27"/>
      <c r="N290" s="27"/>
      <c r="O290" s="27"/>
      <c r="Q290" s="27"/>
      <c r="R290" s="27"/>
      <c r="S290" s="27"/>
      <c r="T290" s="27"/>
      <c r="U290" s="27"/>
      <c r="V290" s="27"/>
      <c r="W290" s="130"/>
    </row>
    <row r="291" spans="2:33" ht="15" customHeight="1">
      <c r="B291" s="123"/>
      <c r="C291" s="750" t="s">
        <v>467</v>
      </c>
      <c r="D291" s="751"/>
      <c r="E291" s="751"/>
      <c r="F291" s="751"/>
      <c r="G291" s="751"/>
      <c r="H291" s="751"/>
      <c r="I291" s="751"/>
      <c r="J291" s="751"/>
      <c r="K291" s="751"/>
      <c r="L291" s="751"/>
      <c r="M291" s="751"/>
      <c r="N291" s="751"/>
      <c r="O291" s="751"/>
      <c r="P291" s="751"/>
      <c r="Q291" s="751"/>
      <c r="R291" s="751"/>
      <c r="S291" s="751"/>
      <c r="T291" s="751"/>
      <c r="U291" s="751"/>
      <c r="V291" s="751"/>
      <c r="W291" s="130"/>
    </row>
    <row r="292" spans="2:33">
      <c r="B292" s="123"/>
      <c r="C292" s="53"/>
      <c r="D292" s="53"/>
      <c r="E292" s="53"/>
      <c r="F292" s="53"/>
      <c r="G292" s="53"/>
      <c r="H292" s="53"/>
      <c r="I292" s="53"/>
      <c r="J292" s="53"/>
      <c r="K292" s="53"/>
      <c r="L292" s="53"/>
      <c r="M292" s="53"/>
      <c r="N292" s="53"/>
      <c r="O292" s="53"/>
      <c r="P292" s="42"/>
      <c r="Q292" s="53"/>
      <c r="R292" s="53"/>
      <c r="S292" s="53"/>
      <c r="T292" s="53"/>
      <c r="U292" s="53"/>
      <c r="V292" s="53"/>
      <c r="W292" s="130"/>
    </row>
    <row r="293" spans="2:33" ht="70.5" customHeight="1">
      <c r="B293" s="123"/>
      <c r="C293" s="752" t="s">
        <v>452</v>
      </c>
      <c r="D293" s="753"/>
      <c r="E293" s="753"/>
      <c r="F293" s="753"/>
      <c r="G293" s="753"/>
      <c r="H293" s="753"/>
      <c r="I293" s="753"/>
      <c r="J293" s="753"/>
      <c r="K293" s="753"/>
      <c r="L293" s="753"/>
      <c r="M293" s="753"/>
      <c r="N293" s="753"/>
      <c r="O293" s="753"/>
      <c r="P293" s="753"/>
      <c r="Q293" s="753"/>
      <c r="R293" s="753"/>
      <c r="S293" s="753"/>
      <c r="T293" s="753"/>
      <c r="U293" s="753"/>
      <c r="V293" s="753"/>
      <c r="W293" s="130"/>
    </row>
    <row r="294" spans="2:33" ht="70.5" customHeight="1">
      <c r="B294" s="123"/>
      <c r="C294" s="753"/>
      <c r="D294" s="753"/>
      <c r="E294" s="753"/>
      <c r="F294" s="753"/>
      <c r="G294" s="753"/>
      <c r="H294" s="753"/>
      <c r="I294" s="753"/>
      <c r="J294" s="753"/>
      <c r="K294" s="753"/>
      <c r="L294" s="753"/>
      <c r="M294" s="753"/>
      <c r="N294" s="753"/>
      <c r="O294" s="753"/>
      <c r="P294" s="753"/>
      <c r="Q294" s="753"/>
      <c r="R294" s="753"/>
      <c r="S294" s="753"/>
      <c r="T294" s="753"/>
      <c r="U294" s="753"/>
      <c r="V294" s="753"/>
      <c r="W294" s="130"/>
    </row>
    <row r="295" spans="2:33" ht="70.5" customHeight="1">
      <c r="B295" s="123"/>
      <c r="C295" s="753"/>
      <c r="D295" s="753"/>
      <c r="E295" s="753"/>
      <c r="F295" s="753"/>
      <c r="G295" s="753"/>
      <c r="H295" s="753"/>
      <c r="I295" s="753"/>
      <c r="J295" s="753"/>
      <c r="K295" s="753"/>
      <c r="L295" s="753"/>
      <c r="M295" s="753"/>
      <c r="N295" s="753"/>
      <c r="O295" s="753"/>
      <c r="P295" s="753"/>
      <c r="Q295" s="753"/>
      <c r="R295" s="753"/>
      <c r="S295" s="753"/>
      <c r="T295" s="753"/>
      <c r="U295" s="753"/>
      <c r="V295" s="753"/>
      <c r="W295" s="130"/>
    </row>
    <row r="296" spans="2:33" ht="70.5" customHeight="1">
      <c r="B296" s="123"/>
      <c r="C296" s="753"/>
      <c r="D296" s="753"/>
      <c r="E296" s="753"/>
      <c r="F296" s="753"/>
      <c r="G296" s="753"/>
      <c r="H296" s="753"/>
      <c r="I296" s="753"/>
      <c r="J296" s="753"/>
      <c r="K296" s="753"/>
      <c r="L296" s="753"/>
      <c r="M296" s="753"/>
      <c r="N296" s="753"/>
      <c r="O296" s="753"/>
      <c r="P296" s="753"/>
      <c r="Q296" s="753"/>
      <c r="R296" s="753"/>
      <c r="S296" s="753"/>
      <c r="T296" s="753"/>
      <c r="U296" s="753"/>
      <c r="V296" s="753"/>
      <c r="W296" s="130"/>
    </row>
    <row r="297" spans="2:33" ht="70.5" customHeight="1">
      <c r="B297" s="123"/>
      <c r="C297" s="753"/>
      <c r="D297" s="753"/>
      <c r="E297" s="753"/>
      <c r="F297" s="753"/>
      <c r="G297" s="753"/>
      <c r="H297" s="753"/>
      <c r="I297" s="753"/>
      <c r="J297" s="753"/>
      <c r="K297" s="753"/>
      <c r="L297" s="753"/>
      <c r="M297" s="753"/>
      <c r="N297" s="753"/>
      <c r="O297" s="753"/>
      <c r="P297" s="753"/>
      <c r="Q297" s="753"/>
      <c r="R297" s="753"/>
      <c r="S297" s="753"/>
      <c r="T297" s="753"/>
      <c r="U297" s="753"/>
      <c r="V297" s="753"/>
      <c r="W297" s="130"/>
    </row>
    <row r="298" spans="2:33" ht="70.5" customHeight="1">
      <c r="B298" s="123"/>
      <c r="C298" s="753"/>
      <c r="D298" s="753"/>
      <c r="E298" s="753"/>
      <c r="F298" s="753"/>
      <c r="G298" s="753"/>
      <c r="H298" s="753"/>
      <c r="I298" s="753"/>
      <c r="J298" s="753"/>
      <c r="K298" s="753"/>
      <c r="L298" s="753"/>
      <c r="M298" s="753"/>
      <c r="N298" s="753"/>
      <c r="O298" s="753"/>
      <c r="P298" s="753"/>
      <c r="Q298" s="753"/>
      <c r="R298" s="753"/>
      <c r="S298" s="753"/>
      <c r="T298" s="753"/>
      <c r="U298" s="753"/>
      <c r="V298" s="753"/>
      <c r="W298" s="130"/>
    </row>
    <row r="299" spans="2:33" customFormat="1" ht="204" customHeight="1">
      <c r="B299" s="123"/>
      <c r="C299" s="753"/>
      <c r="D299" s="753"/>
      <c r="E299" s="753"/>
      <c r="F299" s="753"/>
      <c r="G299" s="753"/>
      <c r="H299" s="753"/>
      <c r="I299" s="753"/>
      <c r="J299" s="753"/>
      <c r="K299" s="753"/>
      <c r="L299" s="753"/>
      <c r="M299" s="753"/>
      <c r="N299" s="753"/>
      <c r="O299" s="753"/>
      <c r="P299" s="753"/>
      <c r="Q299" s="753"/>
      <c r="R299" s="753"/>
      <c r="S299" s="753"/>
      <c r="T299" s="753"/>
      <c r="U299" s="753"/>
      <c r="V299" s="753"/>
      <c r="W299" s="130"/>
      <c r="X299" s="43"/>
      <c r="Y299" s="43"/>
      <c r="Z299" s="42"/>
      <c r="AA299" s="42"/>
      <c r="AB299" s="42"/>
      <c r="AC299" s="42"/>
      <c r="AD299" s="42"/>
      <c r="AE299" s="42"/>
      <c r="AF299" s="42"/>
      <c r="AG299" s="42"/>
    </row>
    <row r="300" spans="2:33" customFormat="1" ht="15" thickBot="1">
      <c r="B300" s="131"/>
      <c r="C300" s="203"/>
      <c r="D300" s="203"/>
      <c r="E300" s="203"/>
      <c r="F300" s="203"/>
      <c r="G300" s="203"/>
      <c r="H300" s="203"/>
      <c r="I300" s="203"/>
      <c r="J300" s="203"/>
      <c r="K300" s="203"/>
      <c r="L300" s="203"/>
      <c r="M300" s="203"/>
      <c r="N300" s="203"/>
      <c r="O300" s="203"/>
      <c r="P300" s="204"/>
      <c r="Q300" s="203"/>
      <c r="R300" s="203"/>
      <c r="S300" s="203"/>
      <c r="T300" s="203"/>
      <c r="U300" s="203"/>
      <c r="V300" s="203"/>
      <c r="W300" s="205"/>
      <c r="X300" s="43"/>
      <c r="Y300" s="43"/>
      <c r="Z300" s="42"/>
      <c r="AA300" s="42"/>
      <c r="AB300" s="42"/>
      <c r="AC300" s="42"/>
      <c r="AD300" s="42"/>
      <c r="AE300" s="42"/>
      <c r="AF300" s="42"/>
      <c r="AG300" s="42"/>
    </row>
    <row r="301" spans="2:33" customFormat="1" ht="15.75" customHeight="1">
      <c r="B301" s="110"/>
      <c r="C301" s="1"/>
      <c r="D301" s="1"/>
      <c r="E301" s="1"/>
      <c r="F301" s="1"/>
      <c r="G301" s="1"/>
      <c r="H301" s="1"/>
      <c r="I301" s="1"/>
      <c r="J301" s="1"/>
      <c r="K301" s="1"/>
      <c r="L301" s="1"/>
      <c r="M301" s="1"/>
      <c r="N301" s="1"/>
      <c r="O301" s="1"/>
      <c r="P301" s="1"/>
      <c r="Q301" s="1"/>
      <c r="R301" s="1"/>
      <c r="S301" s="1"/>
      <c r="T301" s="1"/>
      <c r="U301" s="1"/>
      <c r="V301" s="1"/>
      <c r="W301" s="111"/>
      <c r="X301" s="42"/>
      <c r="Y301" s="42"/>
    </row>
    <row r="302" spans="2:33" customFormat="1" ht="3" customHeight="1">
      <c r="B302" s="110"/>
      <c r="C302" s="738" t="s">
        <v>468</v>
      </c>
      <c r="D302" s="739"/>
      <c r="E302" s="739"/>
      <c r="F302" s="739"/>
      <c r="G302" s="739"/>
      <c r="H302" s="739"/>
      <c r="I302" s="739"/>
      <c r="J302" s="739"/>
      <c r="K302" s="739"/>
      <c r="L302" s="739"/>
      <c r="M302" s="739"/>
      <c r="N302" s="739"/>
      <c r="O302" s="739"/>
      <c r="P302" s="739"/>
      <c r="Q302" s="739"/>
      <c r="R302" s="739"/>
      <c r="S302" s="739"/>
      <c r="T302" s="739"/>
      <c r="U302" s="739"/>
      <c r="V302" s="739"/>
      <c r="W302" s="111"/>
      <c r="X302" s="42"/>
      <c r="Y302" s="42"/>
    </row>
    <row r="303" spans="2:33" customFormat="1" ht="15" thickBot="1">
      <c r="B303" s="110"/>
      <c r="C303" s="740"/>
      <c r="D303" s="740"/>
      <c r="E303" s="740"/>
      <c r="F303" s="740"/>
      <c r="G303" s="740"/>
      <c r="H303" s="740"/>
      <c r="I303" s="740"/>
      <c r="J303" s="740"/>
      <c r="K303" s="740"/>
      <c r="L303" s="740"/>
      <c r="M303" s="740"/>
      <c r="N303" s="740"/>
      <c r="O303" s="740"/>
      <c r="P303" s="740"/>
      <c r="Q303" s="740"/>
      <c r="R303" s="740"/>
      <c r="S303" s="740"/>
      <c r="T303" s="740"/>
      <c r="U303" s="740"/>
      <c r="V303" s="740"/>
      <c r="W303" s="132"/>
    </row>
    <row r="304" spans="2:33" ht="255" customHeight="1" thickBot="1">
      <c r="B304" s="110"/>
      <c r="C304" s="741" t="s">
        <v>789</v>
      </c>
      <c r="D304" s="742"/>
      <c r="E304" s="742"/>
      <c r="F304" s="742"/>
      <c r="G304" s="742"/>
      <c r="H304" s="742"/>
      <c r="I304" s="742"/>
      <c r="J304" s="742"/>
      <c r="K304" s="742"/>
      <c r="L304" s="742"/>
      <c r="M304" s="742"/>
      <c r="N304" s="742"/>
      <c r="O304" s="742"/>
      <c r="P304" s="742"/>
      <c r="Q304" s="742"/>
      <c r="R304" s="742"/>
      <c r="S304" s="742"/>
      <c r="T304" s="742"/>
      <c r="U304" s="742"/>
      <c r="V304" s="743"/>
      <c r="W304" s="133"/>
      <c r="X304"/>
      <c r="Y304"/>
    </row>
    <row r="305" spans="2:25">
      <c r="B305" s="110"/>
      <c r="C305" s="744" t="s">
        <v>297</v>
      </c>
      <c r="D305" s="744"/>
      <c r="E305" s="744"/>
      <c r="F305" s="744"/>
      <c r="G305" s="744"/>
      <c r="H305" s="744"/>
      <c r="I305" s="744"/>
      <c r="J305" s="744"/>
      <c r="K305" s="744"/>
      <c r="L305" s="744"/>
      <c r="M305" s="744"/>
      <c r="N305" s="744"/>
      <c r="O305" s="744"/>
      <c r="P305" s="744"/>
      <c r="Q305" s="744"/>
      <c r="R305" s="744"/>
      <c r="S305" s="744"/>
      <c r="T305" s="744"/>
      <c r="U305" s="744"/>
      <c r="V305" s="744"/>
      <c r="W305" s="130"/>
      <c r="X305"/>
      <c r="Y305"/>
    </row>
    <row r="306" spans="2:25">
      <c r="B306" s="123"/>
      <c r="C306" s="27"/>
      <c r="D306" s="27"/>
      <c r="E306" s="27"/>
      <c r="F306" s="27"/>
      <c r="G306" s="27"/>
      <c r="H306" s="27"/>
      <c r="I306" s="27"/>
      <c r="J306" s="27"/>
      <c r="K306" s="27"/>
      <c r="L306" s="27"/>
      <c r="M306" s="27"/>
      <c r="N306" s="27"/>
      <c r="O306" s="27"/>
      <c r="Q306" s="27"/>
      <c r="R306" s="27"/>
      <c r="S306" s="27"/>
      <c r="T306" s="27"/>
      <c r="U306" s="27"/>
      <c r="V306" s="27"/>
      <c r="W306" s="130"/>
    </row>
    <row r="307" spans="2:25" ht="15" customHeight="1">
      <c r="B307" s="110"/>
      <c r="C307" s="730" t="s">
        <v>47</v>
      </c>
      <c r="D307" s="730"/>
      <c r="E307" s="730"/>
      <c r="F307" s="730"/>
      <c r="G307" s="731"/>
      <c r="H307" s="745" t="s">
        <v>48</v>
      </c>
      <c r="I307" s="746"/>
      <c r="J307" s="746"/>
      <c r="K307" s="747"/>
      <c r="L307" s="1"/>
      <c r="M307" s="366" t="s">
        <v>49</v>
      </c>
      <c r="N307" s="366"/>
      <c r="O307" s="366"/>
      <c r="P307" s="366"/>
      <c r="Q307" s="366"/>
      <c r="R307" s="366"/>
      <c r="S307" s="366"/>
      <c r="T307" s="732" t="s">
        <v>469</v>
      </c>
      <c r="U307" s="733"/>
      <c r="V307" s="734"/>
      <c r="W307" s="130"/>
    </row>
    <row r="308" spans="2:25">
      <c r="B308" s="110"/>
      <c r="C308" s="369"/>
      <c r="D308" s="369"/>
      <c r="E308" s="369"/>
      <c r="F308" s="369"/>
      <c r="G308" s="1"/>
      <c r="H308" s="1"/>
      <c r="I308" s="1"/>
      <c r="J308" s="1"/>
      <c r="K308" s="1"/>
      <c r="L308" s="1"/>
      <c r="M308" s="369"/>
      <c r="N308" s="369"/>
      <c r="O308" s="369"/>
      <c r="P308" s="369"/>
      <c r="Q308" s="369"/>
      <c r="R308" s="369"/>
      <c r="S308" s="369"/>
      <c r="T308" s="1"/>
      <c r="U308" s="1"/>
      <c r="V308" s="1"/>
      <c r="W308" s="130"/>
    </row>
    <row r="309" spans="2:25" ht="15" customHeight="1">
      <c r="B309" s="110"/>
      <c r="C309" s="730" t="s">
        <v>51</v>
      </c>
      <c r="D309" s="730"/>
      <c r="E309" s="730"/>
      <c r="F309" s="730"/>
      <c r="G309" s="731"/>
      <c r="H309" s="732" t="s">
        <v>164</v>
      </c>
      <c r="I309" s="733"/>
      <c r="J309" s="733"/>
      <c r="K309" s="734"/>
      <c r="L309" s="1"/>
      <c r="M309" s="366" t="s">
        <v>26</v>
      </c>
      <c r="N309" s="366"/>
      <c r="O309" s="366"/>
      <c r="P309" s="366"/>
      <c r="Q309" s="366"/>
      <c r="R309" s="366"/>
      <c r="S309" s="366"/>
      <c r="T309" s="735">
        <v>45915</v>
      </c>
      <c r="U309" s="736"/>
      <c r="V309" s="737"/>
      <c r="W309" s="130"/>
    </row>
    <row r="310" spans="2:25">
      <c r="B310" s="115"/>
      <c r="C310" s="116"/>
      <c r="D310" s="116"/>
      <c r="E310" s="116"/>
      <c r="F310" s="116"/>
      <c r="G310" s="116"/>
      <c r="H310" s="116"/>
      <c r="I310" s="116"/>
      <c r="J310" s="116"/>
      <c r="K310" s="116"/>
      <c r="L310" s="116"/>
      <c r="M310" s="116"/>
      <c r="N310" s="116"/>
      <c r="O310" s="116"/>
      <c r="P310" s="134"/>
      <c r="Q310" s="116"/>
      <c r="R310" s="116"/>
      <c r="S310" s="116"/>
      <c r="T310" s="116"/>
      <c r="U310" s="116"/>
      <c r="V310" s="116"/>
      <c r="W310" s="135"/>
    </row>
    <row r="311" spans="2:25">
      <c r="B311" s="1"/>
      <c r="C311" s="1"/>
      <c r="D311" s="1"/>
      <c r="E311" s="1"/>
      <c r="F311" s="1"/>
      <c r="G311" s="1"/>
      <c r="H311" s="1"/>
      <c r="I311" s="1"/>
      <c r="J311" s="1"/>
      <c r="K311" s="1"/>
      <c r="L311" s="1"/>
      <c r="M311" s="1"/>
      <c r="N311" s="1"/>
      <c r="O311" s="1"/>
      <c r="Q311" s="1"/>
      <c r="R311" s="1"/>
      <c r="S311" s="1"/>
      <c r="T311" s="1"/>
      <c r="U311" s="1"/>
      <c r="V311" s="1"/>
    </row>
    <row r="312" spans="2:25">
      <c r="B312" s="1"/>
      <c r="C312" s="1"/>
      <c r="D312" s="1"/>
      <c r="E312" s="1"/>
      <c r="F312" s="1"/>
      <c r="G312" s="1"/>
      <c r="H312" s="1"/>
      <c r="I312" s="1"/>
      <c r="J312" s="1"/>
      <c r="K312" s="1"/>
      <c r="L312" s="1"/>
      <c r="M312" s="1"/>
      <c r="N312" s="1"/>
      <c r="O312" s="1"/>
      <c r="Q312" s="1"/>
      <c r="R312" s="1"/>
      <c r="S312" s="1"/>
      <c r="T312" s="1"/>
      <c r="U312" s="1"/>
      <c r="V312" s="1"/>
    </row>
    <row r="313" spans="2:25">
      <c r="B313" s="1"/>
      <c r="C313" s="27"/>
      <c r="D313" s="27"/>
      <c r="E313" s="27"/>
      <c r="F313" s="27"/>
      <c r="G313" s="27"/>
      <c r="H313" s="27"/>
      <c r="I313" s="27"/>
      <c r="J313" s="27"/>
      <c r="K313" s="27"/>
      <c r="L313" s="27"/>
      <c r="M313" s="27"/>
      <c r="N313" s="27"/>
      <c r="O313" s="27"/>
      <c r="Q313" s="27"/>
      <c r="R313" s="27"/>
      <c r="S313" s="27"/>
      <c r="T313" s="27"/>
      <c r="U313" s="27"/>
      <c r="V313" s="27"/>
    </row>
  </sheetData>
  <mergeCells count="511">
    <mergeCell ref="B2:H2"/>
    <mergeCell ref="K2:W2"/>
    <mergeCell ref="B3:C3"/>
    <mergeCell ref="D3:F3"/>
    <mergeCell ref="G3:H3"/>
    <mergeCell ref="I3:W3"/>
    <mergeCell ref="C14:V14"/>
    <mergeCell ref="C15:G15"/>
    <mergeCell ref="H15:M15"/>
    <mergeCell ref="Q15:V15"/>
    <mergeCell ref="C16:G16"/>
    <mergeCell ref="H16:M16"/>
    <mergeCell ref="Q16:V16"/>
    <mergeCell ref="C5:V6"/>
    <mergeCell ref="U7:V7"/>
    <mergeCell ref="C9:V9"/>
    <mergeCell ref="C11:D11"/>
    <mergeCell ref="E11:V11"/>
    <mergeCell ref="C12:V12"/>
    <mergeCell ref="C21:G21"/>
    <mergeCell ref="H21:M21"/>
    <mergeCell ref="Q21:V21"/>
    <mergeCell ref="C22:G22"/>
    <mergeCell ref="C23:G23"/>
    <mergeCell ref="H23:M23"/>
    <mergeCell ref="Q23:V23"/>
    <mergeCell ref="C17:G17"/>
    <mergeCell ref="H17:M17"/>
    <mergeCell ref="Q17:V17"/>
    <mergeCell ref="C18:G18"/>
    <mergeCell ref="C19:G19"/>
    <mergeCell ref="C20:G20"/>
    <mergeCell ref="C26:G26"/>
    <mergeCell ref="C27:G27"/>
    <mergeCell ref="C28:G28"/>
    <mergeCell ref="C29:G29"/>
    <mergeCell ref="C31:G31"/>
    <mergeCell ref="H31:M31"/>
    <mergeCell ref="C24:G24"/>
    <mergeCell ref="H24:M24"/>
    <mergeCell ref="Q24:V24"/>
    <mergeCell ref="C25:G25"/>
    <mergeCell ref="H25:M25"/>
    <mergeCell ref="Q25:V25"/>
    <mergeCell ref="C34:G34"/>
    <mergeCell ref="C35:G35"/>
    <mergeCell ref="C36:G36"/>
    <mergeCell ref="C37:G37"/>
    <mergeCell ref="H37:M37"/>
    <mergeCell ref="Q37:V37"/>
    <mergeCell ref="Q31:V31"/>
    <mergeCell ref="C32:G32"/>
    <mergeCell ref="H32:M32"/>
    <mergeCell ref="Q32:V32"/>
    <mergeCell ref="C33:G33"/>
    <mergeCell ref="H33:M33"/>
    <mergeCell ref="Q33:V33"/>
    <mergeCell ref="C41:G41"/>
    <mergeCell ref="H41:M41"/>
    <mergeCell ref="Q41:V41"/>
    <mergeCell ref="C42:G42"/>
    <mergeCell ref="C43:G43"/>
    <mergeCell ref="C44:G44"/>
    <mergeCell ref="C38:G38"/>
    <mergeCell ref="C39:G39"/>
    <mergeCell ref="H39:M39"/>
    <mergeCell ref="Q39:V39"/>
    <mergeCell ref="C40:G40"/>
    <mergeCell ref="H40:M40"/>
    <mergeCell ref="Q40:V40"/>
    <mergeCell ref="C50:G50"/>
    <mergeCell ref="H50:M50"/>
    <mergeCell ref="Q50:V50"/>
    <mergeCell ref="C51:G51"/>
    <mergeCell ref="C52:G52"/>
    <mergeCell ref="C53:G53"/>
    <mergeCell ref="C45:G45"/>
    <mergeCell ref="C47:V47"/>
    <mergeCell ref="C48:G48"/>
    <mergeCell ref="H48:M48"/>
    <mergeCell ref="Q48:V48"/>
    <mergeCell ref="C49:G49"/>
    <mergeCell ref="H49:M49"/>
    <mergeCell ref="Q49:V49"/>
    <mergeCell ref="C57:G57"/>
    <mergeCell ref="H57:M57"/>
    <mergeCell ref="Q57:V57"/>
    <mergeCell ref="C58:G58"/>
    <mergeCell ref="H58:M58"/>
    <mergeCell ref="Q58:V58"/>
    <mergeCell ref="C54:G54"/>
    <mergeCell ref="H54:M54"/>
    <mergeCell ref="Q54:V54"/>
    <mergeCell ref="C55:G55"/>
    <mergeCell ref="C56:G56"/>
    <mergeCell ref="H56:M56"/>
    <mergeCell ref="Q56:V56"/>
    <mergeCell ref="Q64:V64"/>
    <mergeCell ref="C65:G65"/>
    <mergeCell ref="H65:M65"/>
    <mergeCell ref="Q65:V65"/>
    <mergeCell ref="C66:G66"/>
    <mergeCell ref="H66:M66"/>
    <mergeCell ref="Q66:V66"/>
    <mergeCell ref="C59:G59"/>
    <mergeCell ref="C60:G60"/>
    <mergeCell ref="C61:G61"/>
    <mergeCell ref="C62:G62"/>
    <mergeCell ref="C64:G64"/>
    <mergeCell ref="H64:M64"/>
    <mergeCell ref="C71:G71"/>
    <mergeCell ref="C72:G72"/>
    <mergeCell ref="H72:M72"/>
    <mergeCell ref="Q72:V72"/>
    <mergeCell ref="C73:G73"/>
    <mergeCell ref="H73:M73"/>
    <mergeCell ref="Q73:V73"/>
    <mergeCell ref="C67:G67"/>
    <mergeCell ref="C68:G68"/>
    <mergeCell ref="C69:G69"/>
    <mergeCell ref="C70:G70"/>
    <mergeCell ref="H70:M70"/>
    <mergeCell ref="Q70:V70"/>
    <mergeCell ref="C78:G78"/>
    <mergeCell ref="C80:V80"/>
    <mergeCell ref="C81:G81"/>
    <mergeCell ref="H81:M81"/>
    <mergeCell ref="Q81:V81"/>
    <mergeCell ref="C82:G82"/>
    <mergeCell ref="H82:M82"/>
    <mergeCell ref="Q82:V82"/>
    <mergeCell ref="C74:G74"/>
    <mergeCell ref="H74:M74"/>
    <mergeCell ref="Q74:V74"/>
    <mergeCell ref="C75:G75"/>
    <mergeCell ref="C76:G76"/>
    <mergeCell ref="C77:G77"/>
    <mergeCell ref="C87:G87"/>
    <mergeCell ref="H87:M87"/>
    <mergeCell ref="Q87:V87"/>
    <mergeCell ref="C88:G88"/>
    <mergeCell ref="C89:G89"/>
    <mergeCell ref="H89:M89"/>
    <mergeCell ref="Q89:V89"/>
    <mergeCell ref="C83:G83"/>
    <mergeCell ref="H83:M83"/>
    <mergeCell ref="Q83:V83"/>
    <mergeCell ref="C84:G84"/>
    <mergeCell ref="C85:G85"/>
    <mergeCell ref="C86:G86"/>
    <mergeCell ref="C92:G92"/>
    <mergeCell ref="C93:G93"/>
    <mergeCell ref="C94:G94"/>
    <mergeCell ref="C95:G95"/>
    <mergeCell ref="C97:G97"/>
    <mergeCell ref="H97:M97"/>
    <mergeCell ref="C90:G90"/>
    <mergeCell ref="H90:M90"/>
    <mergeCell ref="Q90:V90"/>
    <mergeCell ref="C91:G91"/>
    <mergeCell ref="H91:M91"/>
    <mergeCell ref="Q91:V91"/>
    <mergeCell ref="C100:G100"/>
    <mergeCell ref="C101:G101"/>
    <mergeCell ref="C102:G102"/>
    <mergeCell ref="C103:G103"/>
    <mergeCell ref="H103:M103"/>
    <mergeCell ref="Q103:V103"/>
    <mergeCell ref="Q97:V97"/>
    <mergeCell ref="C98:G98"/>
    <mergeCell ref="H98:M98"/>
    <mergeCell ref="Q98:V98"/>
    <mergeCell ref="C99:G99"/>
    <mergeCell ref="H99:M99"/>
    <mergeCell ref="Q99:V99"/>
    <mergeCell ref="C107:G107"/>
    <mergeCell ref="H107:M107"/>
    <mergeCell ref="Q107:V107"/>
    <mergeCell ref="C108:G108"/>
    <mergeCell ref="C109:G109"/>
    <mergeCell ref="C110:G110"/>
    <mergeCell ref="C104:G104"/>
    <mergeCell ref="C105:G105"/>
    <mergeCell ref="H105:M105"/>
    <mergeCell ref="Q105:V105"/>
    <mergeCell ref="C106:G106"/>
    <mergeCell ref="H106:M106"/>
    <mergeCell ref="Q106:V106"/>
    <mergeCell ref="C116:G116"/>
    <mergeCell ref="H116:M116"/>
    <mergeCell ref="Q116:V116"/>
    <mergeCell ref="C117:G117"/>
    <mergeCell ref="C118:G118"/>
    <mergeCell ref="C119:G119"/>
    <mergeCell ref="C111:G111"/>
    <mergeCell ref="C113:V113"/>
    <mergeCell ref="C114:G114"/>
    <mergeCell ref="H114:M114"/>
    <mergeCell ref="Q114:V114"/>
    <mergeCell ref="C115:G115"/>
    <mergeCell ref="H115:M115"/>
    <mergeCell ref="Q115:V115"/>
    <mergeCell ref="C123:G123"/>
    <mergeCell ref="H123:M123"/>
    <mergeCell ref="Q123:V123"/>
    <mergeCell ref="C124:G124"/>
    <mergeCell ref="H124:M124"/>
    <mergeCell ref="Q124:V124"/>
    <mergeCell ref="C120:G120"/>
    <mergeCell ref="H120:M120"/>
    <mergeCell ref="Q120:V120"/>
    <mergeCell ref="C121:G121"/>
    <mergeCell ref="C122:G122"/>
    <mergeCell ref="H122:M122"/>
    <mergeCell ref="Q122:V122"/>
    <mergeCell ref="Q130:V130"/>
    <mergeCell ref="C131:G131"/>
    <mergeCell ref="H131:M131"/>
    <mergeCell ref="Q131:V131"/>
    <mergeCell ref="C132:G132"/>
    <mergeCell ref="H132:M132"/>
    <mergeCell ref="Q132:V132"/>
    <mergeCell ref="C125:G125"/>
    <mergeCell ref="C126:G126"/>
    <mergeCell ref="C127:G127"/>
    <mergeCell ref="C128:G128"/>
    <mergeCell ref="C130:G130"/>
    <mergeCell ref="H130:M130"/>
    <mergeCell ref="C137:G137"/>
    <mergeCell ref="C138:G138"/>
    <mergeCell ref="H138:M138"/>
    <mergeCell ref="Q138:V138"/>
    <mergeCell ref="C139:G139"/>
    <mergeCell ref="H139:M139"/>
    <mergeCell ref="Q139:V139"/>
    <mergeCell ref="C133:G133"/>
    <mergeCell ref="C134:G134"/>
    <mergeCell ref="C135:G135"/>
    <mergeCell ref="C136:G136"/>
    <mergeCell ref="H136:M136"/>
    <mergeCell ref="Q136:V136"/>
    <mergeCell ref="C144:G144"/>
    <mergeCell ref="C147:V147"/>
    <mergeCell ref="C149:V155"/>
    <mergeCell ref="C158:V158"/>
    <mergeCell ref="C160:D160"/>
    <mergeCell ref="E160:V160"/>
    <mergeCell ref="C140:G140"/>
    <mergeCell ref="H140:M140"/>
    <mergeCell ref="Q140:V140"/>
    <mergeCell ref="C141:G141"/>
    <mergeCell ref="C142:G142"/>
    <mergeCell ref="C143:G143"/>
    <mergeCell ref="X165:AC165"/>
    <mergeCell ref="C166:G166"/>
    <mergeCell ref="H166:O166"/>
    <mergeCell ref="Q166:V166"/>
    <mergeCell ref="X166:AC166"/>
    <mergeCell ref="C161:V161"/>
    <mergeCell ref="C163:AC163"/>
    <mergeCell ref="C164:G164"/>
    <mergeCell ref="H164:M164"/>
    <mergeCell ref="Q164:V164"/>
    <mergeCell ref="X164:AC164"/>
    <mergeCell ref="C167:G167"/>
    <mergeCell ref="C168:G168"/>
    <mergeCell ref="C169:G169"/>
    <mergeCell ref="C170:G170"/>
    <mergeCell ref="H170:O170"/>
    <mergeCell ref="Q170:V170"/>
    <mergeCell ref="C165:G165"/>
    <mergeCell ref="H165:O165"/>
    <mergeCell ref="Q165:V165"/>
    <mergeCell ref="C173:G173"/>
    <mergeCell ref="H173:O173"/>
    <mergeCell ref="Q173:V173"/>
    <mergeCell ref="X173:AC173"/>
    <mergeCell ref="C174:G174"/>
    <mergeCell ref="H174:O174"/>
    <mergeCell ref="Q174:V174"/>
    <mergeCell ref="X174:AC174"/>
    <mergeCell ref="X170:AC170"/>
    <mergeCell ref="C171:G171"/>
    <mergeCell ref="C172:G172"/>
    <mergeCell ref="H172:O172"/>
    <mergeCell ref="Q172:V172"/>
    <mergeCell ref="X172:AC172"/>
    <mergeCell ref="Q180:V180"/>
    <mergeCell ref="C181:G181"/>
    <mergeCell ref="H181:M181"/>
    <mergeCell ref="Q181:V181"/>
    <mergeCell ref="C182:G182"/>
    <mergeCell ref="H182:M182"/>
    <mergeCell ref="Q182:V182"/>
    <mergeCell ref="C175:G175"/>
    <mergeCell ref="C176:G176"/>
    <mergeCell ref="C177:G177"/>
    <mergeCell ref="C178:G178"/>
    <mergeCell ref="C180:G180"/>
    <mergeCell ref="H180:M180"/>
    <mergeCell ref="C187:G187"/>
    <mergeCell ref="C188:G188"/>
    <mergeCell ref="H188:M188"/>
    <mergeCell ref="Q188:V188"/>
    <mergeCell ref="C189:G189"/>
    <mergeCell ref="H189:M189"/>
    <mergeCell ref="Q189:V189"/>
    <mergeCell ref="C183:G183"/>
    <mergeCell ref="C184:G184"/>
    <mergeCell ref="C185:G185"/>
    <mergeCell ref="C186:G186"/>
    <mergeCell ref="H186:M186"/>
    <mergeCell ref="Q186:V186"/>
    <mergeCell ref="X197:AC197"/>
    <mergeCell ref="C198:G198"/>
    <mergeCell ref="H198:O198"/>
    <mergeCell ref="Q198:V198"/>
    <mergeCell ref="X198:AC198"/>
    <mergeCell ref="C190:G190"/>
    <mergeCell ref="C191:G191"/>
    <mergeCell ref="C192:G192"/>
    <mergeCell ref="C193:G193"/>
    <mergeCell ref="C195:AC195"/>
    <mergeCell ref="C196:G196"/>
    <mergeCell ref="H196:M196"/>
    <mergeCell ref="Q196:V196"/>
    <mergeCell ref="X196:AC196"/>
    <mergeCell ref="C199:G199"/>
    <mergeCell ref="C200:G200"/>
    <mergeCell ref="C201:G201"/>
    <mergeCell ref="C202:G202"/>
    <mergeCell ref="H202:O202"/>
    <mergeCell ref="Q202:V202"/>
    <mergeCell ref="C197:G197"/>
    <mergeCell ref="H197:O197"/>
    <mergeCell ref="Q197:V197"/>
    <mergeCell ref="C205:G205"/>
    <mergeCell ref="H205:O205"/>
    <mergeCell ref="Q205:V205"/>
    <mergeCell ref="X205:AC205"/>
    <mergeCell ref="C206:G206"/>
    <mergeCell ref="H206:O206"/>
    <mergeCell ref="Q206:V206"/>
    <mergeCell ref="X206:AC206"/>
    <mergeCell ref="X202:AC202"/>
    <mergeCell ref="C203:G203"/>
    <mergeCell ref="C204:G204"/>
    <mergeCell ref="H204:O204"/>
    <mergeCell ref="Q204:V204"/>
    <mergeCell ref="X204:AC204"/>
    <mergeCell ref="Q212:V212"/>
    <mergeCell ref="C213:G213"/>
    <mergeCell ref="H213:M213"/>
    <mergeCell ref="Q213:V213"/>
    <mergeCell ref="C214:G214"/>
    <mergeCell ref="H214:M214"/>
    <mergeCell ref="Q214:V214"/>
    <mergeCell ref="C207:G207"/>
    <mergeCell ref="C208:G208"/>
    <mergeCell ref="C209:G209"/>
    <mergeCell ref="C210:G210"/>
    <mergeCell ref="C212:G212"/>
    <mergeCell ref="H212:M212"/>
    <mergeCell ref="C219:G219"/>
    <mergeCell ref="C220:G220"/>
    <mergeCell ref="H220:M220"/>
    <mergeCell ref="Q220:V220"/>
    <mergeCell ref="C221:G221"/>
    <mergeCell ref="H221:M221"/>
    <mergeCell ref="Q221:V221"/>
    <mergeCell ref="C215:G215"/>
    <mergeCell ref="C216:G216"/>
    <mergeCell ref="C217:G217"/>
    <mergeCell ref="C218:G218"/>
    <mergeCell ref="H218:M218"/>
    <mergeCell ref="Q218:V218"/>
    <mergeCell ref="X229:AC229"/>
    <mergeCell ref="C230:G230"/>
    <mergeCell ref="H230:O230"/>
    <mergeCell ref="Q230:V230"/>
    <mergeCell ref="X230:AC230"/>
    <mergeCell ref="C222:G222"/>
    <mergeCell ref="C223:G223"/>
    <mergeCell ref="C224:G224"/>
    <mergeCell ref="C225:G225"/>
    <mergeCell ref="C227:AC227"/>
    <mergeCell ref="C228:G228"/>
    <mergeCell ref="H228:M228"/>
    <mergeCell ref="Q228:V228"/>
    <mergeCell ref="X228:AC228"/>
    <mergeCell ref="C231:G231"/>
    <mergeCell ref="C232:G232"/>
    <mergeCell ref="C233:G233"/>
    <mergeCell ref="C234:G234"/>
    <mergeCell ref="H234:O234"/>
    <mergeCell ref="Q234:V234"/>
    <mergeCell ref="C229:G229"/>
    <mergeCell ref="H229:O229"/>
    <mergeCell ref="Q229:V229"/>
    <mergeCell ref="C237:G237"/>
    <mergeCell ref="H237:O237"/>
    <mergeCell ref="Q237:V237"/>
    <mergeCell ref="X237:AC237"/>
    <mergeCell ref="C238:G238"/>
    <mergeCell ref="H238:O238"/>
    <mergeCell ref="Q238:V238"/>
    <mergeCell ref="X238:AC238"/>
    <mergeCell ref="X234:AC234"/>
    <mergeCell ref="C235:G235"/>
    <mergeCell ref="C236:G236"/>
    <mergeCell ref="H236:O236"/>
    <mergeCell ref="Q236:V236"/>
    <mergeCell ref="X236:AC236"/>
    <mergeCell ref="Q244:V244"/>
    <mergeCell ref="C245:G245"/>
    <mergeCell ref="H245:M245"/>
    <mergeCell ref="Q245:V245"/>
    <mergeCell ref="C246:G246"/>
    <mergeCell ref="H246:M246"/>
    <mergeCell ref="Q246:V246"/>
    <mergeCell ref="C239:G239"/>
    <mergeCell ref="C240:G240"/>
    <mergeCell ref="C241:G241"/>
    <mergeCell ref="C242:G242"/>
    <mergeCell ref="C244:G244"/>
    <mergeCell ref="H244:M244"/>
    <mergeCell ref="C251:G251"/>
    <mergeCell ref="C252:G252"/>
    <mergeCell ref="H252:M252"/>
    <mergeCell ref="Q252:V252"/>
    <mergeCell ref="C253:G253"/>
    <mergeCell ref="H253:M253"/>
    <mergeCell ref="Q253:V253"/>
    <mergeCell ref="C247:G247"/>
    <mergeCell ref="C248:G248"/>
    <mergeCell ref="C249:G249"/>
    <mergeCell ref="C250:G250"/>
    <mergeCell ref="H250:M250"/>
    <mergeCell ref="Q250:V250"/>
    <mergeCell ref="C261:G261"/>
    <mergeCell ref="H261:M261"/>
    <mergeCell ref="Q261:V261"/>
    <mergeCell ref="C262:G262"/>
    <mergeCell ref="H262:M262"/>
    <mergeCell ref="Q262:V262"/>
    <mergeCell ref="C254:G254"/>
    <mergeCell ref="C255:G255"/>
    <mergeCell ref="C256:G256"/>
    <mergeCell ref="C257:G257"/>
    <mergeCell ref="C259:V259"/>
    <mergeCell ref="C260:G260"/>
    <mergeCell ref="H260:M260"/>
    <mergeCell ref="Q260:V260"/>
    <mergeCell ref="Q268:V268"/>
    <mergeCell ref="C269:G269"/>
    <mergeCell ref="H269:M269"/>
    <mergeCell ref="Q269:V269"/>
    <mergeCell ref="C263:G263"/>
    <mergeCell ref="C264:G264"/>
    <mergeCell ref="C265:G265"/>
    <mergeCell ref="C266:G266"/>
    <mergeCell ref="H266:M266"/>
    <mergeCell ref="Q266:V266"/>
    <mergeCell ref="C270:G270"/>
    <mergeCell ref="C271:G271"/>
    <mergeCell ref="C272:G272"/>
    <mergeCell ref="C273:G273"/>
    <mergeCell ref="C275:G275"/>
    <mergeCell ref="H275:M275"/>
    <mergeCell ref="C267:G267"/>
    <mergeCell ref="C268:G268"/>
    <mergeCell ref="H268:M268"/>
    <mergeCell ref="C278:G278"/>
    <mergeCell ref="C279:G279"/>
    <mergeCell ref="C280:G280"/>
    <mergeCell ref="C281:G281"/>
    <mergeCell ref="H281:M281"/>
    <mergeCell ref="Q281:V281"/>
    <mergeCell ref="Q275:V275"/>
    <mergeCell ref="C276:G276"/>
    <mergeCell ref="H276:M276"/>
    <mergeCell ref="Q276:V276"/>
    <mergeCell ref="C277:G277"/>
    <mergeCell ref="H277:M277"/>
    <mergeCell ref="Q277:V277"/>
    <mergeCell ref="C285:G285"/>
    <mergeCell ref="C286:G286"/>
    <mergeCell ref="C287:G287"/>
    <mergeCell ref="C288:G288"/>
    <mergeCell ref="C291:V291"/>
    <mergeCell ref="C293:V299"/>
    <mergeCell ref="C282:G282"/>
    <mergeCell ref="C283:G283"/>
    <mergeCell ref="H283:M283"/>
    <mergeCell ref="Q283:V283"/>
    <mergeCell ref="C284:G284"/>
    <mergeCell ref="H284:M284"/>
    <mergeCell ref="Q284:V284"/>
    <mergeCell ref="C308:F308"/>
    <mergeCell ref="M308:S308"/>
    <mergeCell ref="C309:G309"/>
    <mergeCell ref="H309:K309"/>
    <mergeCell ref="M309:S309"/>
    <mergeCell ref="T309:V309"/>
    <mergeCell ref="C302:V303"/>
    <mergeCell ref="C304:V304"/>
    <mergeCell ref="C305:V305"/>
    <mergeCell ref="C307:G307"/>
    <mergeCell ref="H307:K307"/>
    <mergeCell ref="M307:S307"/>
    <mergeCell ref="T307:V307"/>
  </mergeCells>
  <dataValidations count="4">
    <dataValidation type="list" allowBlank="1" showInputMessage="1" showErrorMessage="1" sqref="Q288:V288 Q210:V211 Q175:V175 X178:AC178 Q242:V243 Q95:V96 H92:O92 H95:O96 X175:AC175 X210:AC210 H193:O193 Q222:V222 Q144:V144 Q270:V270 H273:O274 H270:O270 H254:O254 Q128:V129 H125:O125 H108:O108 Q125:V125 H26:O26 Q62:V63 H288:O288 H59:O59 Q75:V75 H307:K307 X207:AC207 H45:O45 Q59:V59 U7 H207:O207 Q29:V30 Q26:V26 Q45:V45 H42:O42 Q42:V42 Q92:V92 H78:O78 Q78:V78 H75:O75 H29:O30 Q108:V108 H111:O111 Q111:V111 H128:O129 H141:O141 Q141:V141 H144:O144 Q178:V179 Q193:V193 H190:O190 Q190:V190 H175:O175 H225:O225 Q225:V225 H222:O222 H178:O179 Q254:V254 H257:O257 Q257:V257 Q273:V274 H285:O285 Q285:V285 H62:O63 H210:O211 Q207:V207 H242:O243 Q239:V239 X242:AC242 X239:AC239 H239:O239" xr:uid="{81265BBF-CE57-44F5-A950-1B9382FEAF35}">
      <formula1>YesNo</formula1>
    </dataValidation>
    <dataValidation type="list" allowBlank="1" showInputMessage="1" showErrorMessage="1" sqref="H82:O82 Q115:V115 X165:AC165 Q276:V276 H49:O49 Q165:V165 H165 H261:O261 H115:O115 H276:O276 Q197:V197 Q16:V16 Q82:V82 Q49:V49 H16:O16 Q261:V261 Q32:V32 H32:O32 Q65:V65 H65:O65 Q98:V98 H98:O98 Q131:V131 H131:O131 Q181:V181 H181:O181 Q213:V213 H213:O213 Q245:V245 H245:O245 H197 X197:AC197 X229:AC229 Q229:V229 H229" xr:uid="{7837792C-214C-475E-8FA2-37DC79CE25A6}">
      <formula1>AntennaModel</formula1>
    </dataValidation>
    <dataValidation type="list" allowBlank="1" showInputMessage="1" showErrorMessage="1" sqref="H52:O52 H264:O264 Q264:V264 H85:O85 R168:V168 Q279:V279 H168:O168 R200:V200 H19:O19 H279:O279 Q118:V118 H118:O118 H200:O200 Q52:V52 Q19:V19 Q85:V85 Q35:V35 H35:O35 Q68:V68 H68:O68 Q101:V101 H101:O101 Q134:V134 H134:O134 Q184:V184 H184:O184 Q216:V216 H216:O216 Q248:V248 H248:O248 H232:O232 Y168:AC168 Y200:AC200 R232:V232 Y232:AC232" xr:uid="{4F3A4E21-E0C0-4377-B5CD-610B2E70D6C5}">
      <formula1>Band1</formula1>
    </dataValidation>
    <dataValidation type="list" allowBlank="1" showInputMessage="1" showErrorMessage="1" sqref="H53:O53 Q265:V265 H265:O265 H86:O86 X169:AC169 Q280:V280 H169:O169 Q169:V169 H20:O20 H280:O280 Q20:V20 Q86:V86 Q53:V53 H201:O201 Q119:V119 H119:O119 Q36:V36 H36:O36 Q69:V69 H69:O69 Q102:V102 H102:O102 Q135:V135 H135:O135 Q185:V185 H185:O185 Q217:V217 H217:O217 Q249:V249 H249:O249 Q201:V201 X201:AC201 X233:AC233 H233:O233 Q233:V233" xr:uid="{F1390FF9-A434-4C9A-91C2-3DCA167F4A52}">
      <formula1>Operator</formula1>
    </dataValidation>
  </dataValidations>
  <pageMargins left="0.70866141732283472" right="0.70866141732283472" top="0.74803149606299213" bottom="0.74803149606299213" header="0.31496062992125984" footer="0.31496062992125984"/>
  <pageSetup paperSize="9" scale="80" orientation="landscape" r:id="rId1"/>
  <drawing r:id="rId2"/>
  <legacyDrawing r:id="rId3"/>
  <oleObjects>
    <mc:AlternateContent xmlns:mc="http://schemas.openxmlformats.org/markup-compatibility/2006">
      <mc:Choice Requires="x14">
        <oleObject progId="Visio.Drawing.15" shapeId="24577" r:id="rId4">
          <objectPr defaultSize="0" autoPict="0" r:id="rId5">
            <anchor moveWithCells="1">
              <from>
                <xdr:col>2</xdr:col>
                <xdr:colOff>68580</xdr:colOff>
                <xdr:row>292</xdr:row>
                <xdr:rowOff>76200</xdr:rowOff>
              </from>
              <to>
                <xdr:col>24</xdr:col>
                <xdr:colOff>388620</xdr:colOff>
                <xdr:row>298</xdr:row>
                <xdr:rowOff>2506980</xdr:rowOff>
              </to>
            </anchor>
          </objectPr>
        </oleObject>
      </mc:Choice>
      <mc:Fallback>
        <oleObject progId="Visio.Drawing.15" shapeId="24577" r:id="rId4"/>
      </mc:Fallback>
    </mc:AlternateContent>
    <mc:AlternateContent xmlns:mc="http://schemas.openxmlformats.org/markup-compatibility/2006">
      <mc:Choice Requires="x14">
        <oleObject progId="Packager Shell Object" shapeId="24593" r:id="rId6">
          <objectPr defaultSize="0" r:id="rId7">
            <anchor moveWithCells="1">
              <from>
                <xdr:col>14</xdr:col>
                <xdr:colOff>182880</xdr:colOff>
                <xdr:row>303</xdr:row>
                <xdr:rowOff>259080</xdr:rowOff>
              </from>
              <to>
                <xdr:col>31</xdr:col>
                <xdr:colOff>0</xdr:colOff>
                <xdr:row>303</xdr:row>
                <xdr:rowOff>769620</xdr:rowOff>
              </to>
            </anchor>
          </objectPr>
        </oleObject>
      </mc:Choice>
      <mc:Fallback>
        <oleObject progId="Packager Shell Object" shapeId="24593" r:id="rId6"/>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0070C0"/>
  </sheetPr>
  <dimension ref="B2:U69"/>
  <sheetViews>
    <sheetView showGridLines="0" topLeftCell="A61" workbookViewId="0">
      <selection activeCell="C67" sqref="C67:T67"/>
    </sheetView>
  </sheetViews>
  <sheetFormatPr defaultRowHeight="14.4"/>
  <cols>
    <col min="1" max="22" width="4.5546875" customWidth="1"/>
  </cols>
  <sheetData>
    <row r="2" spans="2:21" ht="24" customHeight="1">
      <c r="B2" s="611" t="str">
        <f>'Document Control'!B2</f>
        <v>OM34440 Optus Site Feasibility Report</v>
      </c>
      <c r="C2" s="612"/>
      <c r="D2" s="612"/>
      <c r="E2" s="612"/>
      <c r="F2" s="612"/>
      <c r="G2" s="612"/>
      <c r="H2" s="801"/>
      <c r="I2" s="109" t="s">
        <v>0</v>
      </c>
      <c r="J2" s="120">
        <f>'Document Control'!C3</f>
        <v>5</v>
      </c>
      <c r="K2" s="613" t="s">
        <v>470</v>
      </c>
      <c r="L2" s="614"/>
      <c r="M2" s="614"/>
      <c r="N2" s="614"/>
      <c r="O2" s="614"/>
      <c r="P2" s="614"/>
      <c r="Q2" s="614"/>
      <c r="R2" s="614"/>
      <c r="S2" s="129"/>
      <c r="T2" s="129"/>
      <c r="U2" s="136"/>
    </row>
    <row r="3" spans="2:21" ht="15" customHeight="1">
      <c r="B3" s="617" t="s">
        <v>2</v>
      </c>
      <c r="C3" s="622"/>
      <c r="D3" s="619" t="str">
        <f>'Cover Sheet'!G13</f>
        <v>H8097</v>
      </c>
      <c r="E3" s="620"/>
      <c r="F3" s="621"/>
      <c r="G3" s="617" t="s">
        <v>4</v>
      </c>
      <c r="H3" s="622"/>
      <c r="I3" s="623" t="str">
        <f>'Cover Sheet'!G15</f>
        <v>Austins Ferry</v>
      </c>
      <c r="J3" s="624"/>
      <c r="K3" s="624"/>
      <c r="L3" s="624"/>
      <c r="M3" s="624"/>
      <c r="N3" s="624"/>
      <c r="O3" s="624"/>
      <c r="P3" s="624"/>
      <c r="Q3" s="624"/>
      <c r="R3" s="624"/>
      <c r="S3" s="624"/>
      <c r="T3" s="624"/>
      <c r="U3" s="625"/>
    </row>
    <row r="4" spans="2:21">
      <c r="B4" s="137"/>
      <c r="U4" s="138"/>
    </row>
    <row r="5" spans="2:21">
      <c r="B5" s="110"/>
      <c r="C5" s="395" t="s">
        <v>62</v>
      </c>
      <c r="D5" s="396"/>
      <c r="E5" s="396"/>
      <c r="F5" s="396"/>
      <c r="G5" s="396"/>
      <c r="H5" s="396"/>
      <c r="I5" s="396"/>
      <c r="J5" s="396"/>
      <c r="K5" s="396"/>
      <c r="L5" s="396"/>
      <c r="M5" s="396"/>
      <c r="N5" s="396"/>
      <c r="O5" s="396"/>
      <c r="P5" s="396"/>
      <c r="Q5" s="396"/>
      <c r="R5" s="396"/>
      <c r="S5" s="396"/>
      <c r="T5" s="396"/>
      <c r="U5" s="111"/>
    </row>
    <row r="6" spans="2:21">
      <c r="B6" s="110"/>
      <c r="C6" s="396"/>
      <c r="D6" s="396"/>
      <c r="E6" s="396"/>
      <c r="F6" s="396"/>
      <c r="G6" s="396"/>
      <c r="H6" s="396"/>
      <c r="I6" s="396"/>
      <c r="J6" s="396"/>
      <c r="K6" s="396"/>
      <c r="L6" s="396"/>
      <c r="M6" s="396"/>
      <c r="N6" s="396"/>
      <c r="O6" s="396"/>
      <c r="P6" s="396"/>
      <c r="Q6" s="396"/>
      <c r="R6" s="396"/>
      <c r="S6" s="396"/>
      <c r="T6" s="396"/>
      <c r="U6" s="111"/>
    </row>
    <row r="7" spans="2:21">
      <c r="B7" s="110"/>
      <c r="C7" s="430" t="s">
        <v>471</v>
      </c>
      <c r="D7" s="431"/>
      <c r="E7" s="431"/>
      <c r="F7" s="431"/>
      <c r="G7" s="431"/>
      <c r="H7" s="431"/>
      <c r="I7" s="431"/>
      <c r="J7" s="431"/>
      <c r="K7" s="431"/>
      <c r="L7" s="431"/>
      <c r="M7" s="431"/>
      <c r="N7" s="431"/>
      <c r="O7" s="431"/>
      <c r="P7" s="431"/>
      <c r="Q7" s="431"/>
      <c r="R7" s="432"/>
      <c r="S7" s="600" t="s">
        <v>48</v>
      </c>
      <c r="T7" s="601"/>
      <c r="U7" s="141"/>
    </row>
    <row r="8" spans="2:21">
      <c r="B8" s="110"/>
      <c r="C8" s="49"/>
      <c r="D8" s="49"/>
      <c r="E8" s="49"/>
      <c r="F8" s="49"/>
      <c r="G8" s="49"/>
      <c r="H8" s="49"/>
      <c r="I8" s="49"/>
      <c r="J8" s="49"/>
      <c r="K8" s="49"/>
      <c r="L8" s="49"/>
      <c r="M8" s="49"/>
      <c r="N8" s="49"/>
      <c r="O8" s="49"/>
      <c r="P8" s="49"/>
      <c r="Q8" s="49"/>
      <c r="R8" s="49"/>
      <c r="S8" s="49"/>
      <c r="T8" s="49"/>
      <c r="U8" s="111"/>
    </row>
    <row r="9" spans="2:21">
      <c r="B9" s="110"/>
      <c r="C9" s="357" t="s">
        <v>64</v>
      </c>
      <c r="D9" s="358"/>
      <c r="E9" s="475" t="s">
        <v>23</v>
      </c>
      <c r="F9" s="350"/>
      <c r="G9" s="350"/>
      <c r="H9" s="350"/>
      <c r="I9" s="350"/>
      <c r="J9" s="350"/>
      <c r="K9" s="350"/>
      <c r="L9" s="350"/>
      <c r="M9" s="350"/>
      <c r="N9" s="350"/>
      <c r="O9" s="350"/>
      <c r="P9" s="350"/>
      <c r="Q9" s="350"/>
      <c r="R9" s="350"/>
      <c r="S9" s="350"/>
      <c r="T9" s="350"/>
      <c r="U9" s="111"/>
    </row>
    <row r="10" spans="2:21">
      <c r="B10" s="110"/>
      <c r="C10" s="350"/>
      <c r="D10" s="350"/>
      <c r="E10" s="350"/>
      <c r="F10" s="350"/>
      <c r="G10" s="350"/>
      <c r="H10" s="350"/>
      <c r="I10" s="350"/>
      <c r="J10" s="350"/>
      <c r="K10" s="350"/>
      <c r="L10" s="350"/>
      <c r="M10" s="350"/>
      <c r="N10" s="350"/>
      <c r="O10" s="350"/>
      <c r="P10" s="350"/>
      <c r="Q10" s="350"/>
      <c r="R10" s="350"/>
      <c r="S10" s="350"/>
      <c r="T10" s="350"/>
      <c r="U10" s="111"/>
    </row>
    <row r="11" spans="2:21">
      <c r="B11" s="110"/>
      <c r="C11" s="1"/>
      <c r="D11" s="1"/>
      <c r="E11" s="1"/>
      <c r="F11" s="1"/>
      <c r="G11" s="1"/>
      <c r="H11" s="1"/>
      <c r="I11" s="1"/>
      <c r="J11" s="1"/>
      <c r="K11" s="1"/>
      <c r="L11" s="1"/>
      <c r="M11" s="1"/>
      <c r="N11" s="1"/>
      <c r="O11" s="1"/>
      <c r="P11" s="1"/>
      <c r="Q11" s="1"/>
      <c r="R11" s="1"/>
      <c r="S11" s="1"/>
      <c r="T11" s="1"/>
      <c r="U11" s="111"/>
    </row>
    <row r="12" spans="2:21">
      <c r="B12" s="110"/>
      <c r="C12" s="231" t="s">
        <v>472</v>
      </c>
      <c r="D12" s="231"/>
      <c r="E12" s="231"/>
      <c r="F12" s="231"/>
      <c r="G12" s="231"/>
      <c r="H12" s="231"/>
      <c r="I12" s="231"/>
      <c r="J12" s="231"/>
      <c r="K12" s="231"/>
      <c r="L12" s="231"/>
      <c r="M12" s="231"/>
      <c r="N12" s="231"/>
      <c r="O12" s="231"/>
      <c r="P12" s="231"/>
      <c r="Q12" s="231"/>
      <c r="R12" s="231"/>
      <c r="S12" s="231"/>
      <c r="T12" s="231"/>
      <c r="U12" s="111"/>
    </row>
    <row r="13" spans="2:21" ht="15" customHeight="1">
      <c r="B13" s="110"/>
      <c r="C13" s="810" t="s">
        <v>473</v>
      </c>
      <c r="D13" s="751"/>
      <c r="E13" s="751"/>
      <c r="F13" s="751"/>
      <c r="G13" s="751"/>
      <c r="H13" s="751"/>
      <c r="I13" s="751"/>
      <c r="J13" s="751"/>
      <c r="K13" s="751"/>
      <c r="L13" s="751"/>
      <c r="M13" s="751"/>
      <c r="N13" s="751"/>
      <c r="O13" s="751"/>
      <c r="P13" s="751"/>
      <c r="Q13" s="751"/>
      <c r="R13" s="751"/>
      <c r="S13" s="751"/>
      <c r="T13" s="751"/>
      <c r="U13" s="111"/>
    </row>
    <row r="14" spans="2:21" ht="23.25" customHeight="1">
      <c r="B14" s="110"/>
      <c r="C14" s="1"/>
      <c r="D14" s="1"/>
      <c r="E14" s="1"/>
      <c r="F14" s="1"/>
      <c r="G14" s="1"/>
      <c r="H14" s="1"/>
      <c r="I14" s="1"/>
      <c r="J14" s="1"/>
      <c r="K14" s="1"/>
      <c r="L14" s="1"/>
      <c r="M14" s="1"/>
      <c r="N14" s="1"/>
      <c r="O14" s="1"/>
      <c r="P14" s="1"/>
      <c r="Q14" s="1"/>
      <c r="R14" s="1"/>
      <c r="S14" s="1"/>
      <c r="T14" s="1"/>
      <c r="U14" s="111"/>
    </row>
    <row r="15" spans="2:21" ht="24" customHeight="1">
      <c r="B15" s="110"/>
      <c r="C15" s="811" t="s">
        <v>474</v>
      </c>
      <c r="D15" s="811"/>
      <c r="E15" s="811"/>
      <c r="F15" s="811"/>
      <c r="G15" s="811"/>
      <c r="H15" s="811"/>
      <c r="I15" s="811"/>
      <c r="J15" s="811" t="s">
        <v>475</v>
      </c>
      <c r="K15" s="811"/>
      <c r="L15" s="811"/>
      <c r="M15" s="811"/>
      <c r="N15" s="811"/>
      <c r="O15" s="811"/>
      <c r="P15" s="811"/>
      <c r="Q15" s="811"/>
      <c r="R15" s="811"/>
      <c r="S15" s="804" t="s">
        <v>476</v>
      </c>
      <c r="T15" s="805"/>
      <c r="U15" s="111"/>
    </row>
    <row r="16" spans="2:21" ht="24.75" customHeight="1">
      <c r="B16" s="110"/>
      <c r="C16" s="806" t="s">
        <v>477</v>
      </c>
      <c r="D16" s="806"/>
      <c r="E16" s="806"/>
      <c r="F16" s="806"/>
      <c r="G16" s="806"/>
      <c r="H16" s="806"/>
      <c r="I16" s="806"/>
      <c r="J16" s="807" t="s">
        <v>478</v>
      </c>
      <c r="K16" s="808"/>
      <c r="L16" s="808"/>
      <c r="M16" s="808"/>
      <c r="N16" s="808"/>
      <c r="O16" s="808"/>
      <c r="P16" s="808"/>
      <c r="Q16" s="808"/>
      <c r="R16" s="809"/>
      <c r="S16" s="803" t="s">
        <v>48</v>
      </c>
      <c r="T16" s="803"/>
      <c r="U16" s="111"/>
    </row>
    <row r="17" spans="2:21" ht="24.75" customHeight="1">
      <c r="B17" s="110"/>
      <c r="C17" s="812" t="s">
        <v>479</v>
      </c>
      <c r="D17" s="812"/>
      <c r="E17" s="812"/>
      <c r="F17" s="812"/>
      <c r="G17" s="812"/>
      <c r="H17" s="812"/>
      <c r="I17" s="812"/>
      <c r="J17" s="812" t="s">
        <v>480</v>
      </c>
      <c r="K17" s="812"/>
      <c r="L17" s="812"/>
      <c r="M17" s="812"/>
      <c r="N17" s="812"/>
      <c r="O17" s="812"/>
      <c r="P17" s="812"/>
      <c r="Q17" s="812"/>
      <c r="R17" s="812"/>
      <c r="S17" s="803" t="s">
        <v>48</v>
      </c>
      <c r="T17" s="803"/>
      <c r="U17" s="111"/>
    </row>
    <row r="18" spans="2:21" ht="27.75" customHeight="1">
      <c r="B18" s="110"/>
      <c r="C18" s="806" t="s">
        <v>481</v>
      </c>
      <c r="D18" s="806"/>
      <c r="E18" s="806"/>
      <c r="F18" s="806"/>
      <c r="G18" s="806"/>
      <c r="H18" s="806"/>
      <c r="I18" s="806"/>
      <c r="J18" s="806" t="s">
        <v>482</v>
      </c>
      <c r="K18" s="806"/>
      <c r="L18" s="806"/>
      <c r="M18" s="806"/>
      <c r="N18" s="806"/>
      <c r="O18" s="806"/>
      <c r="P18" s="806"/>
      <c r="Q18" s="806"/>
      <c r="R18" s="806"/>
      <c r="S18" s="803" t="s">
        <v>48</v>
      </c>
      <c r="T18" s="803"/>
      <c r="U18" s="111"/>
    </row>
    <row r="19" spans="2:21" ht="27.75" customHeight="1">
      <c r="B19" s="110"/>
      <c r="C19" s="812" t="s">
        <v>483</v>
      </c>
      <c r="D19" s="812"/>
      <c r="E19" s="812"/>
      <c r="F19" s="812"/>
      <c r="G19" s="812"/>
      <c r="H19" s="812"/>
      <c r="I19" s="812"/>
      <c r="J19" s="812" t="s">
        <v>484</v>
      </c>
      <c r="K19" s="812"/>
      <c r="L19" s="812"/>
      <c r="M19" s="812"/>
      <c r="N19" s="812"/>
      <c r="O19" s="812"/>
      <c r="P19" s="812"/>
      <c r="Q19" s="812"/>
      <c r="R19" s="812"/>
      <c r="S19" s="803" t="s">
        <v>48</v>
      </c>
      <c r="T19" s="803"/>
      <c r="U19" s="111"/>
    </row>
    <row r="20" spans="2:21" ht="15" customHeight="1">
      <c r="B20" s="110"/>
      <c r="C20" s="806" t="s">
        <v>485</v>
      </c>
      <c r="D20" s="806"/>
      <c r="E20" s="806"/>
      <c r="F20" s="806"/>
      <c r="G20" s="806"/>
      <c r="H20" s="806"/>
      <c r="I20" s="806"/>
      <c r="J20" s="806" t="s">
        <v>486</v>
      </c>
      <c r="K20" s="806"/>
      <c r="L20" s="806"/>
      <c r="M20" s="806"/>
      <c r="N20" s="806"/>
      <c r="O20" s="806"/>
      <c r="P20" s="806"/>
      <c r="Q20" s="806"/>
      <c r="R20" s="806"/>
      <c r="S20" s="803" t="s">
        <v>48</v>
      </c>
      <c r="T20" s="803"/>
      <c r="U20" s="111"/>
    </row>
    <row r="21" spans="2:21" ht="15" customHeight="1">
      <c r="B21" s="110"/>
      <c r="C21" s="812" t="s">
        <v>487</v>
      </c>
      <c r="D21" s="812"/>
      <c r="E21" s="812"/>
      <c r="F21" s="812"/>
      <c r="G21" s="812"/>
      <c r="H21" s="812"/>
      <c r="I21" s="812"/>
      <c r="J21" s="812" t="s">
        <v>488</v>
      </c>
      <c r="K21" s="812"/>
      <c r="L21" s="812"/>
      <c r="M21" s="812"/>
      <c r="N21" s="812"/>
      <c r="O21" s="812"/>
      <c r="P21" s="812"/>
      <c r="Q21" s="812"/>
      <c r="R21" s="812"/>
      <c r="S21" s="803" t="s">
        <v>89</v>
      </c>
      <c r="T21" s="803"/>
      <c r="U21" s="111"/>
    </row>
    <row r="22" spans="2:21" ht="22.5" customHeight="1">
      <c r="B22" s="110"/>
      <c r="C22" s="806" t="s">
        <v>489</v>
      </c>
      <c r="D22" s="806"/>
      <c r="E22" s="806"/>
      <c r="F22" s="806"/>
      <c r="G22" s="806"/>
      <c r="H22" s="806"/>
      <c r="I22" s="806"/>
      <c r="J22" s="806" t="s">
        <v>490</v>
      </c>
      <c r="K22" s="806"/>
      <c r="L22" s="806"/>
      <c r="M22" s="806"/>
      <c r="N22" s="806"/>
      <c r="O22" s="806"/>
      <c r="P22" s="806"/>
      <c r="Q22" s="806"/>
      <c r="R22" s="806"/>
      <c r="S22" s="803" t="s">
        <v>48</v>
      </c>
      <c r="T22" s="803"/>
      <c r="U22" s="111"/>
    </row>
    <row r="23" spans="2:21" ht="24" customHeight="1">
      <c r="B23" s="110"/>
      <c r="C23" s="812" t="s">
        <v>491</v>
      </c>
      <c r="D23" s="812"/>
      <c r="E23" s="812"/>
      <c r="F23" s="812"/>
      <c r="G23" s="812"/>
      <c r="H23" s="812"/>
      <c r="I23" s="812"/>
      <c r="J23" s="812" t="s">
        <v>492</v>
      </c>
      <c r="K23" s="812"/>
      <c r="L23" s="812"/>
      <c r="M23" s="812"/>
      <c r="N23" s="812"/>
      <c r="O23" s="812"/>
      <c r="P23" s="812"/>
      <c r="Q23" s="812"/>
      <c r="R23" s="812"/>
      <c r="S23" s="803" t="s">
        <v>89</v>
      </c>
      <c r="T23" s="803"/>
      <c r="U23" s="111"/>
    </row>
    <row r="24" spans="2:21" ht="29.25" customHeight="1">
      <c r="B24" s="110"/>
      <c r="C24" s="806" t="s">
        <v>493</v>
      </c>
      <c r="D24" s="806"/>
      <c r="E24" s="806"/>
      <c r="F24" s="806"/>
      <c r="G24" s="806"/>
      <c r="H24" s="806"/>
      <c r="I24" s="806"/>
      <c r="J24" s="806" t="s">
        <v>494</v>
      </c>
      <c r="K24" s="806"/>
      <c r="L24" s="806"/>
      <c r="M24" s="806"/>
      <c r="N24" s="806"/>
      <c r="O24" s="806"/>
      <c r="P24" s="806"/>
      <c r="Q24" s="806"/>
      <c r="R24" s="806"/>
      <c r="S24" s="803" t="s">
        <v>48</v>
      </c>
      <c r="T24" s="803"/>
      <c r="U24" s="111"/>
    </row>
    <row r="25" spans="2:21" ht="27.75" customHeight="1">
      <c r="B25" s="110"/>
      <c r="C25" s="812" t="s">
        <v>495</v>
      </c>
      <c r="D25" s="812"/>
      <c r="E25" s="812"/>
      <c r="F25" s="812"/>
      <c r="G25" s="812"/>
      <c r="H25" s="812"/>
      <c r="I25" s="812"/>
      <c r="J25" s="812" t="s">
        <v>496</v>
      </c>
      <c r="K25" s="812"/>
      <c r="L25" s="812"/>
      <c r="M25" s="812"/>
      <c r="N25" s="812"/>
      <c r="O25" s="812"/>
      <c r="P25" s="812"/>
      <c r="Q25" s="812"/>
      <c r="R25" s="812"/>
      <c r="S25" s="803" t="s">
        <v>48</v>
      </c>
      <c r="T25" s="803"/>
      <c r="U25" s="111"/>
    </row>
    <row r="26" spans="2:21">
      <c r="B26" s="110"/>
      <c r="C26" s="1"/>
      <c r="D26" s="1"/>
      <c r="E26" s="1"/>
      <c r="F26" s="1"/>
      <c r="G26" s="1"/>
      <c r="H26" s="1"/>
      <c r="I26" s="1"/>
      <c r="J26" s="1"/>
      <c r="K26" s="1"/>
      <c r="L26" s="1"/>
      <c r="M26" s="1"/>
      <c r="N26" s="1"/>
      <c r="O26" s="1"/>
      <c r="P26" s="1"/>
      <c r="Q26" s="1"/>
      <c r="R26" s="1"/>
      <c r="S26" s="1"/>
      <c r="T26" s="1"/>
      <c r="U26" s="111"/>
    </row>
    <row r="27" spans="2:21">
      <c r="B27" s="110"/>
      <c r="C27" s="810" t="s">
        <v>497</v>
      </c>
      <c r="D27" s="751"/>
      <c r="E27" s="751"/>
      <c r="F27" s="751"/>
      <c r="G27" s="751"/>
      <c r="H27" s="751"/>
      <c r="I27" s="751"/>
      <c r="J27" s="751"/>
      <c r="K27" s="751"/>
      <c r="L27" s="751"/>
      <c r="M27" s="751"/>
      <c r="N27" s="751"/>
      <c r="O27" s="751"/>
      <c r="P27" s="751"/>
      <c r="Q27" s="751"/>
      <c r="R27" s="751"/>
      <c r="S27" s="751"/>
      <c r="T27" s="751"/>
      <c r="U27" s="111"/>
    </row>
    <row r="28" spans="2:21" s="46" customFormat="1" ht="42" customHeight="1">
      <c r="B28" s="110"/>
      <c r="C28" s="1"/>
      <c r="D28" s="1"/>
      <c r="E28" s="1"/>
      <c r="F28" s="1"/>
      <c r="G28" s="1"/>
      <c r="H28" s="1"/>
      <c r="I28" s="1"/>
      <c r="J28" s="1"/>
      <c r="K28" s="1"/>
      <c r="L28" s="1"/>
      <c r="M28" s="1"/>
      <c r="N28" s="1"/>
      <c r="O28" s="1"/>
      <c r="P28" s="1"/>
      <c r="Q28" s="1"/>
      <c r="R28" s="1"/>
      <c r="S28" s="1"/>
      <c r="T28" s="1"/>
      <c r="U28" s="111"/>
    </row>
    <row r="29" spans="2:21" s="46" customFormat="1" ht="14.25" customHeight="1">
      <c r="B29" s="110"/>
      <c r="C29" s="813" t="s">
        <v>474</v>
      </c>
      <c r="D29" s="813"/>
      <c r="E29" s="813"/>
      <c r="F29" s="813"/>
      <c r="G29" s="813"/>
      <c r="H29" s="813"/>
      <c r="I29" s="813"/>
      <c r="J29" s="813" t="s">
        <v>475</v>
      </c>
      <c r="K29" s="813"/>
      <c r="L29" s="813"/>
      <c r="M29" s="813"/>
      <c r="N29" s="813"/>
      <c r="O29" s="813"/>
      <c r="P29" s="813"/>
      <c r="Q29" s="813"/>
      <c r="R29" s="813"/>
      <c r="S29" s="813" t="s">
        <v>476</v>
      </c>
      <c r="T29" s="813"/>
      <c r="U29" s="111"/>
    </row>
    <row r="30" spans="2:21" s="46" customFormat="1" ht="44.25" customHeight="1">
      <c r="B30" s="139"/>
      <c r="C30" s="806" t="s">
        <v>498</v>
      </c>
      <c r="D30" s="806"/>
      <c r="E30" s="806"/>
      <c r="F30" s="806"/>
      <c r="G30" s="806"/>
      <c r="H30" s="806"/>
      <c r="I30" s="806"/>
      <c r="J30" s="807" t="s">
        <v>499</v>
      </c>
      <c r="K30" s="808"/>
      <c r="L30" s="808"/>
      <c r="M30" s="808"/>
      <c r="N30" s="808"/>
      <c r="O30" s="808"/>
      <c r="P30" s="808"/>
      <c r="Q30" s="808"/>
      <c r="R30" s="809"/>
      <c r="S30" s="803" t="s">
        <v>48</v>
      </c>
      <c r="T30" s="803"/>
      <c r="U30" s="140"/>
    </row>
    <row r="31" spans="2:21" s="46" customFormat="1" ht="14.25" customHeight="1">
      <c r="B31" s="139"/>
      <c r="C31" s="812" t="s">
        <v>500</v>
      </c>
      <c r="D31" s="812"/>
      <c r="E31" s="812"/>
      <c r="F31" s="812"/>
      <c r="G31" s="812"/>
      <c r="H31" s="812"/>
      <c r="I31" s="812"/>
      <c r="J31" s="812" t="s">
        <v>501</v>
      </c>
      <c r="K31" s="812"/>
      <c r="L31" s="812"/>
      <c r="M31" s="812"/>
      <c r="N31" s="812"/>
      <c r="O31" s="812"/>
      <c r="P31" s="812"/>
      <c r="Q31" s="812"/>
      <c r="R31" s="812"/>
      <c r="S31" s="803" t="s">
        <v>48</v>
      </c>
      <c r="T31" s="803"/>
      <c r="U31" s="140"/>
    </row>
    <row r="32" spans="2:21" s="46" customFormat="1" ht="14.25" customHeight="1">
      <c r="B32" s="139"/>
      <c r="C32" s="806" t="s">
        <v>502</v>
      </c>
      <c r="D32" s="806"/>
      <c r="E32" s="806"/>
      <c r="F32" s="806"/>
      <c r="G32" s="806"/>
      <c r="H32" s="806"/>
      <c r="I32" s="806"/>
      <c r="J32" s="806" t="s">
        <v>503</v>
      </c>
      <c r="K32" s="806"/>
      <c r="L32" s="806"/>
      <c r="M32" s="806"/>
      <c r="N32" s="806"/>
      <c r="O32" s="806"/>
      <c r="P32" s="806"/>
      <c r="Q32" s="806"/>
      <c r="R32" s="806"/>
      <c r="S32" s="803" t="s">
        <v>48</v>
      </c>
      <c r="T32" s="803"/>
      <c r="U32" s="140"/>
    </row>
    <row r="33" spans="2:21" s="46" customFormat="1" ht="14.25" customHeight="1">
      <c r="B33" s="139"/>
      <c r="C33" s="812" t="s">
        <v>502</v>
      </c>
      <c r="D33" s="812"/>
      <c r="E33" s="812"/>
      <c r="F33" s="812"/>
      <c r="G33" s="812"/>
      <c r="H33" s="812"/>
      <c r="I33" s="812"/>
      <c r="J33" s="812" t="s">
        <v>503</v>
      </c>
      <c r="K33" s="812"/>
      <c r="L33" s="812"/>
      <c r="M33" s="812"/>
      <c r="N33" s="812"/>
      <c r="O33" s="812"/>
      <c r="P33" s="812"/>
      <c r="Q33" s="812"/>
      <c r="R33" s="812"/>
      <c r="S33" s="803" t="s">
        <v>48</v>
      </c>
      <c r="T33" s="803"/>
      <c r="U33" s="140"/>
    </row>
    <row r="34" spans="2:21" s="46" customFormat="1" ht="24.75" customHeight="1">
      <c r="B34" s="139"/>
      <c r="C34" s="806" t="s">
        <v>502</v>
      </c>
      <c r="D34" s="806"/>
      <c r="E34" s="806"/>
      <c r="F34" s="806"/>
      <c r="G34" s="806"/>
      <c r="H34" s="806"/>
      <c r="I34" s="806"/>
      <c r="J34" s="806" t="s">
        <v>503</v>
      </c>
      <c r="K34" s="806"/>
      <c r="L34" s="806"/>
      <c r="M34" s="806"/>
      <c r="N34" s="806"/>
      <c r="O34" s="806"/>
      <c r="P34" s="806"/>
      <c r="Q34" s="806"/>
      <c r="R34" s="806"/>
      <c r="S34" s="803" t="s">
        <v>48</v>
      </c>
      <c r="T34" s="803"/>
      <c r="U34" s="140"/>
    </row>
    <row r="35" spans="2:21" s="46" customFormat="1" ht="25.5" customHeight="1">
      <c r="B35" s="139"/>
      <c r="C35" s="812" t="s">
        <v>502</v>
      </c>
      <c r="D35" s="812"/>
      <c r="E35" s="812"/>
      <c r="F35" s="812"/>
      <c r="G35" s="812"/>
      <c r="H35" s="812"/>
      <c r="I35" s="812"/>
      <c r="J35" s="812" t="s">
        <v>503</v>
      </c>
      <c r="K35" s="812"/>
      <c r="L35" s="812"/>
      <c r="M35" s="812"/>
      <c r="N35" s="812"/>
      <c r="O35" s="812"/>
      <c r="P35" s="812"/>
      <c r="Q35" s="812"/>
      <c r="R35" s="812"/>
      <c r="S35" s="803" t="s">
        <v>48</v>
      </c>
      <c r="T35" s="803"/>
      <c r="U35" s="140"/>
    </row>
    <row r="36" spans="2:21" s="46" customFormat="1" ht="24.75" customHeight="1">
      <c r="B36" s="139"/>
      <c r="C36" s="806" t="s">
        <v>504</v>
      </c>
      <c r="D36" s="806"/>
      <c r="E36" s="806"/>
      <c r="F36" s="806"/>
      <c r="G36" s="806"/>
      <c r="H36" s="806"/>
      <c r="I36" s="806"/>
      <c r="J36" s="807" t="s">
        <v>505</v>
      </c>
      <c r="K36" s="808"/>
      <c r="L36" s="808"/>
      <c r="M36" s="808"/>
      <c r="N36" s="808"/>
      <c r="O36" s="808"/>
      <c r="P36" s="808"/>
      <c r="Q36" s="808"/>
      <c r="R36" s="809"/>
      <c r="S36" s="803" t="s">
        <v>48</v>
      </c>
      <c r="T36" s="803"/>
      <c r="U36" s="140"/>
    </row>
    <row r="37" spans="2:21" s="46" customFormat="1" ht="27.75" customHeight="1">
      <c r="B37" s="139"/>
      <c r="C37" s="812" t="s">
        <v>506</v>
      </c>
      <c r="D37" s="812"/>
      <c r="E37" s="812"/>
      <c r="F37" s="812"/>
      <c r="G37" s="812"/>
      <c r="H37" s="812"/>
      <c r="I37" s="812"/>
      <c r="J37" s="812" t="s">
        <v>505</v>
      </c>
      <c r="K37" s="812"/>
      <c r="L37" s="812"/>
      <c r="M37" s="812"/>
      <c r="N37" s="812"/>
      <c r="O37" s="812"/>
      <c r="P37" s="812"/>
      <c r="Q37" s="812"/>
      <c r="R37" s="812"/>
      <c r="S37" s="803" t="s">
        <v>48</v>
      </c>
      <c r="T37" s="803"/>
      <c r="U37" s="140"/>
    </row>
    <row r="38" spans="2:21" s="46" customFormat="1" ht="28.5" customHeight="1">
      <c r="B38" s="139"/>
      <c r="C38" s="806" t="s">
        <v>507</v>
      </c>
      <c r="D38" s="806"/>
      <c r="E38" s="806"/>
      <c r="F38" s="806"/>
      <c r="G38" s="806"/>
      <c r="H38" s="806"/>
      <c r="I38" s="806"/>
      <c r="J38" s="806" t="s">
        <v>508</v>
      </c>
      <c r="K38" s="806"/>
      <c r="L38" s="806"/>
      <c r="M38" s="806"/>
      <c r="N38" s="806"/>
      <c r="O38" s="806"/>
      <c r="P38" s="806"/>
      <c r="Q38" s="806"/>
      <c r="R38" s="806"/>
      <c r="S38" s="803" t="s">
        <v>48</v>
      </c>
      <c r="T38" s="803"/>
      <c r="U38" s="140"/>
    </row>
    <row r="39" spans="2:21" s="46" customFormat="1" ht="27.75" customHeight="1">
      <c r="B39" s="139"/>
      <c r="C39" s="812" t="s">
        <v>509</v>
      </c>
      <c r="D39" s="812"/>
      <c r="E39" s="812"/>
      <c r="F39" s="812"/>
      <c r="G39" s="812"/>
      <c r="H39" s="812"/>
      <c r="I39" s="812"/>
      <c r="J39" s="812" t="s">
        <v>510</v>
      </c>
      <c r="K39" s="812"/>
      <c r="L39" s="812"/>
      <c r="M39" s="812"/>
      <c r="N39" s="812"/>
      <c r="O39" s="812"/>
      <c r="P39" s="812"/>
      <c r="Q39" s="812"/>
      <c r="R39" s="812"/>
      <c r="S39" s="803" t="s">
        <v>89</v>
      </c>
      <c r="T39" s="803"/>
      <c r="U39" s="140"/>
    </row>
    <row r="40" spans="2:21" s="46" customFormat="1" ht="14.25" customHeight="1">
      <c r="B40" s="139"/>
      <c r="C40" s="806" t="s">
        <v>511</v>
      </c>
      <c r="D40" s="806"/>
      <c r="E40" s="806"/>
      <c r="F40" s="806"/>
      <c r="G40" s="806"/>
      <c r="H40" s="806"/>
      <c r="I40" s="806"/>
      <c r="J40" s="806" t="s">
        <v>512</v>
      </c>
      <c r="K40" s="806"/>
      <c r="L40" s="806"/>
      <c r="M40" s="806"/>
      <c r="N40" s="806"/>
      <c r="O40" s="806"/>
      <c r="P40" s="806"/>
      <c r="Q40" s="806"/>
      <c r="R40" s="806"/>
      <c r="S40" s="803" t="s">
        <v>48</v>
      </c>
      <c r="T40" s="803"/>
      <c r="U40" s="140"/>
    </row>
    <row r="41" spans="2:21" s="46" customFormat="1" ht="14.25" customHeight="1">
      <c r="B41" s="139"/>
      <c r="C41" s="812" t="s">
        <v>513</v>
      </c>
      <c r="D41" s="812"/>
      <c r="E41" s="812"/>
      <c r="F41" s="812"/>
      <c r="G41" s="812"/>
      <c r="H41" s="812"/>
      <c r="I41" s="812"/>
      <c r="J41" s="812" t="s">
        <v>514</v>
      </c>
      <c r="K41" s="812"/>
      <c r="L41" s="812"/>
      <c r="M41" s="812"/>
      <c r="N41" s="812"/>
      <c r="O41" s="812"/>
      <c r="P41" s="812"/>
      <c r="Q41" s="812"/>
      <c r="R41" s="812"/>
      <c r="S41" s="803" t="s">
        <v>99</v>
      </c>
      <c r="T41" s="803"/>
      <c r="U41" s="140"/>
    </row>
    <row r="42" spans="2:21" s="46" customFormat="1" ht="14.25" customHeight="1">
      <c r="B42" s="139"/>
      <c r="C42" s="806" t="s">
        <v>515</v>
      </c>
      <c r="D42" s="806"/>
      <c r="E42" s="806"/>
      <c r="F42" s="806"/>
      <c r="G42" s="806"/>
      <c r="H42" s="806"/>
      <c r="I42" s="806"/>
      <c r="J42" s="806" t="s">
        <v>516</v>
      </c>
      <c r="K42" s="806"/>
      <c r="L42" s="806"/>
      <c r="M42" s="806"/>
      <c r="N42" s="806"/>
      <c r="O42" s="806"/>
      <c r="P42" s="806"/>
      <c r="Q42" s="806"/>
      <c r="R42" s="806"/>
      <c r="S42" s="803" t="s">
        <v>48</v>
      </c>
      <c r="T42" s="803"/>
      <c r="U42" s="140"/>
    </row>
    <row r="43" spans="2:21" s="46" customFormat="1" ht="24.75" customHeight="1">
      <c r="B43" s="139"/>
      <c r="C43" s="812" t="s">
        <v>517</v>
      </c>
      <c r="D43" s="812"/>
      <c r="E43" s="812"/>
      <c r="F43" s="812"/>
      <c r="G43" s="812"/>
      <c r="H43" s="812"/>
      <c r="I43" s="812"/>
      <c r="J43" s="812" t="s">
        <v>518</v>
      </c>
      <c r="K43" s="812"/>
      <c r="L43" s="812"/>
      <c r="M43" s="812"/>
      <c r="N43" s="812"/>
      <c r="O43" s="812"/>
      <c r="P43" s="812"/>
      <c r="Q43" s="812"/>
      <c r="R43" s="812"/>
      <c r="S43" s="803" t="s">
        <v>48</v>
      </c>
      <c r="T43" s="803"/>
      <c r="U43" s="140"/>
    </row>
    <row r="44" spans="2:21" s="46" customFormat="1" ht="42" customHeight="1">
      <c r="B44" s="139"/>
      <c r="C44" s="806" t="s">
        <v>519</v>
      </c>
      <c r="D44" s="806"/>
      <c r="E44" s="806"/>
      <c r="F44" s="806"/>
      <c r="G44" s="806"/>
      <c r="H44" s="806"/>
      <c r="I44" s="806"/>
      <c r="J44" s="806" t="s">
        <v>520</v>
      </c>
      <c r="K44" s="806"/>
      <c r="L44" s="806"/>
      <c r="M44" s="806"/>
      <c r="N44" s="806"/>
      <c r="O44" s="806"/>
      <c r="P44" s="806"/>
      <c r="Q44" s="806"/>
      <c r="R44" s="806"/>
      <c r="S44" s="803" t="s">
        <v>48</v>
      </c>
      <c r="T44" s="803"/>
      <c r="U44" s="140"/>
    </row>
    <row r="45" spans="2:21" s="46" customFormat="1" ht="24.75" customHeight="1">
      <c r="B45" s="139"/>
      <c r="C45" s="812" t="s">
        <v>521</v>
      </c>
      <c r="D45" s="812"/>
      <c r="E45" s="812"/>
      <c r="F45" s="812"/>
      <c r="G45" s="812"/>
      <c r="H45" s="812"/>
      <c r="I45" s="812"/>
      <c r="J45" s="812" t="s">
        <v>522</v>
      </c>
      <c r="K45" s="812"/>
      <c r="L45" s="812"/>
      <c r="M45" s="812"/>
      <c r="N45" s="812"/>
      <c r="O45" s="812"/>
      <c r="P45" s="812"/>
      <c r="Q45" s="812"/>
      <c r="R45" s="812"/>
      <c r="S45" s="803" t="s">
        <v>48</v>
      </c>
      <c r="T45" s="803"/>
      <c r="U45" s="140"/>
    </row>
    <row r="46" spans="2:21" s="46" customFormat="1" ht="39.75" customHeight="1">
      <c r="B46" s="139"/>
      <c r="C46" s="806" t="s">
        <v>523</v>
      </c>
      <c r="D46" s="806"/>
      <c r="E46" s="806"/>
      <c r="F46" s="806"/>
      <c r="G46" s="806"/>
      <c r="H46" s="806"/>
      <c r="I46" s="806"/>
      <c r="J46" s="806" t="s">
        <v>524</v>
      </c>
      <c r="K46" s="806"/>
      <c r="L46" s="806"/>
      <c r="M46" s="806"/>
      <c r="N46" s="806"/>
      <c r="O46" s="806"/>
      <c r="P46" s="806"/>
      <c r="Q46" s="806"/>
      <c r="R46" s="806"/>
      <c r="S46" s="803" t="s">
        <v>48</v>
      </c>
      <c r="T46" s="803"/>
      <c r="U46" s="140"/>
    </row>
    <row r="47" spans="2:21">
      <c r="B47" s="139"/>
      <c r="C47" s="812" t="s">
        <v>525</v>
      </c>
      <c r="D47" s="812"/>
      <c r="E47" s="812"/>
      <c r="F47" s="812"/>
      <c r="G47" s="812"/>
      <c r="H47" s="812"/>
      <c r="I47" s="812"/>
      <c r="J47" s="812" t="s">
        <v>526</v>
      </c>
      <c r="K47" s="812"/>
      <c r="L47" s="812"/>
      <c r="M47" s="812"/>
      <c r="N47" s="812"/>
      <c r="O47" s="812"/>
      <c r="P47" s="812"/>
      <c r="Q47" s="812"/>
      <c r="R47" s="812"/>
      <c r="S47" s="803" t="s">
        <v>99</v>
      </c>
      <c r="T47" s="803"/>
      <c r="U47" s="140"/>
    </row>
    <row r="48" spans="2:21">
      <c r="B48" s="139"/>
      <c r="C48" s="806" t="s">
        <v>527</v>
      </c>
      <c r="D48" s="806"/>
      <c r="E48" s="806"/>
      <c r="F48" s="806"/>
      <c r="G48" s="806"/>
      <c r="H48" s="806"/>
      <c r="I48" s="806"/>
      <c r="J48" s="806" t="s">
        <v>528</v>
      </c>
      <c r="K48" s="806"/>
      <c r="L48" s="806"/>
      <c r="M48" s="806"/>
      <c r="N48" s="806"/>
      <c r="O48" s="806"/>
      <c r="P48" s="806"/>
      <c r="Q48" s="806"/>
      <c r="R48" s="806"/>
      <c r="S48" s="803" t="s">
        <v>99</v>
      </c>
      <c r="T48" s="803"/>
      <c r="U48" s="140"/>
    </row>
    <row r="49" spans="2:21">
      <c r="B49" s="110"/>
      <c r="C49" s="1"/>
      <c r="D49" s="1"/>
      <c r="E49" s="1"/>
      <c r="F49" s="1"/>
      <c r="G49" s="1"/>
      <c r="H49" s="1"/>
      <c r="I49" s="1"/>
      <c r="J49" s="1"/>
      <c r="K49" s="1"/>
      <c r="L49" s="1"/>
      <c r="M49" s="1"/>
      <c r="N49" s="1"/>
      <c r="O49" s="1"/>
      <c r="P49" s="1"/>
      <c r="Q49" s="1"/>
      <c r="R49" s="1"/>
      <c r="S49" s="1"/>
      <c r="T49" s="1"/>
      <c r="U49" s="111"/>
    </row>
    <row r="50" spans="2:21">
      <c r="B50" s="110"/>
      <c r="C50" s="810" t="s">
        <v>529</v>
      </c>
      <c r="D50" s="751"/>
      <c r="E50" s="751"/>
      <c r="F50" s="751"/>
      <c r="G50" s="751"/>
      <c r="H50" s="751"/>
      <c r="I50" s="751"/>
      <c r="J50" s="751"/>
      <c r="K50" s="751"/>
      <c r="L50" s="751"/>
      <c r="M50" s="751"/>
      <c r="N50" s="751"/>
      <c r="O50" s="751"/>
      <c r="P50" s="751"/>
      <c r="Q50" s="751"/>
      <c r="R50" s="751"/>
      <c r="S50" s="751"/>
      <c r="T50" s="751"/>
      <c r="U50" s="111"/>
    </row>
    <row r="51" spans="2:21" s="46" customFormat="1" ht="27" customHeight="1">
      <c r="B51" s="110"/>
      <c r="C51" s="1"/>
      <c r="D51" s="1"/>
      <c r="E51" s="1"/>
      <c r="F51" s="1"/>
      <c r="G51" s="1"/>
      <c r="H51" s="1"/>
      <c r="I51" s="1"/>
      <c r="J51" s="1"/>
      <c r="K51" s="1"/>
      <c r="L51" s="1"/>
      <c r="M51" s="1"/>
      <c r="N51" s="1"/>
      <c r="O51" s="1"/>
      <c r="P51" s="1"/>
      <c r="Q51" s="1"/>
      <c r="R51" s="1"/>
      <c r="S51" s="1"/>
      <c r="T51" s="1"/>
      <c r="U51" s="111"/>
    </row>
    <row r="52" spans="2:21" ht="24" customHeight="1">
      <c r="B52" s="110"/>
      <c r="C52" s="811" t="s">
        <v>474</v>
      </c>
      <c r="D52" s="811"/>
      <c r="E52" s="811"/>
      <c r="F52" s="811"/>
      <c r="G52" s="811"/>
      <c r="H52" s="811"/>
      <c r="I52" s="811"/>
      <c r="J52" s="811" t="s">
        <v>475</v>
      </c>
      <c r="K52" s="811"/>
      <c r="L52" s="811"/>
      <c r="M52" s="811"/>
      <c r="N52" s="811"/>
      <c r="O52" s="811"/>
      <c r="P52" s="811"/>
      <c r="Q52" s="811"/>
      <c r="R52" s="811"/>
      <c r="S52" s="811" t="s">
        <v>476</v>
      </c>
      <c r="T52" s="811"/>
      <c r="U52" s="111"/>
    </row>
    <row r="53" spans="2:21" ht="26.25" customHeight="1">
      <c r="B53" s="139"/>
      <c r="C53" s="806" t="s">
        <v>530</v>
      </c>
      <c r="D53" s="806"/>
      <c r="E53" s="806"/>
      <c r="F53" s="806"/>
      <c r="G53" s="806"/>
      <c r="H53" s="806"/>
      <c r="I53" s="806"/>
      <c r="J53" s="807" t="s">
        <v>531</v>
      </c>
      <c r="K53" s="808"/>
      <c r="L53" s="808"/>
      <c r="M53" s="808"/>
      <c r="N53" s="808"/>
      <c r="O53" s="808"/>
      <c r="P53" s="808"/>
      <c r="Q53" s="808"/>
      <c r="R53" s="809"/>
      <c r="S53" s="803" t="s">
        <v>48</v>
      </c>
      <c r="T53" s="803"/>
      <c r="U53" s="140"/>
    </row>
    <row r="54" spans="2:21" ht="27.75" customHeight="1">
      <c r="B54" s="110"/>
      <c r="C54" s="812" t="s">
        <v>532</v>
      </c>
      <c r="D54" s="812"/>
      <c r="E54" s="812"/>
      <c r="F54" s="812"/>
      <c r="G54" s="812"/>
      <c r="H54" s="812"/>
      <c r="I54" s="812"/>
      <c r="J54" s="814" t="s">
        <v>533</v>
      </c>
      <c r="K54" s="815"/>
      <c r="L54" s="815"/>
      <c r="M54" s="815"/>
      <c r="N54" s="815"/>
      <c r="O54" s="815"/>
      <c r="P54" s="815"/>
      <c r="Q54" s="815"/>
      <c r="R54" s="816"/>
      <c r="S54" s="803" t="s">
        <v>48</v>
      </c>
      <c r="T54" s="803"/>
      <c r="U54" s="111"/>
    </row>
    <row r="55" spans="2:21" ht="15" customHeight="1">
      <c r="B55" s="110"/>
      <c r="C55" s="806" t="s">
        <v>534</v>
      </c>
      <c r="D55" s="806"/>
      <c r="E55" s="806"/>
      <c r="F55" s="806"/>
      <c r="G55" s="806"/>
      <c r="H55" s="806"/>
      <c r="I55" s="806"/>
      <c r="J55" s="807" t="s">
        <v>535</v>
      </c>
      <c r="K55" s="808"/>
      <c r="L55" s="808"/>
      <c r="M55" s="808"/>
      <c r="N55" s="808"/>
      <c r="O55" s="808"/>
      <c r="P55" s="808"/>
      <c r="Q55" s="808"/>
      <c r="R55" s="809"/>
      <c r="S55" s="803" t="s">
        <v>48</v>
      </c>
      <c r="T55" s="803"/>
      <c r="U55" s="111"/>
    </row>
    <row r="56" spans="2:21" ht="15" customHeight="1">
      <c r="B56" s="110"/>
      <c r="C56" s="817" t="s">
        <v>536</v>
      </c>
      <c r="D56" s="812"/>
      <c r="E56" s="812"/>
      <c r="F56" s="812"/>
      <c r="G56" s="812"/>
      <c r="H56" s="812"/>
      <c r="I56" s="812"/>
      <c r="J56" s="814" t="s">
        <v>537</v>
      </c>
      <c r="K56" s="815"/>
      <c r="L56" s="815"/>
      <c r="M56" s="815"/>
      <c r="N56" s="815"/>
      <c r="O56" s="815"/>
      <c r="P56" s="815"/>
      <c r="Q56" s="815"/>
      <c r="R56" s="816"/>
      <c r="S56" s="803" t="s">
        <v>48</v>
      </c>
      <c r="T56" s="803"/>
      <c r="U56" s="111"/>
    </row>
    <row r="57" spans="2:21" ht="15" customHeight="1">
      <c r="B57" s="110"/>
      <c r="C57" s="806" t="s">
        <v>538</v>
      </c>
      <c r="D57" s="806"/>
      <c r="E57" s="806"/>
      <c r="F57" s="806"/>
      <c r="G57" s="806"/>
      <c r="H57" s="806"/>
      <c r="I57" s="806"/>
      <c r="J57" s="807" t="s">
        <v>539</v>
      </c>
      <c r="K57" s="808"/>
      <c r="L57" s="808"/>
      <c r="M57" s="808"/>
      <c r="N57" s="808"/>
      <c r="O57" s="808"/>
      <c r="P57" s="808"/>
      <c r="Q57" s="808"/>
      <c r="R57" s="809"/>
      <c r="S57" s="803" t="s">
        <v>48</v>
      </c>
      <c r="T57" s="803"/>
      <c r="U57" s="111"/>
    </row>
    <row r="58" spans="2:21" ht="15" customHeight="1">
      <c r="B58" s="110"/>
      <c r="C58" s="812" t="s">
        <v>540</v>
      </c>
      <c r="D58" s="812"/>
      <c r="E58" s="812"/>
      <c r="F58" s="812"/>
      <c r="G58" s="812"/>
      <c r="H58" s="812"/>
      <c r="I58" s="812"/>
      <c r="J58" s="814" t="s">
        <v>541</v>
      </c>
      <c r="K58" s="815"/>
      <c r="L58" s="815"/>
      <c r="M58" s="815"/>
      <c r="N58" s="815"/>
      <c r="O58" s="815"/>
      <c r="P58" s="815"/>
      <c r="Q58" s="815"/>
      <c r="R58" s="816"/>
      <c r="S58" s="803" t="s">
        <v>48</v>
      </c>
      <c r="T58" s="803"/>
      <c r="U58" s="111"/>
    </row>
    <row r="59" spans="2:21">
      <c r="B59" s="110"/>
      <c r="C59" s="806" t="s">
        <v>542</v>
      </c>
      <c r="D59" s="806"/>
      <c r="E59" s="806"/>
      <c r="F59" s="806"/>
      <c r="G59" s="806"/>
      <c r="H59" s="806"/>
      <c r="I59" s="806"/>
      <c r="J59" s="807" t="s">
        <v>543</v>
      </c>
      <c r="K59" s="808"/>
      <c r="L59" s="808"/>
      <c r="M59" s="808"/>
      <c r="N59" s="808"/>
      <c r="O59" s="808"/>
      <c r="P59" s="808"/>
      <c r="Q59" s="808"/>
      <c r="R59" s="809"/>
      <c r="S59" s="803" t="s">
        <v>48</v>
      </c>
      <c r="T59" s="803"/>
      <c r="U59" s="111"/>
    </row>
    <row r="60" spans="2:21" ht="153.75" customHeight="1">
      <c r="B60" s="110"/>
      <c r="C60" s="812" t="s">
        <v>544</v>
      </c>
      <c r="D60" s="812"/>
      <c r="E60" s="812"/>
      <c r="F60" s="812"/>
      <c r="G60" s="812"/>
      <c r="H60" s="812"/>
      <c r="I60" s="812"/>
      <c r="J60" s="814"/>
      <c r="K60" s="815"/>
      <c r="L60" s="815"/>
      <c r="M60" s="815"/>
      <c r="N60" s="815"/>
      <c r="O60" s="815"/>
      <c r="P60" s="815"/>
      <c r="Q60" s="815"/>
      <c r="R60" s="816"/>
      <c r="S60" s="803" t="s">
        <v>48</v>
      </c>
      <c r="T60" s="803"/>
      <c r="U60" s="111"/>
    </row>
    <row r="61" spans="2:21">
      <c r="B61" s="110"/>
      <c r="C61" s="1"/>
      <c r="D61" s="1"/>
      <c r="E61" s="1"/>
      <c r="F61" s="1"/>
      <c r="G61" s="1"/>
      <c r="H61" s="1"/>
      <c r="I61" s="1"/>
      <c r="J61" s="1"/>
      <c r="K61" s="1"/>
      <c r="L61" s="1"/>
      <c r="M61" s="1"/>
      <c r="N61" s="1"/>
      <c r="O61" s="1"/>
      <c r="P61" s="1"/>
      <c r="Q61" s="1"/>
      <c r="R61" s="1"/>
      <c r="S61" s="1"/>
      <c r="T61" s="1"/>
      <c r="U61" s="111"/>
    </row>
    <row r="62" spans="2:21">
      <c r="B62" s="110"/>
      <c r="C62" s="257" t="s">
        <v>545</v>
      </c>
      <c r="D62" s="257"/>
      <c r="E62" s="257"/>
      <c r="F62" s="257"/>
      <c r="G62" s="257"/>
      <c r="H62" s="257"/>
      <c r="I62" s="257"/>
      <c r="J62" s="257"/>
      <c r="K62" s="257"/>
      <c r="L62" s="257"/>
      <c r="M62" s="257"/>
      <c r="N62" s="257"/>
      <c r="O62" s="257"/>
      <c r="P62" s="257"/>
      <c r="Q62" s="257"/>
      <c r="R62" s="257"/>
      <c r="S62" s="257"/>
      <c r="T62" s="257"/>
      <c r="U62" s="111"/>
    </row>
    <row r="63" spans="2:21">
      <c r="B63" s="110"/>
      <c r="C63" s="1"/>
      <c r="D63" s="1"/>
      <c r="E63" s="1"/>
      <c r="F63" s="1"/>
      <c r="G63" s="1"/>
      <c r="H63" s="1"/>
      <c r="I63" s="1"/>
      <c r="J63" s="1"/>
      <c r="K63" s="1"/>
      <c r="L63" s="1"/>
      <c r="M63" s="1"/>
      <c r="N63" s="1"/>
      <c r="O63" s="1"/>
      <c r="P63" s="1"/>
      <c r="Q63" s="1"/>
      <c r="R63" s="1"/>
      <c r="S63" s="1"/>
      <c r="T63" s="1"/>
      <c r="U63" s="111"/>
    </row>
    <row r="64" spans="2:21">
      <c r="B64" s="110"/>
      <c r="C64" s="366" t="s">
        <v>47</v>
      </c>
      <c r="D64" s="366"/>
      <c r="E64" s="366"/>
      <c r="F64" s="366"/>
      <c r="G64" s="366"/>
      <c r="H64" s="586" t="s">
        <v>48</v>
      </c>
      <c r="I64" s="586"/>
      <c r="J64" s="586"/>
      <c r="K64" s="586"/>
      <c r="L64" s="1"/>
      <c r="M64" s="366" t="s">
        <v>49</v>
      </c>
      <c r="N64" s="366"/>
      <c r="O64" s="366"/>
      <c r="P64" s="366"/>
      <c r="Q64" s="368" t="s">
        <v>50</v>
      </c>
      <c r="R64" s="368"/>
      <c r="S64" s="368"/>
      <c r="T64" s="368"/>
      <c r="U64" s="111"/>
    </row>
    <row r="65" spans="2:21">
      <c r="B65" s="110"/>
      <c r="C65" s="369"/>
      <c r="D65" s="369"/>
      <c r="E65" s="369"/>
      <c r="F65" s="369"/>
      <c r="G65" s="1"/>
      <c r="H65" s="1"/>
      <c r="I65" s="1"/>
      <c r="J65" s="1"/>
      <c r="K65" s="1"/>
      <c r="L65" s="1"/>
      <c r="M65" s="369"/>
      <c r="N65" s="369"/>
      <c r="O65" s="369"/>
      <c r="P65" s="369"/>
      <c r="Q65" s="1"/>
      <c r="R65" s="1"/>
      <c r="S65" s="1"/>
      <c r="T65" s="1"/>
      <c r="U65" s="111"/>
    </row>
    <row r="66" spans="2:21">
      <c r="B66" s="110"/>
      <c r="C66" s="366" t="s">
        <v>51</v>
      </c>
      <c r="D66" s="366"/>
      <c r="E66" s="366"/>
      <c r="F66" s="366"/>
      <c r="G66" s="366"/>
      <c r="H66" s="242" t="s">
        <v>52</v>
      </c>
      <c r="I66" s="243"/>
      <c r="J66" s="243"/>
      <c r="K66" s="244"/>
      <c r="L66" s="1"/>
      <c r="M66" s="366" t="s">
        <v>26</v>
      </c>
      <c r="N66" s="366"/>
      <c r="O66" s="366"/>
      <c r="P66" s="366"/>
      <c r="Q66" s="367">
        <v>45913</v>
      </c>
      <c r="R66" s="367"/>
      <c r="S66" s="367"/>
      <c r="T66" s="367"/>
      <c r="U66" s="111"/>
    </row>
    <row r="67" spans="2:21">
      <c r="B67" s="110"/>
      <c r="C67" s="818"/>
      <c r="D67" s="818"/>
      <c r="E67" s="818"/>
      <c r="F67" s="818"/>
      <c r="G67" s="818"/>
      <c r="H67" s="818"/>
      <c r="I67" s="818"/>
      <c r="J67" s="818"/>
      <c r="K67" s="818"/>
      <c r="L67" s="818"/>
      <c r="M67" s="818"/>
      <c r="N67" s="818"/>
      <c r="O67" s="818"/>
      <c r="P67" s="818"/>
      <c r="Q67" s="818"/>
      <c r="R67" s="818"/>
      <c r="S67" s="818"/>
      <c r="T67" s="818"/>
      <c r="U67" s="111"/>
    </row>
    <row r="68" spans="2:21">
      <c r="B68" s="110"/>
      <c r="C68" s="100"/>
      <c r="D68" s="100"/>
      <c r="E68" s="100"/>
      <c r="F68" s="100"/>
      <c r="G68" s="100"/>
      <c r="H68" s="100"/>
      <c r="I68" s="100"/>
      <c r="J68" s="100"/>
      <c r="K68" s="100"/>
      <c r="L68" s="100"/>
      <c r="M68" s="100"/>
      <c r="N68" s="100"/>
      <c r="O68" s="100"/>
      <c r="P68" s="100"/>
      <c r="Q68" s="100"/>
      <c r="R68" s="100"/>
      <c r="S68" s="100"/>
      <c r="T68" s="100"/>
      <c r="U68" s="111"/>
    </row>
    <row r="69" spans="2:21">
      <c r="B69" s="115"/>
      <c r="C69" s="116"/>
      <c r="D69" s="116"/>
      <c r="E69" s="116"/>
      <c r="F69" s="116"/>
      <c r="G69" s="116"/>
      <c r="H69" s="116"/>
      <c r="I69" s="116"/>
      <c r="J69" s="116"/>
      <c r="K69" s="116"/>
      <c r="L69" s="116"/>
      <c r="M69" s="116"/>
      <c r="N69" s="116"/>
      <c r="O69" s="116"/>
      <c r="P69" s="116"/>
      <c r="Q69" s="116"/>
      <c r="R69" s="116"/>
      <c r="S69" s="116"/>
      <c r="T69" s="116"/>
      <c r="U69" s="117"/>
    </row>
  </sheetData>
  <mergeCells count="148">
    <mergeCell ref="B2:H2"/>
    <mergeCell ref="B3:C3"/>
    <mergeCell ref="D3:F3"/>
    <mergeCell ref="G3:H3"/>
    <mergeCell ref="I3:U3"/>
    <mergeCell ref="K2:R2"/>
    <mergeCell ref="C67:T67"/>
    <mergeCell ref="C65:F65"/>
    <mergeCell ref="M65:P65"/>
    <mergeCell ref="C66:G66"/>
    <mergeCell ref="H66:K66"/>
    <mergeCell ref="M66:P66"/>
    <mergeCell ref="Q66:T66"/>
    <mergeCell ref="C64:G64"/>
    <mergeCell ref="H64:K64"/>
    <mergeCell ref="M64:P64"/>
    <mergeCell ref="Q64:T64"/>
    <mergeCell ref="J59:R59"/>
    <mergeCell ref="S59:T59"/>
    <mergeCell ref="J60:R60"/>
    <mergeCell ref="S60:T60"/>
    <mergeCell ref="J57:R57"/>
    <mergeCell ref="S57:T57"/>
    <mergeCell ref="J58:R58"/>
    <mergeCell ref="S58:T58"/>
    <mergeCell ref="C59:I59"/>
    <mergeCell ref="C60:I60"/>
    <mergeCell ref="C57:I57"/>
    <mergeCell ref="C58:I58"/>
    <mergeCell ref="J56:R56"/>
    <mergeCell ref="S56:T56"/>
    <mergeCell ref="J53:R53"/>
    <mergeCell ref="S53:T53"/>
    <mergeCell ref="J54:R54"/>
    <mergeCell ref="S54:T54"/>
    <mergeCell ref="C55:I55"/>
    <mergeCell ref="C56:I56"/>
    <mergeCell ref="C53:I53"/>
    <mergeCell ref="C54:I54"/>
    <mergeCell ref="C50:T50"/>
    <mergeCell ref="C52:I52"/>
    <mergeCell ref="J52:R52"/>
    <mergeCell ref="S52:T52"/>
    <mergeCell ref="S48:T48"/>
    <mergeCell ref="C48:I48"/>
    <mergeCell ref="J48:R48"/>
    <mergeCell ref="J55:R55"/>
    <mergeCell ref="S55:T55"/>
    <mergeCell ref="S46:T46"/>
    <mergeCell ref="S47:T47"/>
    <mergeCell ref="S44:T44"/>
    <mergeCell ref="S45:T45"/>
    <mergeCell ref="C47:I47"/>
    <mergeCell ref="J47:R47"/>
    <mergeCell ref="C46:I46"/>
    <mergeCell ref="J46:R46"/>
    <mergeCell ref="C44:I44"/>
    <mergeCell ref="J44:R44"/>
    <mergeCell ref="C45:I45"/>
    <mergeCell ref="J45:R45"/>
    <mergeCell ref="S42:T42"/>
    <mergeCell ref="S43:T43"/>
    <mergeCell ref="S40:T40"/>
    <mergeCell ref="S41:T41"/>
    <mergeCell ref="C43:I43"/>
    <mergeCell ref="J43:R43"/>
    <mergeCell ref="C42:I42"/>
    <mergeCell ref="J42:R42"/>
    <mergeCell ref="C41:I41"/>
    <mergeCell ref="J41:R41"/>
    <mergeCell ref="C40:I40"/>
    <mergeCell ref="J40:R40"/>
    <mergeCell ref="S38:T38"/>
    <mergeCell ref="S39:T39"/>
    <mergeCell ref="J36:R36"/>
    <mergeCell ref="S36:T36"/>
    <mergeCell ref="S37:T37"/>
    <mergeCell ref="C39:I39"/>
    <mergeCell ref="J39:R39"/>
    <mergeCell ref="C36:I36"/>
    <mergeCell ref="C38:I38"/>
    <mergeCell ref="J38:R38"/>
    <mergeCell ref="C37:I37"/>
    <mergeCell ref="J37:R37"/>
    <mergeCell ref="S34:T34"/>
    <mergeCell ref="S35:T35"/>
    <mergeCell ref="S32:T32"/>
    <mergeCell ref="S33:T33"/>
    <mergeCell ref="C33:I33"/>
    <mergeCell ref="J33:R33"/>
    <mergeCell ref="C34:I34"/>
    <mergeCell ref="J34:R34"/>
    <mergeCell ref="C35:I35"/>
    <mergeCell ref="J35:R35"/>
    <mergeCell ref="C32:I32"/>
    <mergeCell ref="J32:R32"/>
    <mergeCell ref="J30:R30"/>
    <mergeCell ref="S30:T30"/>
    <mergeCell ref="S31:T31"/>
    <mergeCell ref="C27:T27"/>
    <mergeCell ref="C29:I29"/>
    <mergeCell ref="J29:R29"/>
    <mergeCell ref="S29:T29"/>
    <mergeCell ref="C30:I30"/>
    <mergeCell ref="C31:I31"/>
    <mergeCell ref="J31:R31"/>
    <mergeCell ref="C21:I21"/>
    <mergeCell ref="J21:R21"/>
    <mergeCell ref="C18:I18"/>
    <mergeCell ref="J18:R18"/>
    <mergeCell ref="C19:I19"/>
    <mergeCell ref="J19:R19"/>
    <mergeCell ref="S24:T24"/>
    <mergeCell ref="S25:T25"/>
    <mergeCell ref="S22:T22"/>
    <mergeCell ref="S23:T23"/>
    <mergeCell ref="C24:I24"/>
    <mergeCell ref="J24:R24"/>
    <mergeCell ref="C25:I25"/>
    <mergeCell ref="J25:R25"/>
    <mergeCell ref="C22:I22"/>
    <mergeCell ref="J22:R22"/>
    <mergeCell ref="C23:I23"/>
    <mergeCell ref="J23:R23"/>
    <mergeCell ref="C62:T62"/>
    <mergeCell ref="C5:T6"/>
    <mergeCell ref="C7:R7"/>
    <mergeCell ref="S7:T7"/>
    <mergeCell ref="C9:D9"/>
    <mergeCell ref="E9:T9"/>
    <mergeCell ref="S16:T16"/>
    <mergeCell ref="S15:T15"/>
    <mergeCell ref="C16:I16"/>
    <mergeCell ref="J16:R16"/>
    <mergeCell ref="S17:T17"/>
    <mergeCell ref="C10:T10"/>
    <mergeCell ref="C12:T12"/>
    <mergeCell ref="C13:T13"/>
    <mergeCell ref="C15:I15"/>
    <mergeCell ref="J15:R15"/>
    <mergeCell ref="C17:I17"/>
    <mergeCell ref="J17:R17"/>
    <mergeCell ref="S20:T20"/>
    <mergeCell ref="S21:T21"/>
    <mergeCell ref="S18:T18"/>
    <mergeCell ref="S19:T19"/>
    <mergeCell ref="C20:I20"/>
    <mergeCell ref="J20:R20"/>
  </mergeCells>
  <dataValidations count="1">
    <dataValidation type="list" allowBlank="1" showInputMessage="1" showErrorMessage="1" sqref="H64:K64 S30:S48 S16:S25 S7:T7 S53:S60" xr:uid="{00000000-0002-0000-0B00-000000000000}">
      <formula1>YesNo</formula1>
    </dataValidation>
  </dataValidations>
  <pageMargins left="0.70866141732283472" right="0.70866141732283472" top="0.74803149606299213" bottom="0.74803149606299213" header="0.31496062992125984" footer="0.31496062992125984"/>
  <pageSetup paperSize="9" scale="8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theme="0"/>
  </sheetPr>
  <dimension ref="B1:W26"/>
  <sheetViews>
    <sheetView showGridLines="0" topLeftCell="A22" zoomScaleNormal="100" workbookViewId="0">
      <selection activeCell="A26" sqref="A26"/>
    </sheetView>
  </sheetViews>
  <sheetFormatPr defaultColWidth="9.109375" defaultRowHeight="10.199999999999999"/>
  <cols>
    <col min="1" max="1" width="4.5546875" style="32" customWidth="1"/>
    <col min="2" max="2" width="6.88671875" style="32" customWidth="1"/>
    <col min="3" max="5" width="14.109375" style="32" customWidth="1"/>
    <col min="6" max="6" width="15.109375" style="32" customWidth="1"/>
    <col min="7" max="7" width="10.44140625" style="32" bestFit="1" customWidth="1"/>
    <col min="8" max="9" width="9.109375" style="32"/>
    <col min="10" max="10" width="4.5546875" style="32" customWidth="1"/>
    <col min="11" max="16384" width="9.109375" style="32"/>
  </cols>
  <sheetData>
    <row r="1" spans="2:23" s="29" customFormat="1" ht="9.9" customHeight="1"/>
    <row r="2" spans="2:23" s="29" customFormat="1" ht="22.5" customHeight="1">
      <c r="B2" s="611" t="s">
        <v>546</v>
      </c>
      <c r="C2" s="612"/>
      <c r="D2" s="612"/>
      <c r="E2" s="829" t="s">
        <v>547</v>
      </c>
      <c r="F2" s="829"/>
      <c r="G2" s="829"/>
      <c r="H2" s="829"/>
      <c r="I2" s="830"/>
      <c r="J2"/>
      <c r="P2"/>
      <c r="Q2"/>
      <c r="R2"/>
      <c r="S2"/>
      <c r="T2"/>
      <c r="U2"/>
      <c r="V2"/>
      <c r="W2"/>
    </row>
    <row r="3" spans="2:23" s="29" customFormat="1" ht="16.5" customHeight="1">
      <c r="B3" s="118" t="s">
        <v>0</v>
      </c>
      <c r="C3" s="119">
        <v>5</v>
      </c>
      <c r="D3" s="826"/>
      <c r="E3" s="827"/>
      <c r="F3" s="827"/>
      <c r="G3" s="827"/>
      <c r="H3" s="827"/>
      <c r="I3" s="828"/>
      <c r="J3"/>
      <c r="P3"/>
      <c r="Q3"/>
      <c r="R3"/>
      <c r="S3"/>
      <c r="T3"/>
      <c r="U3"/>
      <c r="V3"/>
      <c r="W3"/>
    </row>
    <row r="4" spans="2:23" s="29" customFormat="1" ht="9.9" customHeight="1"/>
    <row r="5" spans="2:23" ht="27.75" customHeight="1">
      <c r="B5" s="39" t="s">
        <v>247</v>
      </c>
      <c r="C5" s="833" t="s">
        <v>548</v>
      </c>
      <c r="D5" s="834"/>
      <c r="E5" s="835"/>
      <c r="F5" s="39" t="s">
        <v>549</v>
      </c>
      <c r="G5" s="39" t="s">
        <v>26</v>
      </c>
      <c r="H5" s="833" t="s">
        <v>550</v>
      </c>
      <c r="I5" s="835"/>
      <c r="K5"/>
      <c r="L5"/>
      <c r="M5"/>
      <c r="N5"/>
      <c r="O5"/>
    </row>
    <row r="6" spans="2:23" ht="21" customHeight="1">
      <c r="B6" s="48">
        <v>1</v>
      </c>
      <c r="C6" s="820" t="s">
        <v>551</v>
      </c>
      <c r="D6" s="820"/>
      <c r="E6" s="820"/>
      <c r="F6" s="48" t="s">
        <v>552</v>
      </c>
      <c r="G6" s="47">
        <v>40625</v>
      </c>
      <c r="H6" s="821" t="s">
        <v>553</v>
      </c>
      <c r="I6" s="821"/>
      <c r="K6"/>
      <c r="L6"/>
      <c r="M6"/>
      <c r="N6"/>
      <c r="O6"/>
    </row>
    <row r="7" spans="2:23" ht="25.5" customHeight="1">
      <c r="B7" s="33">
        <v>2</v>
      </c>
      <c r="C7" s="831" t="s">
        <v>554</v>
      </c>
      <c r="D7" s="831"/>
      <c r="E7" s="831"/>
      <c r="F7" s="33" t="s">
        <v>552</v>
      </c>
      <c r="G7" s="34">
        <v>40675</v>
      </c>
      <c r="H7" s="832" t="s">
        <v>553</v>
      </c>
      <c r="I7" s="832"/>
      <c r="K7"/>
      <c r="L7"/>
      <c r="M7"/>
      <c r="N7"/>
      <c r="O7"/>
      <c r="P7"/>
      <c r="Q7"/>
      <c r="R7"/>
      <c r="S7"/>
      <c r="T7"/>
    </row>
    <row r="8" spans="2:23" ht="32.25" customHeight="1">
      <c r="B8" s="48" t="s">
        <v>555</v>
      </c>
      <c r="C8" s="820" t="s">
        <v>556</v>
      </c>
      <c r="D8" s="820"/>
      <c r="E8" s="820"/>
      <c r="F8" s="48" t="s">
        <v>552</v>
      </c>
      <c r="G8" s="47">
        <v>40679</v>
      </c>
      <c r="H8" s="821" t="s">
        <v>553</v>
      </c>
      <c r="I8" s="821"/>
      <c r="K8"/>
      <c r="L8"/>
      <c r="M8"/>
      <c r="N8"/>
      <c r="O8"/>
    </row>
    <row r="9" spans="2:23" ht="25.5" customHeight="1">
      <c r="B9" s="35">
        <v>3</v>
      </c>
      <c r="C9" s="822" t="s">
        <v>557</v>
      </c>
      <c r="D9" s="822"/>
      <c r="E9" s="822"/>
      <c r="F9" s="35" t="s">
        <v>552</v>
      </c>
      <c r="G9" s="36">
        <v>40678</v>
      </c>
      <c r="H9" s="819" t="s">
        <v>558</v>
      </c>
      <c r="I9" s="819"/>
      <c r="K9"/>
      <c r="L9"/>
      <c r="M9"/>
      <c r="N9"/>
      <c r="O9"/>
    </row>
    <row r="10" spans="2:23" ht="17.25" customHeight="1">
      <c r="B10" s="48" t="s">
        <v>559</v>
      </c>
      <c r="C10" s="820" t="s">
        <v>560</v>
      </c>
      <c r="D10" s="820"/>
      <c r="E10" s="820"/>
      <c r="F10" s="48" t="s">
        <v>552</v>
      </c>
      <c r="G10" s="47">
        <v>40680</v>
      </c>
      <c r="H10" s="821" t="s">
        <v>553</v>
      </c>
      <c r="I10" s="821"/>
      <c r="K10"/>
      <c r="L10"/>
      <c r="M10"/>
      <c r="N10"/>
      <c r="O10"/>
    </row>
    <row r="11" spans="2:23" ht="21" customHeight="1">
      <c r="B11" s="35" t="s">
        <v>561</v>
      </c>
      <c r="C11" s="822" t="s">
        <v>562</v>
      </c>
      <c r="D11" s="822"/>
      <c r="E11" s="822"/>
      <c r="F11" s="35" t="s">
        <v>552</v>
      </c>
      <c r="G11" s="36">
        <v>40682</v>
      </c>
      <c r="H11" s="819" t="s">
        <v>553</v>
      </c>
      <c r="I11" s="819"/>
    </row>
    <row r="12" spans="2:23" ht="15" customHeight="1">
      <c r="B12" s="48" t="s">
        <v>563</v>
      </c>
      <c r="C12" s="820" t="s">
        <v>564</v>
      </c>
      <c r="D12" s="820"/>
      <c r="E12" s="820"/>
      <c r="F12" s="48" t="s">
        <v>552</v>
      </c>
      <c r="G12" s="47">
        <v>40683</v>
      </c>
      <c r="H12" s="821" t="s">
        <v>558</v>
      </c>
      <c r="I12" s="821"/>
    </row>
    <row r="13" spans="2:23" ht="27" customHeight="1">
      <c r="B13" s="35" t="s">
        <v>565</v>
      </c>
      <c r="C13" s="822" t="s">
        <v>566</v>
      </c>
      <c r="D13" s="822"/>
      <c r="E13" s="822"/>
      <c r="F13" s="35" t="s">
        <v>552</v>
      </c>
      <c r="G13" s="36">
        <v>40688</v>
      </c>
      <c r="H13" s="819" t="s">
        <v>558</v>
      </c>
      <c r="I13" s="819"/>
    </row>
    <row r="14" spans="2:23" ht="24.75" customHeight="1">
      <c r="B14" s="48" t="s">
        <v>567</v>
      </c>
      <c r="C14" s="820" t="s">
        <v>568</v>
      </c>
      <c r="D14" s="820"/>
      <c r="E14" s="820"/>
      <c r="F14" s="48" t="s">
        <v>552</v>
      </c>
      <c r="G14" s="47">
        <v>40737</v>
      </c>
      <c r="H14" s="821" t="s">
        <v>553</v>
      </c>
      <c r="I14" s="821"/>
    </row>
    <row r="15" spans="2:23" ht="27" customHeight="1">
      <c r="B15" s="37" t="s">
        <v>569</v>
      </c>
      <c r="C15" s="823" t="s">
        <v>570</v>
      </c>
      <c r="D15" s="823"/>
      <c r="E15" s="823"/>
      <c r="F15" s="37" t="s">
        <v>552</v>
      </c>
      <c r="G15" s="38">
        <v>40772</v>
      </c>
      <c r="H15" s="824" t="s">
        <v>571</v>
      </c>
      <c r="I15" s="824"/>
    </row>
    <row r="16" spans="2:23" ht="24" customHeight="1">
      <c r="B16" s="48" t="s">
        <v>572</v>
      </c>
      <c r="C16" s="820" t="s">
        <v>573</v>
      </c>
      <c r="D16" s="820"/>
      <c r="E16" s="820"/>
      <c r="F16" s="48" t="s">
        <v>574</v>
      </c>
      <c r="G16" s="47">
        <v>40777</v>
      </c>
      <c r="H16" s="821" t="s">
        <v>553</v>
      </c>
      <c r="I16" s="821"/>
    </row>
    <row r="17" spans="2:9" ht="35.25" customHeight="1">
      <c r="B17" s="37" t="s">
        <v>575</v>
      </c>
      <c r="C17" s="823" t="s">
        <v>576</v>
      </c>
      <c r="D17" s="823"/>
      <c r="E17" s="823"/>
      <c r="F17" s="37" t="s">
        <v>577</v>
      </c>
      <c r="G17" s="38">
        <v>40787</v>
      </c>
      <c r="H17" s="824" t="s">
        <v>553</v>
      </c>
      <c r="I17" s="824"/>
    </row>
    <row r="18" spans="2:9" ht="58.5" customHeight="1">
      <c r="B18" s="48" t="s">
        <v>578</v>
      </c>
      <c r="C18" s="820" t="s">
        <v>579</v>
      </c>
      <c r="D18" s="820"/>
      <c r="E18" s="820"/>
      <c r="F18" s="48" t="s">
        <v>580</v>
      </c>
      <c r="G18" s="47">
        <v>40793</v>
      </c>
      <c r="H18" s="821" t="s">
        <v>553</v>
      </c>
      <c r="I18" s="821"/>
    </row>
    <row r="19" spans="2:9" ht="41.25" customHeight="1">
      <c r="B19" s="35" t="s">
        <v>581</v>
      </c>
      <c r="C19" s="822" t="s">
        <v>582</v>
      </c>
      <c r="D19" s="822"/>
      <c r="E19" s="822"/>
      <c r="F19" s="35" t="s">
        <v>552</v>
      </c>
      <c r="G19" s="36">
        <v>41037</v>
      </c>
      <c r="H19" s="819" t="s">
        <v>553</v>
      </c>
      <c r="I19" s="819"/>
    </row>
    <row r="20" spans="2:9" ht="36.75" customHeight="1">
      <c r="B20" s="48" t="s">
        <v>583</v>
      </c>
      <c r="C20" s="820" t="s">
        <v>584</v>
      </c>
      <c r="D20" s="820"/>
      <c r="E20" s="820"/>
      <c r="F20" s="48" t="s">
        <v>552</v>
      </c>
      <c r="G20" s="47">
        <v>41059</v>
      </c>
      <c r="H20" s="821" t="s">
        <v>585</v>
      </c>
      <c r="I20" s="821"/>
    </row>
    <row r="21" spans="2:9" ht="33.75" customHeight="1">
      <c r="B21" s="35" t="s">
        <v>586</v>
      </c>
      <c r="C21" s="822" t="s">
        <v>587</v>
      </c>
      <c r="D21" s="822"/>
      <c r="E21" s="822"/>
      <c r="F21" s="35" t="s">
        <v>552</v>
      </c>
      <c r="G21" s="36">
        <v>41123</v>
      </c>
      <c r="H21" s="819" t="s">
        <v>553</v>
      </c>
      <c r="I21" s="819"/>
    </row>
    <row r="22" spans="2:9" ht="36" customHeight="1">
      <c r="B22" s="48" t="s">
        <v>588</v>
      </c>
      <c r="C22" s="820" t="s">
        <v>589</v>
      </c>
      <c r="D22" s="820"/>
      <c r="E22" s="820"/>
      <c r="F22" s="48" t="s">
        <v>552</v>
      </c>
      <c r="G22" s="47">
        <v>41143</v>
      </c>
      <c r="H22" s="821" t="s">
        <v>553</v>
      </c>
      <c r="I22" s="821"/>
    </row>
    <row r="23" spans="2:9" ht="54" customHeight="1">
      <c r="B23" s="35" t="s">
        <v>590</v>
      </c>
      <c r="C23" s="822" t="s">
        <v>591</v>
      </c>
      <c r="D23" s="822"/>
      <c r="E23" s="822"/>
      <c r="F23" s="35" t="s">
        <v>552</v>
      </c>
      <c r="G23" s="36">
        <v>41446</v>
      </c>
      <c r="H23" s="819" t="s">
        <v>553</v>
      </c>
      <c r="I23" s="819"/>
    </row>
    <row r="24" spans="2:9" ht="44.25" customHeight="1">
      <c r="B24" s="48" t="s">
        <v>592</v>
      </c>
      <c r="C24" s="820" t="s">
        <v>593</v>
      </c>
      <c r="D24" s="820"/>
      <c r="E24" s="820"/>
      <c r="F24" s="48" t="s">
        <v>594</v>
      </c>
      <c r="G24" s="47">
        <v>41668</v>
      </c>
      <c r="H24" s="821" t="s">
        <v>595</v>
      </c>
      <c r="I24" s="821"/>
    </row>
    <row r="25" spans="2:9" ht="109.5" customHeight="1">
      <c r="B25" s="35">
        <v>4</v>
      </c>
      <c r="C25" s="822" t="s">
        <v>596</v>
      </c>
      <c r="D25" s="822"/>
      <c r="E25" s="822"/>
      <c r="F25" s="35" t="s">
        <v>597</v>
      </c>
      <c r="G25" s="36">
        <v>41680</v>
      </c>
      <c r="H25" s="819" t="s">
        <v>595</v>
      </c>
      <c r="I25" s="819"/>
    </row>
    <row r="26" spans="2:9" ht="64.5" customHeight="1">
      <c r="B26" s="48">
        <v>5</v>
      </c>
      <c r="C26" s="825" t="s">
        <v>598</v>
      </c>
      <c r="D26" s="820"/>
      <c r="E26" s="820"/>
      <c r="F26" s="48" t="s">
        <v>552</v>
      </c>
      <c r="G26" s="47">
        <v>42289</v>
      </c>
      <c r="H26" s="821" t="s">
        <v>599</v>
      </c>
      <c r="I26" s="821"/>
    </row>
  </sheetData>
  <mergeCells count="47">
    <mergeCell ref="B2:D2"/>
    <mergeCell ref="D3:I3"/>
    <mergeCell ref="E2:I2"/>
    <mergeCell ref="C7:E7"/>
    <mergeCell ref="H7:I7"/>
    <mergeCell ref="C5:E5"/>
    <mergeCell ref="H5:I5"/>
    <mergeCell ref="C6:E6"/>
    <mergeCell ref="H6:I6"/>
    <mergeCell ref="C8:E8"/>
    <mergeCell ref="H8:I8"/>
    <mergeCell ref="C9:E9"/>
    <mergeCell ref="H9:I9"/>
    <mergeCell ref="C10:E10"/>
    <mergeCell ref="H10:I10"/>
    <mergeCell ref="C26:E26"/>
    <mergeCell ref="H26:I26"/>
    <mergeCell ref="C25:E25"/>
    <mergeCell ref="H25:I25"/>
    <mergeCell ref="C24:E24"/>
    <mergeCell ref="H24:I24"/>
    <mergeCell ref="C23:E23"/>
    <mergeCell ref="H23:I23"/>
    <mergeCell ref="C17:E17"/>
    <mergeCell ref="H17:I17"/>
    <mergeCell ref="C18:E18"/>
    <mergeCell ref="H18:I18"/>
    <mergeCell ref="C19:E19"/>
    <mergeCell ref="H19:I19"/>
    <mergeCell ref="C22:E22"/>
    <mergeCell ref="H22:I22"/>
    <mergeCell ref="C20:E20"/>
    <mergeCell ref="H20:I20"/>
    <mergeCell ref="C21:E21"/>
    <mergeCell ref="H21:I21"/>
    <mergeCell ref="C14:E14"/>
    <mergeCell ref="H14:I14"/>
    <mergeCell ref="C15:E15"/>
    <mergeCell ref="H15:I15"/>
    <mergeCell ref="C16:E16"/>
    <mergeCell ref="H16:I16"/>
    <mergeCell ref="H11:I11"/>
    <mergeCell ref="C12:E12"/>
    <mergeCell ref="H12:I12"/>
    <mergeCell ref="C13:E13"/>
    <mergeCell ref="H13:I13"/>
    <mergeCell ref="C11:E1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O128"/>
  <sheetViews>
    <sheetView topLeftCell="AD1" zoomScale="145" zoomScaleNormal="145" workbookViewId="0">
      <selection activeCell="AJ18" sqref="AJ18"/>
    </sheetView>
  </sheetViews>
  <sheetFormatPr defaultColWidth="9.109375" defaultRowHeight="10.199999999999999"/>
  <cols>
    <col min="1" max="1" width="17.109375" style="13" customWidth="1"/>
    <col min="2" max="2" width="15" style="1" bestFit="1" customWidth="1"/>
    <col min="3" max="4" width="14" style="1" bestFit="1" customWidth="1"/>
    <col min="5" max="5" width="11" style="1" customWidth="1"/>
    <col min="6" max="6" width="17.88671875" style="1" customWidth="1"/>
    <col min="7" max="7" width="13.5546875" style="1" customWidth="1"/>
    <col min="8" max="8" width="7.5546875" style="1" customWidth="1"/>
    <col min="9" max="9" width="12.44140625" style="1" customWidth="1"/>
    <col min="10" max="10" width="11.88671875" style="1" bestFit="1" customWidth="1"/>
    <col min="11" max="11" width="11.44140625" style="1" bestFit="1" customWidth="1"/>
    <col min="12" max="12" width="17" style="1" bestFit="1" customWidth="1"/>
    <col min="13" max="13" width="18.5546875" style="1" bestFit="1" customWidth="1"/>
    <col min="14" max="14" width="13.5546875" style="1" customWidth="1"/>
    <col min="15" max="15" width="12.5546875" style="1" bestFit="1" customWidth="1"/>
    <col min="16" max="16" width="10" style="1" bestFit="1" customWidth="1"/>
    <col min="17" max="17" width="10.5546875" style="1" bestFit="1" customWidth="1"/>
    <col min="18" max="18" width="9.5546875" style="1" bestFit="1" customWidth="1"/>
    <col min="19" max="19" width="10" style="1" bestFit="1" customWidth="1"/>
    <col min="20" max="20" width="15" style="1" customWidth="1"/>
    <col min="21" max="21" width="15.44140625" style="1" bestFit="1" customWidth="1"/>
    <col min="22" max="22" width="10.44140625" style="1" customWidth="1"/>
    <col min="23" max="23" width="16.5546875" style="1" customWidth="1"/>
    <col min="24" max="24" width="18.44140625" style="1" bestFit="1" customWidth="1"/>
    <col min="25" max="25" width="19.109375" style="1" customWidth="1"/>
    <col min="26" max="26" width="14.44140625" style="1" customWidth="1"/>
    <col min="27" max="27" width="11.44140625" style="1" customWidth="1"/>
    <col min="28" max="28" width="10" style="1" customWidth="1"/>
    <col min="29" max="29" width="9.88671875" style="1" bestFit="1" customWidth="1"/>
    <col min="30" max="30" width="21.5546875" style="1" customWidth="1"/>
    <col min="31" max="31" width="22.44140625" style="1" bestFit="1" customWidth="1"/>
    <col min="32" max="32" width="24" style="1" bestFit="1" customWidth="1"/>
    <col min="33" max="33" width="8.5546875" style="1" bestFit="1" customWidth="1"/>
    <col min="34" max="34" width="9.109375" style="1"/>
    <col min="35" max="35" width="33.44140625" style="1" customWidth="1"/>
    <col min="36" max="36" width="35.109375" style="1" customWidth="1"/>
    <col min="37" max="37" width="29.44140625" style="1" customWidth="1"/>
    <col min="38" max="38" width="14.44140625" style="1" customWidth="1"/>
    <col min="39" max="16384" width="9.109375" style="1"/>
  </cols>
  <sheetData>
    <row r="1" spans="1:41" ht="10.5" customHeight="1">
      <c r="A1" s="611" t="s">
        <v>546</v>
      </c>
      <c r="B1" s="612"/>
      <c r="C1" s="612"/>
      <c r="D1" s="829" t="s">
        <v>600</v>
      </c>
      <c r="E1" s="829"/>
      <c r="F1" s="829"/>
      <c r="G1" s="829"/>
      <c r="H1" s="830"/>
    </row>
    <row r="2" spans="1:41" ht="10.5" customHeight="1">
      <c r="A2" s="118" t="s">
        <v>0</v>
      </c>
      <c r="B2" s="120">
        <f>'Document Control'!C3</f>
        <v>5</v>
      </c>
      <c r="C2" s="826"/>
      <c r="D2" s="827"/>
      <c r="E2" s="827"/>
      <c r="F2" s="827"/>
      <c r="G2" s="827"/>
      <c r="H2" s="828"/>
    </row>
    <row r="3" spans="1:41" ht="15.6">
      <c r="A3" s="200"/>
      <c r="B3" s="196"/>
      <c r="D3" s="196"/>
      <c r="E3" s="196"/>
      <c r="I3" s="196"/>
    </row>
    <row r="4" spans="1:41" ht="10.5" customHeight="1">
      <c r="A4" s="190" t="s">
        <v>601</v>
      </c>
      <c r="B4" s="190" t="s">
        <v>602</v>
      </c>
      <c r="C4" s="190" t="s">
        <v>80</v>
      </c>
      <c r="D4" s="190" t="s">
        <v>80</v>
      </c>
      <c r="E4" s="190" t="s">
        <v>603</v>
      </c>
      <c r="F4" s="190" t="s">
        <v>216</v>
      </c>
      <c r="G4" s="190" t="s">
        <v>604</v>
      </c>
      <c r="H4" s="190" t="s">
        <v>605</v>
      </c>
      <c r="I4" s="190" t="s">
        <v>606</v>
      </c>
      <c r="J4" s="190" t="s">
        <v>607</v>
      </c>
      <c r="K4" s="190" t="s">
        <v>608</v>
      </c>
      <c r="L4" s="190" t="s">
        <v>609</v>
      </c>
      <c r="M4" s="190" t="s">
        <v>85</v>
      </c>
      <c r="N4" s="190" t="s">
        <v>610</v>
      </c>
      <c r="O4" s="190" t="s">
        <v>304</v>
      </c>
      <c r="P4" s="190" t="s">
        <v>306</v>
      </c>
      <c r="Q4" s="190" t="s">
        <v>611</v>
      </c>
      <c r="R4" s="190" t="s">
        <v>305</v>
      </c>
      <c r="S4" s="190" t="s">
        <v>302</v>
      </c>
      <c r="T4" s="190" t="s">
        <v>612</v>
      </c>
      <c r="U4" s="190" t="s">
        <v>613</v>
      </c>
      <c r="V4" s="190" t="s">
        <v>614</v>
      </c>
      <c r="W4" s="190" t="s">
        <v>615</v>
      </c>
      <c r="X4" s="190" t="s">
        <v>616</v>
      </c>
      <c r="Y4" s="190" t="s">
        <v>85</v>
      </c>
      <c r="Z4" s="190" t="s">
        <v>617</v>
      </c>
      <c r="AA4" s="190" t="s">
        <v>618</v>
      </c>
      <c r="AB4" s="190" t="s">
        <v>619</v>
      </c>
      <c r="AC4" s="190" t="s">
        <v>620</v>
      </c>
      <c r="AD4" s="190" t="s">
        <v>621</v>
      </c>
      <c r="AE4" s="190" t="s">
        <v>622</v>
      </c>
      <c r="AF4" s="190" t="s">
        <v>623</v>
      </c>
      <c r="AG4" s="190" t="s">
        <v>624</v>
      </c>
      <c r="AH4" s="190" t="s">
        <v>625</v>
      </c>
      <c r="AI4" s="190" t="s">
        <v>626</v>
      </c>
      <c r="AJ4" s="190" t="s">
        <v>627</v>
      </c>
      <c r="AK4" s="190" t="s">
        <v>628</v>
      </c>
      <c r="AL4" s="190" t="s">
        <v>629</v>
      </c>
    </row>
    <row r="5" spans="1:41" ht="10.5" customHeight="1">
      <c r="A5" s="188" t="s">
        <v>48</v>
      </c>
      <c r="B5" s="188">
        <v>1</v>
      </c>
      <c r="C5" s="191" t="s">
        <v>81</v>
      </c>
      <c r="D5" s="191" t="s">
        <v>81</v>
      </c>
      <c r="E5" s="188"/>
      <c r="F5" s="188"/>
      <c r="G5" s="188" t="s">
        <v>604</v>
      </c>
      <c r="H5" s="188"/>
      <c r="I5" s="188"/>
      <c r="J5" s="188" t="s">
        <v>630</v>
      </c>
      <c r="K5" s="188" t="s">
        <v>631</v>
      </c>
      <c r="L5" s="188" t="s">
        <v>84</v>
      </c>
      <c r="M5" s="188" t="s">
        <v>86</v>
      </c>
      <c r="N5" s="188" t="s">
        <v>632</v>
      </c>
      <c r="O5" s="188" t="s">
        <v>633</v>
      </c>
      <c r="P5" s="188" t="s">
        <v>634</v>
      </c>
      <c r="Q5" s="188">
        <v>700</v>
      </c>
      <c r="R5" s="188">
        <v>700</v>
      </c>
      <c r="S5" s="188" t="s">
        <v>15</v>
      </c>
      <c r="T5" s="188" t="s">
        <v>635</v>
      </c>
      <c r="U5" s="188" t="s">
        <v>636</v>
      </c>
      <c r="V5" s="188">
        <v>1</v>
      </c>
      <c r="W5" s="188" t="s">
        <v>637</v>
      </c>
      <c r="X5" s="188" t="s">
        <v>15</v>
      </c>
      <c r="Y5" s="188" t="s">
        <v>638</v>
      </c>
      <c r="Z5" s="188" t="s">
        <v>639</v>
      </c>
      <c r="AA5" s="188" t="s">
        <v>15</v>
      </c>
      <c r="AB5" s="188" t="s">
        <v>171</v>
      </c>
      <c r="AC5" s="188" t="s">
        <v>640</v>
      </c>
      <c r="AD5" s="188" t="s">
        <v>641</v>
      </c>
      <c r="AE5" s="188" t="s">
        <v>642</v>
      </c>
      <c r="AF5" s="188" t="s">
        <v>643</v>
      </c>
      <c r="AG5" s="188" t="s">
        <v>15</v>
      </c>
      <c r="AH5" s="188" t="s">
        <v>48</v>
      </c>
      <c r="AI5" s="188" t="s">
        <v>644</v>
      </c>
      <c r="AJ5" s="191" t="s">
        <v>645</v>
      </c>
      <c r="AK5" s="188" t="s">
        <v>646</v>
      </c>
      <c r="AL5" s="201" t="s">
        <v>647</v>
      </c>
    </row>
    <row r="6" spans="1:41" ht="10.5" customHeight="1">
      <c r="A6" s="187" t="s">
        <v>89</v>
      </c>
      <c r="B6" s="187">
        <v>2</v>
      </c>
      <c r="C6" s="192" t="s">
        <v>648</v>
      </c>
      <c r="D6" s="192" t="s">
        <v>648</v>
      </c>
      <c r="E6" s="187" t="s">
        <v>649</v>
      </c>
      <c r="F6" s="187" t="s">
        <v>650</v>
      </c>
      <c r="G6" s="187" t="s">
        <v>651</v>
      </c>
      <c r="H6" s="187" t="s">
        <v>605</v>
      </c>
      <c r="I6" s="187" t="s">
        <v>652</v>
      </c>
      <c r="J6" s="187" t="s">
        <v>653</v>
      </c>
      <c r="K6" s="187" t="s">
        <v>654</v>
      </c>
      <c r="L6" s="187" t="s">
        <v>655</v>
      </c>
      <c r="M6" s="187" t="s">
        <v>656</v>
      </c>
      <c r="N6" s="187" t="s">
        <v>657</v>
      </c>
      <c r="O6" s="187" t="s">
        <v>658</v>
      </c>
      <c r="P6" s="187" t="s">
        <v>317</v>
      </c>
      <c r="Q6" s="187">
        <v>850</v>
      </c>
      <c r="R6" s="187" t="s">
        <v>659</v>
      </c>
      <c r="S6" s="187" t="s">
        <v>235</v>
      </c>
      <c r="T6" s="187" t="s">
        <v>315</v>
      </c>
      <c r="U6" s="187" t="s">
        <v>660</v>
      </c>
      <c r="V6" s="187">
        <v>2</v>
      </c>
      <c r="W6" s="187" t="s">
        <v>661</v>
      </c>
      <c r="X6" s="187" t="s">
        <v>662</v>
      </c>
      <c r="Y6" s="187" t="s">
        <v>663</v>
      </c>
      <c r="Z6" s="187" t="s">
        <v>0</v>
      </c>
      <c r="AA6" s="187" t="s">
        <v>662</v>
      </c>
      <c r="AB6" s="187" t="s">
        <v>664</v>
      </c>
      <c r="AC6" s="187" t="s">
        <v>178</v>
      </c>
      <c r="AD6" s="187" t="s">
        <v>665</v>
      </c>
      <c r="AE6" s="187" t="s">
        <v>666</v>
      </c>
      <c r="AF6" s="187" t="s">
        <v>667</v>
      </c>
      <c r="AG6" s="187" t="s">
        <v>235</v>
      </c>
      <c r="AH6" s="187" t="s">
        <v>89</v>
      </c>
      <c r="AI6" s="187" t="s">
        <v>668</v>
      </c>
      <c r="AJ6" s="192" t="s">
        <v>669</v>
      </c>
      <c r="AK6" s="187" t="s">
        <v>670</v>
      </c>
      <c r="AL6" s="202" t="s">
        <v>671</v>
      </c>
    </row>
    <row r="7" spans="1:41" ht="10.5" customHeight="1">
      <c r="A7" s="188" t="s">
        <v>99</v>
      </c>
      <c r="B7" s="188">
        <v>3</v>
      </c>
      <c r="C7" s="191" t="s">
        <v>672</v>
      </c>
      <c r="D7" s="191" t="s">
        <v>672</v>
      </c>
      <c r="E7" s="188" t="s">
        <v>673</v>
      </c>
      <c r="F7" s="188" t="s">
        <v>674</v>
      </c>
      <c r="G7" s="188" t="s">
        <v>675</v>
      </c>
      <c r="H7" s="188" t="s">
        <v>676</v>
      </c>
      <c r="I7" s="188" t="s">
        <v>677</v>
      </c>
      <c r="J7" s="188" t="s">
        <v>678</v>
      </c>
      <c r="K7" s="188" t="s">
        <v>78</v>
      </c>
      <c r="L7" s="188" t="s">
        <v>679</v>
      </c>
      <c r="M7" s="188" t="s">
        <v>680</v>
      </c>
      <c r="N7" s="188" t="s">
        <v>681</v>
      </c>
      <c r="O7" s="188" t="s">
        <v>682</v>
      </c>
      <c r="P7" s="188" t="s">
        <v>314</v>
      </c>
      <c r="Q7" s="188">
        <v>900</v>
      </c>
      <c r="R7" s="188" t="s">
        <v>683</v>
      </c>
      <c r="S7" s="188" t="s">
        <v>233</v>
      </c>
      <c r="T7" s="188" t="s">
        <v>684</v>
      </c>
      <c r="U7" s="188" t="s">
        <v>685</v>
      </c>
      <c r="V7" s="188">
        <v>3</v>
      </c>
      <c r="W7" s="188" t="s">
        <v>686</v>
      </c>
      <c r="X7" s="188" t="s">
        <v>233</v>
      </c>
      <c r="Y7" s="188" t="s">
        <v>687</v>
      </c>
      <c r="Z7" s="188" t="s">
        <v>41</v>
      </c>
      <c r="AA7" s="188"/>
      <c r="AB7" s="188" t="s">
        <v>688</v>
      </c>
      <c r="AC7" s="188" t="s">
        <v>689</v>
      </c>
      <c r="AD7" s="188" t="s">
        <v>690</v>
      </c>
      <c r="AE7" s="188" t="s">
        <v>691</v>
      </c>
      <c r="AF7" s="188" t="s">
        <v>692</v>
      </c>
      <c r="AG7" s="188" t="s">
        <v>78</v>
      </c>
      <c r="AH7" s="188" t="s">
        <v>693</v>
      </c>
      <c r="AI7" s="188" t="s">
        <v>694</v>
      </c>
      <c r="AJ7" s="191" t="s">
        <v>695</v>
      </c>
      <c r="AK7" s="188"/>
      <c r="AL7" s="201" t="s">
        <v>696</v>
      </c>
    </row>
    <row r="8" spans="1:41" ht="10.5" customHeight="1">
      <c r="A8" s="187"/>
      <c r="B8" s="187">
        <v>4</v>
      </c>
      <c r="C8" s="192" t="s">
        <v>697</v>
      </c>
      <c r="D8" s="192" t="s">
        <v>697</v>
      </c>
      <c r="E8" s="187"/>
      <c r="F8" s="187" t="s">
        <v>698</v>
      </c>
      <c r="G8" s="187" t="s">
        <v>699</v>
      </c>
      <c r="H8" s="187" t="s">
        <v>78</v>
      </c>
      <c r="I8" s="187" t="s">
        <v>99</v>
      </c>
      <c r="J8" s="187" t="s">
        <v>78</v>
      </c>
      <c r="K8" s="187" t="s">
        <v>99</v>
      </c>
      <c r="L8" s="193" t="s">
        <v>700</v>
      </c>
      <c r="M8" s="187" t="s">
        <v>701</v>
      </c>
      <c r="N8" s="187" t="s">
        <v>99</v>
      </c>
      <c r="O8" s="187" t="s">
        <v>702</v>
      </c>
      <c r="P8" s="187" t="s">
        <v>78</v>
      </c>
      <c r="Q8" s="187" t="s">
        <v>462</v>
      </c>
      <c r="R8" s="187" t="s">
        <v>703</v>
      </c>
      <c r="S8" s="187" t="s">
        <v>78</v>
      </c>
      <c r="T8" s="187" t="s">
        <v>704</v>
      </c>
      <c r="U8" s="187" t="s">
        <v>705</v>
      </c>
      <c r="V8" s="187">
        <v>4</v>
      </c>
      <c r="W8" s="187" t="s">
        <v>706</v>
      </c>
      <c r="X8" s="187" t="s">
        <v>707</v>
      </c>
      <c r="Y8" s="187" t="s">
        <v>708</v>
      </c>
      <c r="Z8" s="187"/>
      <c r="AA8" s="187"/>
      <c r="AB8" s="187" t="s">
        <v>709</v>
      </c>
      <c r="AC8" s="187"/>
      <c r="AD8" s="187" t="s">
        <v>710</v>
      </c>
      <c r="AE8" s="187"/>
      <c r="AF8" s="187" t="s">
        <v>711</v>
      </c>
      <c r="AG8" s="187" t="s">
        <v>712</v>
      </c>
      <c r="AH8" s="187" t="s">
        <v>713</v>
      </c>
      <c r="AI8" s="187" t="s">
        <v>714</v>
      </c>
      <c r="AJ8" s="192" t="s">
        <v>99</v>
      </c>
      <c r="AK8" s="187"/>
      <c r="AL8" s="202" t="s">
        <v>715</v>
      </c>
    </row>
    <row r="9" spans="1:41" ht="10.5" customHeight="1">
      <c r="A9" s="188"/>
      <c r="B9" s="188">
        <v>5</v>
      </c>
      <c r="C9" s="191" t="s">
        <v>716</v>
      </c>
      <c r="D9" s="191" t="s">
        <v>716</v>
      </c>
      <c r="E9" s="188"/>
      <c r="F9" s="188" t="s">
        <v>717</v>
      </c>
      <c r="G9" s="188" t="s">
        <v>99</v>
      </c>
      <c r="H9" s="188" t="s">
        <v>99</v>
      </c>
      <c r="I9" s="188"/>
      <c r="J9" s="188" t="s">
        <v>99</v>
      </c>
      <c r="K9" s="188"/>
      <c r="L9" s="188" t="s">
        <v>233</v>
      </c>
      <c r="M9" s="188" t="s">
        <v>718</v>
      </c>
      <c r="N9" s="188" t="s">
        <v>78</v>
      </c>
      <c r="O9" s="188" t="s">
        <v>719</v>
      </c>
      <c r="P9" s="188" t="s">
        <v>99</v>
      </c>
      <c r="Q9" s="188" t="s">
        <v>430</v>
      </c>
      <c r="R9" s="188">
        <v>850</v>
      </c>
      <c r="S9" s="188" t="s">
        <v>99</v>
      </c>
      <c r="T9" s="188" t="s">
        <v>720</v>
      </c>
      <c r="U9" s="188" t="s">
        <v>721</v>
      </c>
      <c r="V9" s="188">
        <v>5</v>
      </c>
      <c r="W9" s="188" t="s">
        <v>722</v>
      </c>
      <c r="X9" s="188" t="s">
        <v>723</v>
      </c>
      <c r="Y9" s="188" t="s">
        <v>724</v>
      </c>
      <c r="Z9" s="188"/>
      <c r="AA9" s="188"/>
      <c r="AB9" s="188"/>
      <c r="AC9" s="188"/>
      <c r="AD9" s="188" t="s">
        <v>725</v>
      </c>
      <c r="AE9" s="188"/>
      <c r="AF9" s="188" t="s">
        <v>726</v>
      </c>
      <c r="AG9" s="188" t="s">
        <v>99</v>
      </c>
      <c r="AH9" s="188" t="s">
        <v>99</v>
      </c>
      <c r="AI9" s="188" t="s">
        <v>727</v>
      </c>
      <c r="AJ9" s="188"/>
      <c r="AK9" s="188"/>
      <c r="AL9" s="201" t="s">
        <v>728</v>
      </c>
    </row>
    <row r="10" spans="1:41" ht="10.5" customHeight="1">
      <c r="A10" s="187"/>
      <c r="B10" s="198"/>
      <c r="C10" s="192" t="s">
        <v>729</v>
      </c>
      <c r="D10" s="192" t="s">
        <v>729</v>
      </c>
      <c r="E10" s="187"/>
      <c r="F10" s="187" t="s">
        <v>730</v>
      </c>
      <c r="G10" s="187" t="s">
        <v>731</v>
      </c>
      <c r="H10" s="187"/>
      <c r="I10" s="187"/>
      <c r="J10" s="187"/>
      <c r="K10" s="187"/>
      <c r="L10" s="187" t="s">
        <v>707</v>
      </c>
      <c r="M10" s="187" t="s">
        <v>732</v>
      </c>
      <c r="N10" s="187"/>
      <c r="O10" s="187" t="s">
        <v>733</v>
      </c>
      <c r="P10" s="187" t="s">
        <v>23</v>
      </c>
      <c r="Q10" s="187" t="s">
        <v>429</v>
      </c>
      <c r="R10" s="187">
        <v>900</v>
      </c>
      <c r="S10" s="187" t="s">
        <v>23</v>
      </c>
      <c r="T10" s="187" t="s">
        <v>734</v>
      </c>
      <c r="U10" s="187" t="s">
        <v>735</v>
      </c>
      <c r="V10" s="187">
        <v>6</v>
      </c>
      <c r="W10" s="187" t="s">
        <v>736</v>
      </c>
      <c r="X10" s="187" t="s">
        <v>737</v>
      </c>
      <c r="Y10" s="187"/>
      <c r="Z10" s="187"/>
      <c r="AA10" s="187"/>
      <c r="AB10" s="187"/>
      <c r="AC10" s="187"/>
      <c r="AD10" s="187"/>
      <c r="AE10" s="187"/>
      <c r="AF10" s="187"/>
      <c r="AG10" s="187" t="s">
        <v>23</v>
      </c>
      <c r="AH10" s="187"/>
      <c r="AI10" s="187" t="s">
        <v>738</v>
      </c>
      <c r="AJ10" s="187"/>
      <c r="AK10" s="187"/>
      <c r="AL10" s="202" t="s">
        <v>739</v>
      </c>
    </row>
    <row r="11" spans="1:41" ht="10.5" customHeight="1">
      <c r="A11" s="188"/>
      <c r="B11" s="195" t="s">
        <v>740</v>
      </c>
      <c r="C11" s="191" t="s">
        <v>78</v>
      </c>
      <c r="D11" s="191" t="s">
        <v>78</v>
      </c>
      <c r="E11" s="188"/>
      <c r="F11" s="188" t="s">
        <v>78</v>
      </c>
      <c r="G11" s="188"/>
      <c r="H11" s="188"/>
      <c r="I11" s="188"/>
      <c r="J11" s="188"/>
      <c r="L11" s="188" t="s">
        <v>78</v>
      </c>
      <c r="M11" s="188" t="s">
        <v>741</v>
      </c>
      <c r="N11" s="188"/>
      <c r="O11" s="188" t="s">
        <v>742</v>
      </c>
      <c r="P11" s="188" t="s">
        <v>23</v>
      </c>
      <c r="Q11" s="188" t="s">
        <v>743</v>
      </c>
      <c r="R11" s="188">
        <v>1800</v>
      </c>
      <c r="S11" s="188" t="s">
        <v>23</v>
      </c>
      <c r="T11" s="187" t="s">
        <v>78</v>
      </c>
      <c r="U11" s="188" t="s">
        <v>78</v>
      </c>
      <c r="V11" s="188">
        <v>7</v>
      </c>
      <c r="W11" s="188" t="s">
        <v>744</v>
      </c>
      <c r="X11" s="188" t="s">
        <v>745</v>
      </c>
      <c r="Y11" s="188"/>
      <c r="Z11" s="188"/>
      <c r="AA11" s="188"/>
      <c r="AB11" s="188"/>
      <c r="AC11" s="188"/>
      <c r="AD11" s="188"/>
      <c r="AE11" s="188"/>
      <c r="AF11" s="188"/>
      <c r="AI11" s="1" t="s">
        <v>746</v>
      </c>
      <c r="AK11" s="188"/>
      <c r="AL11" s="201" t="s">
        <v>747</v>
      </c>
    </row>
    <row r="12" spans="1:41" ht="10.5" customHeight="1">
      <c r="A12" s="187"/>
      <c r="B12" s="187" t="s">
        <v>748</v>
      </c>
      <c r="C12" s="187"/>
      <c r="D12" s="187" t="s">
        <v>23</v>
      </c>
      <c r="E12" s="187"/>
      <c r="F12" s="187" t="s">
        <v>78</v>
      </c>
      <c r="G12" s="187"/>
      <c r="H12" s="187"/>
      <c r="I12" s="187"/>
      <c r="J12" s="187"/>
      <c r="K12" s="187"/>
      <c r="L12" s="187"/>
      <c r="M12" s="187" t="s">
        <v>749</v>
      </c>
      <c r="N12" s="187"/>
      <c r="O12" s="187" t="s">
        <v>750</v>
      </c>
      <c r="P12" s="187" t="s">
        <v>23</v>
      </c>
      <c r="Q12" s="187">
        <v>1800</v>
      </c>
      <c r="R12" s="187">
        <v>2100</v>
      </c>
      <c r="S12" s="187" t="s">
        <v>23</v>
      </c>
      <c r="T12" s="187" t="s">
        <v>99</v>
      </c>
      <c r="U12" s="187" t="s">
        <v>99</v>
      </c>
      <c r="V12" s="187">
        <v>8</v>
      </c>
      <c r="W12" s="187" t="s">
        <v>751</v>
      </c>
      <c r="X12" s="187" t="s">
        <v>99</v>
      </c>
      <c r="Y12" s="187"/>
      <c r="Z12" s="187"/>
      <c r="AA12" s="187"/>
      <c r="AB12" s="187"/>
      <c r="AC12" s="187"/>
      <c r="AD12" s="187"/>
      <c r="AE12" s="187"/>
      <c r="AF12" s="187"/>
      <c r="AG12" s="187"/>
      <c r="AH12" s="187"/>
      <c r="AI12" s="187"/>
      <c r="AJ12" s="187"/>
      <c r="AK12" s="187"/>
      <c r="AL12" s="187" t="s">
        <v>752</v>
      </c>
    </row>
    <row r="13" spans="1:41" ht="10.5" customHeight="1">
      <c r="A13" s="188"/>
      <c r="B13" s="188" t="s">
        <v>753</v>
      </c>
      <c r="C13" s="191"/>
      <c r="D13" s="191" t="s">
        <v>23</v>
      </c>
      <c r="E13" s="188"/>
      <c r="F13" s="188" t="s">
        <v>78</v>
      </c>
      <c r="G13" s="188"/>
      <c r="H13" s="188"/>
      <c r="I13" s="188"/>
      <c r="J13" s="188"/>
      <c r="K13" s="188"/>
      <c r="M13" s="188" t="s">
        <v>754</v>
      </c>
      <c r="N13" s="188"/>
      <c r="O13" s="188" t="s">
        <v>78</v>
      </c>
      <c r="P13" s="188" t="s">
        <v>755</v>
      </c>
      <c r="Q13" s="188">
        <v>2100</v>
      </c>
      <c r="R13" s="188">
        <v>2300</v>
      </c>
      <c r="S13" s="188" t="s">
        <v>23</v>
      </c>
      <c r="T13" s="188" t="s">
        <v>23</v>
      </c>
      <c r="U13" s="188"/>
      <c r="V13" s="188">
        <v>9</v>
      </c>
      <c r="W13" s="188" t="s">
        <v>756</v>
      </c>
      <c r="X13" s="188" t="s">
        <v>757</v>
      </c>
      <c r="Y13" s="188"/>
      <c r="Z13" s="188"/>
      <c r="AA13" s="188"/>
      <c r="AB13" s="188"/>
      <c r="AC13" s="188"/>
      <c r="AD13" s="188"/>
      <c r="AE13" s="188"/>
      <c r="AF13" s="188"/>
      <c r="AI13" s="188"/>
      <c r="AK13" s="188"/>
      <c r="AL13" s="201" t="s">
        <v>758</v>
      </c>
      <c r="AO13" s="199"/>
    </row>
    <row r="14" spans="1:41" ht="10.5" customHeight="1">
      <c r="A14" s="187"/>
      <c r="B14" s="187" t="s">
        <v>759</v>
      </c>
      <c r="C14" s="192"/>
      <c r="D14" s="192"/>
      <c r="E14" s="187"/>
      <c r="F14" s="187" t="s">
        <v>78</v>
      </c>
      <c r="G14" s="187"/>
      <c r="H14" s="187"/>
      <c r="I14" s="187"/>
      <c r="J14" s="187"/>
      <c r="K14" s="187"/>
      <c r="L14" s="187"/>
      <c r="M14" s="187" t="s">
        <v>78</v>
      </c>
      <c r="N14" s="187"/>
      <c r="O14" s="187" t="s">
        <v>99</v>
      </c>
      <c r="P14" s="187" t="s">
        <v>23</v>
      </c>
      <c r="Q14" s="187">
        <v>2300</v>
      </c>
      <c r="R14" s="187">
        <v>2600</v>
      </c>
      <c r="S14" s="187" t="s">
        <v>23</v>
      </c>
      <c r="T14" s="187" t="s">
        <v>23</v>
      </c>
      <c r="U14" s="187"/>
      <c r="V14" s="187">
        <v>10</v>
      </c>
      <c r="W14" s="187" t="s">
        <v>760</v>
      </c>
      <c r="X14" s="187" t="s">
        <v>117</v>
      </c>
      <c r="Y14" s="187"/>
      <c r="Z14" s="187"/>
      <c r="AA14" s="187"/>
      <c r="AB14" s="187"/>
      <c r="AC14" s="187"/>
      <c r="AD14" s="187"/>
      <c r="AE14" s="187"/>
      <c r="AF14" s="187"/>
      <c r="AG14" s="187"/>
      <c r="AH14" s="187"/>
      <c r="AI14" s="187"/>
      <c r="AJ14" s="187"/>
      <c r="AK14" s="187"/>
      <c r="AL14" s="202" t="s">
        <v>761</v>
      </c>
      <c r="AO14" s="199"/>
    </row>
    <row r="15" spans="1:41" ht="10.5" customHeight="1">
      <c r="A15" s="188"/>
      <c r="B15" s="188" t="s">
        <v>762</v>
      </c>
      <c r="C15" s="191"/>
      <c r="D15" s="191"/>
      <c r="E15" s="188"/>
      <c r="F15" s="188" t="s">
        <v>78</v>
      </c>
      <c r="G15" s="188"/>
      <c r="H15" s="188"/>
      <c r="I15" s="188"/>
      <c r="J15" s="188"/>
      <c r="K15" s="188"/>
      <c r="M15" s="188" t="s">
        <v>99</v>
      </c>
      <c r="N15" s="188"/>
      <c r="O15" s="188"/>
      <c r="P15" s="188"/>
      <c r="Q15" s="188">
        <v>2600</v>
      </c>
      <c r="R15" s="188" t="s">
        <v>430</v>
      </c>
      <c r="S15" s="188"/>
      <c r="T15" s="188"/>
      <c r="U15" s="188"/>
      <c r="V15" s="188">
        <v>11</v>
      </c>
      <c r="W15" s="188" t="s">
        <v>763</v>
      </c>
      <c r="X15" s="188"/>
      <c r="Y15" s="188"/>
      <c r="Z15" s="188"/>
      <c r="AA15" s="188"/>
      <c r="AB15" s="188"/>
      <c r="AC15" s="188"/>
      <c r="AD15" s="188"/>
      <c r="AE15" s="188"/>
      <c r="AF15" s="188"/>
      <c r="AK15" s="188"/>
      <c r="AL15" s="201" t="s">
        <v>764</v>
      </c>
      <c r="AO15" s="199"/>
    </row>
    <row r="16" spans="1:41" ht="10.5" customHeight="1">
      <c r="A16" s="187"/>
      <c r="B16" s="187"/>
      <c r="C16" s="192"/>
      <c r="D16" s="192"/>
      <c r="E16" s="187"/>
      <c r="F16" s="187" t="s">
        <v>78</v>
      </c>
      <c r="G16" s="187"/>
      <c r="H16" s="187"/>
      <c r="I16" s="187"/>
      <c r="J16" s="187"/>
      <c r="K16" s="187"/>
      <c r="L16" s="187"/>
      <c r="M16" s="190"/>
      <c r="N16" s="187"/>
      <c r="O16" s="187"/>
      <c r="P16" s="187"/>
      <c r="Q16" s="187" t="s">
        <v>431</v>
      </c>
      <c r="R16" s="187" t="s">
        <v>429</v>
      </c>
      <c r="S16" s="187"/>
      <c r="T16" s="187"/>
      <c r="U16" s="187"/>
      <c r="V16" s="187">
        <v>12</v>
      </c>
      <c r="W16" s="187" t="s">
        <v>765</v>
      </c>
      <c r="X16" s="190"/>
      <c r="Y16" s="187"/>
      <c r="Z16" s="187"/>
      <c r="AA16" s="187"/>
      <c r="AB16" s="187"/>
      <c r="AC16" s="187"/>
      <c r="AD16" s="187"/>
      <c r="AE16" s="187"/>
      <c r="AF16" s="187"/>
      <c r="AG16" s="187"/>
      <c r="AH16" s="187"/>
      <c r="AI16" s="187"/>
      <c r="AJ16" s="187"/>
      <c r="AK16" s="187"/>
      <c r="AL16" s="202" t="s">
        <v>766</v>
      </c>
      <c r="AO16" s="199"/>
    </row>
    <row r="17" spans="1:41" ht="10.5" customHeight="1">
      <c r="A17" s="188"/>
      <c r="B17" s="195" t="s">
        <v>767</v>
      </c>
      <c r="C17" s="191"/>
      <c r="D17" s="191"/>
      <c r="E17" s="188"/>
      <c r="F17" s="188" t="s">
        <v>78</v>
      </c>
      <c r="G17" s="188"/>
      <c r="H17" s="188"/>
      <c r="I17" s="188"/>
      <c r="J17" s="188"/>
      <c r="K17" s="188"/>
      <c r="M17" s="188"/>
      <c r="N17" s="188"/>
      <c r="O17" s="188"/>
      <c r="P17" s="188"/>
      <c r="Q17" s="188" t="s">
        <v>768</v>
      </c>
      <c r="R17" s="188" t="s">
        <v>768</v>
      </c>
      <c r="S17" s="188"/>
      <c r="T17" s="188"/>
      <c r="U17" s="188"/>
      <c r="V17" s="188">
        <v>13</v>
      </c>
      <c r="W17" s="188" t="s">
        <v>769</v>
      </c>
      <c r="X17" s="188"/>
      <c r="Y17" s="188"/>
      <c r="Z17" s="188"/>
      <c r="AA17" s="188"/>
      <c r="AB17" s="188"/>
      <c r="AC17" s="188"/>
      <c r="AD17" s="188"/>
      <c r="AE17" s="188"/>
      <c r="AF17" s="188"/>
      <c r="AK17" s="188"/>
      <c r="AL17" s="201" t="s">
        <v>770</v>
      </c>
      <c r="AO17" s="199"/>
    </row>
    <row r="18" spans="1:41" ht="10.5" customHeight="1">
      <c r="A18" s="187"/>
      <c r="B18" s="187" t="s">
        <v>771</v>
      </c>
      <c r="C18" s="192"/>
      <c r="D18" s="192"/>
      <c r="E18" s="187"/>
      <c r="F18" s="187" t="s">
        <v>78</v>
      </c>
      <c r="G18" s="187"/>
      <c r="H18" s="187"/>
      <c r="I18" s="187"/>
      <c r="J18" s="187"/>
      <c r="K18" s="187"/>
      <c r="L18" s="187"/>
      <c r="M18" s="187"/>
      <c r="N18" s="187"/>
      <c r="O18" s="187"/>
      <c r="P18" s="187"/>
      <c r="Q18" s="187" t="s">
        <v>772</v>
      </c>
      <c r="R18" s="187" t="s">
        <v>773</v>
      </c>
      <c r="S18" s="187"/>
      <c r="T18" s="187"/>
      <c r="U18" s="187"/>
      <c r="V18" s="187">
        <v>14</v>
      </c>
      <c r="W18" s="187" t="s">
        <v>774</v>
      </c>
      <c r="X18" s="190"/>
      <c r="Y18" s="187"/>
      <c r="Z18" s="187"/>
      <c r="AA18" s="187"/>
      <c r="AB18" s="187"/>
      <c r="AC18" s="187"/>
      <c r="AD18" s="187"/>
      <c r="AE18" s="187"/>
      <c r="AF18" s="187"/>
      <c r="AG18" s="187"/>
      <c r="AH18" s="187"/>
      <c r="AI18" s="187"/>
      <c r="AJ18" s="187"/>
      <c r="AK18" s="187"/>
      <c r="AL18" s="202" t="s">
        <v>775</v>
      </c>
      <c r="AO18" s="199"/>
    </row>
    <row r="19" spans="1:41" ht="10.5" customHeight="1">
      <c r="A19" s="188"/>
      <c r="B19" s="188" t="s">
        <v>776</v>
      </c>
      <c r="C19" s="191"/>
      <c r="D19" s="191"/>
      <c r="E19" s="188"/>
      <c r="F19" s="188" t="s">
        <v>78</v>
      </c>
      <c r="G19" s="188"/>
      <c r="H19" s="188"/>
      <c r="I19" s="188"/>
      <c r="J19" s="188"/>
      <c r="K19" s="188"/>
      <c r="M19" s="188"/>
      <c r="N19" s="188"/>
      <c r="O19" s="188"/>
      <c r="P19" s="188"/>
      <c r="Q19" s="188" t="s">
        <v>773</v>
      </c>
      <c r="R19" s="188" t="s">
        <v>777</v>
      </c>
      <c r="S19" s="188"/>
      <c r="T19" s="188"/>
      <c r="U19" s="188"/>
      <c r="V19" s="188" t="s">
        <v>78</v>
      </c>
      <c r="W19" s="188" t="s">
        <v>778</v>
      </c>
      <c r="X19" s="188"/>
      <c r="Y19" s="188"/>
      <c r="Z19" s="188"/>
      <c r="AA19" s="188"/>
      <c r="AB19" s="188"/>
      <c r="AC19" s="188"/>
      <c r="AD19" s="188"/>
      <c r="AE19" s="188"/>
      <c r="AF19" s="188"/>
      <c r="AK19" s="188"/>
      <c r="AL19" s="201" t="s">
        <v>779</v>
      </c>
      <c r="AO19" s="199"/>
    </row>
    <row r="20" spans="1:41" ht="10.5" customHeight="1">
      <c r="A20" s="187"/>
      <c r="B20" s="187"/>
      <c r="C20" s="192" t="s">
        <v>23</v>
      </c>
      <c r="D20" s="192" t="s">
        <v>23</v>
      </c>
      <c r="E20" s="187"/>
      <c r="F20" s="187"/>
      <c r="G20" s="187"/>
      <c r="H20" s="187"/>
      <c r="I20" s="187"/>
      <c r="J20" s="187"/>
      <c r="K20" s="187"/>
      <c r="L20" s="187"/>
      <c r="M20" s="187"/>
      <c r="N20" s="187"/>
      <c r="O20" s="187"/>
      <c r="P20" s="187"/>
      <c r="Q20" s="187" t="s">
        <v>432</v>
      </c>
      <c r="R20" s="187" t="s">
        <v>432</v>
      </c>
      <c r="S20" s="187"/>
      <c r="T20" s="187"/>
      <c r="U20" s="187"/>
      <c r="V20" s="187" t="s">
        <v>99</v>
      </c>
      <c r="W20" s="187" t="s">
        <v>78</v>
      </c>
      <c r="X20" s="190"/>
      <c r="Y20" s="187"/>
      <c r="Z20" s="187"/>
      <c r="AA20" s="187"/>
      <c r="AB20" s="187"/>
      <c r="AC20" s="187"/>
      <c r="AD20" s="187"/>
      <c r="AE20" s="187"/>
      <c r="AF20" s="187"/>
      <c r="AG20" s="187"/>
      <c r="AH20" s="187"/>
      <c r="AI20" s="187"/>
      <c r="AJ20" s="187"/>
      <c r="AK20" s="187"/>
      <c r="AL20" s="202" t="s">
        <v>780</v>
      </c>
      <c r="AO20" s="199"/>
    </row>
    <row r="21" spans="1:41" ht="10.5" customHeight="1">
      <c r="A21" s="197"/>
      <c r="B21" s="189"/>
      <c r="C21" s="194"/>
      <c r="D21" s="194"/>
      <c r="E21" s="189"/>
      <c r="F21" s="189"/>
      <c r="G21" s="189"/>
      <c r="H21" s="189"/>
      <c r="I21" s="189"/>
      <c r="J21" s="189"/>
      <c r="K21" s="189"/>
      <c r="M21" s="188"/>
      <c r="N21" s="188"/>
      <c r="O21" s="188"/>
      <c r="P21" s="188"/>
      <c r="Q21" s="188" t="s">
        <v>781</v>
      </c>
      <c r="R21" s="188" t="s">
        <v>782</v>
      </c>
      <c r="S21" s="188"/>
      <c r="T21" s="188"/>
      <c r="U21" s="188"/>
      <c r="V21" s="188" t="s">
        <v>23</v>
      </c>
      <c r="W21" s="188" t="s">
        <v>99</v>
      </c>
      <c r="X21" s="188"/>
      <c r="Y21" s="188"/>
      <c r="Z21" s="188"/>
      <c r="AA21" s="188"/>
      <c r="AB21" s="188"/>
      <c r="AC21" s="188"/>
      <c r="AD21" s="188"/>
      <c r="AE21" s="188"/>
      <c r="AF21" s="188"/>
      <c r="AK21" s="188"/>
      <c r="AL21" s="201" t="s">
        <v>783</v>
      </c>
      <c r="AO21" s="199"/>
    </row>
    <row r="22" spans="1:41" ht="10.5" customHeight="1">
      <c r="A22" s="187"/>
      <c r="B22" s="187"/>
      <c r="C22" s="187"/>
      <c r="D22" s="187"/>
      <c r="E22" s="187"/>
      <c r="F22" s="187"/>
      <c r="G22" s="187"/>
      <c r="H22" s="187"/>
      <c r="I22" s="187"/>
      <c r="J22" s="187"/>
      <c r="K22" s="187"/>
      <c r="L22" s="187"/>
      <c r="M22" s="187"/>
      <c r="N22" s="187"/>
      <c r="O22" s="187"/>
      <c r="P22" s="187"/>
      <c r="Q22" s="187" t="s">
        <v>784</v>
      </c>
      <c r="R22" s="187" t="s">
        <v>772</v>
      </c>
      <c r="S22" s="187"/>
      <c r="T22" s="187"/>
      <c r="U22" s="187"/>
      <c r="V22" s="187"/>
      <c r="W22" s="187"/>
      <c r="X22" s="190"/>
      <c r="Y22" s="187"/>
      <c r="Z22" s="187"/>
      <c r="AA22" s="187"/>
      <c r="AB22" s="187"/>
      <c r="AC22" s="187"/>
      <c r="AD22" s="187"/>
      <c r="AE22" s="187"/>
      <c r="AF22" s="187"/>
      <c r="AG22" s="187"/>
      <c r="AH22" s="187"/>
      <c r="AI22" s="187"/>
      <c r="AJ22" s="187"/>
      <c r="AK22" s="187"/>
      <c r="AL22" s="202" t="s">
        <v>785</v>
      </c>
    </row>
    <row r="23" spans="1:41" ht="10.5" customHeight="1">
      <c r="A23" s="188"/>
      <c r="B23" s="188"/>
      <c r="C23" s="188"/>
      <c r="D23" s="188"/>
      <c r="E23" s="188"/>
      <c r="F23" s="188"/>
      <c r="G23" s="188"/>
      <c r="H23" s="188"/>
      <c r="I23" s="188"/>
      <c r="J23" s="188"/>
      <c r="K23" s="188"/>
      <c r="L23" s="188"/>
      <c r="M23" s="188"/>
      <c r="N23" s="188"/>
      <c r="O23" s="188"/>
      <c r="P23" s="188"/>
      <c r="Q23" s="188" t="s">
        <v>782</v>
      </c>
      <c r="R23" s="188" t="s">
        <v>786</v>
      </c>
      <c r="S23" s="188"/>
      <c r="T23" s="188"/>
      <c r="U23" s="188"/>
      <c r="V23" s="188"/>
      <c r="W23" s="188"/>
      <c r="X23" s="188"/>
      <c r="Y23" s="188"/>
      <c r="Z23" s="188"/>
      <c r="AA23" s="188"/>
      <c r="AB23" s="188"/>
      <c r="AC23" s="188"/>
      <c r="AD23" s="188"/>
      <c r="AE23" s="188"/>
      <c r="AF23" s="188"/>
      <c r="AG23" s="188"/>
      <c r="AH23" s="188"/>
      <c r="AI23" s="188"/>
      <c r="AJ23" s="188"/>
      <c r="AK23" s="188"/>
      <c r="AL23" s="201" t="s">
        <v>787</v>
      </c>
    </row>
    <row r="24" spans="1:41" ht="10.5" customHeight="1">
      <c r="A24" s="187"/>
      <c r="B24" s="187"/>
      <c r="C24" s="187"/>
      <c r="D24" s="187"/>
      <c r="E24" s="187"/>
      <c r="F24" s="187"/>
      <c r="G24" s="187"/>
      <c r="H24" s="187"/>
      <c r="I24" s="187"/>
      <c r="J24" s="187"/>
      <c r="K24" s="187"/>
      <c r="L24" s="187"/>
      <c r="M24" s="187"/>
      <c r="N24" s="187"/>
      <c r="O24" s="187"/>
      <c r="P24" s="187"/>
      <c r="Q24" s="187" t="s">
        <v>78</v>
      </c>
      <c r="R24" s="187" t="s">
        <v>78</v>
      </c>
      <c r="S24" s="187"/>
      <c r="T24" s="187"/>
      <c r="U24" s="187"/>
      <c r="V24" s="187"/>
      <c r="W24" s="187"/>
      <c r="X24" s="187"/>
      <c r="Y24" s="187"/>
      <c r="Z24" s="187"/>
      <c r="AA24" s="187"/>
      <c r="AB24" s="187"/>
      <c r="AC24" s="187"/>
      <c r="AD24" s="187"/>
      <c r="AE24" s="187"/>
      <c r="AF24" s="187"/>
      <c r="AG24" s="187"/>
      <c r="AH24" s="187"/>
      <c r="AI24" s="187"/>
      <c r="AJ24" s="187"/>
      <c r="AK24" s="187"/>
      <c r="AL24" s="202" t="s">
        <v>658</v>
      </c>
    </row>
    <row r="25" spans="1:41" ht="10.5" customHeight="1">
      <c r="A25" s="188"/>
      <c r="B25" s="188"/>
      <c r="C25" s="188"/>
      <c r="D25" s="188"/>
      <c r="E25" s="188"/>
      <c r="F25" s="188"/>
      <c r="G25" s="188"/>
      <c r="H25" s="188"/>
      <c r="I25" s="188"/>
      <c r="J25" s="188"/>
      <c r="K25" s="188"/>
      <c r="L25" s="188"/>
      <c r="M25" s="188"/>
      <c r="N25" s="188"/>
      <c r="O25" s="188"/>
      <c r="P25" s="188"/>
      <c r="Q25" s="188" t="s">
        <v>99</v>
      </c>
      <c r="R25" s="188" t="s">
        <v>99</v>
      </c>
      <c r="S25" s="188"/>
      <c r="T25" s="188"/>
      <c r="U25" s="188"/>
      <c r="V25" s="188"/>
      <c r="W25" s="188"/>
      <c r="X25" s="188"/>
      <c r="Y25" s="188"/>
      <c r="Z25" s="188"/>
      <c r="AA25" s="188"/>
      <c r="AB25" s="188"/>
      <c r="AC25" s="188"/>
      <c r="AD25" s="188"/>
      <c r="AE25" s="188"/>
      <c r="AF25" s="188"/>
      <c r="AG25" s="188"/>
      <c r="AH25" s="188"/>
      <c r="AI25" s="188"/>
      <c r="AJ25" s="188"/>
      <c r="AK25" s="188"/>
      <c r="AL25" s="201" t="s">
        <v>99</v>
      </c>
    </row>
    <row r="26" spans="1:41" ht="10.5" customHeight="1">
      <c r="A26" s="187"/>
      <c r="B26" s="187"/>
      <c r="C26" s="187"/>
      <c r="D26" s="187"/>
      <c r="E26" s="187"/>
      <c r="F26" s="187"/>
      <c r="G26" s="187"/>
      <c r="H26" s="187"/>
      <c r="I26" s="187"/>
      <c r="J26" s="187"/>
      <c r="K26" s="187"/>
      <c r="L26" s="187"/>
      <c r="M26" s="187"/>
      <c r="N26" s="187"/>
      <c r="O26" s="187"/>
      <c r="P26" s="187"/>
      <c r="Q26" s="187" t="s">
        <v>777</v>
      </c>
      <c r="R26" s="187"/>
      <c r="S26" s="187"/>
      <c r="T26" s="187"/>
      <c r="U26" s="187"/>
      <c r="V26" s="187"/>
      <c r="W26" s="187"/>
      <c r="X26" s="187"/>
      <c r="Y26" s="187"/>
      <c r="Z26" s="187"/>
      <c r="AA26" s="187"/>
      <c r="AB26" s="187"/>
      <c r="AC26" s="187"/>
      <c r="AD26" s="187"/>
      <c r="AE26" s="187"/>
      <c r="AF26" s="187"/>
      <c r="AG26" s="187"/>
      <c r="AH26" s="187"/>
      <c r="AI26" s="187"/>
      <c r="AJ26" s="187"/>
      <c r="AK26" s="187"/>
      <c r="AL26" s="202" t="s">
        <v>78</v>
      </c>
    </row>
    <row r="27" spans="1:41" ht="10.5" customHeight="1">
      <c r="A27" s="188"/>
      <c r="B27" s="188"/>
      <c r="C27" s="188"/>
      <c r="D27" s="188"/>
      <c r="E27" s="188"/>
      <c r="F27" s="188"/>
      <c r="G27" s="188"/>
      <c r="H27" s="188"/>
      <c r="I27" s="188"/>
      <c r="J27" s="188"/>
      <c r="K27" s="188"/>
      <c r="L27" s="188"/>
      <c r="M27" s="188"/>
      <c r="N27" s="188"/>
      <c r="O27" s="188"/>
      <c r="P27" s="188"/>
      <c r="Q27" s="188" t="s">
        <v>786</v>
      </c>
      <c r="R27" s="188"/>
      <c r="S27" s="188"/>
      <c r="T27" s="188"/>
      <c r="U27" s="188"/>
      <c r="V27" s="188"/>
      <c r="W27" s="188"/>
      <c r="X27" s="188"/>
      <c r="Y27" s="188"/>
      <c r="Z27" s="188"/>
      <c r="AA27" s="188"/>
      <c r="AB27" s="188"/>
      <c r="AC27" s="188"/>
      <c r="AD27" s="188"/>
      <c r="AE27" s="188"/>
      <c r="AF27" s="188"/>
      <c r="AG27" s="188"/>
      <c r="AH27" s="188"/>
      <c r="AI27" s="188"/>
      <c r="AJ27" s="188"/>
      <c r="AK27" s="188"/>
      <c r="AL27" s="13"/>
    </row>
    <row r="28" spans="1:41" ht="10.5" customHeight="1">
      <c r="A28" s="187"/>
      <c r="B28" s="187"/>
      <c r="C28" s="187"/>
      <c r="D28" s="187"/>
      <c r="E28" s="187"/>
      <c r="F28" s="187"/>
      <c r="G28" s="187"/>
      <c r="H28" s="187"/>
      <c r="I28" s="187"/>
      <c r="J28" s="187"/>
      <c r="K28" s="187"/>
      <c r="L28" s="187"/>
      <c r="M28" s="187"/>
      <c r="N28" s="187"/>
      <c r="O28" s="187"/>
      <c r="P28" s="187"/>
      <c r="Q28" s="187" t="s">
        <v>788</v>
      </c>
      <c r="R28" s="187"/>
      <c r="S28" s="187"/>
      <c r="T28" s="187"/>
      <c r="U28" s="187"/>
      <c r="V28" s="187"/>
      <c r="W28" s="187"/>
      <c r="X28" s="187"/>
      <c r="Y28" s="187"/>
      <c r="Z28" s="187"/>
      <c r="AA28" s="187"/>
      <c r="AB28" s="187"/>
      <c r="AC28" s="187"/>
      <c r="AD28" s="187"/>
      <c r="AE28" s="187"/>
      <c r="AF28" s="187"/>
      <c r="AG28" s="187"/>
      <c r="AH28" s="187"/>
      <c r="AI28" s="187"/>
      <c r="AJ28" s="187"/>
      <c r="AK28" s="187"/>
      <c r="AL28" s="187"/>
    </row>
    <row r="29" spans="1:41" ht="10.5" customHeight="1">
      <c r="B29"/>
      <c r="C29"/>
      <c r="D29"/>
      <c r="E29"/>
      <c r="F29"/>
      <c r="G29"/>
      <c r="Q29"/>
      <c r="R29"/>
      <c r="T29"/>
    </row>
    <row r="30" spans="1:41" ht="10.5" customHeight="1">
      <c r="B30"/>
      <c r="C30"/>
      <c r="D30"/>
      <c r="E30"/>
      <c r="F30"/>
      <c r="G30"/>
      <c r="Q30"/>
      <c r="R30"/>
    </row>
    <row r="31" spans="1:41" ht="14.4">
      <c r="B31"/>
      <c r="C31"/>
      <c r="D31"/>
      <c r="E31"/>
      <c r="F31"/>
      <c r="G31"/>
      <c r="Q31"/>
      <c r="R31"/>
    </row>
    <row r="32" spans="1:41" ht="14.4">
      <c r="A32" s="199"/>
      <c r="B32"/>
      <c r="C32"/>
      <c r="D32"/>
      <c r="E32"/>
      <c r="F32"/>
      <c r="G32"/>
    </row>
    <row r="33" spans="1:4">
      <c r="A33" s="1"/>
    </row>
    <row r="34" spans="1:4">
      <c r="A34" s="1"/>
    </row>
    <row r="35" spans="1:4">
      <c r="A35" s="199"/>
      <c r="B35" s="199"/>
      <c r="C35" s="199"/>
      <c r="D35" s="199"/>
    </row>
    <row r="36" spans="1:4">
      <c r="A36" s="199"/>
      <c r="B36" s="199"/>
      <c r="C36" s="199"/>
      <c r="D36" s="199"/>
    </row>
    <row r="37" spans="1:4">
      <c r="A37" s="199"/>
      <c r="B37" s="199"/>
      <c r="C37" s="199"/>
      <c r="D37" s="199"/>
    </row>
    <row r="38" spans="1:4">
      <c r="A38" s="199"/>
      <c r="B38" s="199"/>
      <c r="C38" s="199"/>
      <c r="D38" s="199"/>
    </row>
    <row r="39" spans="1:4">
      <c r="A39" s="199"/>
      <c r="B39" s="199"/>
      <c r="C39" s="199"/>
      <c r="D39" s="199"/>
    </row>
    <row r="40" spans="1:4">
      <c r="A40" s="199"/>
      <c r="B40" s="199"/>
      <c r="C40" s="199"/>
      <c r="D40" s="199"/>
    </row>
    <row r="41" spans="1:4">
      <c r="A41" s="199"/>
      <c r="B41" s="199"/>
      <c r="C41" s="199"/>
      <c r="D41" s="199"/>
    </row>
    <row r="42" spans="1:4">
      <c r="A42" s="199"/>
      <c r="B42" s="199"/>
      <c r="C42" s="199"/>
      <c r="D42" s="199"/>
    </row>
    <row r="43" spans="1:4">
      <c r="A43" s="199"/>
      <c r="B43" s="199"/>
      <c r="C43" s="199"/>
      <c r="D43" s="199"/>
    </row>
    <row r="44" spans="1:4">
      <c r="A44" s="199"/>
      <c r="B44" s="199"/>
      <c r="C44" s="199"/>
      <c r="D44" s="199"/>
    </row>
    <row r="45" spans="1:4">
      <c r="A45" s="199"/>
      <c r="B45" s="199"/>
      <c r="C45" s="199"/>
      <c r="D45" s="199"/>
    </row>
    <row r="46" spans="1:4">
      <c r="A46" s="199"/>
      <c r="B46" s="199"/>
      <c r="C46" s="199"/>
      <c r="D46" s="199"/>
    </row>
    <row r="47" spans="1:4">
      <c r="A47" s="199"/>
      <c r="B47" s="199"/>
      <c r="C47" s="199"/>
      <c r="D47" s="199"/>
    </row>
    <row r="48" spans="1:4">
      <c r="A48" s="199"/>
      <c r="B48" s="199"/>
      <c r="C48" s="199"/>
      <c r="D48" s="199"/>
    </row>
    <row r="49" spans="1:4">
      <c r="A49" s="199"/>
      <c r="B49" s="199"/>
      <c r="C49" s="199"/>
      <c r="D49" s="199"/>
    </row>
    <row r="50" spans="1:4">
      <c r="A50" s="199"/>
      <c r="B50" s="199"/>
      <c r="C50" s="199"/>
      <c r="D50" s="199"/>
    </row>
    <row r="51" spans="1:4">
      <c r="A51" s="199"/>
      <c r="B51" s="199"/>
      <c r="C51" s="199"/>
      <c r="D51" s="199"/>
    </row>
    <row r="52" spans="1:4">
      <c r="A52" s="199"/>
      <c r="B52" s="199"/>
      <c r="C52" s="199"/>
      <c r="D52" s="199"/>
    </row>
    <row r="53" spans="1:4">
      <c r="A53" s="199"/>
      <c r="B53" s="199"/>
      <c r="C53" s="199"/>
      <c r="D53" s="199"/>
    </row>
    <row r="54" spans="1:4">
      <c r="A54" s="199"/>
      <c r="B54" s="199"/>
      <c r="C54" s="199"/>
      <c r="D54" s="199"/>
    </row>
    <row r="55" spans="1:4">
      <c r="A55" s="199"/>
      <c r="B55" s="199"/>
      <c r="C55" s="199"/>
      <c r="D55" s="199"/>
    </row>
    <row r="56" spans="1:4">
      <c r="A56" s="199"/>
      <c r="B56" s="199"/>
      <c r="C56" s="199"/>
      <c r="D56" s="199"/>
    </row>
    <row r="57" spans="1:4">
      <c r="A57" s="199"/>
      <c r="B57" s="199"/>
      <c r="C57" s="199"/>
      <c r="D57" s="199"/>
    </row>
    <row r="58" spans="1:4">
      <c r="A58" s="199"/>
      <c r="B58" s="199"/>
      <c r="C58" s="199"/>
      <c r="D58" s="199"/>
    </row>
    <row r="59" spans="1:4">
      <c r="A59" s="199"/>
      <c r="B59" s="199"/>
      <c r="C59" s="199"/>
      <c r="D59" s="199"/>
    </row>
    <row r="60" spans="1:4">
      <c r="A60" s="199"/>
      <c r="B60" s="199"/>
      <c r="C60" s="199"/>
      <c r="D60" s="199"/>
    </row>
    <row r="61" spans="1:4">
      <c r="A61" s="199"/>
      <c r="B61" s="199"/>
      <c r="C61" s="199"/>
      <c r="D61" s="199"/>
    </row>
    <row r="62" spans="1:4">
      <c r="A62" s="199"/>
      <c r="B62" s="199"/>
      <c r="C62" s="199"/>
      <c r="D62" s="199"/>
    </row>
    <row r="63" spans="1:4">
      <c r="A63" s="199"/>
      <c r="B63" s="199"/>
      <c r="C63" s="199"/>
      <c r="D63" s="199"/>
    </row>
    <row r="64" spans="1:4">
      <c r="A64" s="199"/>
      <c r="B64" s="199"/>
      <c r="C64" s="199"/>
      <c r="D64" s="199"/>
    </row>
    <row r="65" spans="1:4">
      <c r="A65" s="199"/>
      <c r="B65" s="199"/>
      <c r="C65" s="199"/>
      <c r="D65" s="199"/>
    </row>
    <row r="66" spans="1:4">
      <c r="A66" s="199"/>
      <c r="B66" s="199"/>
      <c r="C66" s="199"/>
      <c r="D66" s="199"/>
    </row>
    <row r="67" spans="1:4">
      <c r="A67" s="199"/>
      <c r="B67" s="199"/>
      <c r="C67" s="199"/>
      <c r="D67" s="199"/>
    </row>
    <row r="68" spans="1:4">
      <c r="A68" s="199"/>
      <c r="B68" s="199"/>
      <c r="C68" s="199"/>
      <c r="D68" s="199"/>
    </row>
    <row r="69" spans="1:4">
      <c r="A69" s="199"/>
      <c r="B69" s="199"/>
      <c r="C69" s="199"/>
      <c r="D69" s="199"/>
    </row>
    <row r="70" spans="1:4">
      <c r="A70" s="199"/>
      <c r="B70" s="199"/>
      <c r="C70" s="199"/>
      <c r="D70" s="199"/>
    </row>
    <row r="71" spans="1:4">
      <c r="A71" s="199"/>
      <c r="B71" s="199"/>
      <c r="C71" s="199"/>
      <c r="D71" s="199"/>
    </row>
    <row r="72" spans="1:4">
      <c r="A72" s="199"/>
      <c r="B72" s="199"/>
      <c r="C72" s="199"/>
      <c r="D72" s="199"/>
    </row>
    <row r="73" spans="1:4">
      <c r="A73" s="199"/>
      <c r="B73" s="199"/>
      <c r="C73" s="199"/>
      <c r="D73" s="199"/>
    </row>
    <row r="74" spans="1:4">
      <c r="A74" s="199"/>
      <c r="B74" s="199"/>
      <c r="C74" s="199"/>
      <c r="D74" s="199"/>
    </row>
    <row r="75" spans="1:4">
      <c r="A75" s="199"/>
      <c r="B75" s="199"/>
      <c r="C75" s="199"/>
      <c r="D75" s="199"/>
    </row>
    <row r="76" spans="1:4">
      <c r="A76" s="199"/>
      <c r="B76" s="199"/>
      <c r="C76" s="199"/>
      <c r="D76" s="199"/>
    </row>
    <row r="77" spans="1:4">
      <c r="A77" s="199"/>
      <c r="B77" s="199"/>
      <c r="C77" s="199"/>
      <c r="D77" s="199"/>
    </row>
    <row r="78" spans="1:4">
      <c r="A78" s="199"/>
      <c r="B78" s="199"/>
      <c r="C78" s="199"/>
      <c r="D78" s="199"/>
    </row>
    <row r="79" spans="1:4">
      <c r="A79" s="199"/>
      <c r="B79" s="199"/>
      <c r="C79" s="199"/>
      <c r="D79" s="199"/>
    </row>
    <row r="80" spans="1:4">
      <c r="A80" s="199"/>
      <c r="B80" s="199"/>
      <c r="C80" s="199"/>
      <c r="D80" s="199"/>
    </row>
    <row r="81" spans="1:4">
      <c r="A81" s="199"/>
      <c r="B81" s="199"/>
      <c r="C81" s="199"/>
      <c r="D81" s="199"/>
    </row>
    <row r="82" spans="1:4">
      <c r="A82" s="199"/>
      <c r="B82" s="199"/>
      <c r="C82" s="199"/>
      <c r="D82" s="199"/>
    </row>
    <row r="83" spans="1:4">
      <c r="A83" s="199"/>
      <c r="B83" s="199"/>
      <c r="C83" s="199"/>
      <c r="D83" s="199"/>
    </row>
    <row r="84" spans="1:4">
      <c r="A84" s="199"/>
      <c r="B84" s="199"/>
      <c r="C84" s="199"/>
      <c r="D84" s="199"/>
    </row>
    <row r="85" spans="1:4">
      <c r="A85" s="199"/>
      <c r="B85" s="199"/>
      <c r="C85" s="199"/>
      <c r="D85" s="199"/>
    </row>
    <row r="86" spans="1:4">
      <c r="A86" s="199"/>
      <c r="B86" s="199"/>
      <c r="C86" s="199"/>
      <c r="D86" s="199"/>
    </row>
    <row r="87" spans="1:4">
      <c r="A87" s="199"/>
      <c r="B87" s="199"/>
      <c r="C87" s="199"/>
      <c r="D87" s="199"/>
    </row>
    <row r="88" spans="1:4">
      <c r="A88" s="199"/>
      <c r="B88" s="199"/>
      <c r="C88" s="199"/>
      <c r="D88" s="199"/>
    </row>
    <row r="89" spans="1:4">
      <c r="A89" s="199"/>
      <c r="B89" s="199"/>
      <c r="C89" s="199"/>
      <c r="D89" s="199"/>
    </row>
    <row r="90" spans="1:4">
      <c r="A90" s="199"/>
      <c r="B90" s="199"/>
      <c r="C90" s="199"/>
      <c r="D90" s="199"/>
    </row>
    <row r="91" spans="1:4">
      <c r="A91" s="199"/>
      <c r="B91" s="199"/>
      <c r="C91" s="199"/>
      <c r="D91" s="199"/>
    </row>
    <row r="92" spans="1:4">
      <c r="A92" s="199"/>
      <c r="B92" s="199"/>
      <c r="C92" s="199"/>
      <c r="D92" s="199"/>
    </row>
    <row r="93" spans="1:4">
      <c r="A93" s="199"/>
      <c r="B93" s="199"/>
      <c r="C93" s="199"/>
      <c r="D93" s="199"/>
    </row>
    <row r="94" spans="1:4">
      <c r="A94" s="199"/>
      <c r="B94" s="199"/>
      <c r="C94" s="199"/>
      <c r="D94" s="199"/>
    </row>
    <row r="95" spans="1:4">
      <c r="A95" s="199"/>
      <c r="B95" s="199"/>
      <c r="C95" s="199"/>
      <c r="D95" s="199"/>
    </row>
    <row r="96" spans="1:4">
      <c r="A96" s="199"/>
      <c r="B96" s="199"/>
      <c r="C96" s="199"/>
      <c r="D96" s="199"/>
    </row>
    <row r="97" spans="1:4">
      <c r="A97" s="199"/>
      <c r="B97" s="199"/>
      <c r="C97" s="199"/>
      <c r="D97" s="199"/>
    </row>
    <row r="98" spans="1:4">
      <c r="A98" s="199"/>
      <c r="B98" s="199"/>
      <c r="C98" s="199"/>
      <c r="D98" s="199"/>
    </row>
    <row r="99" spans="1:4">
      <c r="A99" s="199"/>
      <c r="B99" s="199"/>
      <c r="C99" s="199"/>
      <c r="D99" s="199"/>
    </row>
    <row r="100" spans="1:4">
      <c r="A100" s="199"/>
      <c r="B100" s="199"/>
      <c r="C100" s="199"/>
      <c r="D100" s="199"/>
    </row>
    <row r="101" spans="1:4">
      <c r="A101" s="199"/>
      <c r="B101" s="199"/>
      <c r="C101" s="199"/>
      <c r="D101" s="199"/>
    </row>
    <row r="102" spans="1:4">
      <c r="A102" s="199"/>
      <c r="B102" s="199"/>
      <c r="C102" s="199"/>
      <c r="D102" s="199"/>
    </row>
    <row r="103" spans="1:4">
      <c r="A103" s="199"/>
      <c r="B103" s="199"/>
      <c r="C103" s="199"/>
      <c r="D103" s="199"/>
    </row>
    <row r="104" spans="1:4">
      <c r="A104" s="199"/>
      <c r="B104" s="199"/>
      <c r="C104" s="199"/>
      <c r="D104" s="199"/>
    </row>
    <row r="105" spans="1:4">
      <c r="A105" s="199"/>
      <c r="B105" s="199"/>
      <c r="C105" s="199"/>
      <c r="D105" s="199"/>
    </row>
    <row r="106" spans="1:4">
      <c r="A106" s="199"/>
      <c r="B106" s="199"/>
      <c r="C106" s="199"/>
      <c r="D106" s="199"/>
    </row>
    <row r="107" spans="1:4">
      <c r="A107" s="199"/>
      <c r="B107" s="199"/>
      <c r="C107" s="199"/>
      <c r="D107" s="199"/>
    </row>
    <row r="108" spans="1:4">
      <c r="A108" s="199"/>
      <c r="B108" s="199"/>
      <c r="C108" s="199"/>
      <c r="D108" s="199"/>
    </row>
    <row r="109" spans="1:4">
      <c r="A109" s="199"/>
      <c r="B109" s="199"/>
      <c r="C109" s="199"/>
      <c r="D109" s="199"/>
    </row>
    <row r="110" spans="1:4">
      <c r="A110" s="199"/>
      <c r="B110" s="199"/>
      <c r="C110" s="199"/>
      <c r="D110" s="199"/>
    </row>
    <row r="111" spans="1:4">
      <c r="A111" s="199"/>
      <c r="B111" s="199"/>
      <c r="C111" s="199"/>
      <c r="D111" s="199"/>
    </row>
    <row r="112" spans="1:4">
      <c r="A112" s="199"/>
      <c r="B112" s="199"/>
      <c r="C112" s="199"/>
      <c r="D112" s="199"/>
    </row>
    <row r="113" spans="1:4">
      <c r="A113" s="199"/>
      <c r="B113" s="199"/>
      <c r="C113" s="199"/>
      <c r="D113" s="199"/>
    </row>
    <row r="114" spans="1:4">
      <c r="A114" s="199"/>
      <c r="B114" s="199"/>
      <c r="C114" s="199"/>
      <c r="D114" s="199"/>
    </row>
    <row r="115" spans="1:4">
      <c r="A115" s="199"/>
      <c r="B115" s="199"/>
      <c r="C115" s="199"/>
      <c r="D115" s="199"/>
    </row>
    <row r="116" spans="1:4">
      <c r="A116" s="199"/>
      <c r="B116" s="199"/>
      <c r="C116" s="199"/>
      <c r="D116" s="199"/>
    </row>
    <row r="117" spans="1:4">
      <c r="A117" s="199"/>
      <c r="B117" s="199"/>
      <c r="C117" s="199"/>
      <c r="D117" s="199"/>
    </row>
    <row r="118" spans="1:4">
      <c r="A118" s="199"/>
      <c r="B118" s="199"/>
      <c r="C118" s="199"/>
      <c r="D118" s="199"/>
    </row>
    <row r="119" spans="1:4">
      <c r="A119" s="199"/>
      <c r="B119" s="199"/>
      <c r="C119" s="199"/>
      <c r="D119" s="199"/>
    </row>
    <row r="120" spans="1:4">
      <c r="A120" s="199"/>
      <c r="B120" s="199"/>
      <c r="C120" s="199"/>
      <c r="D120" s="199"/>
    </row>
    <row r="121" spans="1:4">
      <c r="A121" s="199"/>
      <c r="B121" s="199"/>
      <c r="C121" s="199"/>
      <c r="D121" s="199"/>
    </row>
    <row r="122" spans="1:4">
      <c r="A122" s="199"/>
      <c r="B122" s="199"/>
      <c r="C122" s="199"/>
      <c r="D122" s="199"/>
    </row>
    <row r="123" spans="1:4">
      <c r="A123" s="199"/>
      <c r="B123" s="199"/>
      <c r="C123" s="199"/>
      <c r="D123" s="199"/>
    </row>
    <row r="124" spans="1:4">
      <c r="A124" s="199"/>
      <c r="B124" s="199"/>
      <c r="C124" s="199"/>
      <c r="D124" s="199"/>
    </row>
    <row r="125" spans="1:4">
      <c r="A125" s="199"/>
      <c r="B125" s="199"/>
      <c r="C125" s="199"/>
      <c r="D125" s="199"/>
    </row>
    <row r="126" spans="1:4">
      <c r="A126" s="199"/>
      <c r="B126" s="199"/>
      <c r="C126" s="199"/>
      <c r="D126" s="199"/>
    </row>
    <row r="127" spans="1:4">
      <c r="A127" s="199"/>
      <c r="B127" s="199"/>
      <c r="C127" s="199"/>
      <c r="D127" s="199"/>
    </row>
    <row r="128" spans="1:4">
      <c r="A128" s="199"/>
      <c r="B128" s="199"/>
      <c r="C128" s="199"/>
      <c r="D128" s="199"/>
    </row>
  </sheetData>
  <mergeCells count="3">
    <mergeCell ref="A1:C1"/>
    <mergeCell ref="D1:H1"/>
    <mergeCell ref="C2:H2"/>
  </mergeCells>
  <dataValidations disablePrompts="1" count="1">
    <dataValidation allowBlank="1" showInputMessage="1" showErrorMessage="1" promptTitle="Complete MER Layout" sqref="F7" xr:uid="{00000000-0002-0000-0D00-000000000000}"/>
  </dataValidations>
  <pageMargins left="0.7" right="0.7" top="0.75" bottom="0.75" header="0.3" footer="0.3"/>
  <pageSetup paperSize="21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7BE33F1A31E04A94682CEF7455B22C" ma:contentTypeVersion="18" ma:contentTypeDescription="Create a new document." ma:contentTypeScope="" ma:versionID="3147246e9dbaef35108336a7849040b1">
  <xsd:schema xmlns:xsd="http://www.w3.org/2001/XMLSchema" xmlns:xs="http://www.w3.org/2001/XMLSchema" xmlns:p="http://schemas.microsoft.com/office/2006/metadata/properties" xmlns:ns2="22aa77d4-aed0-4d30-a0e9-5a56b6ec5d39" xmlns:ns3="f0eb4ded-d6b5-463d-b950-385debbb936e" targetNamespace="http://schemas.microsoft.com/office/2006/metadata/properties" ma:root="true" ma:fieldsID="ee88d348ec1284a075c92f729a66c370" ns2:_="" ns3:_="">
    <xsd:import namespace="22aa77d4-aed0-4d30-a0e9-5a56b6ec5d39"/>
    <xsd:import namespace="f0eb4ded-d6b5-463d-b950-385debbb936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aa77d4-aed0-4d30-a0e9-5a56b6ec5d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e298ea2-7920-4ecd-9e3e-58b4e1ed22f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eb4ded-d6b5-463d-b950-385debbb936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a778371-c0dc-4345-8ce4-1c65d4d9a5eb}" ma:internalName="TaxCatchAll" ma:showField="CatchAllData" ma:web="f0eb4ded-d6b5-463d-b950-385debbb93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0eb4ded-d6b5-463d-b950-385debbb936e" xsi:nil="true"/>
    <lcf76f155ced4ddcb4097134ff3c332f xmlns="22aa77d4-aed0-4d30-a0e9-5a56b6ec5d3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D009C77-8D39-4A38-A333-74A88E4984D3}"/>
</file>

<file path=customXml/itemProps2.xml><?xml version="1.0" encoding="utf-8"?>
<ds:datastoreItem xmlns:ds="http://schemas.openxmlformats.org/officeDocument/2006/customXml" ds:itemID="{BA0CE332-BDB6-49E2-8A12-E4169F1669AC}">
  <ds:schemaRefs>
    <ds:schemaRef ds:uri="http://schemas.microsoft.com/sharepoint/v3/contenttype/forms"/>
  </ds:schemaRefs>
</ds:datastoreItem>
</file>

<file path=customXml/itemProps3.xml><?xml version="1.0" encoding="utf-8"?>
<ds:datastoreItem xmlns:ds="http://schemas.openxmlformats.org/officeDocument/2006/customXml" ds:itemID="{C1D38F79-1D7C-4B9A-9277-1B3F3F9D4D64}">
  <ds:schemaRefs>
    <ds:schemaRef ds:uri="http://schemas.microsoft.com/office/2006/documentManagement/types"/>
    <ds:schemaRef ds:uri="http://schemas.openxmlformats.org/package/2006/metadata/core-properties"/>
    <ds:schemaRef ds:uri="http://purl.org/dc/elements/1.1/"/>
    <ds:schemaRef ds:uri="a199fde6-3df3-4601-b409-4f32f877b1c5"/>
    <ds:schemaRef ds:uri="http://schemas.microsoft.com/office/infopath/2007/PartnerControls"/>
    <ds:schemaRef ds:uri="http://schemas.microsoft.com/office/2006/metadata/properties"/>
    <ds:schemaRef ds:uri="http://www.w3.org/XML/1998/namespace"/>
    <ds:schemaRef ds:uri="http://purl.org/dc/dcmitype/"/>
    <ds:schemaRef ds:uri="c7f9dbc8-1b8c-4767-a11f-1aef0dc50dcf"/>
    <ds:schemaRef ds:uri="http://purl.org/dc/terms/"/>
    <ds:schemaRef ds:uri="f0eb4ded-d6b5-463d-b950-385debbb936e"/>
    <ds:schemaRef ds:uri="22aa77d4-aed0-4d30-a0e9-5a56b6ec5d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25</vt:i4>
      </vt:variant>
    </vt:vector>
  </HeadingPairs>
  <TitlesOfParts>
    <vt:vector size="39" baseType="lpstr">
      <vt:lpstr>Cover Sheet</vt:lpstr>
      <vt:lpstr>IC Works Summary</vt:lpstr>
      <vt:lpstr>Site Access</vt:lpstr>
      <vt:lpstr>Property</vt:lpstr>
      <vt:lpstr>Planning</vt:lpstr>
      <vt:lpstr>Design</vt:lpstr>
      <vt:lpstr>BTS</vt:lpstr>
      <vt:lpstr>DC</vt:lpstr>
      <vt:lpstr>TX</vt:lpstr>
      <vt:lpstr>Floor Layout</vt:lpstr>
      <vt:lpstr>Antenna System</vt:lpstr>
      <vt:lpstr>Photos</vt:lpstr>
      <vt:lpstr>Document Control</vt:lpstr>
      <vt:lpstr>Data</vt:lpstr>
      <vt:lpstr>AntennaModel</vt:lpstr>
      <vt:lpstr>Band</vt:lpstr>
      <vt:lpstr>Band1</vt:lpstr>
      <vt:lpstr>EquipmentEnclosure</vt:lpstr>
      <vt:lpstr>FeederEntry</vt:lpstr>
      <vt:lpstr>Landlord</vt:lpstr>
      <vt:lpstr>Landlord1</vt:lpstr>
      <vt:lpstr>LeadSite</vt:lpstr>
      <vt:lpstr>MER</vt:lpstr>
      <vt:lpstr>Operator</vt:lpstr>
      <vt:lpstr>'Antenna System'!Print_Area</vt:lpstr>
      <vt:lpstr>BTS!Print_Area</vt:lpstr>
      <vt:lpstr>DC!Print_Area</vt:lpstr>
      <vt:lpstr>Design!Print_Area</vt:lpstr>
      <vt:lpstr>'Document Control'!Print_Area</vt:lpstr>
      <vt:lpstr>'Floor Layout'!Print_Area</vt:lpstr>
      <vt:lpstr>'IC Works Summary'!Print_Area</vt:lpstr>
      <vt:lpstr>Photos!Print_Area</vt:lpstr>
      <vt:lpstr>Planning!Print_Area</vt:lpstr>
      <vt:lpstr>Property!Print_Area</vt:lpstr>
      <vt:lpstr>'Site Access'!Print_Area</vt:lpstr>
      <vt:lpstr>TX!Print_Area</vt:lpstr>
      <vt:lpstr>StructureType</vt:lpstr>
      <vt:lpstr>TechBand</vt:lpstr>
      <vt:lpstr>YesNo</vt:lpstr>
    </vt:vector>
  </TitlesOfParts>
  <Manager/>
  <Company>Optus Pty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stuart leslie</dc:creator>
  <cp:keywords/>
  <dc:description/>
  <cp:lastModifiedBy>Saravanan S</cp:lastModifiedBy>
  <cp:revision/>
  <dcterms:created xsi:type="dcterms:W3CDTF">2012-08-22T03:28:14Z</dcterms:created>
  <dcterms:modified xsi:type="dcterms:W3CDTF">2025-09-29T02:49:33Z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0x010100617BE33F1A31E04A94682CEF7455B22C</vt:lpwstr>
  </property>
  <property fmtid="{D5CDD505-2E9C-101B-9397-08002B2CF9AE}" pid="3" name="MediaServiceImageTags">
    <vt:lpwstr/>
  </property>
</Properties>
</file>