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jaivardhansingh/Downloads/"/>
    </mc:Choice>
  </mc:AlternateContent>
  <xr:revisionPtr revIDLastSave="0" documentId="13_ncr:1_{F4B87058-9EB2-AC43-8786-95D942E95C77}" xr6:coauthVersionLast="47" xr6:coauthVersionMax="47" xr10:uidLastSave="{00000000-0000-0000-0000-000000000000}"/>
  <bookViews>
    <workbookView xWindow="0" yWindow="500" windowWidth="28800" windowHeight="17500" activeTab="2" xr2:uid="{00000000-000D-0000-FFFF-FFFF00000000}"/>
  </bookViews>
  <sheets>
    <sheet name="Orders" sheetId="1" r:id="rId1"/>
    <sheet name="Summary" sheetId="2" r:id="rId2"/>
    <sheet name="Interactive Dashboard" sheetId="3" r:id="rId3"/>
  </sheets>
  <definedNames>
    <definedName name="Account_Manager">Orders!$H$5:$H$1043</definedName>
    <definedName name="City">Orders!$E$5:$E$1043</definedName>
    <definedName name="Cost_Price">Orders!$O$5:$O$1043</definedName>
    <definedName name="Customer_Name">Orders!$D$5:$D$1043</definedName>
    <definedName name="Customer_Type">Orders!$G$5:$G$1043</definedName>
    <definedName name="Discount">Orders!$U$5:$U$1043</definedName>
    <definedName name="NativeTimeline_Order_Date">#N/A</definedName>
    <definedName name="Order_Date">Orders!$B$5:$B$1043</definedName>
    <definedName name="Order_No">Orders!$A$5:$A$1043</definedName>
    <definedName name="Order_Priority">Orders!$I$5:$I$1043</definedName>
    <definedName name="Order_Quantity">Orders!$R$5:$R$1043</definedName>
    <definedName name="Order_Total">Orders!$V$5:$V$1043</definedName>
    <definedName name="Order_Year">Orders!$C$5:$C$1043</definedName>
    <definedName name="Product_Category">Orders!$K$5:$K$1043</definedName>
    <definedName name="Product_Container">Orders!$L$5:$L$1043</definedName>
    <definedName name="Product_Name">Orders!$J$5:$J$1043</definedName>
    <definedName name="Profit_Margin">Orders!$Q$5:$Q$1043</definedName>
    <definedName name="Retail_Price">Orders!$P$5:$P$1043</definedName>
    <definedName name="Ship_Date">Orders!$N$5:$N$1043</definedName>
    <definedName name="Ship_Mode">Orders!$M$5:$M$1043</definedName>
    <definedName name="Shipping_Cost">Orders!$W$5:$W$1043</definedName>
    <definedName name="Slicer_Account_Manager">#REF!</definedName>
    <definedName name="Slicer_Account_Manager1">#N/A</definedName>
    <definedName name="Slicer_City">#REF!</definedName>
    <definedName name="Slicer_City1">#N/A</definedName>
    <definedName name="Slicer_Order_Year">#REF!</definedName>
    <definedName name="Slicer_Product_Category">#REF!</definedName>
    <definedName name="Slicer_State">#REF!</definedName>
    <definedName name="Slicer_State1">#N/A</definedName>
    <definedName name="State">Orders!$F$5:$F$1043</definedName>
    <definedName name="Sub_Total">Orders!$S$5:$S$1043</definedName>
    <definedName name="Total">Orders!$X$5:$X$1043</definedName>
    <definedName name="Z_D905064C_7BC5_4344_83E7_BC4F52166F64_.wvu.FilterData" localSheetId="0" hidden="1">Orders!$A$4:$X$1043</definedName>
  </definedNames>
  <calcPr calcId="191029"/>
  <customWorkbookViews>
    <customWorkbookView name="Filter 1" guid="{D905064C-7BC5-4344-83E7-BC4F52166F64}" maximized="1" windowWidth="0" windowHeight="0" activeSheetId="0"/>
  </customWorkbookViews>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43" i="1" l="1"/>
  <c r="Q1043" i="1"/>
  <c r="C1043" i="1"/>
  <c r="S1042" i="1"/>
  <c r="U1042" i="1" s="1"/>
  <c r="Q1042" i="1"/>
  <c r="C1042" i="1"/>
  <c r="V1041" i="1"/>
  <c r="X1041" i="1" s="1"/>
  <c r="U1041" i="1"/>
  <c r="S1041" i="1"/>
  <c r="Q1041" i="1"/>
  <c r="C1041" i="1"/>
  <c r="S1040" i="1"/>
  <c r="Q1040" i="1"/>
  <c r="C1040" i="1"/>
  <c r="S1039" i="1"/>
  <c r="U1039" i="1" s="1"/>
  <c r="Q1039" i="1"/>
  <c r="C1039" i="1"/>
  <c r="S1038" i="1"/>
  <c r="Q1038" i="1"/>
  <c r="C1038" i="1"/>
  <c r="S1037" i="1"/>
  <c r="Q1037" i="1"/>
  <c r="C1037" i="1"/>
  <c r="U1036" i="1"/>
  <c r="S1036" i="1"/>
  <c r="V1036" i="1" s="1"/>
  <c r="X1036" i="1" s="1"/>
  <c r="Q1036" i="1"/>
  <c r="C1036" i="1"/>
  <c r="V1035" i="1"/>
  <c r="X1035" i="1" s="1"/>
  <c r="S1035" i="1"/>
  <c r="U1035" i="1" s="1"/>
  <c r="Q1035" i="1"/>
  <c r="C1035" i="1"/>
  <c r="S1034" i="1"/>
  <c r="U1034" i="1" s="1"/>
  <c r="Q1034" i="1"/>
  <c r="C1034" i="1"/>
  <c r="V1033" i="1"/>
  <c r="X1033" i="1" s="1"/>
  <c r="U1033" i="1"/>
  <c r="S1033" i="1"/>
  <c r="Q1033" i="1"/>
  <c r="C1033" i="1"/>
  <c r="U1032" i="1"/>
  <c r="V1032" i="1" s="1"/>
  <c r="X1032" i="1" s="1"/>
  <c r="S1032" i="1"/>
  <c r="Q1032" i="1"/>
  <c r="C1032" i="1"/>
  <c r="V1031" i="1"/>
  <c r="X1031" i="1" s="1"/>
  <c r="S1031" i="1"/>
  <c r="U1031" i="1" s="1"/>
  <c r="Q1031" i="1"/>
  <c r="C1031" i="1"/>
  <c r="S1030" i="1"/>
  <c r="Q1030" i="1"/>
  <c r="C1030" i="1"/>
  <c r="S1029" i="1"/>
  <c r="Q1029" i="1"/>
  <c r="C1029" i="1"/>
  <c r="V1028" i="1"/>
  <c r="X1028" i="1" s="1"/>
  <c r="U1028" i="1"/>
  <c r="S1028" i="1"/>
  <c r="Q1028" i="1"/>
  <c r="C1028" i="1"/>
  <c r="V1027" i="1"/>
  <c r="X1027" i="1" s="1"/>
  <c r="S1027" i="1"/>
  <c r="U1027" i="1" s="1"/>
  <c r="Q1027" i="1"/>
  <c r="C1027" i="1"/>
  <c r="S1026" i="1"/>
  <c r="U1026" i="1" s="1"/>
  <c r="Q1026" i="1"/>
  <c r="C1026" i="1"/>
  <c r="V1025" i="1"/>
  <c r="X1025" i="1" s="1"/>
  <c r="U1025" i="1"/>
  <c r="S1025" i="1"/>
  <c r="Q1025" i="1"/>
  <c r="C1025" i="1"/>
  <c r="S1024" i="1"/>
  <c r="Q1024" i="1"/>
  <c r="C1024" i="1"/>
  <c r="V1023" i="1"/>
  <c r="X1023" i="1" s="1"/>
  <c r="S1023" i="1"/>
  <c r="U1023" i="1" s="1"/>
  <c r="Q1023" i="1"/>
  <c r="C1023" i="1"/>
  <c r="S1022" i="1"/>
  <c r="Q1022" i="1"/>
  <c r="C1022" i="1"/>
  <c r="S1021" i="1"/>
  <c r="Q1021" i="1"/>
  <c r="C1021" i="1"/>
  <c r="V1020" i="1"/>
  <c r="X1020" i="1" s="1"/>
  <c r="U1020" i="1"/>
  <c r="S1020" i="1"/>
  <c r="Q1020" i="1"/>
  <c r="C1020" i="1"/>
  <c r="V1019" i="1"/>
  <c r="X1019" i="1" s="1"/>
  <c r="S1019" i="1"/>
  <c r="U1019" i="1" s="1"/>
  <c r="Q1019" i="1"/>
  <c r="C1019" i="1"/>
  <c r="S1018" i="1"/>
  <c r="U1018" i="1" s="1"/>
  <c r="Q1018" i="1"/>
  <c r="C1018" i="1"/>
  <c r="V1017" i="1"/>
  <c r="X1017" i="1" s="1"/>
  <c r="U1017" i="1"/>
  <c r="S1017" i="1"/>
  <c r="Q1017" i="1"/>
  <c r="C1017" i="1"/>
  <c r="U1016" i="1"/>
  <c r="V1016" i="1" s="1"/>
  <c r="X1016" i="1" s="1"/>
  <c r="S1016" i="1"/>
  <c r="Q1016" i="1"/>
  <c r="C1016" i="1"/>
  <c r="V1015" i="1"/>
  <c r="X1015" i="1" s="1"/>
  <c r="S1015" i="1"/>
  <c r="U1015" i="1" s="1"/>
  <c r="Q1015" i="1"/>
  <c r="C1015" i="1"/>
  <c r="S1014" i="1"/>
  <c r="Q1014" i="1"/>
  <c r="C1014" i="1"/>
  <c r="S1013" i="1"/>
  <c r="Q1013" i="1"/>
  <c r="C1013" i="1"/>
  <c r="V1012" i="1"/>
  <c r="X1012" i="1" s="1"/>
  <c r="U1012" i="1"/>
  <c r="S1012" i="1"/>
  <c r="Q1012" i="1"/>
  <c r="C1012" i="1"/>
  <c r="S1011" i="1"/>
  <c r="Q1011" i="1"/>
  <c r="C1011" i="1"/>
  <c r="S1010" i="1"/>
  <c r="U1010" i="1" s="1"/>
  <c r="Q1010" i="1"/>
  <c r="C1010" i="1"/>
  <c r="V1009" i="1"/>
  <c r="X1009" i="1" s="1"/>
  <c r="U1009" i="1"/>
  <c r="S1009" i="1"/>
  <c r="Q1009" i="1"/>
  <c r="C1009" i="1"/>
  <c r="S1008" i="1"/>
  <c r="Q1008" i="1"/>
  <c r="C1008" i="1"/>
  <c r="V1007" i="1"/>
  <c r="X1007" i="1" s="1"/>
  <c r="S1007" i="1"/>
  <c r="U1007" i="1" s="1"/>
  <c r="Q1007" i="1"/>
  <c r="C1007" i="1"/>
  <c r="S1006" i="1"/>
  <c r="Q1006" i="1"/>
  <c r="C1006" i="1"/>
  <c r="S1005" i="1"/>
  <c r="Q1005" i="1"/>
  <c r="C1005" i="1"/>
  <c r="V1004" i="1"/>
  <c r="X1004" i="1" s="1"/>
  <c r="U1004" i="1"/>
  <c r="S1004" i="1"/>
  <c r="Q1004" i="1"/>
  <c r="C1004" i="1"/>
  <c r="V1003" i="1"/>
  <c r="X1003" i="1" s="1"/>
  <c r="S1003" i="1"/>
  <c r="U1003" i="1" s="1"/>
  <c r="Q1003" i="1"/>
  <c r="C1003" i="1"/>
  <c r="S1002" i="1"/>
  <c r="U1002" i="1" s="1"/>
  <c r="Q1002" i="1"/>
  <c r="C1002" i="1"/>
  <c r="V1001" i="1"/>
  <c r="X1001" i="1" s="1"/>
  <c r="U1001" i="1"/>
  <c r="S1001" i="1"/>
  <c r="Q1001" i="1"/>
  <c r="C1001" i="1"/>
  <c r="U1000" i="1"/>
  <c r="V1000" i="1" s="1"/>
  <c r="X1000" i="1" s="1"/>
  <c r="S1000" i="1"/>
  <c r="Q1000" i="1"/>
  <c r="C1000" i="1"/>
  <c r="V999" i="1"/>
  <c r="X999" i="1" s="1"/>
  <c r="S999" i="1"/>
  <c r="U999" i="1" s="1"/>
  <c r="Q999" i="1"/>
  <c r="C999" i="1"/>
  <c r="S998" i="1"/>
  <c r="Q998" i="1"/>
  <c r="C998" i="1"/>
  <c r="S997" i="1"/>
  <c r="Q997" i="1"/>
  <c r="C997" i="1"/>
  <c r="V996" i="1"/>
  <c r="X996" i="1" s="1"/>
  <c r="U996" i="1"/>
  <c r="S996" i="1"/>
  <c r="Q996" i="1"/>
  <c r="C996" i="1"/>
  <c r="V995" i="1"/>
  <c r="X995" i="1" s="1"/>
  <c r="S995" i="1"/>
  <c r="U995" i="1" s="1"/>
  <c r="Q995" i="1"/>
  <c r="C995" i="1"/>
  <c r="S994" i="1"/>
  <c r="U994" i="1" s="1"/>
  <c r="Q994" i="1"/>
  <c r="C994" i="1"/>
  <c r="V993" i="1"/>
  <c r="X993" i="1" s="1"/>
  <c r="U993" i="1"/>
  <c r="S993" i="1"/>
  <c r="Q993" i="1"/>
  <c r="C993" i="1"/>
  <c r="U992" i="1"/>
  <c r="S992" i="1"/>
  <c r="V992" i="1" s="1"/>
  <c r="X992" i="1" s="1"/>
  <c r="Q992" i="1"/>
  <c r="C992" i="1"/>
  <c r="V991" i="1"/>
  <c r="X991" i="1" s="1"/>
  <c r="S991" i="1"/>
  <c r="U991" i="1" s="1"/>
  <c r="Q991" i="1"/>
  <c r="C991" i="1"/>
  <c r="S990" i="1"/>
  <c r="Q990" i="1"/>
  <c r="C990" i="1"/>
  <c r="S989" i="1"/>
  <c r="Q989" i="1"/>
  <c r="C989" i="1"/>
  <c r="V988" i="1"/>
  <c r="X988" i="1" s="1"/>
  <c r="U988" i="1"/>
  <c r="S988" i="1"/>
  <c r="Q988" i="1"/>
  <c r="C988" i="1"/>
  <c r="V987" i="1"/>
  <c r="X987" i="1" s="1"/>
  <c r="S987" i="1"/>
  <c r="U987" i="1" s="1"/>
  <c r="Q987" i="1"/>
  <c r="C987" i="1"/>
  <c r="S986" i="1"/>
  <c r="U986" i="1" s="1"/>
  <c r="Q986" i="1"/>
  <c r="C986" i="1"/>
  <c r="V985" i="1"/>
  <c r="X985" i="1" s="1"/>
  <c r="U985" i="1"/>
  <c r="S985" i="1"/>
  <c r="Q985" i="1"/>
  <c r="C985" i="1"/>
  <c r="U984" i="1"/>
  <c r="V984" i="1" s="1"/>
  <c r="X984" i="1" s="1"/>
  <c r="S984" i="1"/>
  <c r="Q984" i="1"/>
  <c r="C984" i="1"/>
  <c r="V983" i="1"/>
  <c r="X983" i="1" s="1"/>
  <c r="S983" i="1"/>
  <c r="U983" i="1" s="1"/>
  <c r="Q983" i="1"/>
  <c r="C983" i="1"/>
  <c r="S982" i="1"/>
  <c r="Q982" i="1"/>
  <c r="C982" i="1"/>
  <c r="S981" i="1"/>
  <c r="Q981" i="1"/>
  <c r="C981" i="1"/>
  <c r="V980" i="1"/>
  <c r="X980" i="1" s="1"/>
  <c r="U980" i="1"/>
  <c r="S980" i="1"/>
  <c r="Q980" i="1"/>
  <c r="C980" i="1"/>
  <c r="V979" i="1"/>
  <c r="X979" i="1" s="1"/>
  <c r="S979" i="1"/>
  <c r="U979" i="1" s="1"/>
  <c r="Q979" i="1"/>
  <c r="C979" i="1"/>
  <c r="S978" i="1"/>
  <c r="U978" i="1" s="1"/>
  <c r="Q978" i="1"/>
  <c r="C978" i="1"/>
  <c r="V977" i="1"/>
  <c r="X977" i="1" s="1"/>
  <c r="U977" i="1"/>
  <c r="S977" i="1"/>
  <c r="Q977" i="1"/>
  <c r="C977" i="1"/>
  <c r="U976" i="1"/>
  <c r="S976" i="1"/>
  <c r="V976" i="1" s="1"/>
  <c r="X976" i="1" s="1"/>
  <c r="Q976" i="1"/>
  <c r="C976" i="1"/>
  <c r="V975" i="1"/>
  <c r="X975" i="1" s="1"/>
  <c r="S975" i="1"/>
  <c r="U975" i="1" s="1"/>
  <c r="Q975" i="1"/>
  <c r="C975" i="1"/>
  <c r="S974" i="1"/>
  <c r="Q974" i="1"/>
  <c r="C974" i="1"/>
  <c r="S973" i="1"/>
  <c r="Q973" i="1"/>
  <c r="C973" i="1"/>
  <c r="V972" i="1"/>
  <c r="X972" i="1" s="1"/>
  <c r="U972" i="1"/>
  <c r="S972" i="1"/>
  <c r="Q972" i="1"/>
  <c r="C972" i="1"/>
  <c r="V971" i="1"/>
  <c r="X971" i="1" s="1"/>
  <c r="S971" i="1"/>
  <c r="U971" i="1" s="1"/>
  <c r="Q971" i="1"/>
  <c r="C971" i="1"/>
  <c r="S970" i="1"/>
  <c r="U970" i="1" s="1"/>
  <c r="Q970" i="1"/>
  <c r="C970" i="1"/>
  <c r="V969" i="1"/>
  <c r="X969" i="1" s="1"/>
  <c r="U969" i="1"/>
  <c r="S969" i="1"/>
  <c r="Q969" i="1"/>
  <c r="C969" i="1"/>
  <c r="V968" i="1"/>
  <c r="X968" i="1" s="1"/>
  <c r="U968" i="1"/>
  <c r="S968" i="1"/>
  <c r="Q968" i="1"/>
  <c r="C968" i="1"/>
  <c r="V967" i="1"/>
  <c r="X967" i="1" s="1"/>
  <c r="S967" i="1"/>
  <c r="U967" i="1" s="1"/>
  <c r="Q967" i="1"/>
  <c r="C967" i="1"/>
  <c r="S966" i="1"/>
  <c r="Q966" i="1"/>
  <c r="C966" i="1"/>
  <c r="S965" i="1"/>
  <c r="Q965" i="1"/>
  <c r="C965" i="1"/>
  <c r="V964" i="1"/>
  <c r="X964" i="1" s="1"/>
  <c r="U964" i="1"/>
  <c r="S964" i="1"/>
  <c r="Q964" i="1"/>
  <c r="C964" i="1"/>
  <c r="V963" i="1"/>
  <c r="X963" i="1" s="1"/>
  <c r="S963" i="1"/>
  <c r="U963" i="1" s="1"/>
  <c r="Q963" i="1"/>
  <c r="C963" i="1"/>
  <c r="S962" i="1"/>
  <c r="U962" i="1" s="1"/>
  <c r="Q962" i="1"/>
  <c r="C962" i="1"/>
  <c r="V961" i="1"/>
  <c r="X961" i="1" s="1"/>
  <c r="U961" i="1"/>
  <c r="S961" i="1"/>
  <c r="Q961" i="1"/>
  <c r="C961" i="1"/>
  <c r="U960" i="1"/>
  <c r="S960" i="1"/>
  <c r="V960" i="1" s="1"/>
  <c r="X960" i="1" s="1"/>
  <c r="Q960" i="1"/>
  <c r="C960" i="1"/>
  <c r="V959" i="1"/>
  <c r="X959" i="1" s="1"/>
  <c r="S959" i="1"/>
  <c r="U959" i="1" s="1"/>
  <c r="Q959" i="1"/>
  <c r="C959" i="1"/>
  <c r="S958" i="1"/>
  <c r="Q958" i="1"/>
  <c r="C958" i="1"/>
  <c r="S957" i="1"/>
  <c r="Q957" i="1"/>
  <c r="C957" i="1"/>
  <c r="V956" i="1"/>
  <c r="X956" i="1" s="1"/>
  <c r="U956" i="1"/>
  <c r="S956" i="1"/>
  <c r="Q956" i="1"/>
  <c r="C956" i="1"/>
  <c r="V955" i="1"/>
  <c r="X955" i="1" s="1"/>
  <c r="S955" i="1"/>
  <c r="U955" i="1" s="1"/>
  <c r="Q955" i="1"/>
  <c r="C955" i="1"/>
  <c r="S954" i="1"/>
  <c r="U954" i="1" s="1"/>
  <c r="Q954" i="1"/>
  <c r="C954" i="1"/>
  <c r="V953" i="1"/>
  <c r="X953" i="1" s="1"/>
  <c r="U953" i="1"/>
  <c r="S953" i="1"/>
  <c r="Q953" i="1"/>
  <c r="C953" i="1"/>
  <c r="V952" i="1"/>
  <c r="X952" i="1" s="1"/>
  <c r="U952" i="1"/>
  <c r="S952" i="1"/>
  <c r="Q952" i="1"/>
  <c r="C952" i="1"/>
  <c r="V951" i="1"/>
  <c r="X951" i="1" s="1"/>
  <c r="S951" i="1"/>
  <c r="U951" i="1" s="1"/>
  <c r="Q951" i="1"/>
  <c r="C951" i="1"/>
  <c r="S950" i="1"/>
  <c r="Q950" i="1"/>
  <c r="C950" i="1"/>
  <c r="S949" i="1"/>
  <c r="Q949" i="1"/>
  <c r="C949" i="1"/>
  <c r="V948" i="1"/>
  <c r="X948" i="1" s="1"/>
  <c r="U948" i="1"/>
  <c r="S948" i="1"/>
  <c r="Q948" i="1"/>
  <c r="C948" i="1"/>
  <c r="V947" i="1"/>
  <c r="X947" i="1" s="1"/>
  <c r="S947" i="1"/>
  <c r="U947" i="1" s="1"/>
  <c r="Q947" i="1"/>
  <c r="C947" i="1"/>
  <c r="S946" i="1"/>
  <c r="U946" i="1" s="1"/>
  <c r="Q946" i="1"/>
  <c r="C946" i="1"/>
  <c r="V945" i="1"/>
  <c r="X945" i="1" s="1"/>
  <c r="U945" i="1"/>
  <c r="S945" i="1"/>
  <c r="Q945" i="1"/>
  <c r="C945" i="1"/>
  <c r="U944" i="1"/>
  <c r="S944" i="1"/>
  <c r="V944" i="1" s="1"/>
  <c r="X944" i="1" s="1"/>
  <c r="Q944" i="1"/>
  <c r="C944" i="1"/>
  <c r="V943" i="1"/>
  <c r="X943" i="1" s="1"/>
  <c r="S943" i="1"/>
  <c r="U943" i="1" s="1"/>
  <c r="Q943" i="1"/>
  <c r="C943" i="1"/>
  <c r="S942" i="1"/>
  <c r="Q942" i="1"/>
  <c r="C942" i="1"/>
  <c r="S941" i="1"/>
  <c r="Q941" i="1"/>
  <c r="C941" i="1"/>
  <c r="V940" i="1"/>
  <c r="X940" i="1" s="1"/>
  <c r="U940" i="1"/>
  <c r="S940" i="1"/>
  <c r="Q940" i="1"/>
  <c r="C940" i="1"/>
  <c r="V939" i="1"/>
  <c r="X939" i="1" s="1"/>
  <c r="S939" i="1"/>
  <c r="U939" i="1" s="1"/>
  <c r="Q939" i="1"/>
  <c r="C939" i="1"/>
  <c r="S938" i="1"/>
  <c r="U938" i="1" s="1"/>
  <c r="Q938" i="1"/>
  <c r="C938" i="1"/>
  <c r="V937" i="1"/>
  <c r="X937" i="1" s="1"/>
  <c r="U937" i="1"/>
  <c r="S937" i="1"/>
  <c r="Q937" i="1"/>
  <c r="C937" i="1"/>
  <c r="V936" i="1"/>
  <c r="X936" i="1" s="1"/>
  <c r="U936" i="1"/>
  <c r="S936" i="1"/>
  <c r="Q936" i="1"/>
  <c r="C936" i="1"/>
  <c r="V935" i="1"/>
  <c r="X935" i="1" s="1"/>
  <c r="S935" i="1"/>
  <c r="U935" i="1" s="1"/>
  <c r="Q935" i="1"/>
  <c r="C935" i="1"/>
  <c r="S934" i="1"/>
  <c r="Q934" i="1"/>
  <c r="C934" i="1"/>
  <c r="S933" i="1"/>
  <c r="Q933" i="1"/>
  <c r="C933" i="1"/>
  <c r="V932" i="1"/>
  <c r="X932" i="1" s="1"/>
  <c r="U932" i="1"/>
  <c r="S932" i="1"/>
  <c r="Q932" i="1"/>
  <c r="C932" i="1"/>
  <c r="V931" i="1"/>
  <c r="X931" i="1" s="1"/>
  <c r="S931" i="1"/>
  <c r="U931" i="1" s="1"/>
  <c r="Q931" i="1"/>
  <c r="C931" i="1"/>
  <c r="S930" i="1"/>
  <c r="U930" i="1" s="1"/>
  <c r="Q930" i="1"/>
  <c r="C930" i="1"/>
  <c r="V929" i="1"/>
  <c r="X929" i="1" s="1"/>
  <c r="U929" i="1"/>
  <c r="S929" i="1"/>
  <c r="Q929" i="1"/>
  <c r="C929" i="1"/>
  <c r="U928" i="1"/>
  <c r="S928" i="1"/>
  <c r="V928" i="1" s="1"/>
  <c r="X928" i="1" s="1"/>
  <c r="Q928" i="1"/>
  <c r="C928" i="1"/>
  <c r="V927" i="1"/>
  <c r="X927" i="1" s="1"/>
  <c r="S927" i="1"/>
  <c r="U927" i="1" s="1"/>
  <c r="Q927" i="1"/>
  <c r="C927" i="1"/>
  <c r="S926" i="1"/>
  <c r="Q926" i="1"/>
  <c r="C926" i="1"/>
  <c r="S925" i="1"/>
  <c r="Q925" i="1"/>
  <c r="C925" i="1"/>
  <c r="V924" i="1"/>
  <c r="X924" i="1" s="1"/>
  <c r="U924" i="1"/>
  <c r="S924" i="1"/>
  <c r="Q924" i="1"/>
  <c r="C924" i="1"/>
  <c r="V923" i="1"/>
  <c r="X923" i="1" s="1"/>
  <c r="S923" i="1"/>
  <c r="U923" i="1" s="1"/>
  <c r="Q923" i="1"/>
  <c r="C923" i="1"/>
  <c r="S922" i="1"/>
  <c r="U922" i="1" s="1"/>
  <c r="Q922" i="1"/>
  <c r="C922" i="1"/>
  <c r="V921" i="1"/>
  <c r="X921" i="1" s="1"/>
  <c r="U921" i="1"/>
  <c r="S921" i="1"/>
  <c r="Q921" i="1"/>
  <c r="C921" i="1"/>
  <c r="V920" i="1"/>
  <c r="X920" i="1" s="1"/>
  <c r="U920" i="1"/>
  <c r="S920" i="1"/>
  <c r="Q920" i="1"/>
  <c r="C920" i="1"/>
  <c r="V919" i="1"/>
  <c r="X919" i="1" s="1"/>
  <c r="S919" i="1"/>
  <c r="U919" i="1" s="1"/>
  <c r="Q919" i="1"/>
  <c r="C919" i="1"/>
  <c r="S918" i="1"/>
  <c r="Q918" i="1"/>
  <c r="C918" i="1"/>
  <c r="S917" i="1"/>
  <c r="Q917" i="1"/>
  <c r="C917" i="1"/>
  <c r="V916" i="1"/>
  <c r="X916" i="1" s="1"/>
  <c r="U916" i="1"/>
  <c r="S916" i="1"/>
  <c r="Q916" i="1"/>
  <c r="C916" i="1"/>
  <c r="V915" i="1"/>
  <c r="X915" i="1" s="1"/>
  <c r="S915" i="1"/>
  <c r="U915" i="1" s="1"/>
  <c r="Q915" i="1"/>
  <c r="C915" i="1"/>
  <c r="S914" i="1"/>
  <c r="U914" i="1" s="1"/>
  <c r="Q914" i="1"/>
  <c r="C914" i="1"/>
  <c r="U913" i="1"/>
  <c r="V913" i="1" s="1"/>
  <c r="X913" i="1" s="1"/>
  <c r="S913" i="1"/>
  <c r="Q913" i="1"/>
  <c r="C913" i="1"/>
  <c r="U912" i="1"/>
  <c r="S912" i="1"/>
  <c r="V912" i="1" s="1"/>
  <c r="X912" i="1" s="1"/>
  <c r="Q912" i="1"/>
  <c r="C912" i="1"/>
  <c r="V911" i="1"/>
  <c r="X911" i="1" s="1"/>
  <c r="S911" i="1"/>
  <c r="U911" i="1" s="1"/>
  <c r="Q911" i="1"/>
  <c r="C911" i="1"/>
  <c r="S910" i="1"/>
  <c r="Q910" i="1"/>
  <c r="C910" i="1"/>
  <c r="S909" i="1"/>
  <c r="Q909" i="1"/>
  <c r="C909" i="1"/>
  <c r="V908" i="1"/>
  <c r="X908" i="1" s="1"/>
  <c r="U908" i="1"/>
  <c r="S908" i="1"/>
  <c r="Q908" i="1"/>
  <c r="C908" i="1"/>
  <c r="V907" i="1"/>
  <c r="X907" i="1" s="1"/>
  <c r="S907" i="1"/>
  <c r="U907" i="1" s="1"/>
  <c r="Q907" i="1"/>
  <c r="C907" i="1"/>
  <c r="S906" i="1"/>
  <c r="U906" i="1" s="1"/>
  <c r="Q906" i="1"/>
  <c r="C906" i="1"/>
  <c r="V905" i="1"/>
  <c r="X905" i="1" s="1"/>
  <c r="U905" i="1"/>
  <c r="S905" i="1"/>
  <c r="Q905" i="1"/>
  <c r="C905" i="1"/>
  <c r="V904" i="1"/>
  <c r="X904" i="1" s="1"/>
  <c r="U904" i="1"/>
  <c r="S904" i="1"/>
  <c r="Q904" i="1"/>
  <c r="C904" i="1"/>
  <c r="V903" i="1"/>
  <c r="X903" i="1" s="1"/>
  <c r="S903" i="1"/>
  <c r="U903" i="1" s="1"/>
  <c r="Q903" i="1"/>
  <c r="C903" i="1"/>
  <c r="S902" i="1"/>
  <c r="Q902" i="1"/>
  <c r="C902" i="1"/>
  <c r="S901" i="1"/>
  <c r="Q901" i="1"/>
  <c r="C901" i="1"/>
  <c r="S900" i="1"/>
  <c r="Q900" i="1"/>
  <c r="C900" i="1"/>
  <c r="S899" i="1"/>
  <c r="Q899" i="1"/>
  <c r="C899" i="1"/>
  <c r="V898" i="1"/>
  <c r="X898" i="1" s="1"/>
  <c r="S898" i="1"/>
  <c r="U898" i="1" s="1"/>
  <c r="Q898" i="1"/>
  <c r="C898" i="1"/>
  <c r="S897" i="1"/>
  <c r="Q897" i="1"/>
  <c r="C897" i="1"/>
  <c r="X896" i="1"/>
  <c r="U896" i="1"/>
  <c r="V896" i="1" s="1"/>
  <c r="S896" i="1"/>
  <c r="Q896" i="1"/>
  <c r="C896" i="1"/>
  <c r="S895" i="1"/>
  <c r="U895" i="1" s="1"/>
  <c r="Q895" i="1"/>
  <c r="C895" i="1"/>
  <c r="S894" i="1"/>
  <c r="U894" i="1" s="1"/>
  <c r="Q894" i="1"/>
  <c r="C894" i="1"/>
  <c r="U893" i="1"/>
  <c r="V893" i="1" s="1"/>
  <c r="X893" i="1" s="1"/>
  <c r="S893" i="1"/>
  <c r="Q893" i="1"/>
  <c r="C893" i="1"/>
  <c r="U892" i="1"/>
  <c r="V892" i="1" s="1"/>
  <c r="X892" i="1" s="1"/>
  <c r="S892" i="1"/>
  <c r="Q892" i="1"/>
  <c r="C892" i="1"/>
  <c r="U891" i="1"/>
  <c r="S891" i="1"/>
  <c r="Q891" i="1"/>
  <c r="C891" i="1"/>
  <c r="X890" i="1"/>
  <c r="V890" i="1"/>
  <c r="S890" i="1"/>
  <c r="U890" i="1" s="1"/>
  <c r="Q890" i="1"/>
  <c r="C890" i="1"/>
  <c r="V889" i="1"/>
  <c r="X889" i="1" s="1"/>
  <c r="U889" i="1"/>
  <c r="S889" i="1"/>
  <c r="Q889" i="1"/>
  <c r="C889" i="1"/>
  <c r="U888" i="1"/>
  <c r="S888" i="1"/>
  <c r="V888" i="1" s="1"/>
  <c r="X888" i="1" s="1"/>
  <c r="Q888" i="1"/>
  <c r="C888" i="1"/>
  <c r="V887" i="1"/>
  <c r="X887" i="1" s="1"/>
  <c r="U887" i="1"/>
  <c r="S887" i="1"/>
  <c r="Q887" i="1"/>
  <c r="C887" i="1"/>
  <c r="V886" i="1"/>
  <c r="X886" i="1" s="1"/>
  <c r="S886" i="1"/>
  <c r="U886" i="1" s="1"/>
  <c r="Q886" i="1"/>
  <c r="C886" i="1"/>
  <c r="S885" i="1"/>
  <c r="U885" i="1" s="1"/>
  <c r="V885" i="1" s="1"/>
  <c r="X885" i="1" s="1"/>
  <c r="Q885" i="1"/>
  <c r="C885" i="1"/>
  <c r="S884" i="1"/>
  <c r="Q884" i="1"/>
  <c r="C884" i="1"/>
  <c r="U883" i="1"/>
  <c r="S883" i="1"/>
  <c r="V883" i="1" s="1"/>
  <c r="X883" i="1" s="1"/>
  <c r="Q883" i="1"/>
  <c r="C883" i="1"/>
  <c r="S882" i="1"/>
  <c r="Q882" i="1"/>
  <c r="C882" i="1"/>
  <c r="S881" i="1"/>
  <c r="Q881" i="1"/>
  <c r="C881" i="1"/>
  <c r="V880" i="1"/>
  <c r="X880" i="1" s="1"/>
  <c r="U880" i="1"/>
  <c r="S880" i="1"/>
  <c r="Q880" i="1"/>
  <c r="C880" i="1"/>
  <c r="U879" i="1"/>
  <c r="V879" i="1" s="1"/>
  <c r="X879" i="1" s="1"/>
  <c r="S879" i="1"/>
  <c r="Q879" i="1"/>
  <c r="C879" i="1"/>
  <c r="S878" i="1"/>
  <c r="Q878" i="1"/>
  <c r="C878" i="1"/>
  <c r="V877" i="1"/>
  <c r="X877" i="1" s="1"/>
  <c r="U877" i="1"/>
  <c r="S877" i="1"/>
  <c r="Q877" i="1"/>
  <c r="C877" i="1"/>
  <c r="V876" i="1"/>
  <c r="X876" i="1" s="1"/>
  <c r="U876" i="1"/>
  <c r="S876" i="1"/>
  <c r="Q876" i="1"/>
  <c r="C876" i="1"/>
  <c r="S875" i="1"/>
  <c r="Q875" i="1"/>
  <c r="C875" i="1"/>
  <c r="X874" i="1"/>
  <c r="V874" i="1"/>
  <c r="U874" i="1"/>
  <c r="S874" i="1"/>
  <c r="Q874" i="1"/>
  <c r="C874" i="1"/>
  <c r="V873" i="1"/>
  <c r="X873" i="1" s="1"/>
  <c r="S873" i="1"/>
  <c r="U873" i="1" s="1"/>
  <c r="Q873" i="1"/>
  <c r="C873" i="1"/>
  <c r="S872" i="1"/>
  <c r="Q872" i="1"/>
  <c r="C872" i="1"/>
  <c r="S871" i="1"/>
  <c r="Q871" i="1"/>
  <c r="C871" i="1"/>
  <c r="V870" i="1"/>
  <c r="X870" i="1" s="1"/>
  <c r="U870" i="1"/>
  <c r="S870" i="1"/>
  <c r="Q870" i="1"/>
  <c r="C870" i="1"/>
  <c r="S869" i="1"/>
  <c r="Q869" i="1"/>
  <c r="C869" i="1"/>
  <c r="V868" i="1"/>
  <c r="X868" i="1" s="1"/>
  <c r="S868" i="1"/>
  <c r="U868" i="1" s="1"/>
  <c r="Q868" i="1"/>
  <c r="C868" i="1"/>
  <c r="U867" i="1"/>
  <c r="S867" i="1"/>
  <c r="Q867" i="1"/>
  <c r="C867" i="1"/>
  <c r="V866" i="1"/>
  <c r="X866" i="1" s="1"/>
  <c r="U866" i="1"/>
  <c r="S866" i="1"/>
  <c r="Q866" i="1"/>
  <c r="C866" i="1"/>
  <c r="V865" i="1"/>
  <c r="X865" i="1" s="1"/>
  <c r="S865" i="1"/>
  <c r="U865" i="1" s="1"/>
  <c r="Q865" i="1"/>
  <c r="C865" i="1"/>
  <c r="S864" i="1"/>
  <c r="Q864" i="1"/>
  <c r="C864" i="1"/>
  <c r="S863" i="1"/>
  <c r="Q863" i="1"/>
  <c r="C863" i="1"/>
  <c r="V862" i="1"/>
  <c r="X862" i="1" s="1"/>
  <c r="U862" i="1"/>
  <c r="S862" i="1"/>
  <c r="Q862" i="1"/>
  <c r="C862" i="1"/>
  <c r="V861" i="1"/>
  <c r="X861" i="1" s="1"/>
  <c r="S861" i="1"/>
  <c r="U861" i="1" s="1"/>
  <c r="Q861" i="1"/>
  <c r="C861" i="1"/>
  <c r="S860" i="1"/>
  <c r="Q860" i="1"/>
  <c r="C860" i="1"/>
  <c r="S859" i="1"/>
  <c r="Q859" i="1"/>
  <c r="C859" i="1"/>
  <c r="X858" i="1"/>
  <c r="V858" i="1"/>
  <c r="U858" i="1"/>
  <c r="S858" i="1"/>
  <c r="Q858" i="1"/>
  <c r="C858" i="1"/>
  <c r="S857" i="1"/>
  <c r="Q857" i="1"/>
  <c r="C857" i="1"/>
  <c r="S856" i="1"/>
  <c r="Q856" i="1"/>
  <c r="C856" i="1"/>
  <c r="S855" i="1"/>
  <c r="Q855" i="1"/>
  <c r="C855" i="1"/>
  <c r="V854" i="1"/>
  <c r="X854" i="1" s="1"/>
  <c r="U854" i="1"/>
  <c r="S854" i="1"/>
  <c r="Q854" i="1"/>
  <c r="C854" i="1"/>
  <c r="S853" i="1"/>
  <c r="Q853" i="1"/>
  <c r="C853" i="1"/>
  <c r="S852" i="1"/>
  <c r="U852" i="1" s="1"/>
  <c r="V852" i="1" s="1"/>
  <c r="X852" i="1" s="1"/>
  <c r="Q852" i="1"/>
  <c r="C852" i="1"/>
  <c r="U851" i="1"/>
  <c r="S851" i="1"/>
  <c r="Q851" i="1"/>
  <c r="C851" i="1"/>
  <c r="V850" i="1"/>
  <c r="X850" i="1" s="1"/>
  <c r="U850" i="1"/>
  <c r="S850" i="1"/>
  <c r="Q850" i="1"/>
  <c r="C850" i="1"/>
  <c r="S849" i="1"/>
  <c r="U849" i="1" s="1"/>
  <c r="V849" i="1" s="1"/>
  <c r="X849" i="1" s="1"/>
  <c r="Q849" i="1"/>
  <c r="C849" i="1"/>
  <c r="S848" i="1"/>
  <c r="Q848" i="1"/>
  <c r="C848" i="1"/>
  <c r="S847" i="1"/>
  <c r="Q847" i="1"/>
  <c r="C847" i="1"/>
  <c r="V846" i="1"/>
  <c r="X846" i="1" s="1"/>
  <c r="U846" i="1"/>
  <c r="S846" i="1"/>
  <c r="Q846" i="1"/>
  <c r="C846" i="1"/>
  <c r="S845" i="1"/>
  <c r="Q845" i="1"/>
  <c r="C845" i="1"/>
  <c r="V844" i="1"/>
  <c r="X844" i="1" s="1"/>
  <c r="U844" i="1"/>
  <c r="S844" i="1"/>
  <c r="Q844" i="1"/>
  <c r="C844" i="1"/>
  <c r="S843" i="1"/>
  <c r="Q843" i="1"/>
  <c r="C843" i="1"/>
  <c r="X842" i="1"/>
  <c r="V842" i="1"/>
  <c r="U842" i="1"/>
  <c r="S842" i="1"/>
  <c r="Q842" i="1"/>
  <c r="C842" i="1"/>
  <c r="V841" i="1"/>
  <c r="X841" i="1" s="1"/>
  <c r="S841" i="1"/>
  <c r="U841" i="1" s="1"/>
  <c r="Q841" i="1"/>
  <c r="C841" i="1"/>
  <c r="S840" i="1"/>
  <c r="Q840" i="1"/>
  <c r="C840" i="1"/>
  <c r="S839" i="1"/>
  <c r="Q839" i="1"/>
  <c r="C839" i="1"/>
  <c r="V838" i="1"/>
  <c r="X838" i="1" s="1"/>
  <c r="U838" i="1"/>
  <c r="S838" i="1"/>
  <c r="Q838" i="1"/>
  <c r="C838" i="1"/>
  <c r="S837" i="1"/>
  <c r="Q837" i="1"/>
  <c r="C837" i="1"/>
  <c r="V836" i="1"/>
  <c r="X836" i="1" s="1"/>
  <c r="S836" i="1"/>
  <c r="U836" i="1" s="1"/>
  <c r="Q836" i="1"/>
  <c r="C836" i="1"/>
  <c r="U835" i="1"/>
  <c r="S835" i="1"/>
  <c r="Q835" i="1"/>
  <c r="C835" i="1"/>
  <c r="V834" i="1"/>
  <c r="X834" i="1" s="1"/>
  <c r="U834" i="1"/>
  <c r="S834" i="1"/>
  <c r="Q834" i="1"/>
  <c r="C834" i="1"/>
  <c r="V833" i="1"/>
  <c r="X833" i="1" s="1"/>
  <c r="S833" i="1"/>
  <c r="U833" i="1" s="1"/>
  <c r="Q833" i="1"/>
  <c r="C833" i="1"/>
  <c r="S832" i="1"/>
  <c r="Q832" i="1"/>
  <c r="C832" i="1"/>
  <c r="S831" i="1"/>
  <c r="Q831" i="1"/>
  <c r="C831" i="1"/>
  <c r="V830" i="1"/>
  <c r="X830" i="1" s="1"/>
  <c r="U830" i="1"/>
  <c r="S830" i="1"/>
  <c r="Q830" i="1"/>
  <c r="C830" i="1"/>
  <c r="V829" i="1"/>
  <c r="X829" i="1" s="1"/>
  <c r="S829" i="1"/>
  <c r="U829" i="1" s="1"/>
  <c r="Q829" i="1"/>
  <c r="C829" i="1"/>
  <c r="U828" i="1"/>
  <c r="V828" i="1" s="1"/>
  <c r="X828" i="1" s="1"/>
  <c r="S828" i="1"/>
  <c r="Q828" i="1"/>
  <c r="C828" i="1"/>
  <c r="S827" i="1"/>
  <c r="Q827" i="1"/>
  <c r="C827" i="1"/>
  <c r="V826" i="1"/>
  <c r="X826" i="1" s="1"/>
  <c r="U826" i="1"/>
  <c r="S826" i="1"/>
  <c r="Q826" i="1"/>
  <c r="C826" i="1"/>
  <c r="S825" i="1"/>
  <c r="Q825" i="1"/>
  <c r="C825" i="1"/>
  <c r="S824" i="1"/>
  <c r="Q824" i="1"/>
  <c r="C824" i="1"/>
  <c r="S823" i="1"/>
  <c r="Q823" i="1"/>
  <c r="C823" i="1"/>
  <c r="V822" i="1"/>
  <c r="X822" i="1" s="1"/>
  <c r="U822" i="1"/>
  <c r="S822" i="1"/>
  <c r="Q822" i="1"/>
  <c r="C822" i="1"/>
  <c r="S821" i="1"/>
  <c r="Q821" i="1"/>
  <c r="C821" i="1"/>
  <c r="V820" i="1"/>
  <c r="X820" i="1" s="1"/>
  <c r="S820" i="1"/>
  <c r="U820" i="1" s="1"/>
  <c r="Q820" i="1"/>
  <c r="C820" i="1"/>
  <c r="U819" i="1"/>
  <c r="S819" i="1"/>
  <c r="Q819" i="1"/>
  <c r="C819" i="1"/>
  <c r="V818" i="1"/>
  <c r="X818" i="1" s="1"/>
  <c r="U818" i="1"/>
  <c r="S818" i="1"/>
  <c r="Q818" i="1"/>
  <c r="C818" i="1"/>
  <c r="S817" i="1"/>
  <c r="U817" i="1" s="1"/>
  <c r="V817" i="1" s="1"/>
  <c r="X817" i="1" s="1"/>
  <c r="Q817" i="1"/>
  <c r="C817" i="1"/>
  <c r="S816" i="1"/>
  <c r="Q816" i="1"/>
  <c r="C816" i="1"/>
  <c r="S815" i="1"/>
  <c r="Q815" i="1"/>
  <c r="C815" i="1"/>
  <c r="V814" i="1"/>
  <c r="X814" i="1" s="1"/>
  <c r="S814" i="1"/>
  <c r="U814" i="1" s="1"/>
  <c r="Q814" i="1"/>
  <c r="C814" i="1"/>
  <c r="U813" i="1"/>
  <c r="V813" i="1" s="1"/>
  <c r="X813" i="1" s="1"/>
  <c r="S813" i="1"/>
  <c r="Q813" i="1"/>
  <c r="C813" i="1"/>
  <c r="U812" i="1"/>
  <c r="S812" i="1"/>
  <c r="Q812" i="1"/>
  <c r="C812" i="1"/>
  <c r="U811" i="1"/>
  <c r="S811" i="1"/>
  <c r="Q811" i="1"/>
  <c r="C811" i="1"/>
  <c r="S810" i="1"/>
  <c r="U810" i="1" s="1"/>
  <c r="V810" i="1" s="1"/>
  <c r="X810" i="1" s="1"/>
  <c r="Q810" i="1"/>
  <c r="C810" i="1"/>
  <c r="V809" i="1"/>
  <c r="X809" i="1" s="1"/>
  <c r="S809" i="1"/>
  <c r="U809" i="1" s="1"/>
  <c r="Q809" i="1"/>
  <c r="C809" i="1"/>
  <c r="S808" i="1"/>
  <c r="U808" i="1" s="1"/>
  <c r="Q808" i="1"/>
  <c r="C808" i="1"/>
  <c r="U807" i="1"/>
  <c r="S807" i="1"/>
  <c r="Q807" i="1"/>
  <c r="C807" i="1"/>
  <c r="V806" i="1"/>
  <c r="X806" i="1" s="1"/>
  <c r="S806" i="1"/>
  <c r="U806" i="1" s="1"/>
  <c r="Q806" i="1"/>
  <c r="C806" i="1"/>
  <c r="X805" i="1"/>
  <c r="U805" i="1"/>
  <c r="V805" i="1" s="1"/>
  <c r="S805" i="1"/>
  <c r="Q805" i="1"/>
  <c r="C805" i="1"/>
  <c r="V804" i="1"/>
  <c r="X804" i="1" s="1"/>
  <c r="U804" i="1"/>
  <c r="S804" i="1"/>
  <c r="Q804" i="1"/>
  <c r="C804" i="1"/>
  <c r="V803" i="1"/>
  <c r="X803" i="1" s="1"/>
  <c r="S803" i="1"/>
  <c r="U803" i="1" s="1"/>
  <c r="Q803" i="1"/>
  <c r="C803" i="1"/>
  <c r="V802" i="1"/>
  <c r="X802" i="1" s="1"/>
  <c r="S802" i="1"/>
  <c r="U802" i="1" s="1"/>
  <c r="Q802" i="1"/>
  <c r="C802" i="1"/>
  <c r="U801" i="1"/>
  <c r="V801" i="1" s="1"/>
  <c r="X801" i="1" s="1"/>
  <c r="S801" i="1"/>
  <c r="Q801" i="1"/>
  <c r="C801" i="1"/>
  <c r="U800" i="1"/>
  <c r="S800" i="1"/>
  <c r="Q800" i="1"/>
  <c r="C800" i="1"/>
  <c r="S799" i="1"/>
  <c r="Q799" i="1"/>
  <c r="C799" i="1"/>
  <c r="X798" i="1"/>
  <c r="V798" i="1"/>
  <c r="S798" i="1"/>
  <c r="U798" i="1" s="1"/>
  <c r="Q798" i="1"/>
  <c r="C798" i="1"/>
  <c r="U797" i="1"/>
  <c r="S797" i="1"/>
  <c r="Q797" i="1"/>
  <c r="C797" i="1"/>
  <c r="U796" i="1"/>
  <c r="S796" i="1"/>
  <c r="V796" i="1" s="1"/>
  <c r="X796" i="1" s="1"/>
  <c r="Q796" i="1"/>
  <c r="C796" i="1"/>
  <c r="S795" i="1"/>
  <c r="Q795" i="1"/>
  <c r="C795" i="1"/>
  <c r="S794" i="1"/>
  <c r="Q794" i="1"/>
  <c r="C794" i="1"/>
  <c r="U793" i="1"/>
  <c r="S793" i="1"/>
  <c r="Q793" i="1"/>
  <c r="C793" i="1"/>
  <c r="X792" i="1"/>
  <c r="U792" i="1"/>
  <c r="V792" i="1" s="1"/>
  <c r="S792" i="1"/>
  <c r="Q792" i="1"/>
  <c r="C792" i="1"/>
  <c r="S791" i="1"/>
  <c r="U791" i="1" s="1"/>
  <c r="V791" i="1" s="1"/>
  <c r="X791" i="1" s="1"/>
  <c r="Q791" i="1"/>
  <c r="C791" i="1"/>
  <c r="V790" i="1"/>
  <c r="X790" i="1" s="1"/>
  <c r="S790" i="1"/>
  <c r="U790" i="1" s="1"/>
  <c r="Q790" i="1"/>
  <c r="C790" i="1"/>
  <c r="U789" i="1"/>
  <c r="V789" i="1" s="1"/>
  <c r="X789" i="1" s="1"/>
  <c r="S789" i="1"/>
  <c r="Q789" i="1"/>
  <c r="C789" i="1"/>
  <c r="V788" i="1"/>
  <c r="X788" i="1" s="1"/>
  <c r="U788" i="1"/>
  <c r="S788" i="1"/>
  <c r="Q788" i="1"/>
  <c r="C788" i="1"/>
  <c r="S787" i="1"/>
  <c r="U787" i="1" s="1"/>
  <c r="Q787" i="1"/>
  <c r="C787" i="1"/>
  <c r="V786" i="1"/>
  <c r="X786" i="1" s="1"/>
  <c r="S786" i="1"/>
  <c r="U786" i="1" s="1"/>
  <c r="Q786" i="1"/>
  <c r="C786" i="1"/>
  <c r="V785" i="1"/>
  <c r="X785" i="1" s="1"/>
  <c r="U785" i="1"/>
  <c r="S785" i="1"/>
  <c r="Q785" i="1"/>
  <c r="C785" i="1"/>
  <c r="S784" i="1"/>
  <c r="Q784" i="1"/>
  <c r="C784" i="1"/>
  <c r="V783" i="1"/>
  <c r="X783" i="1" s="1"/>
  <c r="S783" i="1"/>
  <c r="U783" i="1" s="1"/>
  <c r="Q783" i="1"/>
  <c r="C783" i="1"/>
  <c r="V782" i="1"/>
  <c r="X782" i="1" s="1"/>
  <c r="S782" i="1"/>
  <c r="U782" i="1" s="1"/>
  <c r="Q782" i="1"/>
  <c r="C782" i="1"/>
  <c r="S781" i="1"/>
  <c r="Q781" i="1"/>
  <c r="C781" i="1"/>
  <c r="U780" i="1"/>
  <c r="S780" i="1"/>
  <c r="V780" i="1" s="1"/>
  <c r="X780" i="1" s="1"/>
  <c r="Q780" i="1"/>
  <c r="C780" i="1"/>
  <c r="S779" i="1"/>
  <c r="Q779" i="1"/>
  <c r="C779" i="1"/>
  <c r="S778" i="1"/>
  <c r="Q778" i="1"/>
  <c r="C778" i="1"/>
  <c r="U777" i="1"/>
  <c r="S777" i="1"/>
  <c r="V777" i="1" s="1"/>
  <c r="X777" i="1" s="1"/>
  <c r="Q777" i="1"/>
  <c r="C777" i="1"/>
  <c r="X776" i="1"/>
  <c r="U776" i="1"/>
  <c r="V776" i="1" s="1"/>
  <c r="S776" i="1"/>
  <c r="Q776" i="1"/>
  <c r="C776" i="1"/>
  <c r="V775" i="1"/>
  <c r="X775" i="1" s="1"/>
  <c r="U775" i="1"/>
  <c r="S775" i="1"/>
  <c r="Q775" i="1"/>
  <c r="C775" i="1"/>
  <c r="V774" i="1"/>
  <c r="X774" i="1" s="1"/>
  <c r="S774" i="1"/>
  <c r="U774" i="1" s="1"/>
  <c r="Q774" i="1"/>
  <c r="C774" i="1"/>
  <c r="X773" i="1"/>
  <c r="U773" i="1"/>
  <c r="V773" i="1" s="1"/>
  <c r="S773" i="1"/>
  <c r="Q773" i="1"/>
  <c r="C773" i="1"/>
  <c r="V772" i="1"/>
  <c r="X772" i="1" s="1"/>
  <c r="U772" i="1"/>
  <c r="S772" i="1"/>
  <c r="Q772" i="1"/>
  <c r="C772" i="1"/>
  <c r="V771" i="1"/>
  <c r="X771" i="1" s="1"/>
  <c r="S771" i="1"/>
  <c r="U771" i="1" s="1"/>
  <c r="Q771" i="1"/>
  <c r="C771" i="1"/>
  <c r="V770" i="1"/>
  <c r="X770" i="1" s="1"/>
  <c r="S770" i="1"/>
  <c r="U770" i="1" s="1"/>
  <c r="Q770" i="1"/>
  <c r="C770" i="1"/>
  <c r="U769" i="1"/>
  <c r="V769" i="1" s="1"/>
  <c r="X769" i="1" s="1"/>
  <c r="S769" i="1"/>
  <c r="Q769" i="1"/>
  <c r="C769" i="1"/>
  <c r="U768" i="1"/>
  <c r="S768" i="1"/>
  <c r="Q768" i="1"/>
  <c r="C768" i="1"/>
  <c r="V767" i="1"/>
  <c r="X767" i="1" s="1"/>
  <c r="S767" i="1"/>
  <c r="U767" i="1" s="1"/>
  <c r="Q767" i="1"/>
  <c r="C767" i="1"/>
  <c r="X766" i="1"/>
  <c r="V766" i="1"/>
  <c r="S766" i="1"/>
  <c r="U766" i="1" s="1"/>
  <c r="Q766" i="1"/>
  <c r="C766" i="1"/>
  <c r="U765" i="1"/>
  <c r="S765" i="1"/>
  <c r="Q765" i="1"/>
  <c r="C765" i="1"/>
  <c r="U764" i="1"/>
  <c r="S764" i="1"/>
  <c r="V764" i="1" s="1"/>
  <c r="X764" i="1" s="1"/>
  <c r="Q764" i="1"/>
  <c r="C764" i="1"/>
  <c r="S763" i="1"/>
  <c r="Q763" i="1"/>
  <c r="C763" i="1"/>
  <c r="S762" i="1"/>
  <c r="Q762" i="1"/>
  <c r="C762" i="1"/>
  <c r="U761" i="1"/>
  <c r="S761" i="1"/>
  <c r="Q761" i="1"/>
  <c r="C761" i="1"/>
  <c r="X760" i="1"/>
  <c r="U760" i="1"/>
  <c r="V760" i="1" s="1"/>
  <c r="S760" i="1"/>
  <c r="Q760" i="1"/>
  <c r="C760" i="1"/>
  <c r="S759" i="1"/>
  <c r="U759" i="1" s="1"/>
  <c r="V759" i="1" s="1"/>
  <c r="X759" i="1" s="1"/>
  <c r="Q759" i="1"/>
  <c r="C759" i="1"/>
  <c r="V758" i="1"/>
  <c r="X758" i="1" s="1"/>
  <c r="S758" i="1"/>
  <c r="U758" i="1" s="1"/>
  <c r="Q758" i="1"/>
  <c r="C758" i="1"/>
  <c r="U757" i="1"/>
  <c r="V757" i="1" s="1"/>
  <c r="X757" i="1" s="1"/>
  <c r="S757" i="1"/>
  <c r="Q757" i="1"/>
  <c r="C757" i="1"/>
  <c r="V756" i="1"/>
  <c r="X756" i="1" s="1"/>
  <c r="U756" i="1"/>
  <c r="S756" i="1"/>
  <c r="Q756" i="1"/>
  <c r="C756" i="1"/>
  <c r="S755" i="1"/>
  <c r="U755" i="1" s="1"/>
  <c r="Q755" i="1"/>
  <c r="C755" i="1"/>
  <c r="V754" i="1"/>
  <c r="X754" i="1" s="1"/>
  <c r="S754" i="1"/>
  <c r="U754" i="1" s="1"/>
  <c r="Q754" i="1"/>
  <c r="C754" i="1"/>
  <c r="V753" i="1"/>
  <c r="X753" i="1" s="1"/>
  <c r="U753" i="1"/>
  <c r="S753" i="1"/>
  <c r="Q753" i="1"/>
  <c r="C753" i="1"/>
  <c r="S752" i="1"/>
  <c r="Q752" i="1"/>
  <c r="C752" i="1"/>
  <c r="V751" i="1"/>
  <c r="X751" i="1" s="1"/>
  <c r="S751" i="1"/>
  <c r="U751" i="1" s="1"/>
  <c r="Q751" i="1"/>
  <c r="C751" i="1"/>
  <c r="V750" i="1"/>
  <c r="X750" i="1" s="1"/>
  <c r="S750" i="1"/>
  <c r="U750" i="1" s="1"/>
  <c r="Q750" i="1"/>
  <c r="C750" i="1"/>
  <c r="S749" i="1"/>
  <c r="Q749" i="1"/>
  <c r="C749" i="1"/>
  <c r="U748" i="1"/>
  <c r="S748" i="1"/>
  <c r="V748" i="1" s="1"/>
  <c r="X748" i="1" s="1"/>
  <c r="Q748" i="1"/>
  <c r="C748" i="1"/>
  <c r="S747" i="1"/>
  <c r="Q747" i="1"/>
  <c r="C747" i="1"/>
  <c r="S746" i="1"/>
  <c r="Q746" i="1"/>
  <c r="C746" i="1"/>
  <c r="U745" i="1"/>
  <c r="S745" i="1"/>
  <c r="V745" i="1" s="1"/>
  <c r="X745" i="1" s="1"/>
  <c r="Q745" i="1"/>
  <c r="C745" i="1"/>
  <c r="X744" i="1"/>
  <c r="U744" i="1"/>
  <c r="V744" i="1" s="1"/>
  <c r="S744" i="1"/>
  <c r="Q744" i="1"/>
  <c r="C744" i="1"/>
  <c r="U743" i="1"/>
  <c r="V743" i="1" s="1"/>
  <c r="X743" i="1" s="1"/>
  <c r="S743" i="1"/>
  <c r="Q743" i="1"/>
  <c r="C743" i="1"/>
  <c r="V742" i="1"/>
  <c r="X742" i="1" s="1"/>
  <c r="S742" i="1"/>
  <c r="U742" i="1" s="1"/>
  <c r="Q742" i="1"/>
  <c r="C742" i="1"/>
  <c r="X741" i="1"/>
  <c r="U741" i="1"/>
  <c r="V741" i="1" s="1"/>
  <c r="S741" i="1"/>
  <c r="Q741" i="1"/>
  <c r="C741" i="1"/>
  <c r="U740" i="1"/>
  <c r="S740" i="1"/>
  <c r="Q740" i="1"/>
  <c r="C740" i="1"/>
  <c r="V739" i="1"/>
  <c r="X739" i="1" s="1"/>
  <c r="S739" i="1"/>
  <c r="U739" i="1" s="1"/>
  <c r="Q739" i="1"/>
  <c r="C739" i="1"/>
  <c r="X738" i="1"/>
  <c r="V738" i="1"/>
  <c r="S738" i="1"/>
  <c r="U738" i="1" s="1"/>
  <c r="Q738" i="1"/>
  <c r="C738" i="1"/>
  <c r="S737" i="1"/>
  <c r="Q737" i="1"/>
  <c r="C737" i="1"/>
  <c r="U736" i="1"/>
  <c r="S736" i="1"/>
  <c r="Q736" i="1"/>
  <c r="C736" i="1"/>
  <c r="S735" i="1"/>
  <c r="U735" i="1" s="1"/>
  <c r="Q735" i="1"/>
  <c r="C735" i="1"/>
  <c r="S734" i="1"/>
  <c r="U734" i="1" s="1"/>
  <c r="Q734" i="1"/>
  <c r="C734" i="1"/>
  <c r="S733" i="1"/>
  <c r="Q733" i="1"/>
  <c r="C733" i="1"/>
  <c r="U732" i="1"/>
  <c r="S732" i="1"/>
  <c r="V732" i="1" s="1"/>
  <c r="X732" i="1" s="1"/>
  <c r="Q732" i="1"/>
  <c r="C732" i="1"/>
  <c r="V731" i="1"/>
  <c r="X731" i="1" s="1"/>
  <c r="U731" i="1"/>
  <c r="S731" i="1"/>
  <c r="Q731" i="1"/>
  <c r="C731" i="1"/>
  <c r="V730" i="1"/>
  <c r="X730" i="1" s="1"/>
  <c r="S730" i="1"/>
  <c r="U730" i="1" s="1"/>
  <c r="Q730" i="1"/>
  <c r="C730" i="1"/>
  <c r="X729" i="1"/>
  <c r="U729" i="1"/>
  <c r="S729" i="1"/>
  <c r="V729" i="1" s="1"/>
  <c r="Q729" i="1"/>
  <c r="C729" i="1"/>
  <c r="X728" i="1"/>
  <c r="U728" i="1"/>
  <c r="V728" i="1" s="1"/>
  <c r="S728" i="1"/>
  <c r="Q728" i="1"/>
  <c r="C728" i="1"/>
  <c r="S727" i="1"/>
  <c r="Q727" i="1"/>
  <c r="C727" i="1"/>
  <c r="V726" i="1"/>
  <c r="X726" i="1" s="1"/>
  <c r="S726" i="1"/>
  <c r="U726" i="1" s="1"/>
  <c r="Q726" i="1"/>
  <c r="C726" i="1"/>
  <c r="V725" i="1"/>
  <c r="X725" i="1" s="1"/>
  <c r="U725" i="1"/>
  <c r="S725" i="1"/>
  <c r="Q725" i="1"/>
  <c r="C725" i="1"/>
  <c r="S724" i="1"/>
  <c r="Q724" i="1"/>
  <c r="C724" i="1"/>
  <c r="V723" i="1"/>
  <c r="X723" i="1" s="1"/>
  <c r="S723" i="1"/>
  <c r="U723" i="1" s="1"/>
  <c r="Q723" i="1"/>
  <c r="C723" i="1"/>
  <c r="V722" i="1"/>
  <c r="X722" i="1" s="1"/>
  <c r="S722" i="1"/>
  <c r="U722" i="1" s="1"/>
  <c r="Q722" i="1"/>
  <c r="C722" i="1"/>
  <c r="U721" i="1"/>
  <c r="S721" i="1"/>
  <c r="Q721" i="1"/>
  <c r="C721" i="1"/>
  <c r="V720" i="1"/>
  <c r="X720" i="1" s="1"/>
  <c r="U720" i="1"/>
  <c r="S720" i="1"/>
  <c r="Q720" i="1"/>
  <c r="C720" i="1"/>
  <c r="S719" i="1"/>
  <c r="U719" i="1" s="1"/>
  <c r="Q719" i="1"/>
  <c r="C719" i="1"/>
  <c r="S718" i="1"/>
  <c r="U718" i="1" s="1"/>
  <c r="Q718" i="1"/>
  <c r="C718" i="1"/>
  <c r="X717" i="1"/>
  <c r="U717" i="1"/>
  <c r="S717" i="1"/>
  <c r="V717" i="1" s="1"/>
  <c r="Q717" i="1"/>
  <c r="C717" i="1"/>
  <c r="V716" i="1"/>
  <c r="X716" i="1" s="1"/>
  <c r="U716" i="1"/>
  <c r="S716" i="1"/>
  <c r="Q716" i="1"/>
  <c r="C716" i="1"/>
  <c r="V715" i="1"/>
  <c r="X715" i="1" s="1"/>
  <c r="S715" i="1"/>
  <c r="U715" i="1" s="1"/>
  <c r="Q715" i="1"/>
  <c r="C715" i="1"/>
  <c r="X714" i="1"/>
  <c r="V714" i="1"/>
  <c r="S714" i="1"/>
  <c r="U714" i="1" s="1"/>
  <c r="Q714" i="1"/>
  <c r="C714" i="1"/>
  <c r="S713" i="1"/>
  <c r="Q713" i="1"/>
  <c r="C713" i="1"/>
  <c r="V712" i="1"/>
  <c r="X712" i="1" s="1"/>
  <c r="U712" i="1"/>
  <c r="S712" i="1"/>
  <c r="Q712" i="1"/>
  <c r="C712" i="1"/>
  <c r="S711" i="1"/>
  <c r="U711" i="1" s="1"/>
  <c r="Q711" i="1"/>
  <c r="C711" i="1"/>
  <c r="S710" i="1"/>
  <c r="U710" i="1" s="1"/>
  <c r="Q710" i="1"/>
  <c r="C710" i="1"/>
  <c r="U709" i="1"/>
  <c r="S709" i="1"/>
  <c r="V709" i="1" s="1"/>
  <c r="X709" i="1" s="1"/>
  <c r="Q709" i="1"/>
  <c r="C709" i="1"/>
  <c r="S708" i="1"/>
  <c r="Q708" i="1"/>
  <c r="C708" i="1"/>
  <c r="V707" i="1"/>
  <c r="X707" i="1" s="1"/>
  <c r="S707" i="1"/>
  <c r="U707" i="1" s="1"/>
  <c r="Q707" i="1"/>
  <c r="C707" i="1"/>
  <c r="V706" i="1"/>
  <c r="X706" i="1" s="1"/>
  <c r="S706" i="1"/>
  <c r="U706" i="1" s="1"/>
  <c r="Q706" i="1"/>
  <c r="C706" i="1"/>
  <c r="U705" i="1"/>
  <c r="S705" i="1"/>
  <c r="Q705" i="1"/>
  <c r="C705" i="1"/>
  <c r="S704" i="1"/>
  <c r="U704" i="1" s="1"/>
  <c r="V704" i="1" s="1"/>
  <c r="X704" i="1" s="1"/>
  <c r="Q704" i="1"/>
  <c r="C704" i="1"/>
  <c r="V703" i="1"/>
  <c r="X703" i="1" s="1"/>
  <c r="S703" i="1"/>
  <c r="U703" i="1" s="1"/>
  <c r="Q703" i="1"/>
  <c r="C703" i="1"/>
  <c r="S702" i="1"/>
  <c r="Q702" i="1"/>
  <c r="C702" i="1"/>
  <c r="X701" i="1"/>
  <c r="S701" i="1"/>
  <c r="U701" i="1" s="1"/>
  <c r="V701" i="1" s="1"/>
  <c r="Q701" i="1"/>
  <c r="C701" i="1"/>
  <c r="U700" i="1"/>
  <c r="S700" i="1"/>
  <c r="Q700" i="1"/>
  <c r="C700" i="1"/>
  <c r="V699" i="1"/>
  <c r="X699" i="1" s="1"/>
  <c r="U699" i="1"/>
  <c r="S699" i="1"/>
  <c r="Q699" i="1"/>
  <c r="C699" i="1"/>
  <c r="S698" i="1"/>
  <c r="U698" i="1" s="1"/>
  <c r="Q698" i="1"/>
  <c r="C698" i="1"/>
  <c r="U697" i="1"/>
  <c r="S697" i="1"/>
  <c r="Q697" i="1"/>
  <c r="C697" i="1"/>
  <c r="U696" i="1"/>
  <c r="V696" i="1" s="1"/>
  <c r="X696" i="1" s="1"/>
  <c r="S696" i="1"/>
  <c r="Q696" i="1"/>
  <c r="C696" i="1"/>
  <c r="S695" i="1"/>
  <c r="Q695" i="1"/>
  <c r="C695" i="1"/>
  <c r="S694" i="1"/>
  <c r="Q694" i="1"/>
  <c r="C694" i="1"/>
  <c r="U693" i="1"/>
  <c r="V693" i="1" s="1"/>
  <c r="X693" i="1" s="1"/>
  <c r="S693" i="1"/>
  <c r="Q693" i="1"/>
  <c r="C693" i="1"/>
  <c r="U692" i="1"/>
  <c r="S692" i="1"/>
  <c r="Q692" i="1"/>
  <c r="C692" i="1"/>
  <c r="U691" i="1"/>
  <c r="V691" i="1" s="1"/>
  <c r="X691" i="1" s="1"/>
  <c r="S691" i="1"/>
  <c r="Q691" i="1"/>
  <c r="C691" i="1"/>
  <c r="X690" i="1"/>
  <c r="V690" i="1"/>
  <c r="S690" i="1"/>
  <c r="U690" i="1" s="1"/>
  <c r="Q690" i="1"/>
  <c r="C690" i="1"/>
  <c r="U689" i="1"/>
  <c r="S689" i="1"/>
  <c r="Q689" i="1"/>
  <c r="C689" i="1"/>
  <c r="S688" i="1"/>
  <c r="U688" i="1" s="1"/>
  <c r="V688" i="1" s="1"/>
  <c r="X688" i="1" s="1"/>
  <c r="Q688" i="1"/>
  <c r="C688" i="1"/>
  <c r="V687" i="1"/>
  <c r="X687" i="1" s="1"/>
  <c r="S687" i="1"/>
  <c r="U687" i="1" s="1"/>
  <c r="Q687" i="1"/>
  <c r="C687" i="1"/>
  <c r="S686" i="1"/>
  <c r="Q686" i="1"/>
  <c r="C686" i="1"/>
  <c r="X685" i="1"/>
  <c r="V685" i="1"/>
  <c r="S685" i="1"/>
  <c r="U685" i="1" s="1"/>
  <c r="Q685" i="1"/>
  <c r="C685" i="1"/>
  <c r="U684" i="1"/>
  <c r="S684" i="1"/>
  <c r="Q684" i="1"/>
  <c r="C684" i="1"/>
  <c r="S683" i="1"/>
  <c r="Q683" i="1"/>
  <c r="C683" i="1"/>
  <c r="S682" i="1"/>
  <c r="U682" i="1" s="1"/>
  <c r="Q682" i="1"/>
  <c r="C682" i="1"/>
  <c r="S681" i="1"/>
  <c r="Q681" i="1"/>
  <c r="C681" i="1"/>
  <c r="X680" i="1"/>
  <c r="V680" i="1"/>
  <c r="U680" i="1"/>
  <c r="S680" i="1"/>
  <c r="Q680" i="1"/>
  <c r="C680" i="1"/>
  <c r="S679" i="1"/>
  <c r="Q679" i="1"/>
  <c r="C679" i="1"/>
  <c r="V678" i="1"/>
  <c r="X678" i="1" s="1"/>
  <c r="S678" i="1"/>
  <c r="U678" i="1" s="1"/>
  <c r="Q678" i="1"/>
  <c r="C678" i="1"/>
  <c r="V677" i="1"/>
  <c r="X677" i="1" s="1"/>
  <c r="U677" i="1"/>
  <c r="S677" i="1"/>
  <c r="Q677" i="1"/>
  <c r="C677" i="1"/>
  <c r="S676" i="1"/>
  <c r="Q676" i="1"/>
  <c r="C676" i="1"/>
  <c r="V675" i="1"/>
  <c r="X675" i="1" s="1"/>
  <c r="U675" i="1"/>
  <c r="S675" i="1"/>
  <c r="Q675" i="1"/>
  <c r="C675" i="1"/>
  <c r="V674" i="1"/>
  <c r="X674" i="1" s="1"/>
  <c r="S674" i="1"/>
  <c r="U674" i="1" s="1"/>
  <c r="Q674" i="1"/>
  <c r="C674" i="1"/>
  <c r="S673" i="1"/>
  <c r="Q673" i="1"/>
  <c r="C673" i="1"/>
  <c r="V672" i="1"/>
  <c r="X672" i="1" s="1"/>
  <c r="S672" i="1"/>
  <c r="U672" i="1" s="1"/>
  <c r="Q672" i="1"/>
  <c r="C672" i="1"/>
  <c r="S671" i="1"/>
  <c r="Q671" i="1"/>
  <c r="C671" i="1"/>
  <c r="X670" i="1"/>
  <c r="V670" i="1"/>
  <c r="S670" i="1"/>
  <c r="U670" i="1" s="1"/>
  <c r="Q670" i="1"/>
  <c r="C670" i="1"/>
  <c r="V669" i="1"/>
  <c r="X669" i="1" s="1"/>
  <c r="S669" i="1"/>
  <c r="U669" i="1" s="1"/>
  <c r="Q669" i="1"/>
  <c r="C669" i="1"/>
  <c r="S668" i="1"/>
  <c r="Q668" i="1"/>
  <c r="C668" i="1"/>
  <c r="U667" i="1"/>
  <c r="V667" i="1" s="1"/>
  <c r="X667" i="1" s="1"/>
  <c r="S667" i="1"/>
  <c r="Q667" i="1"/>
  <c r="C667" i="1"/>
  <c r="S666" i="1"/>
  <c r="Q666" i="1"/>
  <c r="C666" i="1"/>
  <c r="U665" i="1"/>
  <c r="S665" i="1"/>
  <c r="Q665" i="1"/>
  <c r="C665" i="1"/>
  <c r="U664" i="1"/>
  <c r="V664" i="1" s="1"/>
  <c r="X664" i="1" s="1"/>
  <c r="S664" i="1"/>
  <c r="Q664" i="1"/>
  <c r="C664" i="1"/>
  <c r="S663" i="1"/>
  <c r="Q663" i="1"/>
  <c r="C663" i="1"/>
  <c r="S662" i="1"/>
  <c r="U662" i="1" s="1"/>
  <c r="Q662" i="1"/>
  <c r="C662" i="1"/>
  <c r="U661" i="1"/>
  <c r="V661" i="1" s="1"/>
  <c r="X661" i="1" s="1"/>
  <c r="S661" i="1"/>
  <c r="Q661" i="1"/>
  <c r="C661" i="1"/>
  <c r="V660" i="1"/>
  <c r="X660" i="1" s="1"/>
  <c r="U660" i="1"/>
  <c r="S660" i="1"/>
  <c r="Q660" i="1"/>
  <c r="C660" i="1"/>
  <c r="U659" i="1"/>
  <c r="V659" i="1" s="1"/>
  <c r="X659" i="1" s="1"/>
  <c r="S659" i="1"/>
  <c r="Q659" i="1"/>
  <c r="C659" i="1"/>
  <c r="V658" i="1"/>
  <c r="X658" i="1" s="1"/>
  <c r="S658" i="1"/>
  <c r="U658" i="1" s="1"/>
  <c r="Q658" i="1"/>
  <c r="C658" i="1"/>
  <c r="V657" i="1"/>
  <c r="X657" i="1" s="1"/>
  <c r="U657" i="1"/>
  <c r="S657" i="1"/>
  <c r="Q657" i="1"/>
  <c r="C657" i="1"/>
  <c r="X656" i="1"/>
  <c r="V656" i="1"/>
  <c r="S656" i="1"/>
  <c r="U656" i="1" s="1"/>
  <c r="Q656" i="1"/>
  <c r="C656" i="1"/>
  <c r="V655" i="1"/>
  <c r="X655" i="1" s="1"/>
  <c r="S655" i="1"/>
  <c r="U655" i="1" s="1"/>
  <c r="Q655" i="1"/>
  <c r="C655" i="1"/>
  <c r="S654" i="1"/>
  <c r="U654" i="1" s="1"/>
  <c r="Q654" i="1"/>
  <c r="C654" i="1"/>
  <c r="S653" i="1"/>
  <c r="Q653" i="1"/>
  <c r="C653" i="1"/>
  <c r="U652" i="1"/>
  <c r="S652" i="1"/>
  <c r="Q652" i="1"/>
  <c r="C652" i="1"/>
  <c r="V651" i="1"/>
  <c r="X651" i="1" s="1"/>
  <c r="S651" i="1"/>
  <c r="U651" i="1" s="1"/>
  <c r="Q651" i="1"/>
  <c r="C651" i="1"/>
  <c r="S650" i="1"/>
  <c r="Q650" i="1"/>
  <c r="C650" i="1"/>
  <c r="S649" i="1"/>
  <c r="Q649" i="1"/>
  <c r="C649" i="1"/>
  <c r="U648" i="1"/>
  <c r="V648" i="1" s="1"/>
  <c r="X648" i="1" s="1"/>
  <c r="S648" i="1"/>
  <c r="Q648" i="1"/>
  <c r="C648" i="1"/>
  <c r="U647" i="1"/>
  <c r="S647" i="1"/>
  <c r="Q647" i="1"/>
  <c r="C647" i="1"/>
  <c r="S646" i="1"/>
  <c r="Q646" i="1"/>
  <c r="C646" i="1"/>
  <c r="X645" i="1"/>
  <c r="V645" i="1"/>
  <c r="U645" i="1"/>
  <c r="S645" i="1"/>
  <c r="Q645" i="1"/>
  <c r="C645" i="1"/>
  <c r="U644" i="1"/>
  <c r="V644" i="1" s="1"/>
  <c r="X644" i="1" s="1"/>
  <c r="S644" i="1"/>
  <c r="Q644" i="1"/>
  <c r="C644" i="1"/>
  <c r="U643" i="1"/>
  <c r="V643" i="1" s="1"/>
  <c r="X643" i="1" s="1"/>
  <c r="S643" i="1"/>
  <c r="Q643" i="1"/>
  <c r="C643" i="1"/>
  <c r="X642" i="1"/>
  <c r="V642" i="1"/>
  <c r="S642" i="1"/>
  <c r="U642" i="1" s="1"/>
  <c r="Q642" i="1"/>
  <c r="C642" i="1"/>
  <c r="S641" i="1"/>
  <c r="Q641" i="1"/>
  <c r="C641" i="1"/>
  <c r="S640" i="1"/>
  <c r="Q640" i="1"/>
  <c r="C640" i="1"/>
  <c r="V639" i="1"/>
  <c r="X639" i="1" s="1"/>
  <c r="U639" i="1"/>
  <c r="S639" i="1"/>
  <c r="Q639" i="1"/>
  <c r="C639" i="1"/>
  <c r="X638" i="1"/>
  <c r="V638" i="1"/>
  <c r="S638" i="1"/>
  <c r="U638" i="1" s="1"/>
  <c r="Q638" i="1"/>
  <c r="C638" i="1"/>
  <c r="S637" i="1"/>
  <c r="U637" i="1" s="1"/>
  <c r="Q637" i="1"/>
  <c r="C637" i="1"/>
  <c r="X636" i="1"/>
  <c r="V636" i="1"/>
  <c r="U636" i="1"/>
  <c r="S636" i="1"/>
  <c r="Q636" i="1"/>
  <c r="C636" i="1"/>
  <c r="S635" i="1"/>
  <c r="U635" i="1" s="1"/>
  <c r="Q635" i="1"/>
  <c r="C635" i="1"/>
  <c r="S634" i="1"/>
  <c r="Q634" i="1"/>
  <c r="C634" i="1"/>
  <c r="U633" i="1"/>
  <c r="V633" i="1" s="1"/>
  <c r="X633" i="1" s="1"/>
  <c r="S633" i="1"/>
  <c r="Q633" i="1"/>
  <c r="C633" i="1"/>
  <c r="S632" i="1"/>
  <c r="U632" i="1" s="1"/>
  <c r="V632" i="1" s="1"/>
  <c r="X632" i="1" s="1"/>
  <c r="Q632" i="1"/>
  <c r="C632" i="1"/>
  <c r="U631" i="1"/>
  <c r="S631" i="1"/>
  <c r="Q631" i="1"/>
  <c r="C631" i="1"/>
  <c r="V630" i="1"/>
  <c r="X630" i="1" s="1"/>
  <c r="S630" i="1"/>
  <c r="U630" i="1" s="1"/>
  <c r="Q630" i="1"/>
  <c r="C630" i="1"/>
  <c r="S629" i="1"/>
  <c r="Q629" i="1"/>
  <c r="C629" i="1"/>
  <c r="V628" i="1"/>
  <c r="X628" i="1" s="1"/>
  <c r="U628" i="1"/>
  <c r="S628" i="1"/>
  <c r="Q628" i="1"/>
  <c r="C628" i="1"/>
  <c r="U627" i="1"/>
  <c r="V627" i="1" s="1"/>
  <c r="X627" i="1" s="1"/>
  <c r="S627" i="1"/>
  <c r="Q627" i="1"/>
  <c r="C627" i="1"/>
  <c r="S626" i="1"/>
  <c r="Q626" i="1"/>
  <c r="C626" i="1"/>
  <c r="V625" i="1"/>
  <c r="X625" i="1" s="1"/>
  <c r="U625" i="1"/>
  <c r="S625" i="1"/>
  <c r="Q625" i="1"/>
  <c r="C625" i="1"/>
  <c r="S624" i="1"/>
  <c r="U624" i="1" s="1"/>
  <c r="Q624" i="1"/>
  <c r="C624" i="1"/>
  <c r="S623" i="1"/>
  <c r="U623" i="1" s="1"/>
  <c r="V623" i="1" s="1"/>
  <c r="X623" i="1" s="1"/>
  <c r="Q623" i="1"/>
  <c r="C623" i="1"/>
  <c r="X622" i="1"/>
  <c r="V622" i="1"/>
  <c r="S622" i="1"/>
  <c r="U622" i="1" s="1"/>
  <c r="Q622" i="1"/>
  <c r="C622" i="1"/>
  <c r="V621" i="1"/>
  <c r="X621" i="1" s="1"/>
  <c r="S621" i="1"/>
  <c r="U621" i="1" s="1"/>
  <c r="Q621" i="1"/>
  <c r="C621" i="1"/>
  <c r="S620" i="1"/>
  <c r="U620" i="1" s="1"/>
  <c r="V620" i="1" s="1"/>
  <c r="X620" i="1" s="1"/>
  <c r="Q620" i="1"/>
  <c r="C620" i="1"/>
  <c r="U619" i="1"/>
  <c r="V619" i="1" s="1"/>
  <c r="X619" i="1" s="1"/>
  <c r="S619" i="1"/>
  <c r="Q619" i="1"/>
  <c r="C619" i="1"/>
  <c r="S618" i="1"/>
  <c r="Q618" i="1"/>
  <c r="C618" i="1"/>
  <c r="X617" i="1"/>
  <c r="V617" i="1"/>
  <c r="U617" i="1"/>
  <c r="S617" i="1"/>
  <c r="Q617" i="1"/>
  <c r="C617" i="1"/>
  <c r="U616" i="1"/>
  <c r="V616" i="1" s="1"/>
  <c r="X616" i="1" s="1"/>
  <c r="S616" i="1"/>
  <c r="Q616" i="1"/>
  <c r="C616" i="1"/>
  <c r="S615" i="1"/>
  <c r="Q615" i="1"/>
  <c r="C615" i="1"/>
  <c r="X614" i="1"/>
  <c r="V614" i="1"/>
  <c r="S614" i="1"/>
  <c r="U614" i="1" s="1"/>
  <c r="Q614" i="1"/>
  <c r="C614" i="1"/>
  <c r="S613" i="1"/>
  <c r="Q613" i="1"/>
  <c r="C613" i="1"/>
  <c r="S612" i="1"/>
  <c r="Q612" i="1"/>
  <c r="C612" i="1"/>
  <c r="V611" i="1"/>
  <c r="X611" i="1" s="1"/>
  <c r="U611" i="1"/>
  <c r="S611" i="1"/>
  <c r="Q611" i="1"/>
  <c r="C611" i="1"/>
  <c r="S610" i="1"/>
  <c r="Q610" i="1"/>
  <c r="C610" i="1"/>
  <c r="S609" i="1"/>
  <c r="Q609" i="1"/>
  <c r="C609" i="1"/>
  <c r="X608" i="1"/>
  <c r="V608" i="1"/>
  <c r="S608" i="1"/>
  <c r="U608" i="1" s="1"/>
  <c r="Q608" i="1"/>
  <c r="C608" i="1"/>
  <c r="S607" i="1"/>
  <c r="Q607" i="1"/>
  <c r="C607" i="1"/>
  <c r="X606" i="1"/>
  <c r="V606" i="1"/>
  <c r="S606" i="1"/>
  <c r="U606" i="1" s="1"/>
  <c r="Q606" i="1"/>
  <c r="C606" i="1"/>
  <c r="V605" i="1"/>
  <c r="X605" i="1" s="1"/>
  <c r="S605" i="1"/>
  <c r="U605" i="1" s="1"/>
  <c r="Q605" i="1"/>
  <c r="C605" i="1"/>
  <c r="S604" i="1"/>
  <c r="Q604" i="1"/>
  <c r="C604" i="1"/>
  <c r="V603" i="1"/>
  <c r="X603" i="1" s="1"/>
  <c r="U603" i="1"/>
  <c r="S603" i="1"/>
  <c r="Q603" i="1"/>
  <c r="C603" i="1"/>
  <c r="S602" i="1"/>
  <c r="Q602" i="1"/>
  <c r="C602" i="1"/>
  <c r="S601" i="1"/>
  <c r="Q601" i="1"/>
  <c r="C601" i="1"/>
  <c r="X600" i="1"/>
  <c r="V600" i="1"/>
  <c r="U600" i="1"/>
  <c r="S600" i="1"/>
  <c r="Q600" i="1"/>
  <c r="C600" i="1"/>
  <c r="S599" i="1"/>
  <c r="Q599" i="1"/>
  <c r="C599" i="1"/>
  <c r="S598" i="1"/>
  <c r="U598" i="1" s="1"/>
  <c r="Q598" i="1"/>
  <c r="C598" i="1"/>
  <c r="X597" i="1"/>
  <c r="V597" i="1"/>
  <c r="U597" i="1"/>
  <c r="S597" i="1"/>
  <c r="Q597" i="1"/>
  <c r="C597" i="1"/>
  <c r="S596" i="1"/>
  <c r="Q596" i="1"/>
  <c r="C596" i="1"/>
  <c r="V595" i="1"/>
  <c r="X595" i="1" s="1"/>
  <c r="U595" i="1"/>
  <c r="S595" i="1"/>
  <c r="Q595" i="1"/>
  <c r="C595" i="1"/>
  <c r="X594" i="1"/>
  <c r="V594" i="1"/>
  <c r="S594" i="1"/>
  <c r="U594" i="1" s="1"/>
  <c r="Q594" i="1"/>
  <c r="C594" i="1"/>
  <c r="S593" i="1"/>
  <c r="Q593" i="1"/>
  <c r="C593" i="1"/>
  <c r="X592" i="1"/>
  <c r="V592" i="1"/>
  <c r="S592" i="1"/>
  <c r="U592" i="1" s="1"/>
  <c r="Q592" i="1"/>
  <c r="C592" i="1"/>
  <c r="S591" i="1"/>
  <c r="Q591" i="1"/>
  <c r="C591" i="1"/>
  <c r="S590" i="1"/>
  <c r="Q590" i="1"/>
  <c r="C590" i="1"/>
  <c r="X589" i="1"/>
  <c r="V589" i="1"/>
  <c r="S589" i="1"/>
  <c r="U589" i="1" s="1"/>
  <c r="Q589" i="1"/>
  <c r="C589" i="1"/>
  <c r="S588" i="1"/>
  <c r="Q588" i="1"/>
  <c r="C588" i="1"/>
  <c r="S587" i="1"/>
  <c r="Q587" i="1"/>
  <c r="C587" i="1"/>
  <c r="S586" i="1"/>
  <c r="Q586" i="1"/>
  <c r="C586" i="1"/>
  <c r="S585" i="1"/>
  <c r="U585" i="1" s="1"/>
  <c r="Q585" i="1"/>
  <c r="C585" i="1"/>
  <c r="S584" i="1"/>
  <c r="Q584" i="1"/>
  <c r="C584" i="1"/>
  <c r="U583" i="1"/>
  <c r="S583" i="1"/>
  <c r="Q583" i="1"/>
  <c r="C583" i="1"/>
  <c r="S582" i="1"/>
  <c r="U582" i="1" s="1"/>
  <c r="Q582" i="1"/>
  <c r="C582" i="1"/>
  <c r="S581" i="1"/>
  <c r="Q581" i="1"/>
  <c r="C581" i="1"/>
  <c r="V580" i="1"/>
  <c r="X580" i="1" s="1"/>
  <c r="U580" i="1"/>
  <c r="S580" i="1"/>
  <c r="Q580" i="1"/>
  <c r="C580" i="1"/>
  <c r="V579" i="1"/>
  <c r="X579" i="1" s="1"/>
  <c r="S579" i="1"/>
  <c r="U579" i="1" s="1"/>
  <c r="Q579" i="1"/>
  <c r="C579" i="1"/>
  <c r="S578" i="1"/>
  <c r="Q578" i="1"/>
  <c r="C578" i="1"/>
  <c r="X577" i="1"/>
  <c r="V577" i="1"/>
  <c r="U577" i="1"/>
  <c r="S577" i="1"/>
  <c r="Q577" i="1"/>
  <c r="C577" i="1"/>
  <c r="S576" i="1"/>
  <c r="Q576" i="1"/>
  <c r="C576" i="1"/>
  <c r="S575" i="1"/>
  <c r="U575" i="1" s="1"/>
  <c r="Q575" i="1"/>
  <c r="C575" i="1"/>
  <c r="V574" i="1"/>
  <c r="X574" i="1" s="1"/>
  <c r="U574" i="1"/>
  <c r="S574" i="1"/>
  <c r="Q574" i="1"/>
  <c r="C574" i="1"/>
  <c r="S573" i="1"/>
  <c r="Q573" i="1"/>
  <c r="C573" i="1"/>
  <c r="S572" i="1"/>
  <c r="Q572" i="1"/>
  <c r="C572" i="1"/>
  <c r="X571" i="1"/>
  <c r="V571" i="1"/>
  <c r="S571" i="1"/>
  <c r="U571" i="1" s="1"/>
  <c r="Q571" i="1"/>
  <c r="C571" i="1"/>
  <c r="V570" i="1"/>
  <c r="X570" i="1" s="1"/>
  <c r="U570" i="1"/>
  <c r="S570" i="1"/>
  <c r="Q570" i="1"/>
  <c r="C570" i="1"/>
  <c r="U569" i="1"/>
  <c r="S569" i="1"/>
  <c r="Q569" i="1"/>
  <c r="C569" i="1"/>
  <c r="V568" i="1"/>
  <c r="X568" i="1" s="1"/>
  <c r="U568" i="1"/>
  <c r="S568" i="1"/>
  <c r="Q568" i="1"/>
  <c r="C568" i="1"/>
  <c r="S567" i="1"/>
  <c r="Q567" i="1"/>
  <c r="C567" i="1"/>
  <c r="S566" i="1"/>
  <c r="Q566" i="1"/>
  <c r="C566" i="1"/>
  <c r="S565" i="1"/>
  <c r="Q565" i="1"/>
  <c r="C565" i="1"/>
  <c r="U564" i="1"/>
  <c r="V564" i="1" s="1"/>
  <c r="X564" i="1" s="1"/>
  <c r="S564" i="1"/>
  <c r="Q564" i="1"/>
  <c r="C564" i="1"/>
  <c r="S563" i="1"/>
  <c r="Q563" i="1"/>
  <c r="C563" i="1"/>
  <c r="S562" i="1"/>
  <c r="Q562" i="1"/>
  <c r="C562" i="1"/>
  <c r="X561" i="1"/>
  <c r="V561" i="1"/>
  <c r="U561" i="1"/>
  <c r="S561" i="1"/>
  <c r="Q561" i="1"/>
  <c r="C561" i="1"/>
  <c r="S560" i="1"/>
  <c r="Q560" i="1"/>
  <c r="C560" i="1"/>
  <c r="S559" i="1"/>
  <c r="U559" i="1" s="1"/>
  <c r="Q559" i="1"/>
  <c r="C559" i="1"/>
  <c r="V558" i="1"/>
  <c r="X558" i="1" s="1"/>
  <c r="U558" i="1"/>
  <c r="S558" i="1"/>
  <c r="Q558" i="1"/>
  <c r="C558" i="1"/>
  <c r="S557" i="1"/>
  <c r="Q557" i="1"/>
  <c r="C557" i="1"/>
  <c r="S556" i="1"/>
  <c r="Q556" i="1"/>
  <c r="C556" i="1"/>
  <c r="X555" i="1"/>
  <c r="V555" i="1"/>
  <c r="S555" i="1"/>
  <c r="U555" i="1" s="1"/>
  <c r="Q555" i="1"/>
  <c r="C555" i="1"/>
  <c r="S554" i="1"/>
  <c r="Q554" i="1"/>
  <c r="C554" i="1"/>
  <c r="U553" i="1"/>
  <c r="S553" i="1"/>
  <c r="Q553" i="1"/>
  <c r="C553" i="1"/>
  <c r="V552" i="1"/>
  <c r="X552" i="1" s="1"/>
  <c r="U552" i="1"/>
  <c r="S552" i="1"/>
  <c r="Q552" i="1"/>
  <c r="C552" i="1"/>
  <c r="V551" i="1"/>
  <c r="X551" i="1" s="1"/>
  <c r="S551" i="1"/>
  <c r="U551" i="1" s="1"/>
  <c r="Q551" i="1"/>
  <c r="C551" i="1"/>
  <c r="U550" i="1"/>
  <c r="S550" i="1"/>
  <c r="Q550" i="1"/>
  <c r="C550" i="1"/>
  <c r="S549" i="1"/>
  <c r="Q549" i="1"/>
  <c r="C549" i="1"/>
  <c r="U548" i="1"/>
  <c r="V548" i="1" s="1"/>
  <c r="X548" i="1" s="1"/>
  <c r="S548" i="1"/>
  <c r="Q548" i="1"/>
  <c r="C548" i="1"/>
  <c r="V547" i="1"/>
  <c r="X547" i="1" s="1"/>
  <c r="S547" i="1"/>
  <c r="U547" i="1" s="1"/>
  <c r="Q547" i="1"/>
  <c r="C547" i="1"/>
  <c r="S546" i="1"/>
  <c r="Q546" i="1"/>
  <c r="C546" i="1"/>
  <c r="V545" i="1"/>
  <c r="X545" i="1" s="1"/>
  <c r="U545" i="1"/>
  <c r="S545" i="1"/>
  <c r="Q545" i="1"/>
  <c r="C545" i="1"/>
  <c r="U544" i="1"/>
  <c r="V544" i="1" s="1"/>
  <c r="X544" i="1" s="1"/>
  <c r="S544" i="1"/>
  <c r="Q544" i="1"/>
  <c r="C544" i="1"/>
  <c r="S543" i="1"/>
  <c r="U543" i="1" s="1"/>
  <c r="Q543" i="1"/>
  <c r="C543" i="1"/>
  <c r="V542" i="1"/>
  <c r="X542" i="1" s="1"/>
  <c r="U542" i="1"/>
  <c r="S542" i="1"/>
  <c r="Q542" i="1"/>
  <c r="C542" i="1"/>
  <c r="S541" i="1"/>
  <c r="Q541" i="1"/>
  <c r="C541" i="1"/>
  <c r="S540" i="1"/>
  <c r="Q540" i="1"/>
  <c r="C540" i="1"/>
  <c r="X539" i="1"/>
  <c r="V539" i="1"/>
  <c r="S539" i="1"/>
  <c r="U539" i="1" s="1"/>
  <c r="Q539" i="1"/>
  <c r="C539" i="1"/>
  <c r="S538" i="1"/>
  <c r="Q538" i="1"/>
  <c r="C538" i="1"/>
  <c r="S537" i="1"/>
  <c r="Q537" i="1"/>
  <c r="C537" i="1"/>
  <c r="V536" i="1"/>
  <c r="X536" i="1" s="1"/>
  <c r="U536" i="1"/>
  <c r="S536" i="1"/>
  <c r="Q536" i="1"/>
  <c r="C536" i="1"/>
  <c r="X535" i="1"/>
  <c r="V535" i="1"/>
  <c r="S535" i="1"/>
  <c r="U535" i="1" s="1"/>
  <c r="Q535" i="1"/>
  <c r="C535" i="1"/>
  <c r="U534" i="1"/>
  <c r="S534" i="1"/>
  <c r="Q534" i="1"/>
  <c r="C534" i="1"/>
  <c r="S533" i="1"/>
  <c r="Q533" i="1"/>
  <c r="C533" i="1"/>
  <c r="U532" i="1"/>
  <c r="V532" i="1" s="1"/>
  <c r="X532" i="1" s="1"/>
  <c r="S532" i="1"/>
  <c r="Q532" i="1"/>
  <c r="C532" i="1"/>
  <c r="V531" i="1"/>
  <c r="X531" i="1" s="1"/>
  <c r="S531" i="1"/>
  <c r="U531" i="1" s="1"/>
  <c r="Q531" i="1"/>
  <c r="C531" i="1"/>
  <c r="S530" i="1"/>
  <c r="Q530" i="1"/>
  <c r="C530" i="1"/>
  <c r="X529" i="1"/>
  <c r="V529" i="1"/>
  <c r="U529" i="1"/>
  <c r="S529" i="1"/>
  <c r="Q529" i="1"/>
  <c r="C529" i="1"/>
  <c r="S528" i="1"/>
  <c r="U528" i="1" s="1"/>
  <c r="Q528" i="1"/>
  <c r="C528" i="1"/>
  <c r="S527" i="1"/>
  <c r="U527" i="1" s="1"/>
  <c r="Q527" i="1"/>
  <c r="C527" i="1"/>
  <c r="X526" i="1"/>
  <c r="V526" i="1"/>
  <c r="U526" i="1"/>
  <c r="S526" i="1"/>
  <c r="Q526" i="1"/>
  <c r="C526" i="1"/>
  <c r="U525" i="1"/>
  <c r="V525" i="1" s="1"/>
  <c r="X525" i="1" s="1"/>
  <c r="S525" i="1"/>
  <c r="Q525" i="1"/>
  <c r="C525" i="1"/>
  <c r="S524" i="1"/>
  <c r="Q524" i="1"/>
  <c r="C524" i="1"/>
  <c r="X523" i="1"/>
  <c r="V523" i="1"/>
  <c r="S523" i="1"/>
  <c r="U523" i="1" s="1"/>
  <c r="Q523" i="1"/>
  <c r="C523" i="1"/>
  <c r="S522" i="1"/>
  <c r="Q522" i="1"/>
  <c r="C522" i="1"/>
  <c r="U521" i="1"/>
  <c r="S521" i="1"/>
  <c r="Q521" i="1"/>
  <c r="C521" i="1"/>
  <c r="U520" i="1"/>
  <c r="V520" i="1" s="1"/>
  <c r="X520" i="1" s="1"/>
  <c r="S520" i="1"/>
  <c r="Q520" i="1"/>
  <c r="C520" i="1"/>
  <c r="X519" i="1"/>
  <c r="V519" i="1"/>
  <c r="S519" i="1"/>
  <c r="U519" i="1" s="1"/>
  <c r="Q519" i="1"/>
  <c r="C519" i="1"/>
  <c r="S518" i="1"/>
  <c r="Q518" i="1"/>
  <c r="C518" i="1"/>
  <c r="S517" i="1"/>
  <c r="Q517" i="1"/>
  <c r="C517" i="1"/>
  <c r="U516" i="1"/>
  <c r="V516" i="1" s="1"/>
  <c r="X516" i="1" s="1"/>
  <c r="S516" i="1"/>
  <c r="Q516" i="1"/>
  <c r="C516" i="1"/>
  <c r="V515" i="1"/>
  <c r="X515" i="1" s="1"/>
  <c r="S515" i="1"/>
  <c r="U515" i="1" s="1"/>
  <c r="Q515" i="1"/>
  <c r="C515" i="1"/>
  <c r="S514" i="1"/>
  <c r="Q514" i="1"/>
  <c r="C514" i="1"/>
  <c r="X513" i="1"/>
  <c r="V513" i="1"/>
  <c r="S513" i="1"/>
  <c r="U513" i="1" s="1"/>
  <c r="Q513" i="1"/>
  <c r="C513" i="1"/>
  <c r="U512" i="1"/>
  <c r="V512" i="1" s="1"/>
  <c r="X512" i="1" s="1"/>
  <c r="S512" i="1"/>
  <c r="Q512" i="1"/>
  <c r="C512" i="1"/>
  <c r="S511" i="1"/>
  <c r="U511" i="1" s="1"/>
  <c r="Q511" i="1"/>
  <c r="C511" i="1"/>
  <c r="V510" i="1"/>
  <c r="X510" i="1" s="1"/>
  <c r="S510" i="1"/>
  <c r="U510" i="1" s="1"/>
  <c r="Q510" i="1"/>
  <c r="C510" i="1"/>
  <c r="S509" i="1"/>
  <c r="Q509" i="1"/>
  <c r="C509" i="1"/>
  <c r="S508" i="1"/>
  <c r="Q508" i="1"/>
  <c r="C508" i="1"/>
  <c r="S507" i="1"/>
  <c r="U507" i="1" s="1"/>
  <c r="Q507" i="1"/>
  <c r="C507" i="1"/>
  <c r="S506" i="1"/>
  <c r="U506" i="1" s="1"/>
  <c r="V506" i="1" s="1"/>
  <c r="X506" i="1" s="1"/>
  <c r="Q506" i="1"/>
  <c r="C506" i="1"/>
  <c r="U505" i="1"/>
  <c r="S505" i="1"/>
  <c r="Q505" i="1"/>
  <c r="C505" i="1"/>
  <c r="U504" i="1"/>
  <c r="V504" i="1" s="1"/>
  <c r="X504" i="1" s="1"/>
  <c r="S504" i="1"/>
  <c r="Q504" i="1"/>
  <c r="C504" i="1"/>
  <c r="X503" i="1"/>
  <c r="V503" i="1"/>
  <c r="S503" i="1"/>
  <c r="U503" i="1" s="1"/>
  <c r="Q503" i="1"/>
  <c r="C503" i="1"/>
  <c r="S502" i="1"/>
  <c r="Q502" i="1"/>
  <c r="C502" i="1"/>
  <c r="S501" i="1"/>
  <c r="U501" i="1" s="1"/>
  <c r="V501" i="1" s="1"/>
  <c r="X501" i="1" s="1"/>
  <c r="Q501" i="1"/>
  <c r="C501" i="1"/>
  <c r="U500" i="1"/>
  <c r="V500" i="1" s="1"/>
  <c r="X500" i="1" s="1"/>
  <c r="S500" i="1"/>
  <c r="Q500" i="1"/>
  <c r="C500" i="1"/>
  <c r="V499" i="1"/>
  <c r="X499" i="1" s="1"/>
  <c r="S499" i="1"/>
  <c r="U499" i="1" s="1"/>
  <c r="Q499" i="1"/>
  <c r="C499" i="1"/>
  <c r="S498" i="1"/>
  <c r="U498" i="1" s="1"/>
  <c r="V498" i="1" s="1"/>
  <c r="X498" i="1" s="1"/>
  <c r="Q498" i="1"/>
  <c r="C498" i="1"/>
  <c r="X497" i="1"/>
  <c r="V497" i="1"/>
  <c r="S497" i="1"/>
  <c r="U497" i="1" s="1"/>
  <c r="Q497" i="1"/>
  <c r="C497" i="1"/>
  <c r="S496" i="1"/>
  <c r="Q496" i="1"/>
  <c r="C496" i="1"/>
  <c r="S495" i="1"/>
  <c r="U495" i="1" s="1"/>
  <c r="Q495" i="1"/>
  <c r="C495" i="1"/>
  <c r="S494" i="1"/>
  <c r="U494" i="1" s="1"/>
  <c r="V494" i="1" s="1"/>
  <c r="X494" i="1" s="1"/>
  <c r="Q494" i="1"/>
  <c r="C494" i="1"/>
  <c r="V493" i="1"/>
  <c r="X493" i="1" s="1"/>
  <c r="U493" i="1"/>
  <c r="S493" i="1"/>
  <c r="Q493" i="1"/>
  <c r="C493" i="1"/>
  <c r="S492" i="1"/>
  <c r="Q492" i="1"/>
  <c r="C492" i="1"/>
  <c r="S491" i="1"/>
  <c r="U491" i="1" s="1"/>
  <c r="Q491" i="1"/>
  <c r="C491" i="1"/>
  <c r="U490" i="1"/>
  <c r="V490" i="1" s="1"/>
  <c r="X490" i="1" s="1"/>
  <c r="S490" i="1"/>
  <c r="Q490" i="1"/>
  <c r="C490" i="1"/>
  <c r="S489" i="1"/>
  <c r="Q489" i="1"/>
  <c r="C489" i="1"/>
  <c r="U488" i="1"/>
  <c r="V488" i="1" s="1"/>
  <c r="X488" i="1" s="1"/>
  <c r="S488" i="1"/>
  <c r="Q488" i="1"/>
  <c r="C488" i="1"/>
  <c r="S487" i="1"/>
  <c r="Q487" i="1"/>
  <c r="C487" i="1"/>
  <c r="S486" i="1"/>
  <c r="Q486" i="1"/>
  <c r="C486" i="1"/>
  <c r="S485" i="1"/>
  <c r="U485" i="1" s="1"/>
  <c r="V485" i="1" s="1"/>
  <c r="X485" i="1" s="1"/>
  <c r="Q485" i="1"/>
  <c r="C485" i="1"/>
  <c r="V484" i="1"/>
  <c r="X484" i="1" s="1"/>
  <c r="U484" i="1"/>
  <c r="S484" i="1"/>
  <c r="Q484" i="1"/>
  <c r="C484" i="1"/>
  <c r="S483" i="1"/>
  <c r="Q483" i="1"/>
  <c r="C483" i="1"/>
  <c r="S482" i="1"/>
  <c r="U482" i="1" s="1"/>
  <c r="V482" i="1" s="1"/>
  <c r="X482" i="1" s="1"/>
  <c r="Q482" i="1"/>
  <c r="C482" i="1"/>
  <c r="S481" i="1"/>
  <c r="U481" i="1" s="1"/>
  <c r="V481" i="1" s="1"/>
  <c r="X481" i="1" s="1"/>
  <c r="Q481" i="1"/>
  <c r="C481" i="1"/>
  <c r="U480" i="1"/>
  <c r="V480" i="1" s="1"/>
  <c r="X480" i="1" s="1"/>
  <c r="S480" i="1"/>
  <c r="Q480" i="1"/>
  <c r="C480" i="1"/>
  <c r="S479" i="1"/>
  <c r="U479" i="1" s="1"/>
  <c r="Q479" i="1"/>
  <c r="C479" i="1"/>
  <c r="V478" i="1"/>
  <c r="X478" i="1" s="1"/>
  <c r="S478" i="1"/>
  <c r="U478" i="1" s="1"/>
  <c r="Q478" i="1"/>
  <c r="C478" i="1"/>
  <c r="V477" i="1"/>
  <c r="X477" i="1" s="1"/>
  <c r="U477" i="1"/>
  <c r="S477" i="1"/>
  <c r="Q477" i="1"/>
  <c r="C477" i="1"/>
  <c r="S476" i="1"/>
  <c r="Q476" i="1"/>
  <c r="C476" i="1"/>
  <c r="S475" i="1"/>
  <c r="U475" i="1" s="1"/>
  <c r="Q475" i="1"/>
  <c r="C475" i="1"/>
  <c r="S474" i="1"/>
  <c r="Q474" i="1"/>
  <c r="C474" i="1"/>
  <c r="U473" i="1"/>
  <c r="V473" i="1" s="1"/>
  <c r="X473" i="1" s="1"/>
  <c r="S473" i="1"/>
  <c r="Q473" i="1"/>
  <c r="C473" i="1"/>
  <c r="U472" i="1"/>
  <c r="V472" i="1" s="1"/>
  <c r="X472" i="1" s="1"/>
  <c r="S472" i="1"/>
  <c r="Q472" i="1"/>
  <c r="C472" i="1"/>
  <c r="X471" i="1"/>
  <c r="V471" i="1"/>
  <c r="S471" i="1"/>
  <c r="U471" i="1" s="1"/>
  <c r="Q471" i="1"/>
  <c r="C471" i="1"/>
  <c r="U470" i="1"/>
  <c r="V470" i="1" s="1"/>
  <c r="X470" i="1" s="1"/>
  <c r="S470" i="1"/>
  <c r="Q470" i="1"/>
  <c r="C470" i="1"/>
  <c r="S469" i="1"/>
  <c r="U469" i="1" s="1"/>
  <c r="Q469" i="1"/>
  <c r="C469" i="1"/>
  <c r="V468" i="1"/>
  <c r="X468" i="1" s="1"/>
  <c r="U468" i="1"/>
  <c r="S468" i="1"/>
  <c r="Q468" i="1"/>
  <c r="C468" i="1"/>
  <c r="S467" i="1"/>
  <c r="U467" i="1" s="1"/>
  <c r="Q467" i="1"/>
  <c r="C467" i="1"/>
  <c r="V466" i="1"/>
  <c r="X466" i="1" s="1"/>
  <c r="S466" i="1"/>
  <c r="U466" i="1" s="1"/>
  <c r="Q466" i="1"/>
  <c r="C466" i="1"/>
  <c r="S465" i="1"/>
  <c r="U465" i="1" s="1"/>
  <c r="Q465" i="1"/>
  <c r="C465" i="1"/>
  <c r="S464" i="1"/>
  <c r="Q464" i="1"/>
  <c r="C464" i="1"/>
  <c r="S463" i="1"/>
  <c r="Q463" i="1"/>
  <c r="C463" i="1"/>
  <c r="S462" i="1"/>
  <c r="Q462" i="1"/>
  <c r="C462" i="1"/>
  <c r="V461" i="1"/>
  <c r="X461" i="1" s="1"/>
  <c r="U461" i="1"/>
  <c r="S461" i="1"/>
  <c r="Q461" i="1"/>
  <c r="C461" i="1"/>
  <c r="S460" i="1"/>
  <c r="Q460" i="1"/>
  <c r="C460" i="1"/>
  <c r="S459" i="1"/>
  <c r="Q459" i="1"/>
  <c r="C459" i="1"/>
  <c r="S458" i="1"/>
  <c r="U458" i="1" s="1"/>
  <c r="Q458" i="1"/>
  <c r="C458" i="1"/>
  <c r="S457" i="1"/>
  <c r="Q457" i="1"/>
  <c r="C457" i="1"/>
  <c r="U456" i="1"/>
  <c r="V456" i="1" s="1"/>
  <c r="X456" i="1" s="1"/>
  <c r="S456" i="1"/>
  <c r="Q456" i="1"/>
  <c r="C456" i="1"/>
  <c r="S455" i="1"/>
  <c r="U455" i="1" s="1"/>
  <c r="Q455" i="1"/>
  <c r="C455" i="1"/>
  <c r="S454" i="1"/>
  <c r="Q454" i="1"/>
  <c r="C454" i="1"/>
  <c r="V453" i="1"/>
  <c r="X453" i="1" s="1"/>
  <c r="S453" i="1"/>
  <c r="U453" i="1" s="1"/>
  <c r="Q453" i="1"/>
  <c r="C453" i="1"/>
  <c r="U452" i="1"/>
  <c r="V452" i="1" s="1"/>
  <c r="X452" i="1" s="1"/>
  <c r="S452" i="1"/>
  <c r="Q452" i="1"/>
  <c r="C452" i="1"/>
  <c r="V451" i="1"/>
  <c r="X451" i="1" s="1"/>
  <c r="S451" i="1"/>
  <c r="U451" i="1" s="1"/>
  <c r="Q451" i="1"/>
  <c r="C451" i="1"/>
  <c r="S450" i="1"/>
  <c r="U450" i="1" s="1"/>
  <c r="Q450" i="1"/>
  <c r="C450" i="1"/>
  <c r="X449" i="1"/>
  <c r="V449" i="1"/>
  <c r="S449" i="1"/>
  <c r="U449" i="1" s="1"/>
  <c r="Q449" i="1"/>
  <c r="C449" i="1"/>
  <c r="V448" i="1"/>
  <c r="X448" i="1" s="1"/>
  <c r="U448" i="1"/>
  <c r="S448" i="1"/>
  <c r="Q448" i="1"/>
  <c r="C448" i="1"/>
  <c r="S447" i="1"/>
  <c r="Q447" i="1"/>
  <c r="C447" i="1"/>
  <c r="S446" i="1"/>
  <c r="Q446" i="1"/>
  <c r="C446" i="1"/>
  <c r="S445" i="1"/>
  <c r="Q445" i="1"/>
  <c r="C445" i="1"/>
  <c r="U444" i="1"/>
  <c r="S444" i="1"/>
  <c r="Q444" i="1"/>
  <c r="C444" i="1"/>
  <c r="S443" i="1"/>
  <c r="Q443" i="1"/>
  <c r="C443" i="1"/>
  <c r="S442" i="1"/>
  <c r="Q442" i="1"/>
  <c r="C442" i="1"/>
  <c r="U441" i="1"/>
  <c r="V441" i="1" s="1"/>
  <c r="X441" i="1" s="1"/>
  <c r="S441" i="1"/>
  <c r="Q441" i="1"/>
  <c r="C441" i="1"/>
  <c r="U440" i="1"/>
  <c r="V440" i="1" s="1"/>
  <c r="X440" i="1" s="1"/>
  <c r="S440" i="1"/>
  <c r="Q440" i="1"/>
  <c r="C440" i="1"/>
  <c r="X439" i="1"/>
  <c r="V439" i="1"/>
  <c r="S439" i="1"/>
  <c r="U439" i="1" s="1"/>
  <c r="Q439" i="1"/>
  <c r="C439" i="1"/>
  <c r="U438" i="1"/>
  <c r="V438" i="1" s="1"/>
  <c r="X438" i="1" s="1"/>
  <c r="S438" i="1"/>
  <c r="Q438" i="1"/>
  <c r="C438" i="1"/>
  <c r="S437" i="1"/>
  <c r="U437" i="1" s="1"/>
  <c r="Q437" i="1"/>
  <c r="C437" i="1"/>
  <c r="V436" i="1"/>
  <c r="X436" i="1" s="1"/>
  <c r="U436" i="1"/>
  <c r="S436" i="1"/>
  <c r="Q436" i="1"/>
  <c r="C436" i="1"/>
  <c r="S435" i="1"/>
  <c r="U435" i="1" s="1"/>
  <c r="Q435" i="1"/>
  <c r="C435" i="1"/>
  <c r="V434" i="1"/>
  <c r="X434" i="1" s="1"/>
  <c r="S434" i="1"/>
  <c r="U434" i="1" s="1"/>
  <c r="Q434" i="1"/>
  <c r="C434" i="1"/>
  <c r="S433" i="1"/>
  <c r="U433" i="1" s="1"/>
  <c r="Q433" i="1"/>
  <c r="C433" i="1"/>
  <c r="S432" i="1"/>
  <c r="Q432" i="1"/>
  <c r="C432" i="1"/>
  <c r="S431" i="1"/>
  <c r="Q431" i="1"/>
  <c r="C431" i="1"/>
  <c r="S430" i="1"/>
  <c r="Q430" i="1"/>
  <c r="C430" i="1"/>
  <c r="V429" i="1"/>
  <c r="X429" i="1" s="1"/>
  <c r="U429" i="1"/>
  <c r="S429" i="1"/>
  <c r="Q429" i="1"/>
  <c r="C429" i="1"/>
  <c r="U428" i="1"/>
  <c r="S428" i="1"/>
  <c r="Q428" i="1"/>
  <c r="C428" i="1"/>
  <c r="S427" i="1"/>
  <c r="Q427" i="1"/>
  <c r="C427" i="1"/>
  <c r="V426" i="1"/>
  <c r="X426" i="1" s="1"/>
  <c r="S426" i="1"/>
  <c r="U426" i="1" s="1"/>
  <c r="Q426" i="1"/>
  <c r="C426" i="1"/>
  <c r="S425" i="1"/>
  <c r="U425" i="1" s="1"/>
  <c r="Q425" i="1"/>
  <c r="C425" i="1"/>
  <c r="V424" i="1"/>
  <c r="X424" i="1" s="1"/>
  <c r="S424" i="1"/>
  <c r="U424" i="1" s="1"/>
  <c r="Q424" i="1"/>
  <c r="C424" i="1"/>
  <c r="S423" i="1"/>
  <c r="U423" i="1" s="1"/>
  <c r="Q423" i="1"/>
  <c r="C423" i="1"/>
  <c r="S422" i="1"/>
  <c r="Q422" i="1"/>
  <c r="C422" i="1"/>
  <c r="U421" i="1"/>
  <c r="V421" i="1" s="1"/>
  <c r="X421" i="1" s="1"/>
  <c r="S421" i="1"/>
  <c r="Q421" i="1"/>
  <c r="C421" i="1"/>
  <c r="V420" i="1"/>
  <c r="X420" i="1" s="1"/>
  <c r="S420" i="1"/>
  <c r="U420" i="1" s="1"/>
  <c r="Q420" i="1"/>
  <c r="C420" i="1"/>
  <c r="X419" i="1"/>
  <c r="V419" i="1"/>
  <c r="S419" i="1"/>
  <c r="U419" i="1" s="1"/>
  <c r="Q419" i="1"/>
  <c r="C419" i="1"/>
  <c r="S418" i="1"/>
  <c r="U418" i="1" s="1"/>
  <c r="Q418" i="1"/>
  <c r="C418" i="1"/>
  <c r="U417" i="1"/>
  <c r="S417" i="1"/>
  <c r="Q417" i="1"/>
  <c r="C417" i="1"/>
  <c r="V416" i="1"/>
  <c r="X416" i="1" s="1"/>
  <c r="S416" i="1"/>
  <c r="U416" i="1" s="1"/>
  <c r="Q416" i="1"/>
  <c r="C416" i="1"/>
  <c r="S415" i="1"/>
  <c r="U415" i="1" s="1"/>
  <c r="Q415" i="1"/>
  <c r="C415" i="1"/>
  <c r="S414" i="1"/>
  <c r="Q414" i="1"/>
  <c r="C414" i="1"/>
  <c r="U413" i="1"/>
  <c r="V413" i="1" s="1"/>
  <c r="X413" i="1" s="1"/>
  <c r="S413" i="1"/>
  <c r="Q413" i="1"/>
  <c r="C413" i="1"/>
  <c r="S412" i="1"/>
  <c r="U412" i="1" s="1"/>
  <c r="Q412" i="1"/>
  <c r="C412" i="1"/>
  <c r="X411" i="1"/>
  <c r="V411" i="1"/>
  <c r="S411" i="1"/>
  <c r="U411" i="1" s="1"/>
  <c r="Q411" i="1"/>
  <c r="C411" i="1"/>
  <c r="S410" i="1"/>
  <c r="U410" i="1" s="1"/>
  <c r="Q410" i="1"/>
  <c r="C410" i="1"/>
  <c r="U409" i="1"/>
  <c r="S409" i="1"/>
  <c r="Q409" i="1"/>
  <c r="C409" i="1"/>
  <c r="V408" i="1"/>
  <c r="X408" i="1" s="1"/>
  <c r="S408" i="1"/>
  <c r="U408" i="1" s="1"/>
  <c r="Q408" i="1"/>
  <c r="C408" i="1"/>
  <c r="S407" i="1"/>
  <c r="U407" i="1" s="1"/>
  <c r="Q407" i="1"/>
  <c r="C407" i="1"/>
  <c r="S406" i="1"/>
  <c r="Q406" i="1"/>
  <c r="C406" i="1"/>
  <c r="U405" i="1"/>
  <c r="V405" i="1" s="1"/>
  <c r="X405" i="1" s="1"/>
  <c r="S405" i="1"/>
  <c r="Q405" i="1"/>
  <c r="C405" i="1"/>
  <c r="S404" i="1"/>
  <c r="U404" i="1" s="1"/>
  <c r="Q404" i="1"/>
  <c r="C404" i="1"/>
  <c r="X403" i="1"/>
  <c r="V403" i="1"/>
  <c r="S403" i="1"/>
  <c r="U403" i="1" s="1"/>
  <c r="Q403" i="1"/>
  <c r="C403" i="1"/>
  <c r="V402" i="1"/>
  <c r="X402" i="1" s="1"/>
  <c r="S402" i="1"/>
  <c r="U402" i="1" s="1"/>
  <c r="Q402" i="1"/>
  <c r="C402" i="1"/>
  <c r="S401" i="1"/>
  <c r="Q401" i="1"/>
  <c r="C401" i="1"/>
  <c r="V400" i="1"/>
  <c r="X400" i="1" s="1"/>
  <c r="S400" i="1"/>
  <c r="U400" i="1" s="1"/>
  <c r="Q400" i="1"/>
  <c r="C400" i="1"/>
  <c r="S399" i="1"/>
  <c r="U399" i="1" s="1"/>
  <c r="Q399" i="1"/>
  <c r="C399" i="1"/>
  <c r="S398" i="1"/>
  <c r="Q398" i="1"/>
  <c r="C398" i="1"/>
  <c r="U397" i="1"/>
  <c r="V397" i="1" s="1"/>
  <c r="X397" i="1" s="1"/>
  <c r="S397" i="1"/>
  <c r="Q397" i="1"/>
  <c r="C397" i="1"/>
  <c r="V396" i="1"/>
  <c r="X396" i="1" s="1"/>
  <c r="S396" i="1"/>
  <c r="U396" i="1" s="1"/>
  <c r="Q396" i="1"/>
  <c r="C396" i="1"/>
  <c r="X395" i="1"/>
  <c r="V395" i="1"/>
  <c r="S395" i="1"/>
  <c r="U395" i="1" s="1"/>
  <c r="Q395" i="1"/>
  <c r="C395" i="1"/>
  <c r="V394" i="1"/>
  <c r="X394" i="1" s="1"/>
  <c r="S394" i="1"/>
  <c r="U394" i="1" s="1"/>
  <c r="Q394" i="1"/>
  <c r="C394" i="1"/>
  <c r="S393" i="1"/>
  <c r="U393" i="1" s="1"/>
  <c r="Q393" i="1"/>
  <c r="C393" i="1"/>
  <c r="V392" i="1"/>
  <c r="X392" i="1" s="1"/>
  <c r="S392" i="1"/>
  <c r="U392" i="1" s="1"/>
  <c r="Q392" i="1"/>
  <c r="C392" i="1"/>
  <c r="S391" i="1"/>
  <c r="U391" i="1" s="1"/>
  <c r="Q391" i="1"/>
  <c r="C391" i="1"/>
  <c r="S390" i="1"/>
  <c r="Q390" i="1"/>
  <c r="C390" i="1"/>
  <c r="U389" i="1"/>
  <c r="V389" i="1" s="1"/>
  <c r="X389" i="1" s="1"/>
  <c r="S389" i="1"/>
  <c r="Q389" i="1"/>
  <c r="C389" i="1"/>
  <c r="V388" i="1"/>
  <c r="X388" i="1" s="1"/>
  <c r="S388" i="1"/>
  <c r="U388" i="1" s="1"/>
  <c r="Q388" i="1"/>
  <c r="C388" i="1"/>
  <c r="X387" i="1"/>
  <c r="V387" i="1"/>
  <c r="S387" i="1"/>
  <c r="U387" i="1" s="1"/>
  <c r="Q387" i="1"/>
  <c r="C387" i="1"/>
  <c r="S386" i="1"/>
  <c r="U386" i="1" s="1"/>
  <c r="Q386" i="1"/>
  <c r="C386" i="1"/>
  <c r="U385" i="1"/>
  <c r="S385" i="1"/>
  <c r="Q385" i="1"/>
  <c r="C385" i="1"/>
  <c r="V384" i="1"/>
  <c r="X384" i="1" s="1"/>
  <c r="S384" i="1"/>
  <c r="U384" i="1" s="1"/>
  <c r="Q384" i="1"/>
  <c r="C384" i="1"/>
  <c r="S383" i="1"/>
  <c r="U383" i="1" s="1"/>
  <c r="Q383" i="1"/>
  <c r="C383" i="1"/>
  <c r="S382" i="1"/>
  <c r="Q382" i="1"/>
  <c r="C382" i="1"/>
  <c r="U381" i="1"/>
  <c r="V381" i="1" s="1"/>
  <c r="X381" i="1" s="1"/>
  <c r="S381" i="1"/>
  <c r="Q381" i="1"/>
  <c r="C381" i="1"/>
  <c r="S380" i="1"/>
  <c r="U380" i="1" s="1"/>
  <c r="Q380" i="1"/>
  <c r="C380" i="1"/>
  <c r="S379" i="1"/>
  <c r="U379" i="1" s="1"/>
  <c r="Q379" i="1"/>
  <c r="C379" i="1"/>
  <c r="S378" i="1"/>
  <c r="U378" i="1" s="1"/>
  <c r="Q378" i="1"/>
  <c r="C378" i="1"/>
  <c r="S377" i="1"/>
  <c r="Q377" i="1"/>
  <c r="C377" i="1"/>
  <c r="V376" i="1"/>
  <c r="X376" i="1" s="1"/>
  <c r="S376" i="1"/>
  <c r="U376" i="1" s="1"/>
  <c r="Q376" i="1"/>
  <c r="C376" i="1"/>
  <c r="V375" i="1"/>
  <c r="X375" i="1" s="1"/>
  <c r="S375" i="1"/>
  <c r="U375" i="1" s="1"/>
  <c r="Q375" i="1"/>
  <c r="C375" i="1"/>
  <c r="S374" i="1"/>
  <c r="Q374" i="1"/>
  <c r="C374" i="1"/>
  <c r="U373" i="1"/>
  <c r="V373" i="1" s="1"/>
  <c r="X373" i="1" s="1"/>
  <c r="S373" i="1"/>
  <c r="Q373" i="1"/>
  <c r="C373" i="1"/>
  <c r="S372" i="1"/>
  <c r="U372" i="1" s="1"/>
  <c r="Q372" i="1"/>
  <c r="C372" i="1"/>
  <c r="S371" i="1"/>
  <c r="U371" i="1" s="1"/>
  <c r="Q371" i="1"/>
  <c r="C371" i="1"/>
  <c r="S370" i="1"/>
  <c r="U370" i="1" s="1"/>
  <c r="Q370" i="1"/>
  <c r="C370" i="1"/>
  <c r="U369" i="1"/>
  <c r="S369" i="1"/>
  <c r="Q369" i="1"/>
  <c r="C369" i="1"/>
  <c r="V368" i="1"/>
  <c r="X368" i="1" s="1"/>
  <c r="S368" i="1"/>
  <c r="U368" i="1" s="1"/>
  <c r="Q368" i="1"/>
  <c r="C368" i="1"/>
  <c r="S367" i="1"/>
  <c r="U367" i="1" s="1"/>
  <c r="Q367" i="1"/>
  <c r="C367" i="1"/>
  <c r="S366" i="1"/>
  <c r="Q366" i="1"/>
  <c r="C366" i="1"/>
  <c r="U365" i="1"/>
  <c r="V365" i="1" s="1"/>
  <c r="X365" i="1" s="1"/>
  <c r="S365" i="1"/>
  <c r="Q365" i="1"/>
  <c r="C365" i="1"/>
  <c r="S364" i="1"/>
  <c r="U364" i="1" s="1"/>
  <c r="Q364" i="1"/>
  <c r="C364" i="1"/>
  <c r="S363" i="1"/>
  <c r="U363" i="1" s="1"/>
  <c r="Q363" i="1"/>
  <c r="C363" i="1"/>
  <c r="S362" i="1"/>
  <c r="U362" i="1" s="1"/>
  <c r="Q362" i="1"/>
  <c r="C362" i="1"/>
  <c r="S361" i="1"/>
  <c r="Q361" i="1"/>
  <c r="C361" i="1"/>
  <c r="V360" i="1"/>
  <c r="X360" i="1" s="1"/>
  <c r="S360" i="1"/>
  <c r="U360" i="1" s="1"/>
  <c r="Q360" i="1"/>
  <c r="C360" i="1"/>
  <c r="S359" i="1"/>
  <c r="U359" i="1" s="1"/>
  <c r="Q359" i="1"/>
  <c r="C359" i="1"/>
  <c r="S358" i="1"/>
  <c r="Q358" i="1"/>
  <c r="C358" i="1"/>
  <c r="U357" i="1"/>
  <c r="V357" i="1" s="1"/>
  <c r="X357" i="1" s="1"/>
  <c r="S357" i="1"/>
  <c r="Q357" i="1"/>
  <c r="C357" i="1"/>
  <c r="V356" i="1"/>
  <c r="X356" i="1" s="1"/>
  <c r="S356" i="1"/>
  <c r="U356" i="1" s="1"/>
  <c r="Q356" i="1"/>
  <c r="C356" i="1"/>
  <c r="S355" i="1"/>
  <c r="Q355" i="1"/>
  <c r="C355" i="1"/>
  <c r="S354" i="1"/>
  <c r="U354" i="1" s="1"/>
  <c r="V354" i="1" s="1"/>
  <c r="X354" i="1" s="1"/>
  <c r="Q354" i="1"/>
  <c r="C354" i="1"/>
  <c r="U353" i="1"/>
  <c r="V353" i="1" s="1"/>
  <c r="X353" i="1" s="1"/>
  <c r="S353" i="1"/>
  <c r="Q353" i="1"/>
  <c r="C353" i="1"/>
  <c r="S352" i="1"/>
  <c r="Q352" i="1"/>
  <c r="C352" i="1"/>
  <c r="S351" i="1"/>
  <c r="U351" i="1" s="1"/>
  <c r="V351" i="1" s="1"/>
  <c r="X351" i="1" s="1"/>
  <c r="Q351" i="1"/>
  <c r="C351" i="1"/>
  <c r="V350" i="1"/>
  <c r="X350" i="1" s="1"/>
  <c r="S350" i="1"/>
  <c r="U350" i="1" s="1"/>
  <c r="Q350" i="1"/>
  <c r="C350" i="1"/>
  <c r="S349" i="1"/>
  <c r="Q349" i="1"/>
  <c r="C349" i="1"/>
  <c r="S348" i="1"/>
  <c r="U348" i="1" s="1"/>
  <c r="Q348" i="1"/>
  <c r="C348" i="1"/>
  <c r="S347" i="1"/>
  <c r="U347" i="1" s="1"/>
  <c r="Q347" i="1"/>
  <c r="C347" i="1"/>
  <c r="U346" i="1"/>
  <c r="V346" i="1" s="1"/>
  <c r="X346" i="1" s="1"/>
  <c r="S346" i="1"/>
  <c r="Q346" i="1"/>
  <c r="C346" i="1"/>
  <c r="S345" i="1"/>
  <c r="Q345" i="1"/>
  <c r="C345" i="1"/>
  <c r="S344" i="1"/>
  <c r="Q344" i="1"/>
  <c r="C344" i="1"/>
  <c r="S343" i="1"/>
  <c r="U343" i="1" s="1"/>
  <c r="Q343" i="1"/>
  <c r="C343" i="1"/>
  <c r="S342" i="1"/>
  <c r="Q342" i="1"/>
  <c r="C342" i="1"/>
  <c r="U341" i="1"/>
  <c r="V341" i="1" s="1"/>
  <c r="X341" i="1" s="1"/>
  <c r="S341" i="1"/>
  <c r="Q341" i="1"/>
  <c r="C341" i="1"/>
  <c r="V340" i="1"/>
  <c r="X340" i="1" s="1"/>
  <c r="S340" i="1"/>
  <c r="U340" i="1" s="1"/>
  <c r="Q340" i="1"/>
  <c r="C340" i="1"/>
  <c r="S339" i="1"/>
  <c r="Q339" i="1"/>
  <c r="C339" i="1"/>
  <c r="S338" i="1"/>
  <c r="U338" i="1" s="1"/>
  <c r="V338" i="1" s="1"/>
  <c r="X338" i="1" s="1"/>
  <c r="Q338" i="1"/>
  <c r="C338" i="1"/>
  <c r="U337" i="1"/>
  <c r="V337" i="1" s="1"/>
  <c r="X337" i="1" s="1"/>
  <c r="S337" i="1"/>
  <c r="Q337" i="1"/>
  <c r="C337" i="1"/>
  <c r="S336" i="1"/>
  <c r="Q336" i="1"/>
  <c r="C336" i="1"/>
  <c r="S335" i="1"/>
  <c r="U335" i="1" s="1"/>
  <c r="V335" i="1" s="1"/>
  <c r="X335" i="1" s="1"/>
  <c r="Q335" i="1"/>
  <c r="C335" i="1"/>
  <c r="V334" i="1"/>
  <c r="X334" i="1" s="1"/>
  <c r="S334" i="1"/>
  <c r="U334" i="1" s="1"/>
  <c r="Q334" i="1"/>
  <c r="C334" i="1"/>
  <c r="S333" i="1"/>
  <c r="U333" i="1" s="1"/>
  <c r="Q333" i="1"/>
  <c r="C333" i="1"/>
  <c r="S332" i="1"/>
  <c r="U332" i="1" s="1"/>
  <c r="Q332" i="1"/>
  <c r="C332" i="1"/>
  <c r="S331" i="1"/>
  <c r="U331" i="1" s="1"/>
  <c r="Q331" i="1"/>
  <c r="C331" i="1"/>
  <c r="S330" i="1"/>
  <c r="Q330" i="1"/>
  <c r="C330" i="1"/>
  <c r="S329" i="1"/>
  <c r="Q329" i="1"/>
  <c r="C329" i="1"/>
  <c r="S328" i="1"/>
  <c r="Q328" i="1"/>
  <c r="C328" i="1"/>
  <c r="U327" i="1"/>
  <c r="V327" i="1" s="1"/>
  <c r="X327" i="1" s="1"/>
  <c r="S327" i="1"/>
  <c r="Q327" i="1"/>
  <c r="C327" i="1"/>
  <c r="S326" i="1"/>
  <c r="Q326" i="1"/>
  <c r="C326" i="1"/>
  <c r="U325" i="1"/>
  <c r="V325" i="1" s="1"/>
  <c r="X325" i="1" s="1"/>
  <c r="S325" i="1"/>
  <c r="Q325" i="1"/>
  <c r="C325" i="1"/>
  <c r="S324" i="1"/>
  <c r="U324" i="1" s="1"/>
  <c r="Q324" i="1"/>
  <c r="C324" i="1"/>
  <c r="S323" i="1"/>
  <c r="Q323" i="1"/>
  <c r="C323" i="1"/>
  <c r="S322" i="1"/>
  <c r="U322" i="1" s="1"/>
  <c r="V322" i="1" s="1"/>
  <c r="X322" i="1" s="1"/>
  <c r="Q322" i="1"/>
  <c r="C322" i="1"/>
  <c r="U321" i="1"/>
  <c r="V321" i="1" s="1"/>
  <c r="X321" i="1" s="1"/>
  <c r="S321" i="1"/>
  <c r="Q321" i="1"/>
  <c r="C321" i="1"/>
  <c r="S320" i="1"/>
  <c r="Q320" i="1"/>
  <c r="C320" i="1"/>
  <c r="S319" i="1"/>
  <c r="U319" i="1" s="1"/>
  <c r="V319" i="1" s="1"/>
  <c r="X319" i="1" s="1"/>
  <c r="Q319" i="1"/>
  <c r="C319" i="1"/>
  <c r="S318" i="1"/>
  <c r="U318" i="1" s="1"/>
  <c r="Q318" i="1"/>
  <c r="C318" i="1"/>
  <c r="U317" i="1"/>
  <c r="S317" i="1"/>
  <c r="Q317" i="1"/>
  <c r="C317" i="1"/>
  <c r="S316" i="1"/>
  <c r="U316" i="1" s="1"/>
  <c r="Q316" i="1"/>
  <c r="C316" i="1"/>
  <c r="S315" i="1"/>
  <c r="U315" i="1" s="1"/>
  <c r="Q315" i="1"/>
  <c r="C315" i="1"/>
  <c r="S314" i="1"/>
  <c r="U314" i="1" s="1"/>
  <c r="Q314" i="1"/>
  <c r="C314" i="1"/>
  <c r="S313" i="1"/>
  <c r="Q313" i="1"/>
  <c r="C313" i="1"/>
  <c r="S312" i="1"/>
  <c r="Q312" i="1"/>
  <c r="C312" i="1"/>
  <c r="U311" i="1"/>
  <c r="V311" i="1" s="1"/>
  <c r="X311" i="1" s="1"/>
  <c r="S311" i="1"/>
  <c r="Q311" i="1"/>
  <c r="C311" i="1"/>
  <c r="S310" i="1"/>
  <c r="Q310" i="1"/>
  <c r="C310" i="1"/>
  <c r="U309" i="1"/>
  <c r="V309" i="1" s="1"/>
  <c r="X309" i="1" s="1"/>
  <c r="S309" i="1"/>
  <c r="Q309" i="1"/>
  <c r="C309" i="1"/>
  <c r="S308" i="1"/>
  <c r="U308" i="1" s="1"/>
  <c r="Q308" i="1"/>
  <c r="C308" i="1"/>
  <c r="S307" i="1"/>
  <c r="Q307" i="1"/>
  <c r="C307" i="1"/>
  <c r="S306" i="1"/>
  <c r="U306" i="1" s="1"/>
  <c r="V306" i="1" s="1"/>
  <c r="X306" i="1" s="1"/>
  <c r="Q306" i="1"/>
  <c r="C306" i="1"/>
  <c r="U305" i="1"/>
  <c r="V305" i="1" s="1"/>
  <c r="X305" i="1" s="1"/>
  <c r="S305" i="1"/>
  <c r="Q305" i="1"/>
  <c r="C305" i="1"/>
  <c r="S304" i="1"/>
  <c r="Q304" i="1"/>
  <c r="C304" i="1"/>
  <c r="S303" i="1"/>
  <c r="U303" i="1" s="1"/>
  <c r="V303" i="1" s="1"/>
  <c r="X303" i="1" s="1"/>
  <c r="Q303" i="1"/>
  <c r="C303" i="1"/>
  <c r="S302" i="1"/>
  <c r="U302" i="1" s="1"/>
  <c r="Q302" i="1"/>
  <c r="C302" i="1"/>
  <c r="U301" i="1"/>
  <c r="S301" i="1"/>
  <c r="Q301" i="1"/>
  <c r="C301" i="1"/>
  <c r="S300" i="1"/>
  <c r="U300" i="1" s="1"/>
  <c r="Q300" i="1"/>
  <c r="C300" i="1"/>
  <c r="S299" i="1"/>
  <c r="U299" i="1" s="1"/>
  <c r="Q299" i="1"/>
  <c r="C299" i="1"/>
  <c r="U298" i="1"/>
  <c r="V298" i="1" s="1"/>
  <c r="X298" i="1" s="1"/>
  <c r="S298" i="1"/>
  <c r="Q298" i="1"/>
  <c r="C298" i="1"/>
  <c r="S297" i="1"/>
  <c r="Q297" i="1"/>
  <c r="C297" i="1"/>
  <c r="S296" i="1"/>
  <c r="Q296" i="1"/>
  <c r="C296" i="1"/>
  <c r="S295" i="1"/>
  <c r="Q295" i="1"/>
  <c r="C295" i="1"/>
  <c r="S294" i="1"/>
  <c r="Q294" i="1"/>
  <c r="C294" i="1"/>
  <c r="U293" i="1"/>
  <c r="V293" i="1" s="1"/>
  <c r="X293" i="1" s="1"/>
  <c r="S293" i="1"/>
  <c r="Q293" i="1"/>
  <c r="C293" i="1"/>
  <c r="V292" i="1"/>
  <c r="X292" i="1" s="1"/>
  <c r="S292" i="1"/>
  <c r="U292" i="1" s="1"/>
  <c r="Q292" i="1"/>
  <c r="C292" i="1"/>
  <c r="S291" i="1"/>
  <c r="Q291" i="1"/>
  <c r="C291" i="1"/>
  <c r="V290" i="1"/>
  <c r="X290" i="1" s="1"/>
  <c r="S290" i="1"/>
  <c r="U290" i="1" s="1"/>
  <c r="Q290" i="1"/>
  <c r="C290" i="1"/>
  <c r="U289" i="1"/>
  <c r="V289" i="1" s="1"/>
  <c r="X289" i="1" s="1"/>
  <c r="S289" i="1"/>
  <c r="Q289" i="1"/>
  <c r="C289" i="1"/>
  <c r="S288" i="1"/>
  <c r="U288" i="1" s="1"/>
  <c r="Q288" i="1"/>
  <c r="C288" i="1"/>
  <c r="S287" i="1"/>
  <c r="U287" i="1" s="1"/>
  <c r="V287" i="1" s="1"/>
  <c r="X287" i="1" s="1"/>
  <c r="Q287" i="1"/>
  <c r="C287" i="1"/>
  <c r="V286" i="1"/>
  <c r="X286" i="1" s="1"/>
  <c r="S286" i="1"/>
  <c r="U286" i="1" s="1"/>
  <c r="Q286" i="1"/>
  <c r="C286" i="1"/>
  <c r="S285" i="1"/>
  <c r="Q285" i="1"/>
  <c r="C285" i="1"/>
  <c r="S284" i="1"/>
  <c r="U284" i="1" s="1"/>
  <c r="Q284" i="1"/>
  <c r="C284" i="1"/>
  <c r="V283" i="1"/>
  <c r="X283" i="1" s="1"/>
  <c r="S283" i="1"/>
  <c r="U283" i="1" s="1"/>
  <c r="Q283" i="1"/>
  <c r="C283" i="1"/>
  <c r="S282" i="1"/>
  <c r="U282" i="1" s="1"/>
  <c r="Q282" i="1"/>
  <c r="C282" i="1"/>
  <c r="S281" i="1"/>
  <c r="Q281" i="1"/>
  <c r="C281" i="1"/>
  <c r="S280" i="1"/>
  <c r="U280" i="1" s="1"/>
  <c r="Q280" i="1"/>
  <c r="C280" i="1"/>
  <c r="S279" i="1"/>
  <c r="Q279" i="1"/>
  <c r="C279" i="1"/>
  <c r="U278" i="1"/>
  <c r="S278" i="1"/>
  <c r="Q278" i="1"/>
  <c r="C278" i="1"/>
  <c r="U277" i="1"/>
  <c r="V277" i="1" s="1"/>
  <c r="X277" i="1" s="1"/>
  <c r="S277" i="1"/>
  <c r="Q277" i="1"/>
  <c r="C277" i="1"/>
  <c r="V276" i="1"/>
  <c r="X276" i="1" s="1"/>
  <c r="S276" i="1"/>
  <c r="U276" i="1" s="1"/>
  <c r="Q276" i="1"/>
  <c r="C276" i="1"/>
  <c r="S275" i="1"/>
  <c r="Q275" i="1"/>
  <c r="C275" i="1"/>
  <c r="S274" i="1"/>
  <c r="U274" i="1" s="1"/>
  <c r="V274" i="1" s="1"/>
  <c r="X274" i="1" s="1"/>
  <c r="Q274" i="1"/>
  <c r="C274" i="1"/>
  <c r="U273" i="1"/>
  <c r="V273" i="1" s="1"/>
  <c r="X273" i="1" s="1"/>
  <c r="S273" i="1"/>
  <c r="Q273" i="1"/>
  <c r="C273" i="1"/>
  <c r="S272" i="1"/>
  <c r="U272" i="1" s="1"/>
  <c r="Q272" i="1"/>
  <c r="C272" i="1"/>
  <c r="S271" i="1"/>
  <c r="U271" i="1" s="1"/>
  <c r="V271" i="1" s="1"/>
  <c r="X271" i="1" s="1"/>
  <c r="Q271" i="1"/>
  <c r="C271" i="1"/>
  <c r="S270" i="1"/>
  <c r="U270" i="1" s="1"/>
  <c r="Q270" i="1"/>
  <c r="C270" i="1"/>
  <c r="S269" i="1"/>
  <c r="Q269" i="1"/>
  <c r="C269" i="1"/>
  <c r="S268" i="1"/>
  <c r="U268" i="1" s="1"/>
  <c r="Q268" i="1"/>
  <c r="C268" i="1"/>
  <c r="S267" i="1"/>
  <c r="U267" i="1" s="1"/>
  <c r="Q267" i="1"/>
  <c r="C267" i="1"/>
  <c r="S266" i="1"/>
  <c r="Q266" i="1"/>
  <c r="C266" i="1"/>
  <c r="S265" i="1"/>
  <c r="Q265" i="1"/>
  <c r="C265" i="1"/>
  <c r="S264" i="1"/>
  <c r="U264" i="1" s="1"/>
  <c r="Q264" i="1"/>
  <c r="C264" i="1"/>
  <c r="U263" i="1"/>
  <c r="V263" i="1" s="1"/>
  <c r="X263" i="1" s="1"/>
  <c r="S263" i="1"/>
  <c r="Q263" i="1"/>
  <c r="C263" i="1"/>
  <c r="S262" i="1"/>
  <c r="Q262" i="1"/>
  <c r="C262" i="1"/>
  <c r="V261" i="1"/>
  <c r="X261" i="1" s="1"/>
  <c r="U261" i="1"/>
  <c r="S261" i="1"/>
  <c r="Q261" i="1"/>
  <c r="C261" i="1"/>
  <c r="V260" i="1"/>
  <c r="X260" i="1" s="1"/>
  <c r="S260" i="1"/>
  <c r="U260" i="1" s="1"/>
  <c r="Q260" i="1"/>
  <c r="C260" i="1"/>
  <c r="S259" i="1"/>
  <c r="Q259" i="1"/>
  <c r="C259" i="1"/>
  <c r="S258" i="1"/>
  <c r="U258" i="1" s="1"/>
  <c r="V258" i="1" s="1"/>
  <c r="X258" i="1" s="1"/>
  <c r="Q258" i="1"/>
  <c r="C258" i="1"/>
  <c r="S257" i="1"/>
  <c r="U257" i="1" s="1"/>
  <c r="Q257" i="1"/>
  <c r="C257" i="1"/>
  <c r="V256" i="1"/>
  <c r="X256" i="1" s="1"/>
  <c r="S256" i="1"/>
  <c r="U256" i="1" s="1"/>
  <c r="Q256" i="1"/>
  <c r="C256" i="1"/>
  <c r="S255" i="1"/>
  <c r="U255" i="1" s="1"/>
  <c r="V255" i="1" s="1"/>
  <c r="X255" i="1" s="1"/>
  <c r="Q255" i="1"/>
  <c r="C255" i="1"/>
  <c r="S254" i="1"/>
  <c r="Q254" i="1"/>
  <c r="C254" i="1"/>
  <c r="U253" i="1"/>
  <c r="V253" i="1" s="1"/>
  <c r="X253" i="1" s="1"/>
  <c r="S253" i="1"/>
  <c r="Q253" i="1"/>
  <c r="C253" i="1"/>
  <c r="S252" i="1"/>
  <c r="Q252" i="1"/>
  <c r="C252" i="1"/>
  <c r="S251" i="1"/>
  <c r="Q251" i="1"/>
  <c r="C251" i="1"/>
  <c r="U250" i="1"/>
  <c r="V250" i="1" s="1"/>
  <c r="X250" i="1" s="1"/>
  <c r="S250" i="1"/>
  <c r="Q250" i="1"/>
  <c r="C250" i="1"/>
  <c r="S249" i="1"/>
  <c r="Q249" i="1"/>
  <c r="C249" i="1"/>
  <c r="S248" i="1"/>
  <c r="U248" i="1" s="1"/>
  <c r="Q248" i="1"/>
  <c r="C248" i="1"/>
  <c r="S247" i="1"/>
  <c r="Q247" i="1"/>
  <c r="C247" i="1"/>
  <c r="S246" i="1"/>
  <c r="U246" i="1" s="1"/>
  <c r="Q246" i="1"/>
  <c r="C246" i="1"/>
  <c r="V245" i="1"/>
  <c r="X245" i="1" s="1"/>
  <c r="U245" i="1"/>
  <c r="S245" i="1"/>
  <c r="Q245" i="1"/>
  <c r="C245" i="1"/>
  <c r="V244" i="1"/>
  <c r="X244" i="1" s="1"/>
  <c r="S244" i="1"/>
  <c r="U244" i="1" s="1"/>
  <c r="Q244" i="1"/>
  <c r="C244" i="1"/>
  <c r="S243" i="1"/>
  <c r="Q243" i="1"/>
  <c r="C243" i="1"/>
  <c r="V242" i="1"/>
  <c r="X242" i="1" s="1"/>
  <c r="S242" i="1"/>
  <c r="U242" i="1" s="1"/>
  <c r="Q242" i="1"/>
  <c r="C242" i="1"/>
  <c r="S241" i="1"/>
  <c r="U241" i="1" s="1"/>
  <c r="Q241" i="1"/>
  <c r="C241" i="1"/>
  <c r="S240" i="1"/>
  <c r="U240" i="1" s="1"/>
  <c r="Q240" i="1"/>
  <c r="C240" i="1"/>
  <c r="S239" i="1"/>
  <c r="U239" i="1" s="1"/>
  <c r="Q239" i="1"/>
  <c r="C239" i="1"/>
  <c r="S238" i="1"/>
  <c r="Q238" i="1"/>
  <c r="C238" i="1"/>
  <c r="S237" i="1"/>
  <c r="Q237" i="1"/>
  <c r="C237" i="1"/>
  <c r="S236" i="1"/>
  <c r="Q236" i="1"/>
  <c r="C236" i="1"/>
  <c r="S235" i="1"/>
  <c r="Q235" i="1"/>
  <c r="C235" i="1"/>
  <c r="S234" i="1"/>
  <c r="Q234" i="1"/>
  <c r="C234" i="1"/>
  <c r="U233" i="1"/>
  <c r="S233" i="1"/>
  <c r="Q233" i="1"/>
  <c r="C233" i="1"/>
  <c r="S232" i="1"/>
  <c r="U232" i="1" s="1"/>
  <c r="Q232" i="1"/>
  <c r="C232" i="1"/>
  <c r="S231" i="1"/>
  <c r="U231" i="1" s="1"/>
  <c r="V231" i="1" s="1"/>
  <c r="X231" i="1" s="1"/>
  <c r="Q231" i="1"/>
  <c r="C231" i="1"/>
  <c r="U230" i="1"/>
  <c r="V230" i="1" s="1"/>
  <c r="X230" i="1" s="1"/>
  <c r="S230" i="1"/>
  <c r="Q230" i="1"/>
  <c r="C230" i="1"/>
  <c r="U229" i="1"/>
  <c r="V229" i="1" s="1"/>
  <c r="X229" i="1" s="1"/>
  <c r="S229" i="1"/>
  <c r="Q229" i="1"/>
  <c r="C229" i="1"/>
  <c r="V228" i="1"/>
  <c r="X228" i="1" s="1"/>
  <c r="S228" i="1"/>
  <c r="U228" i="1" s="1"/>
  <c r="Q228" i="1"/>
  <c r="C228" i="1"/>
  <c r="S227" i="1"/>
  <c r="Q227" i="1"/>
  <c r="C227" i="1"/>
  <c r="S226" i="1"/>
  <c r="U226" i="1" s="1"/>
  <c r="Q226" i="1"/>
  <c r="C226" i="1"/>
  <c r="S225" i="1"/>
  <c r="Q225" i="1"/>
  <c r="C225" i="1"/>
  <c r="S224" i="1"/>
  <c r="U224" i="1" s="1"/>
  <c r="Q224" i="1"/>
  <c r="C224" i="1"/>
  <c r="S223" i="1"/>
  <c r="U223" i="1" s="1"/>
  <c r="Q223" i="1"/>
  <c r="C223" i="1"/>
  <c r="S222" i="1"/>
  <c r="Q222" i="1"/>
  <c r="C222" i="1"/>
  <c r="S221" i="1"/>
  <c r="U221" i="1" s="1"/>
  <c r="Q221" i="1"/>
  <c r="C221" i="1"/>
  <c r="S220" i="1"/>
  <c r="Q220" i="1"/>
  <c r="C220" i="1"/>
  <c r="U219" i="1"/>
  <c r="V219" i="1" s="1"/>
  <c r="X219" i="1" s="1"/>
  <c r="S219" i="1"/>
  <c r="Q219" i="1"/>
  <c r="C219" i="1"/>
  <c r="S218" i="1"/>
  <c r="U218" i="1" s="1"/>
  <c r="Q218" i="1"/>
  <c r="C218" i="1"/>
  <c r="U217" i="1"/>
  <c r="S217" i="1"/>
  <c r="Q217" i="1"/>
  <c r="C217" i="1"/>
  <c r="S216" i="1"/>
  <c r="U216" i="1" s="1"/>
  <c r="Q216" i="1"/>
  <c r="C216" i="1"/>
  <c r="S215" i="1"/>
  <c r="Q215" i="1"/>
  <c r="C215" i="1"/>
  <c r="U214" i="1"/>
  <c r="V214" i="1" s="1"/>
  <c r="X214" i="1" s="1"/>
  <c r="S214" i="1"/>
  <c r="Q214" i="1"/>
  <c r="C214" i="1"/>
  <c r="U213" i="1"/>
  <c r="V213" i="1" s="1"/>
  <c r="X213" i="1" s="1"/>
  <c r="S213" i="1"/>
  <c r="Q213" i="1"/>
  <c r="C213" i="1"/>
  <c r="S212" i="1"/>
  <c r="U212" i="1" s="1"/>
  <c r="Q212" i="1"/>
  <c r="C212" i="1"/>
  <c r="S211" i="1"/>
  <c r="Q211" i="1"/>
  <c r="C211" i="1"/>
  <c r="S210" i="1"/>
  <c r="U210" i="1" s="1"/>
  <c r="Q210" i="1"/>
  <c r="C210" i="1"/>
  <c r="S209" i="1"/>
  <c r="U209" i="1" s="1"/>
  <c r="V209" i="1" s="1"/>
  <c r="X209" i="1" s="1"/>
  <c r="Q209" i="1"/>
  <c r="C209" i="1"/>
  <c r="V208" i="1"/>
  <c r="X208" i="1" s="1"/>
  <c r="S208" i="1"/>
  <c r="U208" i="1" s="1"/>
  <c r="Q208" i="1"/>
  <c r="C208" i="1"/>
  <c r="S207" i="1"/>
  <c r="U207" i="1" s="1"/>
  <c r="Q207" i="1"/>
  <c r="C207" i="1"/>
  <c r="S206" i="1"/>
  <c r="U206" i="1" s="1"/>
  <c r="V206" i="1" s="1"/>
  <c r="X206" i="1" s="1"/>
  <c r="Q206" i="1"/>
  <c r="C206" i="1"/>
  <c r="U205" i="1"/>
  <c r="V205" i="1" s="1"/>
  <c r="X205" i="1" s="1"/>
  <c r="S205" i="1"/>
  <c r="Q205" i="1"/>
  <c r="C205" i="1"/>
  <c r="S204" i="1"/>
  <c r="Q204" i="1"/>
  <c r="C204" i="1"/>
  <c r="U203" i="1"/>
  <c r="V203" i="1" s="1"/>
  <c r="X203" i="1" s="1"/>
  <c r="S203" i="1"/>
  <c r="Q203" i="1"/>
  <c r="C203" i="1"/>
  <c r="U202" i="1"/>
  <c r="V202" i="1" s="1"/>
  <c r="X202" i="1" s="1"/>
  <c r="S202" i="1"/>
  <c r="Q202" i="1"/>
  <c r="C202" i="1"/>
  <c r="S201" i="1"/>
  <c r="Q201" i="1"/>
  <c r="C201" i="1"/>
  <c r="S200" i="1"/>
  <c r="U200" i="1" s="1"/>
  <c r="Q200" i="1"/>
  <c r="C200" i="1"/>
  <c r="S199" i="1"/>
  <c r="Q199" i="1"/>
  <c r="C199" i="1"/>
  <c r="S198" i="1"/>
  <c r="Q198" i="1"/>
  <c r="C198" i="1"/>
  <c r="V197" i="1"/>
  <c r="X197" i="1" s="1"/>
  <c r="U197" i="1"/>
  <c r="S197" i="1"/>
  <c r="Q197" i="1"/>
  <c r="C197" i="1"/>
  <c r="S196" i="1"/>
  <c r="U196" i="1" s="1"/>
  <c r="Q196" i="1"/>
  <c r="C196" i="1"/>
  <c r="S195" i="1"/>
  <c r="U195" i="1" s="1"/>
  <c r="V195" i="1" s="1"/>
  <c r="X195" i="1" s="1"/>
  <c r="Q195" i="1"/>
  <c r="C195" i="1"/>
  <c r="V194" i="1"/>
  <c r="X194" i="1" s="1"/>
  <c r="S194" i="1"/>
  <c r="U194" i="1" s="1"/>
  <c r="Q194" i="1"/>
  <c r="C194" i="1"/>
  <c r="S193" i="1"/>
  <c r="Q193" i="1"/>
  <c r="C193" i="1"/>
  <c r="V192" i="1"/>
  <c r="X192" i="1" s="1"/>
  <c r="S192" i="1"/>
  <c r="U192" i="1" s="1"/>
  <c r="Q192" i="1"/>
  <c r="C192" i="1"/>
  <c r="S191" i="1"/>
  <c r="U191" i="1" s="1"/>
  <c r="Q191" i="1"/>
  <c r="C191" i="1"/>
  <c r="S190" i="1"/>
  <c r="Q190" i="1"/>
  <c r="C190" i="1"/>
  <c r="U189" i="1"/>
  <c r="V189" i="1" s="1"/>
  <c r="X189" i="1" s="1"/>
  <c r="S189" i="1"/>
  <c r="Q189" i="1"/>
  <c r="C189" i="1"/>
  <c r="S188" i="1"/>
  <c r="Q188" i="1"/>
  <c r="C188" i="1"/>
  <c r="S187" i="1"/>
  <c r="Q187" i="1"/>
  <c r="C187" i="1"/>
  <c r="U186" i="1"/>
  <c r="V186" i="1" s="1"/>
  <c r="X186" i="1" s="1"/>
  <c r="S186" i="1"/>
  <c r="Q186" i="1"/>
  <c r="C186" i="1"/>
  <c r="S185" i="1"/>
  <c r="Q185" i="1"/>
  <c r="C185" i="1"/>
  <c r="S184" i="1"/>
  <c r="U184" i="1" s="1"/>
  <c r="Q184" i="1"/>
  <c r="C184" i="1"/>
  <c r="S183" i="1"/>
  <c r="Q183" i="1"/>
  <c r="C183" i="1"/>
  <c r="S182" i="1"/>
  <c r="Q182" i="1"/>
  <c r="C182" i="1"/>
  <c r="V181" i="1"/>
  <c r="X181" i="1" s="1"/>
  <c r="U181" i="1"/>
  <c r="S181" i="1"/>
  <c r="Q181" i="1"/>
  <c r="C181" i="1"/>
  <c r="V180" i="1"/>
  <c r="X180" i="1" s="1"/>
  <c r="S180" i="1"/>
  <c r="U180" i="1" s="1"/>
  <c r="Q180" i="1"/>
  <c r="C180" i="1"/>
  <c r="S179" i="1"/>
  <c r="Q179" i="1"/>
  <c r="C179" i="1"/>
  <c r="V178" i="1"/>
  <c r="X178" i="1" s="1"/>
  <c r="S178" i="1"/>
  <c r="U178" i="1" s="1"/>
  <c r="Q178" i="1"/>
  <c r="C178" i="1"/>
  <c r="S177" i="1"/>
  <c r="Q177" i="1"/>
  <c r="C177" i="1"/>
  <c r="S176" i="1"/>
  <c r="U176" i="1" s="1"/>
  <c r="Q176" i="1"/>
  <c r="C176" i="1"/>
  <c r="S175" i="1"/>
  <c r="U175" i="1" s="1"/>
  <c r="Q175" i="1"/>
  <c r="C175" i="1"/>
  <c r="S174" i="1"/>
  <c r="U174" i="1" s="1"/>
  <c r="Q174" i="1"/>
  <c r="C174" i="1"/>
  <c r="S173" i="1"/>
  <c r="Q173" i="1"/>
  <c r="C173" i="1"/>
  <c r="S172" i="1"/>
  <c r="Q172" i="1"/>
  <c r="C172" i="1"/>
  <c r="S171" i="1"/>
  <c r="U171" i="1" s="1"/>
  <c r="Q171" i="1"/>
  <c r="C171" i="1"/>
  <c r="S170" i="1"/>
  <c r="Q170" i="1"/>
  <c r="C170" i="1"/>
  <c r="S169" i="1"/>
  <c r="Q169" i="1"/>
  <c r="C169" i="1"/>
  <c r="S168" i="1"/>
  <c r="U168" i="1" s="1"/>
  <c r="Q168" i="1"/>
  <c r="C168" i="1"/>
  <c r="S167" i="1"/>
  <c r="Q167" i="1"/>
  <c r="C167" i="1"/>
  <c r="U166" i="1"/>
  <c r="V166" i="1" s="1"/>
  <c r="X166" i="1" s="1"/>
  <c r="S166" i="1"/>
  <c r="Q166" i="1"/>
  <c r="C166" i="1"/>
  <c r="S165" i="1"/>
  <c r="Q165" i="1"/>
  <c r="C165" i="1"/>
  <c r="S164" i="1"/>
  <c r="U164" i="1" s="1"/>
  <c r="Q164" i="1"/>
  <c r="C164" i="1"/>
  <c r="U163" i="1"/>
  <c r="V163" i="1" s="1"/>
  <c r="X163" i="1" s="1"/>
  <c r="S163" i="1"/>
  <c r="Q163" i="1"/>
  <c r="C163" i="1"/>
  <c r="U162" i="1"/>
  <c r="V162" i="1" s="1"/>
  <c r="X162" i="1" s="1"/>
  <c r="S162" i="1"/>
  <c r="Q162" i="1"/>
  <c r="C162" i="1"/>
  <c r="S161" i="1"/>
  <c r="Q161" i="1"/>
  <c r="C161" i="1"/>
  <c r="V160" i="1"/>
  <c r="X160" i="1" s="1"/>
  <c r="S160" i="1"/>
  <c r="U160" i="1" s="1"/>
  <c r="Q160" i="1"/>
  <c r="C160" i="1"/>
  <c r="U159" i="1"/>
  <c r="V159" i="1" s="1"/>
  <c r="X159" i="1" s="1"/>
  <c r="S159" i="1"/>
  <c r="Q159" i="1"/>
  <c r="C159" i="1"/>
  <c r="S158" i="1"/>
  <c r="Q158" i="1"/>
  <c r="C158" i="1"/>
  <c r="S157" i="1"/>
  <c r="U157" i="1" s="1"/>
  <c r="V157" i="1" s="1"/>
  <c r="X157" i="1" s="1"/>
  <c r="Q157" i="1"/>
  <c r="C157" i="1"/>
  <c r="V156" i="1"/>
  <c r="X156" i="1" s="1"/>
  <c r="S156" i="1"/>
  <c r="U156" i="1" s="1"/>
  <c r="Q156" i="1"/>
  <c r="C156" i="1"/>
  <c r="S155" i="1"/>
  <c r="Q155" i="1"/>
  <c r="C155" i="1"/>
  <c r="S154" i="1"/>
  <c r="Q154" i="1"/>
  <c r="C154" i="1"/>
  <c r="S153" i="1"/>
  <c r="Q153" i="1"/>
  <c r="C153" i="1"/>
  <c r="S152" i="1"/>
  <c r="U152" i="1" s="1"/>
  <c r="Q152" i="1"/>
  <c r="C152" i="1"/>
  <c r="S151" i="1"/>
  <c r="Q151" i="1"/>
  <c r="C151" i="1"/>
  <c r="U150" i="1"/>
  <c r="V150" i="1" s="1"/>
  <c r="X150" i="1" s="1"/>
  <c r="S150" i="1"/>
  <c r="Q150" i="1"/>
  <c r="C150" i="1"/>
  <c r="S149" i="1"/>
  <c r="U149" i="1" s="1"/>
  <c r="Q149" i="1"/>
  <c r="C149" i="1"/>
  <c r="S148" i="1"/>
  <c r="U148" i="1" s="1"/>
  <c r="Q148" i="1"/>
  <c r="C148" i="1"/>
  <c r="U147" i="1"/>
  <c r="V147" i="1" s="1"/>
  <c r="X147" i="1" s="1"/>
  <c r="S147" i="1"/>
  <c r="Q147" i="1"/>
  <c r="C147" i="1"/>
  <c r="U146" i="1"/>
  <c r="V146" i="1" s="1"/>
  <c r="X146" i="1" s="1"/>
  <c r="S146" i="1"/>
  <c r="Q146" i="1"/>
  <c r="C146" i="1"/>
  <c r="S145" i="1"/>
  <c r="Q145" i="1"/>
  <c r="C145" i="1"/>
  <c r="V144" i="1"/>
  <c r="X144" i="1" s="1"/>
  <c r="S144" i="1"/>
  <c r="U144" i="1" s="1"/>
  <c r="Q144" i="1"/>
  <c r="C144" i="1"/>
  <c r="U143" i="1"/>
  <c r="V143" i="1" s="1"/>
  <c r="X143" i="1" s="1"/>
  <c r="S143" i="1"/>
  <c r="Q143" i="1"/>
  <c r="C143" i="1"/>
  <c r="S142" i="1"/>
  <c r="Q142" i="1"/>
  <c r="C142" i="1"/>
  <c r="V141" i="1"/>
  <c r="X141" i="1" s="1"/>
  <c r="U141" i="1"/>
  <c r="S141" i="1"/>
  <c r="Q141" i="1"/>
  <c r="C141" i="1"/>
  <c r="V140" i="1"/>
  <c r="X140" i="1" s="1"/>
  <c r="S140" i="1"/>
  <c r="U140" i="1" s="1"/>
  <c r="Q140" i="1"/>
  <c r="C140" i="1"/>
  <c r="S139" i="1"/>
  <c r="U139" i="1" s="1"/>
  <c r="Q139" i="1"/>
  <c r="C139" i="1"/>
  <c r="S138" i="1"/>
  <c r="Q138" i="1"/>
  <c r="C138" i="1"/>
  <c r="S137" i="1"/>
  <c r="Q137" i="1"/>
  <c r="C137" i="1"/>
  <c r="S136" i="1"/>
  <c r="U136" i="1" s="1"/>
  <c r="Q136" i="1"/>
  <c r="C136" i="1"/>
  <c r="S135" i="1"/>
  <c r="Q135" i="1"/>
  <c r="C135" i="1"/>
  <c r="U134" i="1"/>
  <c r="V134" i="1" s="1"/>
  <c r="X134" i="1" s="1"/>
  <c r="S134" i="1"/>
  <c r="Q134" i="1"/>
  <c r="C134" i="1"/>
  <c r="S133" i="1"/>
  <c r="U133" i="1" s="1"/>
  <c r="Q133" i="1"/>
  <c r="C133" i="1"/>
  <c r="S132" i="1"/>
  <c r="U132" i="1" s="1"/>
  <c r="Q132" i="1"/>
  <c r="C132" i="1"/>
  <c r="U131" i="1"/>
  <c r="V131" i="1" s="1"/>
  <c r="X131" i="1" s="1"/>
  <c r="S131" i="1"/>
  <c r="Q131" i="1"/>
  <c r="C131" i="1"/>
  <c r="U130" i="1"/>
  <c r="V130" i="1" s="1"/>
  <c r="X130" i="1" s="1"/>
  <c r="S130" i="1"/>
  <c r="Q130" i="1"/>
  <c r="C130" i="1"/>
  <c r="S129" i="1"/>
  <c r="Q129" i="1"/>
  <c r="C129" i="1"/>
  <c r="V128" i="1"/>
  <c r="X128" i="1" s="1"/>
  <c r="S128" i="1"/>
  <c r="U128" i="1" s="1"/>
  <c r="Q128" i="1"/>
  <c r="C128" i="1"/>
  <c r="U127" i="1"/>
  <c r="V127" i="1" s="1"/>
  <c r="X127" i="1" s="1"/>
  <c r="S127" i="1"/>
  <c r="Q127" i="1"/>
  <c r="C127" i="1"/>
  <c r="S126" i="1"/>
  <c r="U126" i="1" s="1"/>
  <c r="Q126" i="1"/>
  <c r="C126" i="1"/>
  <c r="V125" i="1"/>
  <c r="X125" i="1" s="1"/>
  <c r="U125" i="1"/>
  <c r="S125" i="1"/>
  <c r="Q125" i="1"/>
  <c r="C125" i="1"/>
  <c r="V124" i="1"/>
  <c r="X124" i="1" s="1"/>
  <c r="S124" i="1"/>
  <c r="U124" i="1" s="1"/>
  <c r="Q124" i="1"/>
  <c r="C124" i="1"/>
  <c r="S123" i="1"/>
  <c r="Q123" i="1"/>
  <c r="C123" i="1"/>
  <c r="S122" i="1"/>
  <c r="Q122" i="1"/>
  <c r="C122" i="1"/>
  <c r="S121" i="1"/>
  <c r="Q121" i="1"/>
  <c r="C121" i="1"/>
  <c r="S120" i="1"/>
  <c r="U120" i="1" s="1"/>
  <c r="Q120" i="1"/>
  <c r="C120" i="1"/>
  <c r="S119" i="1"/>
  <c r="Q119" i="1"/>
  <c r="C119" i="1"/>
  <c r="U118" i="1"/>
  <c r="V118" i="1" s="1"/>
  <c r="X118" i="1" s="1"/>
  <c r="S118" i="1"/>
  <c r="Q118" i="1"/>
  <c r="C118" i="1"/>
  <c r="S117" i="1"/>
  <c r="Q117" i="1"/>
  <c r="C117" i="1"/>
  <c r="S116" i="1"/>
  <c r="U116" i="1" s="1"/>
  <c r="Q116" i="1"/>
  <c r="C116" i="1"/>
  <c r="U115" i="1"/>
  <c r="V115" i="1" s="1"/>
  <c r="X115" i="1" s="1"/>
  <c r="S115" i="1"/>
  <c r="Q115" i="1"/>
  <c r="C115" i="1"/>
  <c r="U114" i="1"/>
  <c r="V114" i="1" s="1"/>
  <c r="X114" i="1" s="1"/>
  <c r="S114" i="1"/>
  <c r="Q114" i="1"/>
  <c r="C114" i="1"/>
  <c r="S113" i="1"/>
  <c r="Q113" i="1"/>
  <c r="C113" i="1"/>
  <c r="V112" i="1"/>
  <c r="X112" i="1" s="1"/>
  <c r="S112" i="1"/>
  <c r="U112" i="1" s="1"/>
  <c r="Q112" i="1"/>
  <c r="C112" i="1"/>
  <c r="U111" i="1"/>
  <c r="V111" i="1" s="1"/>
  <c r="X111" i="1" s="1"/>
  <c r="S111" i="1"/>
  <c r="Q111" i="1"/>
  <c r="C111" i="1"/>
  <c r="S110" i="1"/>
  <c r="U110" i="1" s="1"/>
  <c r="Q110" i="1"/>
  <c r="C110" i="1"/>
  <c r="V109" i="1"/>
  <c r="X109" i="1" s="1"/>
  <c r="U109" i="1"/>
  <c r="S109" i="1"/>
  <c r="Q109" i="1"/>
  <c r="C109" i="1"/>
  <c r="V108" i="1"/>
  <c r="X108" i="1" s="1"/>
  <c r="S108" i="1"/>
  <c r="U108" i="1" s="1"/>
  <c r="Q108" i="1"/>
  <c r="C108" i="1"/>
  <c r="S107" i="1"/>
  <c r="U107" i="1" s="1"/>
  <c r="Q107" i="1"/>
  <c r="C107" i="1"/>
  <c r="S106" i="1"/>
  <c r="Q106" i="1"/>
  <c r="C106" i="1"/>
  <c r="S105" i="1"/>
  <c r="Q105" i="1"/>
  <c r="C105" i="1"/>
  <c r="S104" i="1"/>
  <c r="U104" i="1" s="1"/>
  <c r="Q104" i="1"/>
  <c r="C104" i="1"/>
  <c r="S103" i="1"/>
  <c r="Q103" i="1"/>
  <c r="C103" i="1"/>
  <c r="U102" i="1"/>
  <c r="V102" i="1" s="1"/>
  <c r="X102" i="1" s="1"/>
  <c r="S102" i="1"/>
  <c r="Q102" i="1"/>
  <c r="C102" i="1"/>
  <c r="S101" i="1"/>
  <c r="Q101" i="1"/>
  <c r="C101" i="1"/>
  <c r="S100" i="1"/>
  <c r="U100" i="1" s="1"/>
  <c r="Q100" i="1"/>
  <c r="C100" i="1"/>
  <c r="U99" i="1"/>
  <c r="V99" i="1" s="1"/>
  <c r="X99" i="1" s="1"/>
  <c r="S99" i="1"/>
  <c r="Q99" i="1"/>
  <c r="C99" i="1"/>
  <c r="U98" i="1"/>
  <c r="V98" i="1" s="1"/>
  <c r="X98" i="1" s="1"/>
  <c r="S98" i="1"/>
  <c r="Q98" i="1"/>
  <c r="C98" i="1"/>
  <c r="S97" i="1"/>
  <c r="Q97" i="1"/>
  <c r="C97" i="1"/>
  <c r="V96" i="1"/>
  <c r="X96" i="1" s="1"/>
  <c r="S96" i="1"/>
  <c r="U96" i="1" s="1"/>
  <c r="Q96" i="1"/>
  <c r="C96" i="1"/>
  <c r="U95" i="1"/>
  <c r="V95" i="1" s="1"/>
  <c r="X95" i="1" s="1"/>
  <c r="S95" i="1"/>
  <c r="Q95" i="1"/>
  <c r="C95" i="1"/>
  <c r="S94" i="1"/>
  <c r="U94" i="1" s="1"/>
  <c r="Q94" i="1"/>
  <c r="C94" i="1"/>
  <c r="V93" i="1"/>
  <c r="X93" i="1" s="1"/>
  <c r="U93" i="1"/>
  <c r="S93" i="1"/>
  <c r="Q93" i="1"/>
  <c r="C93" i="1"/>
  <c r="V92" i="1"/>
  <c r="X92" i="1" s="1"/>
  <c r="S92" i="1"/>
  <c r="U92" i="1" s="1"/>
  <c r="Q92" i="1"/>
  <c r="C92" i="1"/>
  <c r="S91" i="1"/>
  <c r="Q91" i="1"/>
  <c r="C91" i="1"/>
  <c r="S90" i="1"/>
  <c r="Q90" i="1"/>
  <c r="C90" i="1"/>
  <c r="S89" i="1"/>
  <c r="Q89" i="1"/>
  <c r="C89" i="1"/>
  <c r="S88" i="1"/>
  <c r="U88" i="1" s="1"/>
  <c r="Q88" i="1"/>
  <c r="C88" i="1"/>
  <c r="S87" i="1"/>
  <c r="Q87" i="1"/>
  <c r="C87" i="1"/>
  <c r="U86" i="1"/>
  <c r="V86" i="1" s="1"/>
  <c r="X86" i="1" s="1"/>
  <c r="S86" i="1"/>
  <c r="Q86" i="1"/>
  <c r="C86" i="1"/>
  <c r="S85" i="1"/>
  <c r="Q85" i="1"/>
  <c r="C85" i="1"/>
  <c r="S84" i="1"/>
  <c r="U84" i="1" s="1"/>
  <c r="Q84" i="1"/>
  <c r="C84" i="1"/>
  <c r="U83" i="1"/>
  <c r="V83" i="1" s="1"/>
  <c r="X83" i="1" s="1"/>
  <c r="S83" i="1"/>
  <c r="Q83" i="1"/>
  <c r="C83" i="1"/>
  <c r="U82" i="1"/>
  <c r="V82" i="1" s="1"/>
  <c r="X82" i="1" s="1"/>
  <c r="S82" i="1"/>
  <c r="Q82" i="1"/>
  <c r="C82" i="1"/>
  <c r="S81" i="1"/>
  <c r="Q81" i="1"/>
  <c r="C81" i="1"/>
  <c r="V80" i="1"/>
  <c r="X80" i="1" s="1"/>
  <c r="S80" i="1"/>
  <c r="U80" i="1" s="1"/>
  <c r="Q80" i="1"/>
  <c r="C80" i="1"/>
  <c r="U79" i="1"/>
  <c r="V79" i="1" s="1"/>
  <c r="X79" i="1" s="1"/>
  <c r="S79" i="1"/>
  <c r="Q79" i="1"/>
  <c r="C79" i="1"/>
  <c r="S78" i="1"/>
  <c r="Q78" i="1"/>
  <c r="C78" i="1"/>
  <c r="V77" i="1"/>
  <c r="X77" i="1" s="1"/>
  <c r="U77" i="1"/>
  <c r="S77" i="1"/>
  <c r="Q77" i="1"/>
  <c r="C77" i="1"/>
  <c r="V76" i="1"/>
  <c r="X76" i="1" s="1"/>
  <c r="S76" i="1"/>
  <c r="U76" i="1" s="1"/>
  <c r="Q76" i="1"/>
  <c r="C76" i="1"/>
  <c r="S75" i="1"/>
  <c r="Q75" i="1"/>
  <c r="C75" i="1"/>
  <c r="S74" i="1"/>
  <c r="Q74" i="1"/>
  <c r="C74" i="1"/>
  <c r="S73" i="1"/>
  <c r="Q73" i="1"/>
  <c r="C73" i="1"/>
  <c r="S72" i="1"/>
  <c r="U72" i="1" s="1"/>
  <c r="Q72" i="1"/>
  <c r="C72" i="1"/>
  <c r="S71" i="1"/>
  <c r="Q71" i="1"/>
  <c r="C71" i="1"/>
  <c r="U70" i="1"/>
  <c r="V70" i="1" s="1"/>
  <c r="X70" i="1" s="1"/>
  <c r="S70" i="1"/>
  <c r="Q70" i="1"/>
  <c r="C70" i="1"/>
  <c r="S69" i="1"/>
  <c r="Q69" i="1"/>
  <c r="C69" i="1"/>
  <c r="S68" i="1"/>
  <c r="U68" i="1" s="1"/>
  <c r="Q68" i="1"/>
  <c r="C68" i="1"/>
  <c r="U67" i="1"/>
  <c r="V67" i="1" s="1"/>
  <c r="X67" i="1" s="1"/>
  <c r="S67" i="1"/>
  <c r="Q67" i="1"/>
  <c r="C67" i="1"/>
  <c r="U66" i="1"/>
  <c r="V66" i="1" s="1"/>
  <c r="X66" i="1" s="1"/>
  <c r="S66" i="1"/>
  <c r="Q66" i="1"/>
  <c r="C66" i="1"/>
  <c r="S65" i="1"/>
  <c r="Q65" i="1"/>
  <c r="C65" i="1"/>
  <c r="V64" i="1"/>
  <c r="X64" i="1" s="1"/>
  <c r="S64" i="1"/>
  <c r="U64" i="1" s="1"/>
  <c r="Q64" i="1"/>
  <c r="C64" i="1"/>
  <c r="U63" i="1"/>
  <c r="V63" i="1" s="1"/>
  <c r="X63" i="1" s="1"/>
  <c r="S63" i="1"/>
  <c r="Q63" i="1"/>
  <c r="C63" i="1"/>
  <c r="S62" i="1"/>
  <c r="U62" i="1" s="1"/>
  <c r="Q62" i="1"/>
  <c r="C62" i="1"/>
  <c r="S61" i="1"/>
  <c r="Q61" i="1"/>
  <c r="C61" i="1"/>
  <c r="U60" i="1"/>
  <c r="V60" i="1" s="1"/>
  <c r="X60" i="1" s="1"/>
  <c r="S60" i="1"/>
  <c r="Q60" i="1"/>
  <c r="C60" i="1"/>
  <c r="U59" i="1"/>
  <c r="V59" i="1" s="1"/>
  <c r="X59" i="1" s="1"/>
  <c r="S59" i="1"/>
  <c r="Q59" i="1"/>
  <c r="C59" i="1"/>
  <c r="S58" i="1"/>
  <c r="Q58" i="1"/>
  <c r="C58" i="1"/>
  <c r="S57" i="1"/>
  <c r="Q57" i="1"/>
  <c r="C57" i="1"/>
  <c r="U56" i="1"/>
  <c r="V56" i="1" s="1"/>
  <c r="X56" i="1" s="1"/>
  <c r="S56" i="1"/>
  <c r="Q56" i="1"/>
  <c r="C56" i="1"/>
  <c r="U55" i="1"/>
  <c r="V55" i="1" s="1"/>
  <c r="X55" i="1" s="1"/>
  <c r="S55" i="1"/>
  <c r="Q55" i="1"/>
  <c r="C55" i="1"/>
  <c r="S54" i="1"/>
  <c r="U54" i="1" s="1"/>
  <c r="Q54" i="1"/>
  <c r="C54" i="1"/>
  <c r="S53" i="1"/>
  <c r="Q53" i="1"/>
  <c r="C53" i="1"/>
  <c r="U52" i="1"/>
  <c r="V52" i="1" s="1"/>
  <c r="X52" i="1" s="1"/>
  <c r="S52" i="1"/>
  <c r="Q52" i="1"/>
  <c r="C52" i="1"/>
  <c r="U51" i="1"/>
  <c r="V51" i="1" s="1"/>
  <c r="X51" i="1" s="1"/>
  <c r="S51" i="1"/>
  <c r="Q51" i="1"/>
  <c r="C51" i="1"/>
  <c r="S50" i="1"/>
  <c r="U50" i="1" s="1"/>
  <c r="Q50" i="1"/>
  <c r="C50" i="1"/>
  <c r="S49" i="1"/>
  <c r="Q49" i="1"/>
  <c r="C49" i="1"/>
  <c r="U48" i="1"/>
  <c r="V48" i="1" s="1"/>
  <c r="X48" i="1" s="1"/>
  <c r="S48" i="1"/>
  <c r="Q48" i="1"/>
  <c r="C48" i="1"/>
  <c r="U47" i="1"/>
  <c r="V47" i="1" s="1"/>
  <c r="X47" i="1" s="1"/>
  <c r="S47" i="1"/>
  <c r="Q47" i="1"/>
  <c r="C47" i="1"/>
  <c r="S46" i="1"/>
  <c r="U46" i="1" s="1"/>
  <c r="Q46" i="1"/>
  <c r="C46" i="1"/>
  <c r="S45" i="1"/>
  <c r="Q45" i="1"/>
  <c r="C45" i="1"/>
  <c r="U44" i="1"/>
  <c r="V44" i="1" s="1"/>
  <c r="X44" i="1" s="1"/>
  <c r="S44" i="1"/>
  <c r="Q44" i="1"/>
  <c r="C44" i="1"/>
  <c r="U43" i="1"/>
  <c r="V43" i="1" s="1"/>
  <c r="X43" i="1" s="1"/>
  <c r="S43" i="1"/>
  <c r="Q43" i="1"/>
  <c r="C43" i="1"/>
  <c r="S42" i="1"/>
  <c r="U42" i="1" s="1"/>
  <c r="Q42" i="1"/>
  <c r="C42" i="1"/>
  <c r="S41" i="1"/>
  <c r="Q41" i="1"/>
  <c r="C41" i="1"/>
  <c r="U40" i="1"/>
  <c r="V40" i="1" s="1"/>
  <c r="X40" i="1" s="1"/>
  <c r="S40" i="1"/>
  <c r="Q40" i="1"/>
  <c r="C40" i="1"/>
  <c r="U39" i="1"/>
  <c r="V39" i="1" s="1"/>
  <c r="X39" i="1" s="1"/>
  <c r="S39" i="1"/>
  <c r="Q39" i="1"/>
  <c r="C39" i="1"/>
  <c r="S38" i="1"/>
  <c r="Q38" i="1"/>
  <c r="C38" i="1"/>
  <c r="S37" i="1"/>
  <c r="U37" i="1" s="1"/>
  <c r="V37" i="1" s="1"/>
  <c r="X37" i="1" s="1"/>
  <c r="Q37" i="1"/>
  <c r="C37" i="1"/>
  <c r="U36" i="1"/>
  <c r="V36" i="1" s="1"/>
  <c r="X36" i="1" s="1"/>
  <c r="S36" i="1"/>
  <c r="Q36" i="1"/>
  <c r="C36" i="1"/>
  <c r="U35" i="1"/>
  <c r="V35" i="1" s="1"/>
  <c r="X35" i="1" s="1"/>
  <c r="S35" i="1"/>
  <c r="Q35" i="1"/>
  <c r="C35" i="1"/>
  <c r="S34" i="1"/>
  <c r="U34" i="1" s="1"/>
  <c r="Q34" i="1"/>
  <c r="C34" i="1"/>
  <c r="S33" i="1"/>
  <c r="U33" i="1" s="1"/>
  <c r="V33" i="1" s="1"/>
  <c r="X33" i="1" s="1"/>
  <c r="Q33" i="1"/>
  <c r="C33" i="1"/>
  <c r="U32" i="1"/>
  <c r="V32" i="1" s="1"/>
  <c r="X32" i="1" s="1"/>
  <c r="S32" i="1"/>
  <c r="Q32" i="1"/>
  <c r="C32" i="1"/>
  <c r="U31" i="1"/>
  <c r="V31" i="1" s="1"/>
  <c r="X31" i="1" s="1"/>
  <c r="S31" i="1"/>
  <c r="Q31" i="1"/>
  <c r="C31" i="1"/>
  <c r="S30" i="1"/>
  <c r="Q30" i="1"/>
  <c r="C30" i="1"/>
  <c r="S29" i="1"/>
  <c r="U29" i="1" s="1"/>
  <c r="V29" i="1" s="1"/>
  <c r="X29" i="1" s="1"/>
  <c r="Q29" i="1"/>
  <c r="C29" i="1"/>
  <c r="U28" i="1"/>
  <c r="V28" i="1" s="1"/>
  <c r="X28" i="1" s="1"/>
  <c r="S28" i="1"/>
  <c r="Q28" i="1"/>
  <c r="C28" i="1"/>
  <c r="U27" i="1"/>
  <c r="V27" i="1" s="1"/>
  <c r="X27" i="1" s="1"/>
  <c r="S27" i="1"/>
  <c r="Q27" i="1"/>
  <c r="C27" i="1"/>
  <c r="S26" i="1"/>
  <c r="U26" i="1" s="1"/>
  <c r="Q26" i="1"/>
  <c r="C26" i="1"/>
  <c r="S25" i="1"/>
  <c r="U25" i="1" s="1"/>
  <c r="V25" i="1" s="1"/>
  <c r="X25" i="1" s="1"/>
  <c r="Q25" i="1"/>
  <c r="C25" i="1"/>
  <c r="U24" i="1"/>
  <c r="V24" i="1" s="1"/>
  <c r="X24" i="1" s="1"/>
  <c r="S24" i="1"/>
  <c r="Q24" i="1"/>
  <c r="C24" i="1"/>
  <c r="U23" i="1"/>
  <c r="V23" i="1" s="1"/>
  <c r="X23" i="1" s="1"/>
  <c r="S23" i="1"/>
  <c r="Q23" i="1"/>
  <c r="C23" i="1"/>
  <c r="S22" i="1"/>
  <c r="Q22" i="1"/>
  <c r="C22" i="1"/>
  <c r="S21" i="1"/>
  <c r="U21" i="1" s="1"/>
  <c r="V21" i="1" s="1"/>
  <c r="X21" i="1" s="1"/>
  <c r="Q21" i="1"/>
  <c r="C21" i="1"/>
  <c r="U20" i="1"/>
  <c r="V20" i="1" s="1"/>
  <c r="X20" i="1" s="1"/>
  <c r="S20" i="1"/>
  <c r="Q20" i="1"/>
  <c r="C20" i="1"/>
  <c r="U19" i="1"/>
  <c r="V19" i="1" s="1"/>
  <c r="X19" i="1" s="1"/>
  <c r="S19" i="1"/>
  <c r="Q19" i="1"/>
  <c r="C19" i="1"/>
  <c r="S18" i="1"/>
  <c r="U18" i="1" s="1"/>
  <c r="Q18" i="1"/>
  <c r="C18" i="1"/>
  <c r="S17" i="1"/>
  <c r="U17" i="1" s="1"/>
  <c r="V17" i="1" s="1"/>
  <c r="X17" i="1" s="1"/>
  <c r="Q17" i="1"/>
  <c r="C17" i="1"/>
  <c r="U16" i="1"/>
  <c r="V16" i="1" s="1"/>
  <c r="X16" i="1" s="1"/>
  <c r="S16" i="1"/>
  <c r="Q16" i="1"/>
  <c r="C16" i="1"/>
  <c r="U15" i="1"/>
  <c r="V15" i="1" s="1"/>
  <c r="X15" i="1" s="1"/>
  <c r="S15" i="1"/>
  <c r="Q15" i="1"/>
  <c r="C15" i="1"/>
  <c r="S14" i="1"/>
  <c r="Q14" i="1"/>
  <c r="C14" i="1"/>
  <c r="S13" i="1"/>
  <c r="U13" i="1" s="1"/>
  <c r="V13" i="1" s="1"/>
  <c r="X13" i="1" s="1"/>
  <c r="Q13" i="1"/>
  <c r="C13" i="1"/>
  <c r="U12" i="1"/>
  <c r="V12" i="1" s="1"/>
  <c r="X12" i="1" s="1"/>
  <c r="S12" i="1"/>
  <c r="Q12" i="1"/>
  <c r="C12" i="1"/>
  <c r="U11" i="1"/>
  <c r="V11" i="1" s="1"/>
  <c r="X11" i="1" s="1"/>
  <c r="S11" i="1"/>
  <c r="Q11" i="1"/>
  <c r="C11" i="1"/>
  <c r="S10" i="1"/>
  <c r="Q10" i="1"/>
  <c r="C10" i="1"/>
  <c r="S9" i="1"/>
  <c r="U9" i="1" s="1"/>
  <c r="V9" i="1" s="1"/>
  <c r="X9" i="1" s="1"/>
  <c r="Q9" i="1"/>
  <c r="C9" i="1"/>
  <c r="U8" i="1"/>
  <c r="V8" i="1" s="1"/>
  <c r="X8" i="1" s="1"/>
  <c r="S8" i="1"/>
  <c r="Q8" i="1"/>
  <c r="C8" i="1"/>
  <c r="U7" i="1"/>
  <c r="V7" i="1" s="1"/>
  <c r="X7" i="1" s="1"/>
  <c r="S7" i="1"/>
  <c r="Q7" i="1"/>
  <c r="C7" i="1"/>
  <c r="S6" i="1"/>
  <c r="U6" i="1" s="1"/>
  <c r="Q6" i="1"/>
  <c r="C6" i="1"/>
  <c r="S5" i="1"/>
  <c r="U5" i="1" s="1"/>
  <c r="V5" i="1" s="1"/>
  <c r="X5" i="1" s="1"/>
  <c r="Q5" i="1"/>
  <c r="C5" i="1"/>
  <c r="V119" i="1" l="1"/>
  <c r="X119" i="1" s="1"/>
  <c r="V142" i="1"/>
  <c r="X142" i="1" s="1"/>
  <c r="V235" i="1"/>
  <c r="X235" i="1" s="1"/>
  <c r="V247" i="1"/>
  <c r="X247" i="1" s="1"/>
  <c r="V154" i="1"/>
  <c r="X154" i="1" s="1"/>
  <c r="V45" i="1"/>
  <c r="X45" i="1" s="1"/>
  <c r="V61" i="1"/>
  <c r="X61" i="1" s="1"/>
  <c r="V198" i="1"/>
  <c r="X198" i="1" s="1"/>
  <c r="V222" i="1"/>
  <c r="X222" i="1" s="1"/>
  <c r="V121" i="1"/>
  <c r="X121" i="1" s="1"/>
  <c r="V158" i="1"/>
  <c r="X158" i="1" s="1"/>
  <c r="V225" i="1"/>
  <c r="X225" i="1" s="1"/>
  <c r="V237" i="1"/>
  <c r="X237" i="1" s="1"/>
  <c r="V151" i="1"/>
  <c r="X151" i="1" s="1"/>
  <c r="V69" i="1"/>
  <c r="X69" i="1" s="1"/>
  <c r="V74" i="1"/>
  <c r="X74" i="1" s="1"/>
  <c r="V10" i="1"/>
  <c r="X10" i="1" s="1"/>
  <c r="V58" i="1"/>
  <c r="X58" i="1" s="1"/>
  <c r="V183" i="1"/>
  <c r="X183" i="1" s="1"/>
  <c r="V137" i="1"/>
  <c r="X137" i="1" s="1"/>
  <c r="V541" i="1"/>
  <c r="X541" i="1" s="1"/>
  <c r="V71" i="1"/>
  <c r="X71" i="1" s="1"/>
  <c r="V103" i="1"/>
  <c r="X103" i="1" s="1"/>
  <c r="V81" i="1"/>
  <c r="X81" i="1" s="1"/>
  <c r="V97" i="1"/>
  <c r="X97" i="1" s="1"/>
  <c r="V113" i="1"/>
  <c r="X113" i="1" s="1"/>
  <c r="V193" i="1"/>
  <c r="X193" i="1" s="1"/>
  <c r="V330" i="1"/>
  <c r="X330" i="1" s="1"/>
  <c r="V591" i="1"/>
  <c r="X591" i="1" s="1"/>
  <c r="V30" i="1"/>
  <c r="X30" i="1" s="1"/>
  <c r="V560" i="1"/>
  <c r="X560" i="1" s="1"/>
  <c r="V85" i="1"/>
  <c r="X85" i="1" s="1"/>
  <c r="V106" i="1"/>
  <c r="X106" i="1" s="1"/>
  <c r="V295" i="1"/>
  <c r="X295" i="1" s="1"/>
  <c r="V75" i="1"/>
  <c r="X75" i="1" s="1"/>
  <c r="V177" i="1"/>
  <c r="X177" i="1" s="1"/>
  <c r="V227" i="1"/>
  <c r="X227" i="1" s="1"/>
  <c r="V281" i="1"/>
  <c r="X281" i="1" s="1"/>
  <c r="U281" i="1"/>
  <c r="U307" i="1"/>
  <c r="V307" i="1" s="1"/>
  <c r="X307" i="1" s="1"/>
  <c r="U336" i="1"/>
  <c r="V336" i="1"/>
  <c r="X336" i="1" s="1"/>
  <c r="U342" i="1"/>
  <c r="V342" i="1" s="1"/>
  <c r="X342" i="1" s="1"/>
  <c r="U344" i="1"/>
  <c r="V344" i="1" s="1"/>
  <c r="X344" i="1" s="1"/>
  <c r="U430" i="1"/>
  <c r="V430" i="1"/>
  <c r="X430" i="1" s="1"/>
  <c r="U486" i="1"/>
  <c r="V486" i="1" s="1"/>
  <c r="X486" i="1" s="1"/>
  <c r="V530" i="1"/>
  <c r="X530" i="1" s="1"/>
  <c r="V538" i="1"/>
  <c r="X538" i="1" s="1"/>
  <c r="U538" i="1"/>
  <c r="U573" i="1"/>
  <c r="V573" i="1" s="1"/>
  <c r="X573" i="1" s="1"/>
  <c r="U588" i="1"/>
  <c r="V588" i="1" s="1"/>
  <c r="X588" i="1" s="1"/>
  <c r="U599" i="1"/>
  <c r="V599" i="1" s="1"/>
  <c r="X599" i="1" s="1"/>
  <c r="U649" i="1"/>
  <c r="V649" i="1" s="1"/>
  <c r="X649" i="1" s="1"/>
  <c r="U679" i="1"/>
  <c r="V679" i="1" s="1"/>
  <c r="X679" i="1" s="1"/>
  <c r="V683" i="1"/>
  <c r="X683" i="1" s="1"/>
  <c r="U73" i="1"/>
  <c r="V73" i="1" s="1"/>
  <c r="X73" i="1" s="1"/>
  <c r="U89" i="1"/>
  <c r="V89" i="1" s="1"/>
  <c r="X89" i="1" s="1"/>
  <c r="U105" i="1"/>
  <c r="V105" i="1" s="1"/>
  <c r="X105" i="1" s="1"/>
  <c r="U121" i="1"/>
  <c r="U137" i="1"/>
  <c r="U153" i="1"/>
  <c r="V153" i="1" s="1"/>
  <c r="X153" i="1" s="1"/>
  <c r="U169" i="1"/>
  <c r="V169" i="1" s="1"/>
  <c r="X169" i="1" s="1"/>
  <c r="U172" i="1"/>
  <c r="V172" i="1"/>
  <c r="X172" i="1" s="1"/>
  <c r="V175" i="1"/>
  <c r="X175" i="1" s="1"/>
  <c r="U183" i="1"/>
  <c r="V200" i="1"/>
  <c r="X200" i="1" s="1"/>
  <c r="U211" i="1"/>
  <c r="V211" i="1" s="1"/>
  <c r="X211" i="1" s="1"/>
  <c r="U222" i="1"/>
  <c r="U225" i="1"/>
  <c r="V233" i="1"/>
  <c r="X233" i="1" s="1"/>
  <c r="U236" i="1"/>
  <c r="V236" i="1"/>
  <c r="X236" i="1" s="1"/>
  <c r="V239" i="1"/>
  <c r="X239" i="1" s="1"/>
  <c r="U247" i="1"/>
  <c r="V278" i="1"/>
  <c r="X278" i="1" s="1"/>
  <c r="V288" i="1"/>
  <c r="X288" i="1" s="1"/>
  <c r="V315" i="1"/>
  <c r="X315" i="1" s="1"/>
  <c r="V317" i="1"/>
  <c r="X317" i="1" s="1"/>
  <c r="U377" i="1"/>
  <c r="V377" i="1" s="1"/>
  <c r="X377" i="1" s="1"/>
  <c r="V383" i="1"/>
  <c r="X383" i="1" s="1"/>
  <c r="V385" i="1"/>
  <c r="X385" i="1" s="1"/>
  <c r="U398" i="1"/>
  <c r="V398" i="1" s="1"/>
  <c r="X398" i="1" s="1"/>
  <c r="V415" i="1"/>
  <c r="X415" i="1" s="1"/>
  <c r="V417" i="1"/>
  <c r="X417" i="1" s="1"/>
  <c r="U442" i="1"/>
  <c r="V442" i="1" s="1"/>
  <c r="X442" i="1" s="1"/>
  <c r="U446" i="1"/>
  <c r="V446" i="1" s="1"/>
  <c r="X446" i="1" s="1"/>
  <c r="V550" i="1"/>
  <c r="X550" i="1" s="1"/>
  <c r="U563" i="1"/>
  <c r="V563" i="1"/>
  <c r="X563" i="1" s="1"/>
  <c r="V581" i="1"/>
  <c r="X581" i="1" s="1"/>
  <c r="U601" i="1"/>
  <c r="V601" i="1" s="1"/>
  <c r="X601" i="1" s="1"/>
  <c r="V607" i="1"/>
  <c r="X607" i="1" s="1"/>
  <c r="U607" i="1"/>
  <c r="U615" i="1"/>
  <c r="V615" i="1" s="1"/>
  <c r="X615" i="1" s="1"/>
  <c r="U681" i="1"/>
  <c r="V681" i="1" s="1"/>
  <c r="X681" i="1" s="1"/>
  <c r="U265" i="1"/>
  <c r="V265" i="1" s="1"/>
  <c r="X265" i="1" s="1"/>
  <c r="V294" i="1"/>
  <c r="X294" i="1" s="1"/>
  <c r="U294" i="1"/>
  <c r="U296" i="1"/>
  <c r="V296" i="1" s="1"/>
  <c r="X296" i="1" s="1"/>
  <c r="U323" i="1"/>
  <c r="V323" i="1" s="1"/>
  <c r="X323" i="1" s="1"/>
  <c r="V329" i="1"/>
  <c r="X329" i="1" s="1"/>
  <c r="U352" i="1"/>
  <c r="V352" i="1"/>
  <c r="X352" i="1" s="1"/>
  <c r="V358" i="1"/>
  <c r="X358" i="1" s="1"/>
  <c r="U358" i="1"/>
  <c r="V464" i="1"/>
  <c r="X464" i="1" s="1"/>
  <c r="U508" i="1"/>
  <c r="V508" i="1" s="1"/>
  <c r="X508" i="1" s="1"/>
  <c r="V518" i="1"/>
  <c r="X518" i="1" s="1"/>
  <c r="U640" i="1"/>
  <c r="V640" i="1" s="1"/>
  <c r="X640" i="1" s="1"/>
  <c r="U177" i="1"/>
  <c r="V458" i="1"/>
  <c r="X458" i="1" s="1"/>
  <c r="U487" i="1"/>
  <c r="V487" i="1" s="1"/>
  <c r="X487" i="1" s="1"/>
  <c r="U518" i="1"/>
  <c r="V546" i="1"/>
  <c r="X546" i="1" s="1"/>
  <c r="U556" i="1"/>
  <c r="V556" i="1" s="1"/>
  <c r="X556" i="1" s="1"/>
  <c r="V566" i="1"/>
  <c r="X566" i="1" s="1"/>
  <c r="U566" i="1"/>
  <c r="U596" i="1"/>
  <c r="V596" i="1" s="1"/>
  <c r="X596" i="1" s="1"/>
  <c r="U724" i="1"/>
  <c r="V724" i="1" s="1"/>
  <c r="X724" i="1" s="1"/>
  <c r="U101" i="1"/>
  <c r="V101" i="1" s="1"/>
  <c r="X101" i="1" s="1"/>
  <c r="U117" i="1"/>
  <c r="V117" i="1" s="1"/>
  <c r="X117" i="1" s="1"/>
  <c r="V185" i="1"/>
  <c r="X185" i="1" s="1"/>
  <c r="U199" i="1"/>
  <c r="V199" i="1" s="1"/>
  <c r="X199" i="1" s="1"/>
  <c r="U58" i="1"/>
  <c r="U75" i="1"/>
  <c r="U123" i="1"/>
  <c r="V123" i="1" s="1"/>
  <c r="X123" i="1" s="1"/>
  <c r="V133" i="1"/>
  <c r="X133" i="1" s="1"/>
  <c r="U158" i="1"/>
  <c r="U182" i="1"/>
  <c r="V182" i="1" s="1"/>
  <c r="X182" i="1" s="1"/>
  <c r="V370" i="1"/>
  <c r="X370" i="1" s="1"/>
  <c r="V374" i="1"/>
  <c r="X374" i="1" s="1"/>
  <c r="U374" i="1"/>
  <c r="V404" i="1"/>
  <c r="X404" i="1" s="1"/>
  <c r="V410" i="1"/>
  <c r="X410" i="1" s="1"/>
  <c r="V435" i="1"/>
  <c r="X435" i="1" s="1"/>
  <c r="U443" i="1"/>
  <c r="V443" i="1"/>
  <c r="X443" i="1" s="1"/>
  <c r="U474" i="1"/>
  <c r="V474" i="1" s="1"/>
  <c r="X474" i="1" s="1"/>
  <c r="U522" i="1"/>
  <c r="V522" i="1" s="1"/>
  <c r="X522" i="1" s="1"/>
  <c r="U541" i="1"/>
  <c r="U560" i="1"/>
  <c r="U576" i="1"/>
  <c r="V576" i="1" s="1"/>
  <c r="X576" i="1" s="1"/>
  <c r="U591" i="1"/>
  <c r="U610" i="1"/>
  <c r="V610" i="1"/>
  <c r="X610" i="1" s="1"/>
  <c r="V635" i="1"/>
  <c r="X635" i="1" s="1"/>
  <c r="U694" i="1"/>
  <c r="V694" i="1" s="1"/>
  <c r="X694" i="1" s="1"/>
  <c r="V711" i="1"/>
  <c r="X711" i="1" s="1"/>
  <c r="U713" i="1"/>
  <c r="V713" i="1" s="1"/>
  <c r="X713" i="1" s="1"/>
  <c r="U85" i="1"/>
  <c r="V216" i="1"/>
  <c r="X216" i="1" s="1"/>
  <c r="U238" i="1"/>
  <c r="V238" i="1" s="1"/>
  <c r="X238" i="1" s="1"/>
  <c r="V362" i="1"/>
  <c r="X362" i="1" s="1"/>
  <c r="U366" i="1"/>
  <c r="V366" i="1" s="1"/>
  <c r="X366" i="1" s="1"/>
  <c r="V391" i="1"/>
  <c r="X391" i="1" s="1"/>
  <c r="U406" i="1"/>
  <c r="V406" i="1" s="1"/>
  <c r="X406" i="1" s="1"/>
  <c r="V450" i="1"/>
  <c r="X450" i="1" s="1"/>
  <c r="U462" i="1"/>
  <c r="V462" i="1" s="1"/>
  <c r="X462" i="1" s="1"/>
  <c r="U10" i="1"/>
  <c r="U30" i="1"/>
  <c r="U78" i="1"/>
  <c r="V78" i="1" s="1"/>
  <c r="X78" i="1" s="1"/>
  <c r="V88" i="1"/>
  <c r="X88" i="1" s="1"/>
  <c r="U91" i="1"/>
  <c r="V91" i="1" s="1"/>
  <c r="X91" i="1" s="1"/>
  <c r="V136" i="1"/>
  <c r="X136" i="1" s="1"/>
  <c r="U142" i="1"/>
  <c r="V149" i="1"/>
  <c r="X149" i="1" s="1"/>
  <c r="V152" i="1"/>
  <c r="X152" i="1" s="1"/>
  <c r="U155" i="1"/>
  <c r="V155" i="1" s="1"/>
  <c r="X155" i="1" s="1"/>
  <c r="V196" i="1"/>
  <c r="X196" i="1" s="1"/>
  <c r="U235" i="1"/>
  <c r="V241" i="1"/>
  <c r="X241" i="1" s="1"/>
  <c r="V270" i="1"/>
  <c r="X270" i="1" s="1"/>
  <c r="V18" i="1"/>
  <c r="X18" i="1" s="1"/>
  <c r="V26" i="1"/>
  <c r="X26" i="1" s="1"/>
  <c r="V34" i="1"/>
  <c r="X34" i="1" s="1"/>
  <c r="V42" i="1"/>
  <c r="X42" i="1" s="1"/>
  <c r="V50" i="1"/>
  <c r="X50" i="1" s="1"/>
  <c r="U65" i="1"/>
  <c r="V65" i="1" s="1"/>
  <c r="X65" i="1" s="1"/>
  <c r="U97" i="1"/>
  <c r="V107" i="1"/>
  <c r="X107" i="1" s="1"/>
  <c r="V110" i="1"/>
  <c r="X110" i="1" s="1"/>
  <c r="U113" i="1"/>
  <c r="V126" i="1"/>
  <c r="X126" i="1" s="1"/>
  <c r="V139" i="1"/>
  <c r="X139" i="1" s="1"/>
  <c r="U145" i="1"/>
  <c r="V145" i="1" s="1"/>
  <c r="X145" i="1" s="1"/>
  <c r="U161" i="1"/>
  <c r="V161" i="1" s="1"/>
  <c r="X161" i="1" s="1"/>
  <c r="V171" i="1"/>
  <c r="X171" i="1" s="1"/>
  <c r="U179" i="1"/>
  <c r="V179" i="1" s="1"/>
  <c r="X179" i="1" s="1"/>
  <c r="U190" i="1"/>
  <c r="V190" i="1" s="1"/>
  <c r="X190" i="1" s="1"/>
  <c r="U193" i="1"/>
  <c r="U204" i="1"/>
  <c r="V204" i="1"/>
  <c r="X204" i="1" s="1"/>
  <c r="V207" i="1"/>
  <c r="X207" i="1" s="1"/>
  <c r="U215" i="1"/>
  <c r="V215" i="1" s="1"/>
  <c r="X215" i="1" s="1"/>
  <c r="V218" i="1"/>
  <c r="X218" i="1" s="1"/>
  <c r="V221" i="1"/>
  <c r="X221" i="1" s="1"/>
  <c r="V232" i="1"/>
  <c r="X232" i="1" s="1"/>
  <c r="U243" i="1"/>
  <c r="V243" i="1" s="1"/>
  <c r="X243" i="1" s="1"/>
  <c r="V246" i="1"/>
  <c r="X246" i="1" s="1"/>
  <c r="U254" i="1"/>
  <c r="V254" i="1" s="1"/>
  <c r="X254" i="1" s="1"/>
  <c r="V257" i="1"/>
  <c r="X257" i="1" s="1"/>
  <c r="V259" i="1"/>
  <c r="X259" i="1" s="1"/>
  <c r="V267" i="1"/>
  <c r="X267" i="1" s="1"/>
  <c r="V282" i="1"/>
  <c r="X282" i="1" s="1"/>
  <c r="V314" i="1"/>
  <c r="X314" i="1" s="1"/>
  <c r="V343" i="1"/>
  <c r="X343" i="1" s="1"/>
  <c r="V347" i="1"/>
  <c r="X347" i="1" s="1"/>
  <c r="V349" i="1"/>
  <c r="X349" i="1" s="1"/>
  <c r="V372" i="1"/>
  <c r="X372" i="1" s="1"/>
  <c r="V378" i="1"/>
  <c r="X378" i="1" s="1"/>
  <c r="V382" i="1"/>
  <c r="X382" i="1" s="1"/>
  <c r="U382" i="1"/>
  <c r="V399" i="1"/>
  <c r="X399" i="1" s="1"/>
  <c r="U414" i="1"/>
  <c r="V414" i="1" s="1"/>
  <c r="X414" i="1" s="1"/>
  <c r="U445" i="1"/>
  <c r="V445" i="1" s="1"/>
  <c r="X445" i="1" s="1"/>
  <c r="U483" i="1"/>
  <c r="V483" i="1" s="1"/>
  <c r="X483" i="1" s="1"/>
  <c r="U496" i="1"/>
  <c r="V496" i="1" s="1"/>
  <c r="X496" i="1" s="1"/>
  <c r="U537" i="1"/>
  <c r="V537" i="1" s="1"/>
  <c r="X537" i="1" s="1"/>
  <c r="U593" i="1"/>
  <c r="V593" i="1" s="1"/>
  <c r="X593" i="1" s="1"/>
  <c r="V612" i="1"/>
  <c r="X612" i="1" s="1"/>
  <c r="U612" i="1"/>
  <c r="U646" i="1"/>
  <c r="V646" i="1"/>
  <c r="X646" i="1" s="1"/>
  <c r="V662" i="1"/>
  <c r="X662" i="1" s="1"/>
  <c r="U666" i="1"/>
  <c r="V666" i="1"/>
  <c r="X666" i="1" s="1"/>
  <c r="U686" i="1"/>
  <c r="V686" i="1" s="1"/>
  <c r="X686" i="1" s="1"/>
  <c r="U69" i="1"/>
  <c r="U165" i="1"/>
  <c r="V165" i="1" s="1"/>
  <c r="X165" i="1" s="1"/>
  <c r="U188" i="1"/>
  <c r="V188" i="1"/>
  <c r="X188" i="1" s="1"/>
  <c r="V262" i="1"/>
  <c r="X262" i="1" s="1"/>
  <c r="U285" i="1"/>
  <c r="V285" i="1" s="1"/>
  <c r="X285" i="1" s="1"/>
  <c r="V331" i="1"/>
  <c r="X331" i="1" s="1"/>
  <c r="V393" i="1"/>
  <c r="X393" i="1" s="1"/>
  <c r="V423" i="1"/>
  <c r="X423" i="1" s="1"/>
  <c r="V425" i="1"/>
  <c r="X425" i="1" s="1"/>
  <c r="V433" i="1"/>
  <c r="X433" i="1" s="1"/>
  <c r="U14" i="1"/>
  <c r="V14" i="1" s="1"/>
  <c r="X14" i="1" s="1"/>
  <c r="U22" i="1"/>
  <c r="V22" i="1" s="1"/>
  <c r="X22" i="1" s="1"/>
  <c r="U38" i="1"/>
  <c r="V38" i="1" s="1"/>
  <c r="X38" i="1" s="1"/>
  <c r="V72" i="1"/>
  <c r="X72" i="1" s="1"/>
  <c r="V168" i="1"/>
  <c r="X168" i="1" s="1"/>
  <c r="V174" i="1"/>
  <c r="X174" i="1" s="1"/>
  <c r="V210" i="1"/>
  <c r="X210" i="1" s="1"/>
  <c r="U249" i="1"/>
  <c r="V249" i="1" s="1"/>
  <c r="X249" i="1" s="1"/>
  <c r="U275" i="1"/>
  <c r="V275" i="1" s="1"/>
  <c r="X275" i="1" s="1"/>
  <c r="V280" i="1"/>
  <c r="X280" i="1" s="1"/>
  <c r="V308" i="1"/>
  <c r="X308" i="1" s="1"/>
  <c r="V339" i="1"/>
  <c r="X339" i="1" s="1"/>
  <c r="U339" i="1"/>
  <c r="V364" i="1"/>
  <c r="X364" i="1" s="1"/>
  <c r="V6" i="1"/>
  <c r="X6" i="1" s="1"/>
  <c r="V46" i="1"/>
  <c r="X46" i="1" s="1"/>
  <c r="V54" i="1"/>
  <c r="X54" i="1" s="1"/>
  <c r="V62" i="1"/>
  <c r="X62" i="1" s="1"/>
  <c r="U81" i="1"/>
  <c r="V94" i="1"/>
  <c r="X94" i="1" s="1"/>
  <c r="U129" i="1"/>
  <c r="V129" i="1" s="1"/>
  <c r="X129" i="1" s="1"/>
  <c r="U41" i="1"/>
  <c r="V41" i="1" s="1"/>
  <c r="X41" i="1" s="1"/>
  <c r="U45" i="1"/>
  <c r="U49" i="1"/>
  <c r="V49" i="1" s="1"/>
  <c r="X49" i="1" s="1"/>
  <c r="U53" i="1"/>
  <c r="V53" i="1" s="1"/>
  <c r="X53" i="1" s="1"/>
  <c r="U57" i="1"/>
  <c r="V57" i="1" s="1"/>
  <c r="X57" i="1" s="1"/>
  <c r="U61" i="1"/>
  <c r="V68" i="1"/>
  <c r="X68" i="1" s="1"/>
  <c r="U71" i="1"/>
  <c r="U74" i="1"/>
  <c r="V84" i="1"/>
  <c r="X84" i="1" s="1"/>
  <c r="U87" i="1"/>
  <c r="V87" i="1" s="1"/>
  <c r="X87" i="1" s="1"/>
  <c r="U90" i="1"/>
  <c r="V90" i="1" s="1"/>
  <c r="X90" i="1" s="1"/>
  <c r="V100" i="1"/>
  <c r="X100" i="1" s="1"/>
  <c r="U103" i="1"/>
  <c r="U106" i="1"/>
  <c r="V116" i="1"/>
  <c r="X116" i="1" s="1"/>
  <c r="U119" i="1"/>
  <c r="U122" i="1"/>
  <c r="V122" i="1" s="1"/>
  <c r="X122" i="1" s="1"/>
  <c r="V132" i="1"/>
  <c r="X132" i="1" s="1"/>
  <c r="U135" i="1"/>
  <c r="V135" i="1" s="1"/>
  <c r="X135" i="1" s="1"/>
  <c r="U138" i="1"/>
  <c r="V138" i="1" s="1"/>
  <c r="X138" i="1" s="1"/>
  <c r="V148" i="1"/>
  <c r="X148" i="1" s="1"/>
  <c r="U151" i="1"/>
  <c r="U154" i="1"/>
  <c r="V164" i="1"/>
  <c r="X164" i="1" s="1"/>
  <c r="U167" i="1"/>
  <c r="V167" i="1" s="1"/>
  <c r="X167" i="1" s="1"/>
  <c r="U170" i="1"/>
  <c r="V170" i="1" s="1"/>
  <c r="X170" i="1" s="1"/>
  <c r="U173" i="1"/>
  <c r="V173" i="1" s="1"/>
  <c r="X173" i="1" s="1"/>
  <c r="V176" i="1"/>
  <c r="X176" i="1" s="1"/>
  <c r="U187" i="1"/>
  <c r="V187" i="1" s="1"/>
  <c r="X187" i="1" s="1"/>
  <c r="U198" i="1"/>
  <c r="U201" i="1"/>
  <c r="V201" i="1" s="1"/>
  <c r="X201" i="1" s="1"/>
  <c r="V212" i="1"/>
  <c r="X212" i="1" s="1"/>
  <c r="V226" i="1"/>
  <c r="X226" i="1" s="1"/>
  <c r="U234" i="1"/>
  <c r="V234" i="1" s="1"/>
  <c r="X234" i="1" s="1"/>
  <c r="U237" i="1"/>
  <c r="V240" i="1"/>
  <c r="X240" i="1" s="1"/>
  <c r="U251" i="1"/>
  <c r="V251" i="1" s="1"/>
  <c r="X251" i="1" s="1"/>
  <c r="U259" i="1"/>
  <c r="V264" i="1"/>
  <c r="X264" i="1" s="1"/>
  <c r="U266" i="1"/>
  <c r="V266" i="1" s="1"/>
  <c r="X266" i="1" s="1"/>
  <c r="U269" i="1"/>
  <c r="V269" i="1" s="1"/>
  <c r="X269" i="1" s="1"/>
  <c r="V272" i="1"/>
  <c r="X272" i="1" s="1"/>
  <c r="U279" i="1"/>
  <c r="V279" i="1" s="1"/>
  <c r="X279" i="1" s="1"/>
  <c r="U291" i="1"/>
  <c r="V291" i="1" s="1"/>
  <c r="X291" i="1" s="1"/>
  <c r="U295" i="1"/>
  <c r="V318" i="1"/>
  <c r="X318" i="1" s="1"/>
  <c r="U320" i="1"/>
  <c r="V320" i="1"/>
  <c r="X320" i="1" s="1"/>
  <c r="V324" i="1"/>
  <c r="X324" i="1" s="1"/>
  <c r="U326" i="1"/>
  <c r="V326" i="1" s="1"/>
  <c r="X326" i="1" s="1"/>
  <c r="U328" i="1"/>
  <c r="V328" i="1" s="1"/>
  <c r="X328" i="1" s="1"/>
  <c r="U330" i="1"/>
  <c r="U349" i="1"/>
  <c r="U355" i="1"/>
  <c r="V355" i="1" s="1"/>
  <c r="X355" i="1" s="1"/>
  <c r="V359" i="1"/>
  <c r="X359" i="1" s="1"/>
  <c r="V361" i="1"/>
  <c r="X361" i="1" s="1"/>
  <c r="V380" i="1"/>
  <c r="X380" i="1" s="1"/>
  <c r="V386" i="1"/>
  <c r="X386" i="1" s="1"/>
  <c r="U401" i="1"/>
  <c r="V401" i="1" s="1"/>
  <c r="X401" i="1" s="1"/>
  <c r="V412" i="1"/>
  <c r="X412" i="1" s="1"/>
  <c r="V418" i="1"/>
  <c r="X418" i="1" s="1"/>
  <c r="V455" i="1"/>
  <c r="X455" i="1" s="1"/>
  <c r="V457" i="1"/>
  <c r="X457" i="1" s="1"/>
  <c r="V465" i="1"/>
  <c r="X465" i="1" s="1"/>
  <c r="U509" i="1"/>
  <c r="V509" i="1" s="1"/>
  <c r="X509" i="1" s="1"/>
  <c r="U567" i="1"/>
  <c r="V567" i="1"/>
  <c r="X567" i="1" s="1"/>
  <c r="U626" i="1"/>
  <c r="V626" i="1"/>
  <c r="X626" i="1" s="1"/>
  <c r="U641" i="1"/>
  <c r="V641" i="1" s="1"/>
  <c r="X641" i="1" s="1"/>
  <c r="V191" i="1"/>
  <c r="X191" i="1" s="1"/>
  <c r="U227" i="1"/>
  <c r="U252" i="1"/>
  <c r="V252" i="1"/>
  <c r="X252" i="1" s="1"/>
  <c r="V333" i="1"/>
  <c r="X333" i="1" s="1"/>
  <c r="U460" i="1"/>
  <c r="V460" i="1" s="1"/>
  <c r="X460" i="1" s="1"/>
  <c r="V104" i="1"/>
  <c r="X104" i="1" s="1"/>
  <c r="V120" i="1"/>
  <c r="X120" i="1" s="1"/>
  <c r="U185" i="1"/>
  <c r="V224" i="1"/>
  <c r="X224" i="1" s="1"/>
  <c r="U262" i="1"/>
  <c r="V302" i="1"/>
  <c r="X302" i="1" s="1"/>
  <c r="U304" i="1"/>
  <c r="V304" i="1"/>
  <c r="X304" i="1" s="1"/>
  <c r="U310" i="1"/>
  <c r="V310" i="1" s="1"/>
  <c r="X310" i="1" s="1"/>
  <c r="U312" i="1"/>
  <c r="V312" i="1" s="1"/>
  <c r="X312" i="1" s="1"/>
  <c r="V184" i="1"/>
  <c r="X184" i="1" s="1"/>
  <c r="V217" i="1"/>
  <c r="X217" i="1" s="1"/>
  <c r="U220" i="1"/>
  <c r="V220" i="1"/>
  <c r="X220" i="1" s="1"/>
  <c r="V223" i="1"/>
  <c r="X223" i="1" s="1"/>
  <c r="V248" i="1"/>
  <c r="X248" i="1" s="1"/>
  <c r="V299" i="1"/>
  <c r="X299" i="1" s="1"/>
  <c r="V301" i="1"/>
  <c r="X301" i="1" s="1"/>
  <c r="U361" i="1"/>
  <c r="V367" i="1"/>
  <c r="X367" i="1" s="1"/>
  <c r="V369" i="1"/>
  <c r="X369" i="1" s="1"/>
  <c r="U390" i="1"/>
  <c r="V390" i="1" s="1"/>
  <c r="X390" i="1" s="1"/>
  <c r="V407" i="1"/>
  <c r="X407" i="1" s="1"/>
  <c r="V409" i="1"/>
  <c r="X409" i="1" s="1"/>
  <c r="U422" i="1"/>
  <c r="V422" i="1" s="1"/>
  <c r="X422" i="1" s="1"/>
  <c r="V428" i="1"/>
  <c r="X428" i="1" s="1"/>
  <c r="U457" i="1"/>
  <c r="V467" i="1"/>
  <c r="X467" i="1" s="1"/>
  <c r="V492" i="1"/>
  <c r="X492" i="1" s="1"/>
  <c r="U492" i="1"/>
  <c r="V505" i="1"/>
  <c r="X505" i="1" s="1"/>
  <c r="V528" i="1"/>
  <c r="X528" i="1" s="1"/>
  <c r="V534" i="1"/>
  <c r="X534" i="1" s="1"/>
  <c r="U557" i="1"/>
  <c r="V557" i="1" s="1"/>
  <c r="X557" i="1" s="1"/>
  <c r="V569" i="1"/>
  <c r="X569" i="1" s="1"/>
  <c r="V585" i="1"/>
  <c r="X585" i="1" s="1"/>
  <c r="U653" i="1"/>
  <c r="V653" i="1" s="1"/>
  <c r="X653" i="1" s="1"/>
  <c r="V689" i="1"/>
  <c r="X689" i="1" s="1"/>
  <c r="U727" i="1"/>
  <c r="V727" i="1" s="1"/>
  <c r="X727" i="1" s="1"/>
  <c r="U431" i="1"/>
  <c r="V431" i="1"/>
  <c r="X431" i="1" s="1"/>
  <c r="U463" i="1"/>
  <c r="V463" i="1"/>
  <c r="X463" i="1" s="1"/>
  <c r="V553" i="1"/>
  <c r="X553" i="1" s="1"/>
  <c r="U572" i="1"/>
  <c r="V572" i="1" s="1"/>
  <c r="X572" i="1" s="1"/>
  <c r="U587" i="1"/>
  <c r="V587" i="1" s="1"/>
  <c r="X587" i="1" s="1"/>
  <c r="U671" i="1"/>
  <c r="V671" i="1"/>
  <c r="X671" i="1" s="1"/>
  <c r="V673" i="1"/>
  <c r="X673" i="1" s="1"/>
  <c r="V700" i="1"/>
  <c r="X700" i="1" s="1"/>
  <c r="U702" i="1"/>
  <c r="V702" i="1"/>
  <c r="X702" i="1" s="1"/>
  <c r="U795" i="1"/>
  <c r="V795" i="1"/>
  <c r="X795" i="1" s="1"/>
  <c r="U747" i="1"/>
  <c r="V747" i="1"/>
  <c r="X747" i="1" s="1"/>
  <c r="V787" i="1"/>
  <c r="X787" i="1" s="1"/>
  <c r="U799" i="1"/>
  <c r="V799" i="1"/>
  <c r="X799" i="1" s="1"/>
  <c r="U447" i="1"/>
  <c r="V447" i="1"/>
  <c r="X447" i="1" s="1"/>
  <c r="V502" i="1"/>
  <c r="X502" i="1" s="1"/>
  <c r="V562" i="1"/>
  <c r="X562" i="1" s="1"/>
  <c r="V584" i="1"/>
  <c r="X584" i="1" s="1"/>
  <c r="U584" i="1"/>
  <c r="U602" i="1"/>
  <c r="V602" i="1"/>
  <c r="X602" i="1" s="1"/>
  <c r="V609" i="1"/>
  <c r="X609" i="1" s="1"/>
  <c r="V629" i="1"/>
  <c r="X629" i="1" s="1"/>
  <c r="V860" i="1"/>
  <c r="X860" i="1" s="1"/>
  <c r="U297" i="1"/>
  <c r="V297" i="1" s="1"/>
  <c r="X297" i="1" s="1"/>
  <c r="U313" i="1"/>
  <c r="V313" i="1" s="1"/>
  <c r="X313" i="1" s="1"/>
  <c r="U329" i="1"/>
  <c r="U345" i="1"/>
  <c r="V345" i="1" s="1"/>
  <c r="X345" i="1" s="1"/>
  <c r="U427" i="1"/>
  <c r="V427" i="1"/>
  <c r="X427" i="1" s="1"/>
  <c r="U432" i="1"/>
  <c r="V432" i="1" s="1"/>
  <c r="X432" i="1" s="1"/>
  <c r="V437" i="1"/>
  <c r="X437" i="1" s="1"/>
  <c r="V444" i="1"/>
  <c r="X444" i="1" s="1"/>
  <c r="U454" i="1"/>
  <c r="V454" i="1" s="1"/>
  <c r="X454" i="1" s="1"/>
  <c r="U459" i="1"/>
  <c r="V459" i="1"/>
  <c r="X459" i="1" s="1"/>
  <c r="U464" i="1"/>
  <c r="V469" i="1"/>
  <c r="X469" i="1" s="1"/>
  <c r="U476" i="1"/>
  <c r="V476" i="1" s="1"/>
  <c r="X476" i="1" s="1"/>
  <c r="U489" i="1"/>
  <c r="V489" i="1" s="1"/>
  <c r="X489" i="1" s="1"/>
  <c r="U502" i="1"/>
  <c r="U524" i="1"/>
  <c r="V524" i="1" s="1"/>
  <c r="X524" i="1" s="1"/>
  <c r="U554" i="1"/>
  <c r="V554" i="1" s="1"/>
  <c r="X554" i="1" s="1"/>
  <c r="V582" i="1"/>
  <c r="X582" i="1" s="1"/>
  <c r="U613" i="1"/>
  <c r="V613" i="1" s="1"/>
  <c r="X613" i="1" s="1"/>
  <c r="U629" i="1"/>
  <c r="V654" i="1"/>
  <c r="X654" i="1" s="1"/>
  <c r="U676" i="1"/>
  <c r="V676" i="1" s="1"/>
  <c r="X676" i="1" s="1"/>
  <c r="V684" i="1"/>
  <c r="X684" i="1" s="1"/>
  <c r="V740" i="1"/>
  <c r="X740" i="1" s="1"/>
  <c r="U762" i="1"/>
  <c r="V762" i="1"/>
  <c r="X762" i="1" s="1"/>
  <c r="V835" i="1"/>
  <c r="X835" i="1" s="1"/>
  <c r="U837" i="1"/>
  <c r="V837" i="1" s="1"/>
  <c r="X837" i="1" s="1"/>
  <c r="U839" i="1"/>
  <c r="V839" i="1" s="1"/>
  <c r="X839" i="1" s="1"/>
  <c r="U845" i="1"/>
  <c r="V845" i="1"/>
  <c r="X845" i="1" s="1"/>
  <c r="V268" i="1"/>
  <c r="X268" i="1" s="1"/>
  <c r="V284" i="1"/>
  <c r="X284" i="1" s="1"/>
  <c r="V300" i="1"/>
  <c r="X300" i="1" s="1"/>
  <c r="V316" i="1"/>
  <c r="X316" i="1" s="1"/>
  <c r="V332" i="1"/>
  <c r="X332" i="1" s="1"/>
  <c r="V348" i="1"/>
  <c r="X348" i="1" s="1"/>
  <c r="V363" i="1"/>
  <c r="X363" i="1" s="1"/>
  <c r="V371" i="1"/>
  <c r="X371" i="1" s="1"/>
  <c r="V379" i="1"/>
  <c r="X379" i="1" s="1"/>
  <c r="V521" i="1"/>
  <c r="X521" i="1" s="1"/>
  <c r="U540" i="1"/>
  <c r="V540" i="1" s="1"/>
  <c r="X540" i="1" s="1"/>
  <c r="U590" i="1"/>
  <c r="V590" i="1"/>
  <c r="X590" i="1" s="1"/>
  <c r="U604" i="1"/>
  <c r="V604" i="1" s="1"/>
  <c r="X604" i="1" s="1"/>
  <c r="U618" i="1"/>
  <c r="V618" i="1" s="1"/>
  <c r="X618" i="1" s="1"/>
  <c r="V624" i="1"/>
  <c r="X624" i="1" s="1"/>
  <c r="V475" i="1"/>
  <c r="X475" i="1" s="1"/>
  <c r="V491" i="1"/>
  <c r="X491" i="1" s="1"/>
  <c r="V507" i="1"/>
  <c r="X507" i="1" s="1"/>
  <c r="V583" i="1"/>
  <c r="X583" i="1" s="1"/>
  <c r="U586" i="1"/>
  <c r="V586" i="1" s="1"/>
  <c r="X586" i="1" s="1"/>
  <c r="V705" i="1"/>
  <c r="X705" i="1" s="1"/>
  <c r="U779" i="1"/>
  <c r="V779" i="1"/>
  <c r="X779" i="1" s="1"/>
  <c r="U857" i="1"/>
  <c r="V857" i="1" s="1"/>
  <c r="X857" i="1" s="1"/>
  <c r="V949" i="1"/>
  <c r="X949" i="1" s="1"/>
  <c r="U949" i="1"/>
  <c r="U957" i="1"/>
  <c r="V957" i="1" s="1"/>
  <c r="X957" i="1" s="1"/>
  <c r="U1011" i="1"/>
  <c r="V1011" i="1"/>
  <c r="X1011" i="1" s="1"/>
  <c r="U1030" i="1"/>
  <c r="V1030" i="1"/>
  <c r="X1030" i="1" s="1"/>
  <c r="V825" i="1"/>
  <c r="X825" i="1" s="1"/>
  <c r="U825" i="1"/>
  <c r="V867" i="1"/>
  <c r="X867" i="1" s="1"/>
  <c r="U869" i="1"/>
  <c r="V869" i="1" s="1"/>
  <c r="X869" i="1" s="1"/>
  <c r="U871" i="1"/>
  <c r="V871" i="1" s="1"/>
  <c r="X871" i="1" s="1"/>
  <c r="U933" i="1"/>
  <c r="V933" i="1" s="1"/>
  <c r="X933" i="1" s="1"/>
  <c r="V941" i="1"/>
  <c r="X941" i="1" s="1"/>
  <c r="U941" i="1"/>
  <c r="U917" i="1"/>
  <c r="V917" i="1" s="1"/>
  <c r="X917" i="1" s="1"/>
  <c r="U925" i="1"/>
  <c r="V925" i="1" s="1"/>
  <c r="X925" i="1" s="1"/>
  <c r="U901" i="1"/>
  <c r="V901" i="1" s="1"/>
  <c r="X901" i="1" s="1"/>
  <c r="V909" i="1"/>
  <c r="X909" i="1" s="1"/>
  <c r="U909" i="1"/>
  <c r="U1005" i="1"/>
  <c r="V1005" i="1" s="1"/>
  <c r="X1005" i="1" s="1"/>
  <c r="U1014" i="1"/>
  <c r="V1014" i="1"/>
  <c r="X1014" i="1" s="1"/>
  <c r="U763" i="1"/>
  <c r="V763" i="1"/>
  <c r="X763" i="1" s="1"/>
  <c r="V895" i="1"/>
  <c r="X895" i="1" s="1"/>
  <c r="U997" i="1"/>
  <c r="V997" i="1" s="1"/>
  <c r="X997" i="1" s="1"/>
  <c r="U1040" i="1"/>
  <c r="V1040" i="1" s="1"/>
  <c r="X1040" i="1" s="1"/>
  <c r="V663" i="1"/>
  <c r="X663" i="1" s="1"/>
  <c r="U695" i="1"/>
  <c r="V695" i="1" s="1"/>
  <c r="X695" i="1" s="1"/>
  <c r="V755" i="1"/>
  <c r="X755" i="1" s="1"/>
  <c r="U778" i="1"/>
  <c r="V778" i="1"/>
  <c r="X778" i="1" s="1"/>
  <c r="U784" i="1"/>
  <c r="V784" i="1" s="1"/>
  <c r="X784" i="1" s="1"/>
  <c r="U860" i="1"/>
  <c r="U864" i="1"/>
  <c r="V864" i="1"/>
  <c r="X864" i="1" s="1"/>
  <c r="U899" i="1"/>
  <c r="V899" i="1" s="1"/>
  <c r="X899" i="1" s="1"/>
  <c r="U989" i="1"/>
  <c r="V989" i="1" s="1"/>
  <c r="X989" i="1" s="1"/>
  <c r="U1029" i="1"/>
  <c r="V1029" i="1" s="1"/>
  <c r="X1029" i="1" s="1"/>
  <c r="V479" i="1"/>
  <c r="X479" i="1" s="1"/>
  <c r="V495" i="1"/>
  <c r="X495" i="1" s="1"/>
  <c r="V511" i="1"/>
  <c r="X511" i="1" s="1"/>
  <c r="U514" i="1"/>
  <c r="V514" i="1" s="1"/>
  <c r="X514" i="1" s="1"/>
  <c r="U517" i="1"/>
  <c r="V517" i="1" s="1"/>
  <c r="X517" i="1" s="1"/>
  <c r="V527" i="1"/>
  <c r="X527" i="1" s="1"/>
  <c r="U530" i="1"/>
  <c r="U533" i="1"/>
  <c r="V533" i="1" s="1"/>
  <c r="X533" i="1" s="1"/>
  <c r="V543" i="1"/>
  <c r="X543" i="1" s="1"/>
  <c r="U546" i="1"/>
  <c r="U549" i="1"/>
  <c r="V549" i="1" s="1"/>
  <c r="X549" i="1" s="1"/>
  <c r="V559" i="1"/>
  <c r="X559" i="1" s="1"/>
  <c r="U562" i="1"/>
  <c r="U565" i="1"/>
  <c r="V565" i="1" s="1"/>
  <c r="X565" i="1" s="1"/>
  <c r="V575" i="1"/>
  <c r="X575" i="1" s="1"/>
  <c r="U578" i="1"/>
  <c r="V578" i="1" s="1"/>
  <c r="X578" i="1" s="1"/>
  <c r="U581" i="1"/>
  <c r="V598" i="1"/>
  <c r="X598" i="1" s="1"/>
  <c r="U609" i="1"/>
  <c r="V631" i="1"/>
  <c r="X631" i="1" s="1"/>
  <c r="U634" i="1"/>
  <c r="V634" i="1"/>
  <c r="X634" i="1" s="1"/>
  <c r="V637" i="1"/>
  <c r="X637" i="1" s="1"/>
  <c r="U650" i="1"/>
  <c r="V650" i="1" s="1"/>
  <c r="X650" i="1" s="1"/>
  <c r="U663" i="1"/>
  <c r="U668" i="1"/>
  <c r="V668" i="1" s="1"/>
  <c r="X668" i="1" s="1"/>
  <c r="U673" i="1"/>
  <c r="U683" i="1"/>
  <c r="V697" i="1"/>
  <c r="X697" i="1" s="1"/>
  <c r="U708" i="1"/>
  <c r="V708" i="1" s="1"/>
  <c r="X708" i="1" s="1"/>
  <c r="V719" i="1"/>
  <c r="X719" i="1" s="1"/>
  <c r="V721" i="1"/>
  <c r="X721" i="1" s="1"/>
  <c r="U733" i="1"/>
  <c r="V733" i="1" s="1"/>
  <c r="X733" i="1" s="1"/>
  <c r="V735" i="1"/>
  <c r="X735" i="1" s="1"/>
  <c r="V737" i="1"/>
  <c r="X737" i="1" s="1"/>
  <c r="U832" i="1"/>
  <c r="V832" i="1"/>
  <c r="X832" i="1" s="1"/>
  <c r="U848" i="1"/>
  <c r="V848" i="1" s="1"/>
  <c r="X848" i="1" s="1"/>
  <c r="U981" i="1"/>
  <c r="V981" i="1" s="1"/>
  <c r="X981" i="1" s="1"/>
  <c r="U1038" i="1"/>
  <c r="V1038" i="1"/>
  <c r="X1038" i="1" s="1"/>
  <c r="V647" i="1"/>
  <c r="X647" i="1" s="1"/>
  <c r="V652" i="1"/>
  <c r="X652" i="1" s="1"/>
  <c r="V665" i="1"/>
  <c r="X665" i="1" s="1"/>
  <c r="V692" i="1"/>
  <c r="X692" i="1" s="1"/>
  <c r="U737" i="1"/>
  <c r="U746" i="1"/>
  <c r="V746" i="1"/>
  <c r="X746" i="1" s="1"/>
  <c r="U752" i="1"/>
  <c r="V752" i="1" s="1"/>
  <c r="X752" i="1" s="1"/>
  <c r="U794" i="1"/>
  <c r="V794" i="1"/>
  <c r="X794" i="1" s="1"/>
  <c r="U816" i="1"/>
  <c r="V816" i="1" s="1"/>
  <c r="X816" i="1" s="1"/>
  <c r="U965" i="1"/>
  <c r="V965" i="1" s="1"/>
  <c r="X965" i="1" s="1"/>
  <c r="U973" i="1"/>
  <c r="V973" i="1" s="1"/>
  <c r="X973" i="1" s="1"/>
  <c r="U1021" i="1"/>
  <c r="V1021" i="1" s="1"/>
  <c r="X1021" i="1" s="1"/>
  <c r="V765" i="1"/>
  <c r="X765" i="1" s="1"/>
  <c r="V797" i="1"/>
  <c r="X797" i="1" s="1"/>
  <c r="V807" i="1"/>
  <c r="X807" i="1" s="1"/>
  <c r="U824" i="1"/>
  <c r="V824" i="1" s="1"/>
  <c r="X824" i="1" s="1"/>
  <c r="U831" i="1"/>
  <c r="V831" i="1" s="1"/>
  <c r="X831" i="1" s="1"/>
  <c r="V856" i="1"/>
  <c r="X856" i="1" s="1"/>
  <c r="U856" i="1"/>
  <c r="U863" i="1"/>
  <c r="V863" i="1" s="1"/>
  <c r="X863" i="1" s="1"/>
  <c r="U882" i="1"/>
  <c r="V882" i="1"/>
  <c r="X882" i="1" s="1"/>
  <c r="U884" i="1"/>
  <c r="V884" i="1" s="1"/>
  <c r="X884" i="1" s="1"/>
  <c r="V1013" i="1"/>
  <c r="X1013" i="1" s="1"/>
  <c r="U1013" i="1"/>
  <c r="U815" i="1"/>
  <c r="V815" i="1" s="1"/>
  <c r="X815" i="1" s="1"/>
  <c r="U840" i="1"/>
  <c r="V840" i="1" s="1"/>
  <c r="X840" i="1" s="1"/>
  <c r="V847" i="1"/>
  <c r="X847" i="1" s="1"/>
  <c r="U847" i="1"/>
  <c r="U872" i="1"/>
  <c r="V872" i="1" s="1"/>
  <c r="X872" i="1" s="1"/>
  <c r="U902" i="1"/>
  <c r="V902" i="1"/>
  <c r="X902" i="1" s="1"/>
  <c r="U918" i="1"/>
  <c r="V918" i="1"/>
  <c r="X918" i="1" s="1"/>
  <c r="U934" i="1"/>
  <c r="V934" i="1" s="1"/>
  <c r="X934" i="1" s="1"/>
  <c r="U950" i="1"/>
  <c r="V950" i="1"/>
  <c r="X950" i="1" s="1"/>
  <c r="U966" i="1"/>
  <c r="V966" i="1"/>
  <c r="X966" i="1" s="1"/>
  <c r="U982" i="1"/>
  <c r="V982" i="1"/>
  <c r="X982" i="1" s="1"/>
  <c r="U998" i="1"/>
  <c r="V998" i="1" s="1"/>
  <c r="X998" i="1" s="1"/>
  <c r="U1022" i="1"/>
  <c r="V1022" i="1"/>
  <c r="X1022" i="1" s="1"/>
  <c r="V682" i="1"/>
  <c r="X682" i="1" s="1"/>
  <c r="V698" i="1"/>
  <c r="X698" i="1" s="1"/>
  <c r="V710" i="1"/>
  <c r="X710" i="1" s="1"/>
  <c r="V718" i="1"/>
  <c r="X718" i="1" s="1"/>
  <c r="V734" i="1"/>
  <c r="X734" i="1" s="1"/>
  <c r="V736" i="1"/>
  <c r="X736" i="1" s="1"/>
  <c r="U749" i="1"/>
  <c r="V749" i="1" s="1"/>
  <c r="X749" i="1" s="1"/>
  <c r="U781" i="1"/>
  <c r="V781" i="1" s="1"/>
  <c r="X781" i="1" s="1"/>
  <c r="V808" i="1"/>
  <c r="X808" i="1" s="1"/>
  <c r="V812" i="1"/>
  <c r="X812" i="1" s="1"/>
  <c r="V819" i="1"/>
  <c r="X819" i="1" s="1"/>
  <c r="V821" i="1"/>
  <c r="X821" i="1" s="1"/>
  <c r="U821" i="1"/>
  <c r="U823" i="1"/>
  <c r="V823" i="1" s="1"/>
  <c r="X823" i="1" s="1"/>
  <c r="V851" i="1"/>
  <c r="X851" i="1" s="1"/>
  <c r="U853" i="1"/>
  <c r="V853" i="1" s="1"/>
  <c r="X853" i="1" s="1"/>
  <c r="V855" i="1"/>
  <c r="X855" i="1" s="1"/>
  <c r="U855" i="1"/>
  <c r="U881" i="1"/>
  <c r="V881" i="1" s="1"/>
  <c r="X881" i="1" s="1"/>
  <c r="U910" i="1"/>
  <c r="V910" i="1"/>
  <c r="X910" i="1" s="1"/>
  <c r="U926" i="1"/>
  <c r="V926" i="1"/>
  <c r="X926" i="1" s="1"/>
  <c r="U942" i="1"/>
  <c r="V942" i="1" s="1"/>
  <c r="X942" i="1" s="1"/>
  <c r="U958" i="1"/>
  <c r="V958" i="1"/>
  <c r="X958" i="1" s="1"/>
  <c r="U974" i="1"/>
  <c r="V974" i="1"/>
  <c r="X974" i="1" s="1"/>
  <c r="U990" i="1"/>
  <c r="V990" i="1"/>
  <c r="X990" i="1" s="1"/>
  <c r="U1006" i="1"/>
  <c r="V1006" i="1" s="1"/>
  <c r="X1006" i="1" s="1"/>
  <c r="V761" i="1"/>
  <c r="X761" i="1" s="1"/>
  <c r="V768" i="1"/>
  <c r="X768" i="1" s="1"/>
  <c r="V793" i="1"/>
  <c r="X793" i="1" s="1"/>
  <c r="V800" i="1"/>
  <c r="X800" i="1" s="1"/>
  <c r="V900" i="1"/>
  <c r="X900" i="1" s="1"/>
  <c r="V891" i="1"/>
  <c r="X891" i="1" s="1"/>
  <c r="V827" i="1"/>
  <c r="X827" i="1" s="1"/>
  <c r="V843" i="1"/>
  <c r="X843" i="1" s="1"/>
  <c r="U878" i="1"/>
  <c r="V878" i="1"/>
  <c r="X878" i="1" s="1"/>
  <c r="U1008" i="1"/>
  <c r="V1008" i="1" s="1"/>
  <c r="X1008" i="1" s="1"/>
  <c r="U1024" i="1"/>
  <c r="V1024" i="1" s="1"/>
  <c r="X1024" i="1" s="1"/>
  <c r="V811" i="1"/>
  <c r="X811" i="1" s="1"/>
  <c r="U827" i="1"/>
  <c r="U843" i="1"/>
  <c r="U859" i="1"/>
  <c r="V859" i="1" s="1"/>
  <c r="X859" i="1" s="1"/>
  <c r="U875" i="1"/>
  <c r="V875" i="1" s="1"/>
  <c r="X875" i="1" s="1"/>
  <c r="U1037" i="1"/>
  <c r="V1037" i="1" s="1"/>
  <c r="X1037" i="1" s="1"/>
  <c r="V894" i="1"/>
  <c r="X894" i="1" s="1"/>
  <c r="U897" i="1"/>
  <c r="V897" i="1" s="1"/>
  <c r="X897" i="1" s="1"/>
  <c r="U900" i="1"/>
  <c r="V906" i="1"/>
  <c r="X906" i="1" s="1"/>
  <c r="V914" i="1"/>
  <c r="X914" i="1" s="1"/>
  <c r="V922" i="1"/>
  <c r="X922" i="1" s="1"/>
  <c r="V930" i="1"/>
  <c r="X930" i="1" s="1"/>
  <c r="V938" i="1"/>
  <c r="X938" i="1" s="1"/>
  <c r="V946" i="1"/>
  <c r="X946" i="1" s="1"/>
  <c r="V954" i="1"/>
  <c r="X954" i="1" s="1"/>
  <c r="V962" i="1"/>
  <c r="X962" i="1" s="1"/>
  <c r="V970" i="1"/>
  <c r="X970" i="1" s="1"/>
  <c r="V978" i="1"/>
  <c r="X978" i="1" s="1"/>
  <c r="V986" i="1"/>
  <c r="X986" i="1" s="1"/>
  <c r="V994" i="1"/>
  <c r="X994" i="1" s="1"/>
  <c r="V1002" i="1"/>
  <c r="X1002" i="1" s="1"/>
  <c r="V1010" i="1"/>
  <c r="X1010" i="1" s="1"/>
  <c r="V1018" i="1"/>
  <c r="X1018" i="1" s="1"/>
  <c r="V1026" i="1"/>
  <c r="X1026" i="1" s="1"/>
  <c r="V1034" i="1"/>
  <c r="X1034" i="1" s="1"/>
  <c r="V1039" i="1"/>
  <c r="X1039" i="1" s="1"/>
  <c r="V1042" i="1"/>
  <c r="X1042" i="1" s="1"/>
  <c r="U1043" i="1"/>
  <c r="V1043" i="1" s="1"/>
  <c r="X1043" i="1" s="1"/>
</calcChain>
</file>

<file path=xl/sharedStrings.xml><?xml version="1.0" encoding="utf-8"?>
<sst xmlns="http://schemas.openxmlformats.org/spreadsheetml/2006/main" count="11526" uniqueCount="2275">
  <si>
    <t xml:space="preserve"> Shipping Data</t>
  </si>
  <si>
    <t>Order No</t>
  </si>
  <si>
    <t>Order Date</t>
  </si>
  <si>
    <t>Order Year</t>
  </si>
  <si>
    <t>Customer Name</t>
  </si>
  <si>
    <t>City</t>
  </si>
  <si>
    <t>State</t>
  </si>
  <si>
    <t>Customer Type</t>
  </si>
  <si>
    <t>Account Manager</t>
  </si>
  <si>
    <t>Order Priority</t>
  </si>
  <si>
    <t>Product Name</t>
  </si>
  <si>
    <t>Product Category</t>
  </si>
  <si>
    <t>Product Container</t>
  </si>
  <si>
    <t>Ship Mode</t>
  </si>
  <si>
    <t>Ship Date</t>
  </si>
  <si>
    <t>Cost Price</t>
  </si>
  <si>
    <t>Retail Price</t>
  </si>
  <si>
    <t>Profit Margin</t>
  </si>
  <si>
    <t>Order Quantity</t>
  </si>
  <si>
    <t>Sub Total</t>
  </si>
  <si>
    <t>Discount %</t>
  </si>
  <si>
    <t>Discount $</t>
  </si>
  <si>
    <t>Order Total</t>
  </si>
  <si>
    <t>Shipping Cost</t>
  </si>
  <si>
    <t>Total</t>
  </si>
  <si>
    <t>33014-1</t>
  </si>
  <si>
    <t>Neena Gupta</t>
  </si>
  <si>
    <t>Ghaziabad</t>
  </si>
  <si>
    <t>DEL</t>
  </si>
  <si>
    <t>University</t>
  </si>
  <si>
    <t>Radha Rajput</t>
  </si>
  <si>
    <t>Critical</t>
  </si>
  <si>
    <t>Water colour with brush</t>
  </si>
  <si>
    <t>Stationary</t>
  </si>
  <si>
    <t>Medium box</t>
  </si>
  <si>
    <t>Train</t>
  </si>
  <si>
    <t>33016-1</t>
  </si>
  <si>
    <t>Rinki</t>
  </si>
  <si>
    <t>Gargi Gupta</t>
  </si>
  <si>
    <t>Watercolor Pencils, 10-Color Set with Brush</t>
  </si>
  <si>
    <t>Small packet</t>
  </si>
  <si>
    <t>33018-1</t>
  </si>
  <si>
    <t>Rakesh</t>
  </si>
  <si>
    <t>delhi</t>
  </si>
  <si>
    <t>LEH</t>
  </si>
  <si>
    <t>Compney</t>
  </si>
  <si>
    <t>Shweta Roy Chaudhary</t>
  </si>
  <si>
    <t>High</t>
  </si>
  <si>
    <t>Message Book</t>
  </si>
  <si>
    <t>By Air</t>
  </si>
  <si>
    <t>33019-1</t>
  </si>
  <si>
    <t>Sudhir</t>
  </si>
  <si>
    <t>Teek wood office chair</t>
  </si>
  <si>
    <t>Furniture</t>
  </si>
  <si>
    <t>Big box</t>
  </si>
  <si>
    <t>Cargo</t>
  </si>
  <si>
    <t>33020-1</t>
  </si>
  <si>
    <t>Ratna</t>
  </si>
  <si>
    <t>Consumer</t>
  </si>
  <si>
    <t>Janaki Verma</t>
  </si>
  <si>
    <t>Penholder</t>
  </si>
  <si>
    <t>33023-1</t>
  </si>
  <si>
    <t>Mr. CMS Rauthan</t>
  </si>
  <si>
    <t>Low</t>
  </si>
  <si>
    <t>12 Colored Short Pencils set</t>
  </si>
  <si>
    <t>33024-1</t>
  </si>
  <si>
    <t>Dr. Ritu Srivastava</t>
  </si>
  <si>
    <t>Vansh Chauhan</t>
  </si>
  <si>
    <t>Pens blue</t>
  </si>
  <si>
    <t>33025-1</t>
  </si>
  <si>
    <t>Dr. S. R. Dhakate</t>
  </si>
  <si>
    <t>Red pen</t>
  </si>
  <si>
    <t>33027-1</t>
  </si>
  <si>
    <t>Dr. V.P.S. Awana</t>
  </si>
  <si>
    <t>Shopkeepers</t>
  </si>
  <si>
    <t>Not Specified</t>
  </si>
  <si>
    <t>Geometry Box</t>
  </si>
  <si>
    <t>33029-1</t>
  </si>
  <si>
    <t xml:space="preserve">Mr. M. A. Ansari </t>
  </si>
  <si>
    <t>Ajeet Sharma</t>
  </si>
  <si>
    <t>Scale 12"</t>
  </si>
  <si>
    <t>33031-1</t>
  </si>
  <si>
    <t xml:space="preserve">Mr. J. C. Biswas </t>
  </si>
  <si>
    <t>Medium</t>
  </si>
  <si>
    <t>Stapler</t>
  </si>
  <si>
    <t>33033-1</t>
  </si>
  <si>
    <t>Ms. Manju Singh</t>
  </si>
  <si>
    <t>Ajay Singh</t>
  </si>
  <si>
    <t>Compass</t>
  </si>
  <si>
    <t>33034-1</t>
  </si>
  <si>
    <t xml:space="preserve">Dr. H. K. Singh </t>
  </si>
  <si>
    <t>Diary</t>
  </si>
  <si>
    <t>33036-1</t>
  </si>
  <si>
    <t xml:space="preserve">Dr. Suresh Kumar </t>
  </si>
  <si>
    <t>Pencil Led</t>
  </si>
  <si>
    <t>33037-1</t>
  </si>
  <si>
    <t>Dr. Anil Vohra</t>
  </si>
  <si>
    <t>Kiran Kumar</t>
  </si>
  <si>
    <t>Scale 30 cm</t>
  </si>
  <si>
    <t>Small Pack</t>
  </si>
  <si>
    <t>33038-1</t>
  </si>
  <si>
    <t>Dr. Dinesh Kumar</t>
  </si>
  <si>
    <t>Punching Machine</t>
  </si>
  <si>
    <t>33039-1</t>
  </si>
  <si>
    <t>Dr. B.Prasad</t>
  </si>
  <si>
    <t>Ersar</t>
  </si>
  <si>
    <t>33040-1</t>
  </si>
  <si>
    <t>Dr. Anurekha Sharma</t>
  </si>
  <si>
    <t>Priya</t>
  </si>
  <si>
    <t>A4 Sheet (Paper)</t>
  </si>
  <si>
    <t>33043-1</t>
  </si>
  <si>
    <t>Dr. Mukesh Kumar</t>
  </si>
  <si>
    <t>Glue</t>
  </si>
  <si>
    <t>33045-1</t>
  </si>
  <si>
    <t>Dr. Virender Singh Kundu</t>
  </si>
  <si>
    <t>Shweta Rajput</t>
  </si>
  <si>
    <t>Stool (1 feet)</t>
  </si>
  <si>
    <t>33047-1</t>
  </si>
  <si>
    <t>Dr. Ruchi Gupta</t>
  </si>
  <si>
    <t>Sharpner</t>
  </si>
  <si>
    <t>33048-1</t>
  </si>
  <si>
    <t xml:space="preserve">Dr. Sanjeev Aggarwal </t>
  </si>
  <si>
    <t>Crayon colour</t>
  </si>
  <si>
    <t>33049-1</t>
  </si>
  <si>
    <t>Dr. Shyam Kumar</t>
  </si>
  <si>
    <t>Oil pastel colour</t>
  </si>
  <si>
    <t>33050-1</t>
  </si>
  <si>
    <t>Dr. M.S. Yadav</t>
  </si>
  <si>
    <t>School Bag</t>
  </si>
  <si>
    <t>34052-1</t>
  </si>
  <si>
    <t>Dr. R.K. Moudgil</t>
  </si>
  <si>
    <t>Note book 100 pages</t>
  </si>
  <si>
    <t>34055-1</t>
  </si>
  <si>
    <t>Dr. Sanjeev Aggarwal</t>
  </si>
  <si>
    <t>Register 200 pages</t>
  </si>
  <si>
    <t>34057-1</t>
  </si>
  <si>
    <t>Dr. Fakir Chand</t>
  </si>
  <si>
    <t xml:space="preserve">Scissor </t>
  </si>
  <si>
    <t>34059-1</t>
  </si>
  <si>
    <t>Dr. Rajesh Kharab</t>
  </si>
  <si>
    <t>Rohit aggarwal</t>
  </si>
  <si>
    <t>Filing Cabinet</t>
  </si>
  <si>
    <t>34060-1</t>
  </si>
  <si>
    <t>Dr. Annu Sharma</t>
  </si>
  <si>
    <t>Revolving Chair</t>
  </si>
  <si>
    <t>34061-1</t>
  </si>
  <si>
    <t>Dr. Suman Mehandia</t>
  </si>
  <si>
    <t>Dinesh</t>
  </si>
  <si>
    <t>Glue stick</t>
  </si>
  <si>
    <t>34062-1</t>
  </si>
  <si>
    <t>Dr. Manish Kumar</t>
  </si>
  <si>
    <t>Laptop Table</t>
  </si>
  <si>
    <t>34063-1</t>
  </si>
  <si>
    <t>Dr. Hardev Singh</t>
  </si>
  <si>
    <t>Fountain pen</t>
  </si>
  <si>
    <t>34064-1</t>
  </si>
  <si>
    <t>Prof. R.C.Kamboj</t>
  </si>
  <si>
    <t>Gel Pen</t>
  </si>
  <si>
    <t>34066-1</t>
  </si>
  <si>
    <t>Dr. Neera Raghav</t>
  </si>
  <si>
    <t>Book Mark</t>
  </si>
  <si>
    <t>34068-1</t>
  </si>
  <si>
    <t>Dr. Ranjana Aggarwal</t>
  </si>
  <si>
    <t>Correction Tape</t>
  </si>
  <si>
    <t>34070-1</t>
  </si>
  <si>
    <t>Dr. Pawan K. Sharma</t>
  </si>
  <si>
    <t>Double sided Tape</t>
  </si>
  <si>
    <t>34071-1</t>
  </si>
  <si>
    <t>Dr. Gyan P. Dubey</t>
  </si>
  <si>
    <t>Arm chair</t>
  </si>
  <si>
    <t>34072-1</t>
  </si>
  <si>
    <t>Dr. Hardeep Anand</t>
  </si>
  <si>
    <t>Cello Tape</t>
  </si>
  <si>
    <t>34075-1</t>
  </si>
  <si>
    <t>Mr. Ashwani Kumar</t>
  </si>
  <si>
    <t>Armoire</t>
  </si>
  <si>
    <t>34077-1</t>
  </si>
  <si>
    <t>Bindu Battan</t>
  </si>
  <si>
    <t>Drawing sheet</t>
  </si>
  <si>
    <t>34079-1</t>
  </si>
  <si>
    <t>Sulekha Rani</t>
  </si>
  <si>
    <t>Bassinet</t>
  </si>
  <si>
    <t>Medium Box</t>
  </si>
  <si>
    <t>34081-1</t>
  </si>
  <si>
    <t>Dr. Ramesh Kumar</t>
  </si>
  <si>
    <t>Drawing Pencil 2HB</t>
  </si>
  <si>
    <t>34084-1</t>
  </si>
  <si>
    <t xml:space="preserve">Dr. Sangeeta </t>
  </si>
  <si>
    <t xml:space="preserve">Dividor </t>
  </si>
  <si>
    <t>34086-1</t>
  </si>
  <si>
    <t>Dr. Parveen Jangra</t>
  </si>
  <si>
    <t>Protector</t>
  </si>
  <si>
    <t>34087-1</t>
  </si>
  <si>
    <t>Dr. Suresh Kumar</t>
  </si>
  <si>
    <t>Flude Whitener</t>
  </si>
  <si>
    <t>34089-1</t>
  </si>
  <si>
    <t xml:space="preserve">Dr. Rishi Pal Mandhan </t>
  </si>
  <si>
    <t>Beach chair</t>
  </si>
  <si>
    <t>Dr. Jitender Sharma</t>
  </si>
  <si>
    <t>Bean Bag Chair</t>
  </si>
  <si>
    <t>Kedia Sanjay Kumar</t>
  </si>
  <si>
    <t>Sparkle Tape</t>
  </si>
  <si>
    <t>Khan Saif Ahmad</t>
  </si>
  <si>
    <t>Bed side Table</t>
  </si>
  <si>
    <t>Kumar Rakesh </t>
  </si>
  <si>
    <t>Calligraphy Pen</t>
  </si>
  <si>
    <t>Kshetrimayum Devarani Devi</t>
  </si>
  <si>
    <t>Chalks Dustless</t>
  </si>
  <si>
    <t>34101-1</t>
  </si>
  <si>
    <t>Kulriya Pawan Kumar</t>
  </si>
  <si>
    <t>Gurugram</t>
  </si>
  <si>
    <t>UP</t>
  </si>
  <si>
    <t xml:space="preserve">Duster </t>
  </si>
  <si>
    <t>34103-1</t>
  </si>
  <si>
    <t>Kumar Pankaj </t>
  </si>
  <si>
    <t>White Board</t>
  </si>
  <si>
    <t>34104-1</t>
  </si>
  <si>
    <t>Kumar Pravin </t>
  </si>
  <si>
    <t>Bookshelf</t>
  </si>
  <si>
    <t>34106-1</t>
  </si>
  <si>
    <t>Kumar Sarvesh </t>
  </si>
  <si>
    <t>Black Board</t>
  </si>
  <si>
    <t>35108-1</t>
  </si>
  <si>
    <t>Kumar Sugam </t>
  </si>
  <si>
    <t>Buffet</t>
  </si>
  <si>
    <t>45109-1</t>
  </si>
  <si>
    <t>Lakshmi Plankudy Sadasivan</t>
  </si>
  <si>
    <t>Laser Pointer</t>
  </si>
  <si>
    <t>45111-1</t>
  </si>
  <si>
    <t>Madhavan Narayanasamy </t>
  </si>
  <si>
    <t>Paper Tape</t>
  </si>
  <si>
    <t>45112-1</t>
  </si>
  <si>
    <t>Mehta Rajeev </t>
  </si>
  <si>
    <t>Paper weight</t>
  </si>
  <si>
    <t>45113-1</t>
  </si>
  <si>
    <t>Muralithar S </t>
  </si>
  <si>
    <t>Drawing Book</t>
  </si>
  <si>
    <t>45114-1</t>
  </si>
  <si>
    <t>Nandi Tapan Kumar</t>
  </si>
  <si>
    <t xml:space="preserve">Desk </t>
  </si>
  <si>
    <t>45115-1</t>
  </si>
  <si>
    <t>Prakash Potukuchi Naga</t>
  </si>
  <si>
    <t>Calculator 100fx</t>
  </si>
  <si>
    <t>45117-1</t>
  </si>
  <si>
    <t>Nath Subir </t>
  </si>
  <si>
    <t>Bookcase</t>
  </si>
  <si>
    <t>45119-1</t>
  </si>
  <si>
    <t>Ojha Sunil </t>
  </si>
  <si>
    <t>Nirvaan</t>
  </si>
  <si>
    <t>Calculator scientific</t>
  </si>
  <si>
    <t>45120-1</t>
  </si>
  <si>
    <t>Pandey Ashutosh </t>
  </si>
  <si>
    <t>Paper Board</t>
  </si>
  <si>
    <t>45122-1</t>
  </si>
  <si>
    <t>Rai Abhishek </t>
  </si>
  <si>
    <t>Deck chair</t>
  </si>
  <si>
    <t>45124-1</t>
  </si>
  <si>
    <t>Rodrigues Gerard Oscar</t>
  </si>
  <si>
    <t>Name Slip</t>
  </si>
  <si>
    <t>45125-1</t>
  </si>
  <si>
    <t>Safvan Cholakka Prambath</t>
  </si>
  <si>
    <t>Daksh</t>
  </si>
  <si>
    <t>Display cabinet</t>
  </si>
  <si>
    <t>45127-1</t>
  </si>
  <si>
    <t>Sahu Bhuban Kumar</t>
  </si>
  <si>
    <t xml:space="preserve">File Cover </t>
  </si>
  <si>
    <t>45128-1</t>
  </si>
  <si>
    <t>Saneesh Nedumbally </t>
  </si>
  <si>
    <t>Folder</t>
  </si>
  <si>
    <t>45129-1</t>
  </si>
  <si>
    <t>Sarkar Abhijit </t>
  </si>
  <si>
    <t>Scientific Chart</t>
  </si>
  <si>
    <t>45131-1</t>
  </si>
  <si>
    <t>Sarma Asitikantha </t>
  </si>
  <si>
    <t>Dresser</t>
  </si>
  <si>
    <t>45133-1</t>
  </si>
  <si>
    <t>Sen Debashish </t>
  </si>
  <si>
    <t>Push- Pin</t>
  </si>
  <si>
    <t>45134-1</t>
  </si>
  <si>
    <t>Sharma Rajveer </t>
  </si>
  <si>
    <t>Easel</t>
  </si>
  <si>
    <t>45135-1</t>
  </si>
  <si>
    <t>Singh Fouran </t>
  </si>
  <si>
    <t>Bulldog Clips</t>
  </si>
  <si>
    <t>45137-1</t>
  </si>
  <si>
    <t>Singh Rajesh Pratap</t>
  </si>
  <si>
    <t>Paper Clips</t>
  </si>
  <si>
    <t>45138-1</t>
  </si>
  <si>
    <t>Sivakumar Valiveti Venkata</t>
  </si>
  <si>
    <t>Drawing Pin</t>
  </si>
  <si>
    <t>45140-1</t>
  </si>
  <si>
    <t>Sugathan Pullanhiotan </t>
  </si>
  <si>
    <t>Envelope A4 Size</t>
  </si>
  <si>
    <t>45142-1</t>
  </si>
  <si>
    <t>Sulania Indra </t>
  </si>
  <si>
    <t>Rubber Stamp</t>
  </si>
  <si>
    <t>45144-1</t>
  </si>
  <si>
    <t>Tripathi Ambuj </t>
  </si>
  <si>
    <t>Stamp Pad</t>
  </si>
  <si>
    <t>45148-1</t>
  </si>
  <si>
    <t>Somendra M. Bhattacharjee</t>
  </si>
  <si>
    <t>Tape Dispenser</t>
  </si>
  <si>
    <t>45150-1</t>
  </si>
  <si>
    <t>Sabyasachi Bhattacharya</t>
  </si>
  <si>
    <t>Easy Chair</t>
  </si>
  <si>
    <t>45152-1</t>
  </si>
  <si>
    <t>Pramoda Kumar</t>
  </si>
  <si>
    <t>End Table</t>
  </si>
  <si>
    <t>45154-1</t>
  </si>
  <si>
    <t>Gautam Menon</t>
  </si>
  <si>
    <t>File Cabinet</t>
  </si>
  <si>
    <t>45156-1</t>
  </si>
  <si>
    <t>Amin Nizami</t>
  </si>
  <si>
    <t>Chalks Holder</t>
  </si>
  <si>
    <t>45158-1</t>
  </si>
  <si>
    <t>Dr. Monika Khurana</t>
  </si>
  <si>
    <t>Refill ball Pen Red</t>
  </si>
  <si>
    <t>45159-1</t>
  </si>
  <si>
    <t>Dr. Isha Saini</t>
  </si>
  <si>
    <t>Ink -Pot</t>
  </si>
  <si>
    <t>45160-1</t>
  </si>
  <si>
    <t>DR. RAM KRISHNA THAKUR</t>
  </si>
  <si>
    <t>Folding Chair</t>
  </si>
  <si>
    <t>45160-2</t>
  </si>
  <si>
    <t>DR. SHASHIKANT GUPTA</t>
  </si>
  <si>
    <t>Hand Made Sheet</t>
  </si>
  <si>
    <t>45163-1</t>
  </si>
  <si>
    <t>DR. ANINDITA ROY CHOWDHURY</t>
  </si>
  <si>
    <t>Stickones</t>
  </si>
  <si>
    <t>45165-1</t>
  </si>
  <si>
    <t>DR. MAINAK BASU</t>
  </si>
  <si>
    <t>Highlighter</t>
  </si>
  <si>
    <t>45166-1</t>
  </si>
  <si>
    <t>DR. SUNITA NEGI</t>
  </si>
  <si>
    <t>Label</t>
  </si>
  <si>
    <t>45168-1</t>
  </si>
  <si>
    <t>JAGRITI GABA</t>
  </si>
  <si>
    <t>Spiral Note pad</t>
  </si>
  <si>
    <t>45168-2</t>
  </si>
  <si>
    <t>Dr. Asheesh Kumar Gupta</t>
  </si>
  <si>
    <t>Permanent Marker</t>
  </si>
  <si>
    <t>45171-1</t>
  </si>
  <si>
    <t>Dr. Susmita Majumdar</t>
  </si>
  <si>
    <t>Staple-Pin no.10</t>
  </si>
  <si>
    <t>45173-1</t>
  </si>
  <si>
    <t>Dr. Shyamal Kumar Kundu</t>
  </si>
  <si>
    <t>Attendance Register</t>
  </si>
  <si>
    <t>45174-1</t>
  </si>
  <si>
    <t>Dr. Sanjeev Kumar</t>
  </si>
  <si>
    <t>Folding Screen</t>
  </si>
  <si>
    <t>45175-1</t>
  </si>
  <si>
    <t>Anis Ahmad</t>
  </si>
  <si>
    <t>Paper Cutter</t>
  </si>
  <si>
    <t>45177-1</t>
  </si>
  <si>
    <t>Dr. Prabhakar Singh</t>
  </si>
  <si>
    <t>Thermocol Sheet</t>
  </si>
  <si>
    <t>45178-1</t>
  </si>
  <si>
    <t>Dr.Dinesh Tripathi</t>
  </si>
  <si>
    <t>Hall Tree</t>
  </si>
  <si>
    <t>45180-1</t>
  </si>
  <si>
    <t>Dr. Soumen Kar</t>
  </si>
  <si>
    <t>Envelope Brown 9'x4"</t>
  </si>
  <si>
    <t>45181-1</t>
  </si>
  <si>
    <t>Anil ji</t>
  </si>
  <si>
    <t>Carpet</t>
  </si>
  <si>
    <t>45183-1</t>
  </si>
  <si>
    <t>Dr. Surender Yadav</t>
  </si>
  <si>
    <t>Stock Register</t>
  </si>
  <si>
    <t>45185-1</t>
  </si>
  <si>
    <t>Dr. Vaishali Dixit</t>
  </si>
  <si>
    <t>Despatch Diary</t>
  </si>
  <si>
    <t>45186-1</t>
  </si>
  <si>
    <t>Mrs. Aruna yadav</t>
  </si>
  <si>
    <t>Pin Cushion</t>
  </si>
  <si>
    <t>45188-1</t>
  </si>
  <si>
    <t>Prof. Mandeep Dadhwal</t>
  </si>
  <si>
    <t>Clothes Valet</t>
  </si>
  <si>
    <t>45189-1</t>
  </si>
  <si>
    <t>prof. Dr. BMK Prasad</t>
  </si>
  <si>
    <t>Coffee Table</t>
  </si>
  <si>
    <t>45191-1</t>
  </si>
  <si>
    <t>Dean dronacharya College GGN</t>
  </si>
  <si>
    <t>45193-1</t>
  </si>
  <si>
    <t>Dr. Preety Thakur</t>
  </si>
  <si>
    <t>45194-1</t>
  </si>
  <si>
    <t>Dr. Ajeeta</t>
  </si>
  <si>
    <t>Canopy Bed</t>
  </si>
  <si>
    <t>45195-1</t>
  </si>
  <si>
    <t>Richa Sharma</t>
  </si>
  <si>
    <t>Notice Board</t>
  </si>
  <si>
    <t>45195-2</t>
  </si>
  <si>
    <t>Dr. Updesh</t>
  </si>
  <si>
    <t>Cupboard</t>
  </si>
  <si>
    <t>45198-1</t>
  </si>
  <si>
    <t>Dr. Pratap</t>
  </si>
  <si>
    <t>45200-1</t>
  </si>
  <si>
    <t>Dr.shubra kala</t>
  </si>
  <si>
    <t>45201-1</t>
  </si>
  <si>
    <t>Dr. savita verma</t>
  </si>
  <si>
    <t>45202-1</t>
  </si>
  <si>
    <t>Tanya Sharma</t>
  </si>
  <si>
    <t>Cubbies</t>
  </si>
  <si>
    <t>45204-1</t>
  </si>
  <si>
    <t>Himani</t>
  </si>
  <si>
    <t>45206-1</t>
  </si>
  <si>
    <t>Bimal Kumar Sarkar</t>
  </si>
  <si>
    <t>Dining Room Table</t>
  </si>
  <si>
    <t>Large Box</t>
  </si>
  <si>
    <t>45207-1</t>
  </si>
  <si>
    <t xml:space="preserve">Asheesh Kumar Gupta </t>
  </si>
  <si>
    <t>Garden banch</t>
  </si>
  <si>
    <t>45208-1</t>
  </si>
  <si>
    <t>45209-1</t>
  </si>
  <si>
    <t>kanchan sharma</t>
  </si>
  <si>
    <t>45211-1</t>
  </si>
  <si>
    <t>Leena Arora</t>
  </si>
  <si>
    <t>45212-1</t>
  </si>
  <si>
    <t>Prabhakar Singh</t>
  </si>
  <si>
    <t>45213-1</t>
  </si>
  <si>
    <t>45214-1</t>
  </si>
  <si>
    <t>Ms Shweta</t>
  </si>
  <si>
    <t>45215-1</t>
  </si>
  <si>
    <t>Game Table</t>
  </si>
  <si>
    <t>45216-1</t>
  </si>
  <si>
    <t xml:space="preserve">Dr.Susmita Majumdar" </t>
  </si>
  <si>
    <t>45218-1</t>
  </si>
  <si>
    <t xml:space="preserve">Mukesh Dimri </t>
  </si>
  <si>
    <t>45220-1</t>
  </si>
  <si>
    <t xml:space="preserve">Dr. Hari Shankar Gaur </t>
  </si>
  <si>
    <t>45221-1</t>
  </si>
  <si>
    <t>Dr. H. Surya Prakash Rao</t>
  </si>
  <si>
    <t>45222-1</t>
  </si>
  <si>
    <t>Ramesh Chandra</t>
  </si>
  <si>
    <t>45224-1</t>
  </si>
  <si>
    <t>Shounak De</t>
  </si>
  <si>
    <t>45225-1</t>
  </si>
  <si>
    <t>Ramavenkateswaran</t>
  </si>
  <si>
    <t>45226-1</t>
  </si>
  <si>
    <t>Dr.P.N.Dixit</t>
  </si>
  <si>
    <t>Footrest</t>
  </si>
  <si>
    <t>45227-1</t>
  </si>
  <si>
    <t>N.S. Vaviya</t>
  </si>
  <si>
    <t>45229-1</t>
  </si>
  <si>
    <t>P.K. Jain</t>
  </si>
  <si>
    <t>45231-1</t>
  </si>
  <si>
    <t>Balaji Pandya</t>
  </si>
  <si>
    <t>45232-1</t>
  </si>
  <si>
    <t>Pritam Kr. Roy</t>
  </si>
  <si>
    <t>45234-1</t>
  </si>
  <si>
    <t>monika Katiyar</t>
  </si>
  <si>
    <t>45235-1</t>
  </si>
  <si>
    <t>Atul Bisht</t>
  </si>
  <si>
    <t>45236-1</t>
  </si>
  <si>
    <t>Aneesh Kr. Sharma</t>
  </si>
  <si>
    <t>45238-1</t>
  </si>
  <si>
    <t>Dharmendra singh</t>
  </si>
  <si>
    <t>45239-1</t>
  </si>
  <si>
    <t>Smitha Puthucheri</t>
  </si>
  <si>
    <t>45240-1</t>
  </si>
  <si>
    <t>C.C. Tripathi</t>
  </si>
  <si>
    <t>Colour Plate</t>
  </si>
  <si>
    <t>45241-1</t>
  </si>
  <si>
    <t>Nahid Chaudhary</t>
  </si>
  <si>
    <t>Lamp</t>
  </si>
  <si>
    <t>45242-1</t>
  </si>
  <si>
    <t>Shashank Mittal</t>
  </si>
  <si>
    <t>45244-1</t>
  </si>
  <si>
    <t>Shreya Saha</t>
  </si>
  <si>
    <t>45246-1</t>
  </si>
  <si>
    <t>Omprakash yadav</t>
  </si>
  <si>
    <t>45247-1</t>
  </si>
  <si>
    <t>Yagika Kaushik</t>
  </si>
  <si>
    <t>45248-1</t>
  </si>
  <si>
    <t>Gopalakrishan Bulusu</t>
  </si>
  <si>
    <t>45250-1</t>
  </si>
  <si>
    <t>Abhijit Mitra</t>
  </si>
  <si>
    <t>Night lamp Stand</t>
  </si>
  <si>
    <t>45251-1</t>
  </si>
  <si>
    <t>Ravi Kant Tripathi</t>
  </si>
  <si>
    <t>45253-1</t>
  </si>
  <si>
    <t>C.Shekhar</t>
  </si>
  <si>
    <t>45254-1</t>
  </si>
  <si>
    <t>Ishpal Rawal</t>
  </si>
  <si>
    <t>45256-1</t>
  </si>
  <si>
    <t>Anu Sharma</t>
  </si>
  <si>
    <t>45257-1</t>
  </si>
  <si>
    <t>J.K.quamara</t>
  </si>
  <si>
    <t>Hat Stand</t>
  </si>
  <si>
    <t>45259-1</t>
  </si>
  <si>
    <t>Animal Bio Technology.</t>
  </si>
  <si>
    <t>45260-1</t>
  </si>
  <si>
    <t>Aimt</t>
  </si>
  <si>
    <t>45261-1</t>
  </si>
  <si>
    <t xml:space="preserve">Shweta Roy </t>
  </si>
  <si>
    <t>Settee</t>
  </si>
  <si>
    <t>45263-1</t>
  </si>
  <si>
    <t xml:space="preserve">Kriti Jain </t>
  </si>
  <si>
    <t>45265-1</t>
  </si>
  <si>
    <t>Akashdeep</t>
  </si>
  <si>
    <t>Room divider</t>
  </si>
  <si>
    <t>45267-1</t>
  </si>
  <si>
    <t xml:space="preserve">Nikita Sharma </t>
  </si>
  <si>
    <t>45268-1</t>
  </si>
  <si>
    <t>Radhika Kataria</t>
  </si>
  <si>
    <t>45268-2</t>
  </si>
  <si>
    <t>Kaushalya Jhuria </t>
  </si>
  <si>
    <t>45272-1</t>
  </si>
  <si>
    <t xml:space="preserve">Vipan Kumar </t>
  </si>
  <si>
    <t>45274-1</t>
  </si>
  <si>
    <t>Chandrima Banerjee </t>
  </si>
  <si>
    <t>Window Shades</t>
  </si>
  <si>
    <t>45274-2</t>
  </si>
  <si>
    <t>Manish Kumar </t>
  </si>
  <si>
    <t>45277-1</t>
  </si>
  <si>
    <t>Sourav Sarkar </t>
  </si>
  <si>
    <t>Pendrive</t>
  </si>
  <si>
    <t>45278-1</t>
  </si>
  <si>
    <t>Papori Gogoi </t>
  </si>
  <si>
    <t>45279-1</t>
  </si>
  <si>
    <t>M.tech. Student</t>
  </si>
  <si>
    <t>45280-1</t>
  </si>
  <si>
    <t>Parul Rani </t>
  </si>
  <si>
    <t>45282-1</t>
  </si>
  <si>
    <t>Rahul Gupta </t>
  </si>
  <si>
    <t>45284-1</t>
  </si>
  <si>
    <t>Nanhe Kumar Gupta </t>
  </si>
  <si>
    <t>45286-1</t>
  </si>
  <si>
    <t>Abhay Kant Srivastava </t>
  </si>
  <si>
    <t>45288-1</t>
  </si>
  <si>
    <t xml:space="preserve">Suraj Kumar Singh </t>
  </si>
  <si>
    <t>45290-1</t>
  </si>
  <si>
    <t xml:space="preserve">Manish Kumar </t>
  </si>
  <si>
    <t>Basket</t>
  </si>
  <si>
    <t>45291-1</t>
  </si>
  <si>
    <t xml:space="preserve">M. Sanjoy Singh </t>
  </si>
  <si>
    <t>45292-1</t>
  </si>
  <si>
    <t>Sachin Krishnia </t>
  </si>
  <si>
    <t>45294-1</t>
  </si>
  <si>
    <t>Sanjay Kumar Kedia </t>
  </si>
  <si>
    <t>Shoe Rack</t>
  </si>
  <si>
    <t>45296-1</t>
  </si>
  <si>
    <t>Lalminthang Kipgen </t>
  </si>
  <si>
    <t>45298-1</t>
  </si>
  <si>
    <t>Ramu Maddu </t>
  </si>
  <si>
    <t>Globe</t>
  </si>
  <si>
    <t>45299-1</t>
  </si>
  <si>
    <t>Soni Kumari </t>
  </si>
  <si>
    <t>45300-1</t>
  </si>
  <si>
    <t>Dr. Renu Tomar </t>
  </si>
  <si>
    <t>45302-1</t>
  </si>
  <si>
    <t>Raman Deep Kaur </t>
  </si>
  <si>
    <t>45303-1</t>
  </si>
  <si>
    <t>Mamraj Singh </t>
  </si>
  <si>
    <t>45304-1</t>
  </si>
  <si>
    <t>Uday Singh </t>
  </si>
  <si>
    <t>45305-1</t>
  </si>
  <si>
    <t>45307-1</t>
  </si>
  <si>
    <t>Abdul Mazid Munshi </t>
  </si>
  <si>
    <t>45309-1</t>
  </si>
  <si>
    <t>Vidhi Goyal </t>
  </si>
  <si>
    <t>45310-1</t>
  </si>
  <si>
    <t>Pankaj Goyal </t>
  </si>
  <si>
    <t>45311-1</t>
  </si>
  <si>
    <t>Preeti Aggarwal </t>
  </si>
  <si>
    <t>45312-1</t>
  </si>
  <si>
    <t>Abhishek Srivastava </t>
  </si>
  <si>
    <t>45313-1</t>
  </si>
  <si>
    <t>Chandra Shekhar Singh </t>
  </si>
  <si>
    <t>45314-1</t>
  </si>
  <si>
    <t>Pankaj Alawadhi </t>
  </si>
  <si>
    <t>45315-1</t>
  </si>
  <si>
    <t>Dr. Nitin Singh Malik</t>
  </si>
  <si>
    <t>45316-1</t>
  </si>
  <si>
    <t>Ms. Manisha </t>
  </si>
  <si>
    <t>45318-1</t>
  </si>
  <si>
    <t>Ashish Srivastava </t>
  </si>
  <si>
    <t>45319-1</t>
  </si>
  <si>
    <t>Dr. Vivek Kumar Malik </t>
  </si>
  <si>
    <t>45321-1</t>
  </si>
  <si>
    <t>Dr. Reeti Singh </t>
  </si>
  <si>
    <t>45323-1</t>
  </si>
  <si>
    <t>Lokesh Saini </t>
  </si>
  <si>
    <t>45324-1</t>
  </si>
  <si>
    <t>Anil K Sishodia </t>
  </si>
  <si>
    <t>45326-1</t>
  </si>
  <si>
    <t>Prerna Garg</t>
  </si>
  <si>
    <t>45328-1</t>
  </si>
  <si>
    <t>Venkata Manish Katragadda</t>
  </si>
  <si>
    <t>45330-1</t>
  </si>
  <si>
    <t>B.Tech Student</t>
  </si>
  <si>
    <t>45332-1</t>
  </si>
  <si>
    <t>Parul Gupta </t>
  </si>
  <si>
    <t>45334-1</t>
  </si>
  <si>
    <t>Souvic Ghosh </t>
  </si>
  <si>
    <t>45335-1</t>
  </si>
  <si>
    <t>Gauri Patwardhan</t>
  </si>
  <si>
    <t>45335-2</t>
  </si>
  <si>
    <t xml:space="preserve"> Swati Kataria</t>
  </si>
  <si>
    <t>45336-1</t>
  </si>
  <si>
    <t>Chandra Prakash</t>
  </si>
  <si>
    <t>45340-1</t>
  </si>
  <si>
    <t>R Srivatsan</t>
  </si>
  <si>
    <t>45342-1</t>
  </si>
  <si>
    <t xml:space="preserve">Vibhav Singh Chauhan </t>
  </si>
  <si>
    <t>45343-1</t>
  </si>
  <si>
    <t>Chirag Bhagat</t>
  </si>
  <si>
    <t>45345-1</t>
  </si>
  <si>
    <t>Nijo Jose</t>
  </si>
  <si>
    <t>45346-1</t>
  </si>
  <si>
    <t xml:space="preserve"> Nikhil Agarwal</t>
  </si>
  <si>
    <t>45347-1</t>
  </si>
  <si>
    <t>Ajay Kumar Singh</t>
  </si>
  <si>
    <t>45349-1</t>
  </si>
  <si>
    <t>Anil Kumar Yadav</t>
  </si>
  <si>
    <t>45350-1</t>
  </si>
  <si>
    <t xml:space="preserve">Ajay Shankar </t>
  </si>
  <si>
    <t>45352-1</t>
  </si>
  <si>
    <t xml:space="preserve"> Vibhu Katiyar</t>
  </si>
  <si>
    <t>45354-1</t>
  </si>
  <si>
    <t xml:space="preserve"> Man Singh</t>
  </si>
  <si>
    <t>45355-1</t>
  </si>
  <si>
    <t>Mayank Bhangadia</t>
  </si>
  <si>
    <t>45357-1</t>
  </si>
  <si>
    <t>Dr. Jasmeet Singh Chawla</t>
  </si>
  <si>
    <t>45358-1</t>
  </si>
  <si>
    <t>Deepanshu Dutta</t>
  </si>
  <si>
    <t>45358-2</t>
  </si>
  <si>
    <t>Nallaparaju Raghavendra Naga Varma</t>
  </si>
  <si>
    <t>45360-1</t>
  </si>
  <si>
    <t>Nannuri Sree Anirudh</t>
  </si>
  <si>
    <t>45362-1</t>
  </si>
  <si>
    <t>Prof. S. C. Katyal</t>
  </si>
  <si>
    <t>45364-1</t>
  </si>
  <si>
    <t xml:space="preserve">Prof. D.K. Rai </t>
  </si>
  <si>
    <t>45365-1</t>
  </si>
  <si>
    <t>Prof. Anirban Pathak</t>
  </si>
  <si>
    <t>45367-1</t>
  </si>
  <si>
    <t>Prof. S. P. Purohit</t>
  </si>
  <si>
    <t>45367-2</t>
  </si>
  <si>
    <t>Prof. R. K. Dwivedi</t>
  </si>
  <si>
    <t>45369-1</t>
  </si>
  <si>
    <t>Dr. Navneet Kumar Sharma</t>
  </si>
  <si>
    <t>Folding Bed</t>
  </si>
  <si>
    <t>45373-1</t>
  </si>
  <si>
    <t>Dr. Papia Chowdhury</t>
  </si>
  <si>
    <t>45375-1</t>
  </si>
  <si>
    <t>Dr. Navendu Goswami</t>
  </si>
  <si>
    <t>45377-1</t>
  </si>
  <si>
    <t>Dr. Vikas Malik</t>
  </si>
  <si>
    <t>45379-1</t>
  </si>
  <si>
    <t>Dr. Vivek Sajal</t>
  </si>
  <si>
    <t>45381-1</t>
  </si>
  <si>
    <t>Dr. Manoj Kumar</t>
  </si>
  <si>
    <t>45383-1</t>
  </si>
  <si>
    <t>Dr. Suneet Kumar Awasthi</t>
  </si>
  <si>
    <t>45384-1</t>
  </si>
  <si>
    <t>Dr. Sandeep Chhoker</t>
  </si>
  <si>
    <t>45386-1</t>
  </si>
  <si>
    <t>Dr. A. P. S. Chauhan</t>
  </si>
  <si>
    <t>45388-1</t>
  </si>
  <si>
    <t>Dr. Amit Verma</t>
  </si>
  <si>
    <t>45389-1</t>
  </si>
  <si>
    <t>Dr. Prashant Kumar Chauhan</t>
  </si>
  <si>
    <t>45391-1</t>
  </si>
  <si>
    <t>Dr. B. C. Joshi</t>
  </si>
  <si>
    <t>45392-1</t>
  </si>
  <si>
    <t>Dr. Anshu D Varshney</t>
  </si>
  <si>
    <t>45393-1</t>
  </si>
  <si>
    <t>Dr. Anuraj Panwar</t>
  </si>
  <si>
    <t>45394-1</t>
  </si>
  <si>
    <t>Dr. Himanshu Pandey</t>
  </si>
  <si>
    <t>45395-1</t>
  </si>
  <si>
    <t>Dr. Dinesh Tripathi</t>
  </si>
  <si>
    <t>45396-1</t>
  </si>
  <si>
    <t>Dr. Anuj Kumar</t>
  </si>
  <si>
    <t>45398-1</t>
  </si>
  <si>
    <t>Dr. Manoj Tripathi</t>
  </si>
  <si>
    <t>45400-1</t>
  </si>
  <si>
    <t>Deepak Singh</t>
  </si>
  <si>
    <t>45402-1</t>
  </si>
  <si>
    <t>Nallagonda Sainath</t>
  </si>
  <si>
    <t>45402-2</t>
  </si>
  <si>
    <t>Sanchay Mittal</t>
  </si>
  <si>
    <t>45404-1</t>
  </si>
  <si>
    <t>Padharthi Venkata Sai Manikanta Sreekar</t>
  </si>
  <si>
    <t>45405-1</t>
  </si>
  <si>
    <t>Sai Manikanta Venkata Suraj M</t>
  </si>
  <si>
    <t>45407-1</t>
  </si>
  <si>
    <t>Gundeti Ratnadip Reddy</t>
  </si>
  <si>
    <t>45409-1</t>
  </si>
  <si>
    <t>Rohan Srivastava</t>
  </si>
  <si>
    <t>Billiards table</t>
  </si>
  <si>
    <t>45411-1</t>
  </si>
  <si>
    <t>Harshul Singla</t>
  </si>
  <si>
    <t>45413-1</t>
  </si>
  <si>
    <t>Bodla Saipreetham</t>
  </si>
  <si>
    <t>45415-1</t>
  </si>
  <si>
    <t>Annapureddy Prasanth Kumar Reddy</t>
  </si>
  <si>
    <t>45416-1</t>
  </si>
  <si>
    <t>Boddu Tharun</t>
  </si>
  <si>
    <t>45418-1</t>
  </si>
  <si>
    <t>Sai Sandeep Ponnaganti</t>
  </si>
  <si>
    <t>45420-1</t>
  </si>
  <si>
    <t>Animesh Singh Kachhwaha</t>
  </si>
  <si>
    <t>45421-1</t>
  </si>
  <si>
    <t>Anoop Gudipati</t>
  </si>
  <si>
    <t>45423-1</t>
  </si>
  <si>
    <t>Bala Vishal</t>
  </si>
  <si>
    <t>45424-1</t>
  </si>
  <si>
    <t>Dhruv Bhatia</t>
  </si>
  <si>
    <t>45426-1</t>
  </si>
  <si>
    <t>Ghanapuram Rahulprashanth</t>
  </si>
  <si>
    <t>45428-1</t>
  </si>
  <si>
    <t>J V SSriharsha</t>
  </si>
  <si>
    <t>45430-1</t>
  </si>
  <si>
    <t>Chirla Kalyan Reddy</t>
  </si>
  <si>
    <t>45432-1</t>
  </si>
  <si>
    <t>Kapeta Harshavardhan Reddy</t>
  </si>
  <si>
    <t>45433-1</t>
  </si>
  <si>
    <t>Karnataka HemanthNaidu</t>
  </si>
  <si>
    <t>45434-1</t>
  </si>
  <si>
    <t>Kartik Sharma</t>
  </si>
  <si>
    <t>45435-1</t>
  </si>
  <si>
    <t>Kunal Singh</t>
  </si>
  <si>
    <t>45436-1</t>
  </si>
  <si>
    <t>Mahima Dahiya</t>
  </si>
  <si>
    <t>45438-1</t>
  </si>
  <si>
    <t>Motamarri Bhanu Krishna</t>
  </si>
  <si>
    <t>45439-1</t>
  </si>
  <si>
    <t>Nitin Jangid</t>
  </si>
  <si>
    <t>45440-1</t>
  </si>
  <si>
    <t>Piyush Yadav</t>
  </si>
  <si>
    <t>45442-1</t>
  </si>
  <si>
    <t>Poorvi Dhamani</t>
  </si>
  <si>
    <t>45444-1</t>
  </si>
  <si>
    <t>Prerna Goyal</t>
  </si>
  <si>
    <t>45445-1</t>
  </si>
  <si>
    <t>Prithvi Monikonda</t>
  </si>
  <si>
    <t>45446-1</t>
  </si>
  <si>
    <t>Rashika Katiyar</t>
  </si>
  <si>
    <t>45448-1</t>
  </si>
  <si>
    <t>M Rishitha</t>
  </si>
  <si>
    <t>45449-1</t>
  </si>
  <si>
    <t>Saksham Goyal</t>
  </si>
  <si>
    <t>45450-1</t>
  </si>
  <si>
    <t>Sidharth Dugar</t>
  </si>
  <si>
    <t>45451-1</t>
  </si>
  <si>
    <t>Sneha Mishra</t>
  </si>
  <si>
    <t>45453-1</t>
  </si>
  <si>
    <t>Gowru Sreevathsa</t>
  </si>
  <si>
    <t>45455-1</t>
  </si>
  <si>
    <t>Sukrit Shringi</t>
  </si>
  <si>
    <t>45456-1</t>
  </si>
  <si>
    <t>Suparna Arora</t>
  </si>
  <si>
    <t>45457-1</t>
  </si>
  <si>
    <t>Ujjwal Gupta</t>
  </si>
  <si>
    <t>45458-1</t>
  </si>
  <si>
    <t>Isireddy Abhishek Reddy</t>
  </si>
  <si>
    <t>45460-1</t>
  </si>
  <si>
    <t>Himanshu Sirohi</t>
  </si>
  <si>
    <t>45461-1</t>
  </si>
  <si>
    <t>Tushita Ghai</t>
  </si>
  <si>
    <t>45463-1</t>
  </si>
  <si>
    <t>Vibhu Sharma</t>
  </si>
  <si>
    <t>T.V Trolly</t>
  </si>
  <si>
    <t>45465-1</t>
  </si>
  <si>
    <t>Datla Ashok Raju</t>
  </si>
  <si>
    <t>Pool Table</t>
  </si>
  <si>
    <t>45467-1</t>
  </si>
  <si>
    <t>Kotagiri Akshay Kumar</t>
  </si>
  <si>
    <t>45469-1</t>
  </si>
  <si>
    <t>KushRawal</t>
  </si>
  <si>
    <t>45470-1</t>
  </si>
  <si>
    <t>Singhal Payal</t>
  </si>
  <si>
    <t>45471-1</t>
  </si>
  <si>
    <t>Mayur Kinra</t>
  </si>
  <si>
    <t>45473-1</t>
  </si>
  <si>
    <t>Andhavaram Mohan Sai</t>
  </si>
  <si>
    <t>45475-1</t>
  </si>
  <si>
    <t>Bollam Sriram Reddy</t>
  </si>
  <si>
    <t>45476-1</t>
  </si>
  <si>
    <t>Boyini RamKartikeya</t>
  </si>
  <si>
    <t>45477-1</t>
  </si>
  <si>
    <t>Daram Vinuthna</t>
  </si>
  <si>
    <t>45478-1</t>
  </si>
  <si>
    <t>Kapuganti Raja Viswanath</t>
  </si>
  <si>
    <t>45479-1</t>
  </si>
  <si>
    <t>Pippari SriVasthava</t>
  </si>
  <si>
    <t>45479-2</t>
  </si>
  <si>
    <t>Battu Sai Krishna</t>
  </si>
  <si>
    <t>45483-1</t>
  </si>
  <si>
    <t>Chenapathi Sai Ram</t>
  </si>
  <si>
    <t>45485-1</t>
  </si>
  <si>
    <t>GollaSrinivas</t>
  </si>
  <si>
    <t>45487-1</t>
  </si>
  <si>
    <t>Palavarapu Srikar</t>
  </si>
  <si>
    <t>Sofa</t>
  </si>
  <si>
    <t>45489-1</t>
  </si>
  <si>
    <t>Nayakar Rohith</t>
  </si>
  <si>
    <t>45491-1</t>
  </si>
  <si>
    <t>Gorantla Ajay Babu</t>
  </si>
  <si>
    <t>45493-1</t>
  </si>
  <si>
    <t>Damarla Mohan Saroj Maneesh</t>
  </si>
  <si>
    <t>45494-1</t>
  </si>
  <si>
    <t>UtsavJindal</t>
  </si>
  <si>
    <t>45496-1</t>
  </si>
  <si>
    <t>Abhay Jain</t>
  </si>
  <si>
    <t>45497-1</t>
  </si>
  <si>
    <t>Achanta Yuva Sai Laxmi Divya</t>
  </si>
  <si>
    <t>45498-1</t>
  </si>
  <si>
    <t>Anthakapalli Manohar</t>
  </si>
  <si>
    <t>45500-1</t>
  </si>
  <si>
    <t>Annaluru Abhilash</t>
  </si>
  <si>
    <t>45502-1</t>
  </si>
  <si>
    <t>Avadhanula Sai Rama Ravi Teja</t>
  </si>
  <si>
    <t>45504-1</t>
  </si>
  <si>
    <t>Bhargav Sai Manne</t>
  </si>
  <si>
    <t>45505-1</t>
  </si>
  <si>
    <t>Bommisetty Dushyanth</t>
  </si>
  <si>
    <t>45506-1</t>
  </si>
  <si>
    <t>Boorla Shashank</t>
  </si>
  <si>
    <t>45507-1</t>
  </si>
  <si>
    <t>Chitla Vishnu Teja</t>
  </si>
  <si>
    <t>45508-1</t>
  </si>
  <si>
    <t>Divit Jain</t>
  </si>
  <si>
    <t>45510-1</t>
  </si>
  <si>
    <t>Gulshan Darak</t>
  </si>
  <si>
    <t>45512-1</t>
  </si>
  <si>
    <t>Jagilanka Gunavanth Amruth Hruday</t>
  </si>
  <si>
    <t>45513-1</t>
  </si>
  <si>
    <t>HarshKhandelwal</t>
  </si>
  <si>
    <t>45514-1</t>
  </si>
  <si>
    <t>Kailasa Rahul</t>
  </si>
  <si>
    <t>45516-1</t>
  </si>
  <si>
    <t>KanamaatarediSai Krrishhnaa Reddi</t>
  </si>
  <si>
    <t>45518-1</t>
  </si>
  <si>
    <t>Kasipuri Nootan Kumar</t>
  </si>
  <si>
    <t>45520-1</t>
  </si>
  <si>
    <t>Kommineni Sri Hari Dheeraj</t>
  </si>
  <si>
    <t>45521-1</t>
  </si>
  <si>
    <t>Konakanchi Venkata Siva Bhargav</t>
  </si>
  <si>
    <t>45523-1</t>
  </si>
  <si>
    <t>Konda Sai Prakash</t>
  </si>
  <si>
    <t>45525-1</t>
  </si>
  <si>
    <t>Kunal Goyal</t>
  </si>
  <si>
    <t>45526-1</t>
  </si>
  <si>
    <t>M Mithila Reddy</t>
  </si>
  <si>
    <t>45527-1</t>
  </si>
  <si>
    <t>Maheshwar Kuchana</t>
  </si>
  <si>
    <t>45529-1</t>
  </si>
  <si>
    <t>Mathala Sai Goel</t>
  </si>
  <si>
    <t>45531-1</t>
  </si>
  <si>
    <t>N Teja</t>
  </si>
  <si>
    <t>45533-1</t>
  </si>
  <si>
    <t>Pokala Mahender Reddy</t>
  </si>
  <si>
    <t>45534-1</t>
  </si>
  <si>
    <t>Raghav Maheshwari</t>
  </si>
  <si>
    <t>45536-1</t>
  </si>
  <si>
    <t>Nelluri Ramanjaneyulu</t>
  </si>
  <si>
    <t>45537-1</t>
  </si>
  <si>
    <t>Sureddi Rohith</t>
  </si>
  <si>
    <t>45539-1</t>
  </si>
  <si>
    <t>S N V Lakshmi Kalyan Medavarapu</t>
  </si>
  <si>
    <t>45539-2</t>
  </si>
  <si>
    <t>Saatvik Saini</t>
  </si>
  <si>
    <t>45541-1</t>
  </si>
  <si>
    <t>45544-1</t>
  </si>
  <si>
    <t>Shikari Ved Vishal Chandra</t>
  </si>
  <si>
    <t>45546-1</t>
  </si>
  <si>
    <t>Kondom Sunnith Reddy</t>
  </si>
  <si>
    <t>45547-1</t>
  </si>
  <si>
    <t>Tejovardhan Reddy C</t>
  </si>
  <si>
    <t>45548-1</t>
  </si>
  <si>
    <t>V RajivReddy</t>
  </si>
  <si>
    <t>45549-1</t>
  </si>
  <si>
    <t>VooturiPavan Kumar</t>
  </si>
  <si>
    <t>45551-1</t>
  </si>
  <si>
    <t>Golamaru Venkat Teja</t>
  </si>
  <si>
    <t>Table Chart</t>
  </si>
  <si>
    <t>45552-1</t>
  </si>
  <si>
    <t>Pragya Singh</t>
  </si>
  <si>
    <t>45554-1</t>
  </si>
  <si>
    <t>Ujjawal Yadav</t>
  </si>
  <si>
    <t>45556-1</t>
  </si>
  <si>
    <t>A Pranay Chandra</t>
  </si>
  <si>
    <t>45558-1</t>
  </si>
  <si>
    <t>Janapala Sai Krishna Teja Reddy</t>
  </si>
  <si>
    <t>45558-2</t>
  </si>
  <si>
    <t>V Maniteja</t>
  </si>
  <si>
    <t>45560-1</t>
  </si>
  <si>
    <t>Puli Rithish Reddy</t>
  </si>
  <si>
    <t>45562-1</t>
  </si>
  <si>
    <t>Vipin Ragi</t>
  </si>
  <si>
    <t>45564-1</t>
  </si>
  <si>
    <t>Tanepalli Naga Sai Siddhartha</t>
  </si>
  <si>
    <t>45566-1</t>
  </si>
  <si>
    <t>Aditi Chaudhary</t>
  </si>
  <si>
    <t>45566-2</t>
  </si>
  <si>
    <t>Jayant Kapila</t>
  </si>
  <si>
    <t>45569-1</t>
  </si>
  <si>
    <t>Nalmas Aksshaay</t>
  </si>
  <si>
    <t>45570-1</t>
  </si>
  <si>
    <t>Shreya Jain</t>
  </si>
  <si>
    <t>45572-1</t>
  </si>
  <si>
    <t>Sai Jawahar Reddy Meka</t>
  </si>
  <si>
    <t>45574-1</t>
  </si>
  <si>
    <t>Shaik Abdul Aziz Raza</t>
  </si>
  <si>
    <t>45576-1</t>
  </si>
  <si>
    <t>Ashi Khetan</t>
  </si>
  <si>
    <t>45578-1</t>
  </si>
  <si>
    <t>Bhumana Bhavani Shashank</t>
  </si>
  <si>
    <t>Maps</t>
  </si>
  <si>
    <t>45579-1</t>
  </si>
  <si>
    <t>Ega Dinesh</t>
  </si>
  <si>
    <t>45581-1</t>
  </si>
  <si>
    <t>Kakarla Deshik Sai</t>
  </si>
  <si>
    <t>45583-1</t>
  </si>
  <si>
    <t>Tanya Agarwal</t>
  </si>
  <si>
    <t>45584-1</t>
  </si>
  <si>
    <t>Kanukuntla Abhinav</t>
  </si>
  <si>
    <t>45586-1</t>
  </si>
  <si>
    <t>Agam Bhatia</t>
  </si>
  <si>
    <t>45588-1</t>
  </si>
  <si>
    <t>Akshit Chopra</t>
  </si>
  <si>
    <t>45589-1</t>
  </si>
  <si>
    <t>Ankit Prakash</t>
  </si>
  <si>
    <t>45591-1</t>
  </si>
  <si>
    <t>Atluri Nikhitha Chowdary</t>
  </si>
  <si>
    <t>45593-1</t>
  </si>
  <si>
    <t>AveenDayal</t>
  </si>
  <si>
    <t>Flower Pot</t>
  </si>
  <si>
    <t>45594-1</t>
  </si>
  <si>
    <t>Badri Vamsi Krishna</t>
  </si>
  <si>
    <t>45596-1</t>
  </si>
  <si>
    <t>Bollampally Sharath</t>
  </si>
  <si>
    <t>45597-1</t>
  </si>
  <si>
    <t>Botu Keerthi Kalyan</t>
  </si>
  <si>
    <t>45599-1</t>
  </si>
  <si>
    <t>Boya PavanKumar</t>
  </si>
  <si>
    <t>45599-2</t>
  </si>
  <si>
    <t>Chakilam Ganesh</t>
  </si>
  <si>
    <t>45603-1</t>
  </si>
  <si>
    <t>ChandoluPratyush</t>
  </si>
  <si>
    <t>45604-1</t>
  </si>
  <si>
    <t>Dasari Pawan Akhil</t>
  </si>
  <si>
    <t>45605-1</t>
  </si>
  <si>
    <t>Gopavarapu Siva Naga Mani Ratna</t>
  </si>
  <si>
    <t>45606-1</t>
  </si>
  <si>
    <t>Gonuguntla Tharun</t>
  </si>
  <si>
    <t>45607-1</t>
  </si>
  <si>
    <t>Gorle Gopi Krishna</t>
  </si>
  <si>
    <t>45609-1</t>
  </si>
  <si>
    <t>Hitesh Varma P</t>
  </si>
  <si>
    <t>45609-2</t>
  </si>
  <si>
    <t>Kakarla Udayasree</t>
  </si>
  <si>
    <t>45612-1</t>
  </si>
  <si>
    <t>Kalluri Vinay</t>
  </si>
  <si>
    <t>Dust Bin</t>
  </si>
  <si>
    <t>45613-1</t>
  </si>
  <si>
    <t>Nizampatnam Kanti Sudha</t>
  </si>
  <si>
    <t>45615-1</t>
  </si>
  <si>
    <t>K Sai Sankar</t>
  </si>
  <si>
    <t>45616-1</t>
  </si>
  <si>
    <t>Aarav Kanaiyalal Pandya</t>
  </si>
  <si>
    <t>45618-1</t>
  </si>
  <si>
    <t>MellaChakradhar</t>
  </si>
  <si>
    <t>45619-1</t>
  </si>
  <si>
    <t>Narla Anjan Phani Raj</t>
  </si>
  <si>
    <t>45621-1</t>
  </si>
  <si>
    <t>Nimish Latiyan</t>
  </si>
  <si>
    <t>Picture Frame</t>
  </si>
  <si>
    <t>45621-2</t>
  </si>
  <si>
    <t>Gampa Phanindhra</t>
  </si>
  <si>
    <t>45625-1</t>
  </si>
  <si>
    <t>Rayapureddy Jai Venkat</t>
  </si>
  <si>
    <t>45627-1</t>
  </si>
  <si>
    <t>Katakam Rishi</t>
  </si>
  <si>
    <t>45629-1</t>
  </si>
  <si>
    <t>M V S Rushi Kulyaram</t>
  </si>
  <si>
    <t>45630-1</t>
  </si>
  <si>
    <t>Shiwang Jaiswal</t>
  </si>
  <si>
    <t>45631-1</t>
  </si>
  <si>
    <t>Medipalli Subhash</t>
  </si>
  <si>
    <t>45633-1</t>
  </si>
  <si>
    <t>T Teja Sai Krishna Prakash</t>
  </si>
  <si>
    <t>45635-1</t>
  </si>
  <si>
    <t>V Dhatrija Chowdhary Nallamothu</t>
  </si>
  <si>
    <t>45637-1</t>
  </si>
  <si>
    <t>Perela Vamshi</t>
  </si>
  <si>
    <t>45639-1</t>
  </si>
  <si>
    <t>Amirapu Venkata Sai Bhanu Sachin</t>
  </si>
  <si>
    <t>45641-1</t>
  </si>
  <si>
    <t>ViswatejaYetukuri</t>
  </si>
  <si>
    <t>45643-1</t>
  </si>
  <si>
    <t>Polaki HemanthKumar</t>
  </si>
  <si>
    <t>45644-1</t>
  </si>
  <si>
    <t>Pedamallu Sri Harsha Vikas</t>
  </si>
  <si>
    <t>45645-1</t>
  </si>
  <si>
    <t>Ashish Goyal</t>
  </si>
  <si>
    <t>45646-1</t>
  </si>
  <si>
    <t>Devansh Vikram</t>
  </si>
  <si>
    <t>45647-1</t>
  </si>
  <si>
    <t>Molli Sai VidyaKiran</t>
  </si>
  <si>
    <t>45648-1</t>
  </si>
  <si>
    <t>Nukavarapu Lalita Aditya Patel</t>
  </si>
  <si>
    <t>45650-1</t>
  </si>
  <si>
    <t>Prayas Agarwal</t>
  </si>
  <si>
    <t>45651-1</t>
  </si>
  <si>
    <t>Bodla Santhosh</t>
  </si>
  <si>
    <t>45653-1</t>
  </si>
  <si>
    <t>Sriperambudur Kaushal</t>
  </si>
  <si>
    <t>45655-1</t>
  </si>
  <si>
    <t>Vishodhan Maheshwari</t>
  </si>
  <si>
    <t>45655-2</t>
  </si>
  <si>
    <t>VempatiNaveen Kumar</t>
  </si>
  <si>
    <t>45658-1</t>
  </si>
  <si>
    <t>Harsimrat Singh Kohli</t>
  </si>
  <si>
    <t>45659-1</t>
  </si>
  <si>
    <t>Dipansh Girdhar</t>
  </si>
  <si>
    <t>45661-1</t>
  </si>
  <si>
    <t>Ashutosh Khetan</t>
  </si>
  <si>
    <t>45663-1</t>
  </si>
  <si>
    <t>Saksham Gupta</t>
  </si>
  <si>
    <t>45665-1</t>
  </si>
  <si>
    <t>Aditya Jindal</t>
  </si>
  <si>
    <t>45667-1</t>
  </si>
  <si>
    <t>Aditya Vikram Verma</t>
  </si>
  <si>
    <t>45669-1</t>
  </si>
  <si>
    <t>Akhilesh Kumar</t>
  </si>
  <si>
    <t>45670-1</t>
  </si>
  <si>
    <t>Amber Bhargava</t>
  </si>
  <si>
    <t>45671-1</t>
  </si>
  <si>
    <t>Amritesh Rai</t>
  </si>
  <si>
    <t>45672-1</t>
  </si>
  <si>
    <t>Anukriti Singh Chauhan</t>
  </si>
  <si>
    <t>45674-1</t>
  </si>
  <si>
    <t>Anurag Gupta</t>
  </si>
  <si>
    <t>45676-1</t>
  </si>
  <si>
    <t>Kuppam Dheeraj KumarReddy</t>
  </si>
  <si>
    <t>45677-1</t>
  </si>
  <si>
    <t>Dhruv Aditya Mittal</t>
  </si>
  <si>
    <t>45679-1</t>
  </si>
  <si>
    <t>Eshan Saggar</t>
  </si>
  <si>
    <t>45680-1</t>
  </si>
  <si>
    <t>GunishettiJeevan</t>
  </si>
  <si>
    <t>45681-1</t>
  </si>
  <si>
    <t>V Hrishika Chandra</t>
  </si>
  <si>
    <t>45682-1</t>
  </si>
  <si>
    <t>Ishan Jain</t>
  </si>
  <si>
    <t>45684-1</t>
  </si>
  <si>
    <t>Jonnadula Yugesh Ram Prasad</t>
  </si>
  <si>
    <t>45685-1</t>
  </si>
  <si>
    <t>Karan Bhatia</t>
  </si>
  <si>
    <t>45686-1</t>
  </si>
  <si>
    <t>Katakam Sai Teja</t>
  </si>
  <si>
    <t>45687-1</t>
  </si>
  <si>
    <t>Kavya Saxena</t>
  </si>
  <si>
    <t>45689-1</t>
  </si>
  <si>
    <t>ManikJoshi</t>
  </si>
  <si>
    <t>45690-1</t>
  </si>
  <si>
    <t>Manuj Mongia</t>
  </si>
  <si>
    <t>45692-1</t>
  </si>
  <si>
    <t>Medikonda Sai Pradeep Reddy</t>
  </si>
  <si>
    <t>45693-1</t>
  </si>
  <si>
    <t>Munde Sanjay</t>
  </si>
  <si>
    <t>45695-1</t>
  </si>
  <si>
    <t>Naman Agarwal</t>
  </si>
  <si>
    <t>45696-1</t>
  </si>
  <si>
    <t>Naman Bhalla</t>
  </si>
  <si>
    <t>45698-1</t>
  </si>
  <si>
    <t>PayalChawla</t>
  </si>
  <si>
    <t>45699-1</t>
  </si>
  <si>
    <t>Praveen Teja Parepalli</t>
  </si>
  <si>
    <t>45701-1</t>
  </si>
  <si>
    <t>Raghav Sharma</t>
  </si>
  <si>
    <t>45702-1</t>
  </si>
  <si>
    <t>Rishabh Etwal</t>
  </si>
  <si>
    <t>45703-1</t>
  </si>
  <si>
    <t>Rishabh Yadav</t>
  </si>
  <si>
    <t>45705-1</t>
  </si>
  <si>
    <t>Sanket</t>
  </si>
  <si>
    <t>45706-1</t>
  </si>
  <si>
    <t>Saunack Punyaslok</t>
  </si>
  <si>
    <t>45708-1</t>
  </si>
  <si>
    <t>Shashikant Chaudhary</t>
  </si>
  <si>
    <t>45710-1</t>
  </si>
  <si>
    <t>Shivam Agrawal</t>
  </si>
  <si>
    <t>45711-1</t>
  </si>
  <si>
    <t>Sudheer Reddy Kotha</t>
  </si>
  <si>
    <t>45712-1</t>
  </si>
  <si>
    <t>TanguduRohith</t>
  </si>
  <si>
    <t>45713-1</t>
  </si>
  <si>
    <t>V Sai Pavan Kalyan</t>
  </si>
  <si>
    <t>45715-1</t>
  </si>
  <si>
    <t>VaishaliGoyal</t>
  </si>
  <si>
    <t>45717-1</t>
  </si>
  <si>
    <t>ViditMathur</t>
  </si>
  <si>
    <t>45718-1</t>
  </si>
  <si>
    <t>VikramSingh</t>
  </si>
  <si>
    <t>45719-1</t>
  </si>
  <si>
    <t>Yanala Rahul Siddhardh Reddy</t>
  </si>
  <si>
    <t>45720-1</t>
  </si>
  <si>
    <t>YanamalaMotish Rahul</t>
  </si>
  <si>
    <t>45721-1</t>
  </si>
  <si>
    <t>Venkata Sai Varun Merugu</t>
  </si>
  <si>
    <t xml:space="preserve">Globe </t>
  </si>
  <si>
    <t>45722-1</t>
  </si>
  <si>
    <t>NirmalDalmia</t>
  </si>
  <si>
    <t>45724-1</t>
  </si>
  <si>
    <t>Gade Sai Umesh Chandra</t>
  </si>
  <si>
    <t>45724-2</t>
  </si>
  <si>
    <t>Bosu Sai Sree Ram Charan K</t>
  </si>
  <si>
    <t>45728-1</t>
  </si>
  <si>
    <t>Soma Rohit</t>
  </si>
  <si>
    <t>45730-1</t>
  </si>
  <si>
    <t>Yalamanchili Manoj</t>
  </si>
  <si>
    <t>45731-1</t>
  </si>
  <si>
    <t>Ranbir Singh</t>
  </si>
  <si>
    <t>45732-1</t>
  </si>
  <si>
    <t>Ritish Khanna</t>
  </si>
  <si>
    <t>45734-1</t>
  </si>
  <si>
    <t>Chintakuntla Rajashaker Reddy</t>
  </si>
  <si>
    <t>45736-1</t>
  </si>
  <si>
    <t>Sreshtha Bhatt</t>
  </si>
  <si>
    <t>45737-1</t>
  </si>
  <si>
    <t>Uppagalla Manaswitha Reddy</t>
  </si>
  <si>
    <t>45738-1</t>
  </si>
  <si>
    <t>Muskaan Vats</t>
  </si>
  <si>
    <t>45740-1</t>
  </si>
  <si>
    <t>Bypilla Dinesh SaiKumar</t>
  </si>
  <si>
    <t>45741-1</t>
  </si>
  <si>
    <t>Karan Setia</t>
  </si>
  <si>
    <t>45742-1</t>
  </si>
  <si>
    <t>Kopalli Sai Krishna Manikanta</t>
  </si>
  <si>
    <t>45743-1</t>
  </si>
  <si>
    <t>Chebrolu Murali Krishna</t>
  </si>
  <si>
    <t>45745-1</t>
  </si>
  <si>
    <t>Malneni Asish Sasidhar</t>
  </si>
  <si>
    <t>45747-1</t>
  </si>
  <si>
    <t>Annepu Siva Sai Chandra</t>
  </si>
  <si>
    <t>45749-1</t>
  </si>
  <si>
    <t>ShobhitMangla</t>
  </si>
  <si>
    <t>45750-1</t>
  </si>
  <si>
    <t>Adwityaa Jha</t>
  </si>
  <si>
    <t>45752-1</t>
  </si>
  <si>
    <t>Akash Duggal</t>
  </si>
  <si>
    <t>45754-1</t>
  </si>
  <si>
    <t>Akash Garg</t>
  </si>
  <si>
    <t>45755-1</t>
  </si>
  <si>
    <t>Divyank Behniwal</t>
  </si>
  <si>
    <t>45757-1</t>
  </si>
  <si>
    <t>Gajjala Yashwanth Reddy</t>
  </si>
  <si>
    <t>45760-1</t>
  </si>
  <si>
    <t>Gandi Phaneendra</t>
  </si>
  <si>
    <t>45762-1</t>
  </si>
  <si>
    <t>Gaurav Saboo</t>
  </si>
  <si>
    <t>45762-2</t>
  </si>
  <si>
    <t>Gollapudi Niteesh Krishna Mohan</t>
  </si>
  <si>
    <t>45766-1</t>
  </si>
  <si>
    <t>Karanati Veerendranath Reddy</t>
  </si>
  <si>
    <t>45768-1</t>
  </si>
  <si>
    <t>Thavanam Karunakar Reddy</t>
  </si>
  <si>
    <t>45768-2</t>
  </si>
  <si>
    <t>Lovish Wadhwa</t>
  </si>
  <si>
    <t>M Roop Suryesh Chakradhar</t>
  </si>
  <si>
    <t>45773-1</t>
  </si>
  <si>
    <t>Mehak Jindal</t>
  </si>
  <si>
    <t>45775-1</t>
  </si>
  <si>
    <t>Munish Dahiya</t>
  </si>
  <si>
    <t>45777-1</t>
  </si>
  <si>
    <t>Nalamolu Vamsidhar Reddy</t>
  </si>
  <si>
    <t>45778-1</t>
  </si>
  <si>
    <t>Thavanam Naga Maheswara Reddy</t>
  </si>
  <si>
    <t>45779-1</t>
  </si>
  <si>
    <t>Dhulipala Nagasaikrishnakartheek</t>
  </si>
  <si>
    <t>45781-1</t>
  </si>
  <si>
    <t>Lachi NagaVarma</t>
  </si>
  <si>
    <t>45782-1</t>
  </si>
  <si>
    <t>Nishchay Wadhera</t>
  </si>
  <si>
    <t>45784-1</t>
  </si>
  <si>
    <t>Parag Singh</t>
  </si>
  <si>
    <t>45786-1</t>
  </si>
  <si>
    <t>Makam Pranav</t>
  </si>
  <si>
    <t>45787-1</t>
  </si>
  <si>
    <t>Pudi Sai SantoshBharadwaj</t>
  </si>
  <si>
    <t>45788-1</t>
  </si>
  <si>
    <t>Pulluri Vipin Chandra</t>
  </si>
  <si>
    <t>45790-1</t>
  </si>
  <si>
    <t>Puran Singh</t>
  </si>
  <si>
    <t>45791-1</t>
  </si>
  <si>
    <t>Raksha A</t>
  </si>
  <si>
    <t>45793-1</t>
  </si>
  <si>
    <t>Ridham Phutela</t>
  </si>
  <si>
    <t>45795-1</t>
  </si>
  <si>
    <t>Easankarala Sai Hima Harshini</t>
  </si>
  <si>
    <t>45797-1</t>
  </si>
  <si>
    <t>Sankarasetty Hitesh Sree Vamsi</t>
  </si>
  <si>
    <t>45799-1</t>
  </si>
  <si>
    <t>Satya Nishanth Kondamuri</t>
  </si>
  <si>
    <t>45800-1</t>
  </si>
  <si>
    <t>ShoaibKhan</t>
  </si>
  <si>
    <t>45801-1</t>
  </si>
  <si>
    <t>Sourav Raj Anand</t>
  </si>
  <si>
    <t>45802-1</t>
  </si>
  <si>
    <t>Surya Pratap Singh</t>
  </si>
  <si>
    <t>45803-1</t>
  </si>
  <si>
    <t>TenaliDileep Reddy</t>
  </si>
  <si>
    <t>45804-1</t>
  </si>
  <si>
    <t>Uppalapati Veera Venkata Siva Sai</t>
  </si>
  <si>
    <t>45804-2</t>
  </si>
  <si>
    <t>KottakotaAshish</t>
  </si>
  <si>
    <t>45805-1</t>
  </si>
  <si>
    <t>Vuppala Tarun Sai</t>
  </si>
  <si>
    <t>45806-1</t>
  </si>
  <si>
    <t>Adabala Bala Ayyappa Sri Hari</t>
  </si>
  <si>
    <t>45807-1</t>
  </si>
  <si>
    <t>Meriga Vamshi Krishna</t>
  </si>
  <si>
    <t>45809-1</t>
  </si>
  <si>
    <t>Jogiparthi Sandeep</t>
  </si>
  <si>
    <t>45811-1</t>
  </si>
  <si>
    <t>Siddhant Mittal</t>
  </si>
  <si>
    <t>45813-1</t>
  </si>
  <si>
    <t>Pushpendra Singh</t>
  </si>
  <si>
    <t>45814-1</t>
  </si>
  <si>
    <t>Rapolu Sainath</t>
  </si>
  <si>
    <t>45815-1</t>
  </si>
  <si>
    <t>Chaitanya Reddy Mallireddy</t>
  </si>
  <si>
    <t>45816-1</t>
  </si>
  <si>
    <t>PolinatiPraveen Kumar</t>
  </si>
  <si>
    <t>45818-1</t>
  </si>
  <si>
    <t>Raghavendra Sinha</t>
  </si>
  <si>
    <t>45819-1</t>
  </si>
  <si>
    <t>Vojjala Pranav Kumar</t>
  </si>
  <si>
    <t>45821-1</t>
  </si>
  <si>
    <t>Byri Varun Teja</t>
  </si>
  <si>
    <t>45822-1</t>
  </si>
  <si>
    <t>Jajula Gopi</t>
  </si>
  <si>
    <t>45824-1</t>
  </si>
  <si>
    <t>Polineni Akarsh</t>
  </si>
  <si>
    <t>45826-1</t>
  </si>
  <si>
    <t>Sai CharanMadhav Vunnava</t>
  </si>
  <si>
    <t>45829-1</t>
  </si>
  <si>
    <t>Andhavarapu Venkata Kaushik</t>
  </si>
  <si>
    <t>45831-1</t>
  </si>
  <si>
    <t>Ram Prasad Dhungana</t>
  </si>
  <si>
    <t>45832-1</t>
  </si>
  <si>
    <t>Pooja Madireddy</t>
  </si>
  <si>
    <t>45833-1</t>
  </si>
  <si>
    <t>Kakkirala Pavan Kumar</t>
  </si>
  <si>
    <t>45834-1</t>
  </si>
  <si>
    <t>Yashaswi Boppana</t>
  </si>
  <si>
    <t>45835-1</t>
  </si>
  <si>
    <t>Agastya Doolam</t>
  </si>
  <si>
    <t>45837-1</t>
  </si>
  <si>
    <t>Konkimalla Krishna Sri Sumanth</t>
  </si>
  <si>
    <t>45838-1</t>
  </si>
  <si>
    <t>Veeravalli Sai Vijay</t>
  </si>
  <si>
    <t>45840-1</t>
  </si>
  <si>
    <t>Thakkallapalli Shashider</t>
  </si>
  <si>
    <t>45841-1</t>
  </si>
  <si>
    <t>Sumedha Bhakta</t>
  </si>
  <si>
    <t>45842-1</t>
  </si>
  <si>
    <t>Pattapagalu Bhupathi</t>
  </si>
  <si>
    <t>45843-1</t>
  </si>
  <si>
    <t>Durga Sashank Pallampati</t>
  </si>
  <si>
    <t>45845-1</t>
  </si>
  <si>
    <t>Katamreddy Sree Charan Reddy</t>
  </si>
  <si>
    <t>45847-1</t>
  </si>
  <si>
    <t>Narla Vishnuvardhan Reddy</t>
  </si>
  <si>
    <t>45848-1</t>
  </si>
  <si>
    <t>Manyam Soumith Reddy</t>
  </si>
  <si>
    <t>45850-1</t>
  </si>
  <si>
    <t>Samuel George Muvva</t>
  </si>
  <si>
    <t>45852-1</t>
  </si>
  <si>
    <t>Abhinav Singh</t>
  </si>
  <si>
    <t>45854-1</t>
  </si>
  <si>
    <t>Akula Charan Reddy</t>
  </si>
  <si>
    <t>45856-1</t>
  </si>
  <si>
    <t>Ande Varun</t>
  </si>
  <si>
    <t>45857-1</t>
  </si>
  <si>
    <t>Ashish Sharma</t>
  </si>
  <si>
    <t>45859-1</t>
  </si>
  <si>
    <t>Bhavishya Gupta</t>
  </si>
  <si>
    <t>45861-1</t>
  </si>
  <si>
    <t>Chidurala Sushanth</t>
  </si>
  <si>
    <t>45863-1</t>
  </si>
  <si>
    <t>Himanshi Thawrani</t>
  </si>
  <si>
    <t>45865-1</t>
  </si>
  <si>
    <t>Kshitiz Omar</t>
  </si>
  <si>
    <t>45867-1</t>
  </si>
  <si>
    <t>M Saibhavani</t>
  </si>
  <si>
    <t>45868-1</t>
  </si>
  <si>
    <t>Mutta Praneeth Sri Sai</t>
  </si>
  <si>
    <t>45869-1</t>
  </si>
  <si>
    <t>Pathi Sai Pranay</t>
  </si>
  <si>
    <t>45869-2</t>
  </si>
  <si>
    <t>PericharlaBharath Varma</t>
  </si>
  <si>
    <t>45870-1</t>
  </si>
  <si>
    <t>Pinnapureddy Vinay Reddy</t>
  </si>
  <si>
    <t>45871-1</t>
  </si>
  <si>
    <t>B Poojitha</t>
  </si>
  <si>
    <t>45872-1</t>
  </si>
  <si>
    <t>Pulipelly Chakradhar Reddy</t>
  </si>
  <si>
    <t>45873-1</t>
  </si>
  <si>
    <t>Nalluri Sasi Kiran</t>
  </si>
  <si>
    <t>45875-1</t>
  </si>
  <si>
    <t>Satya Naga Srikar Kodavati</t>
  </si>
  <si>
    <t>45877-1</t>
  </si>
  <si>
    <t>Ethakota Satya Teja</t>
  </si>
  <si>
    <t>45879-1</t>
  </si>
  <si>
    <t>Shaik Imtiazahmed</t>
  </si>
  <si>
    <t>45881-1</t>
  </si>
  <si>
    <t>Sharvirala Kinnera</t>
  </si>
  <si>
    <t>45882-1</t>
  </si>
  <si>
    <t>Solasa Sai Saketh Krishna</t>
  </si>
  <si>
    <t>45884-1</t>
  </si>
  <si>
    <t>Sadum Sri Harsha</t>
  </si>
  <si>
    <t>45885-1</t>
  </si>
  <si>
    <t>Suddala Naveen Kumar</t>
  </si>
  <si>
    <t>45886-1</t>
  </si>
  <si>
    <t>YerukondaVenkata Surya Kaushik</t>
  </si>
  <si>
    <t>45887-1</t>
  </si>
  <si>
    <t>Pinnelli Sai Samba Karthikeya</t>
  </si>
  <si>
    <t>45888-1</t>
  </si>
  <si>
    <t>Chakali Nagarjuna</t>
  </si>
  <si>
    <t>45888-2</t>
  </si>
  <si>
    <t>Maturi Bhavana Reddy</t>
  </si>
  <si>
    <t>45891-1</t>
  </si>
  <si>
    <t>Meghna Goel</t>
  </si>
  <si>
    <t>45893-1</t>
  </si>
  <si>
    <t>Nikhil Yadav</t>
  </si>
  <si>
    <t>45894-1</t>
  </si>
  <si>
    <t>Nitesh Kumar</t>
  </si>
  <si>
    <t>45896-1</t>
  </si>
  <si>
    <t>Routhu Thomas</t>
  </si>
  <si>
    <t>45898-1</t>
  </si>
  <si>
    <t>Shubham Tandon</t>
  </si>
  <si>
    <t>45899-1</t>
  </si>
  <si>
    <t>Maganti Thanmy</t>
  </si>
  <si>
    <t>45900-1</t>
  </si>
  <si>
    <t>Vaibhav Tripathi</t>
  </si>
  <si>
    <t>45902-1</t>
  </si>
  <si>
    <t>Naveen Kumar Chitturi</t>
  </si>
  <si>
    <t>45904-1</t>
  </si>
  <si>
    <t>Bollina Saikrishna</t>
  </si>
  <si>
    <t>45906-1</t>
  </si>
  <si>
    <t>Moolam PavanKumar</t>
  </si>
  <si>
    <t>45907-1</t>
  </si>
  <si>
    <t>Prateek Miglani</t>
  </si>
  <si>
    <t>45908-1</t>
  </si>
  <si>
    <t>Anjan Krishna Kakarala</t>
  </si>
  <si>
    <t>45909-1</t>
  </si>
  <si>
    <t>Katha Sai Rajesh</t>
  </si>
  <si>
    <t>45911-1</t>
  </si>
  <si>
    <t>Udit Katyal</t>
  </si>
  <si>
    <t>45913-1</t>
  </si>
  <si>
    <t>Abhishek Agarwal</t>
  </si>
  <si>
    <t>45914-1</t>
  </si>
  <si>
    <t>Astha Sharma</t>
  </si>
  <si>
    <t>45916-1</t>
  </si>
  <si>
    <t>Avi Khandelwal</t>
  </si>
  <si>
    <t>45917-1</t>
  </si>
  <si>
    <t>Bhanu Prakash Sankhla</t>
  </si>
  <si>
    <t>45919-1</t>
  </si>
  <si>
    <t>Chatakondu Suraj</t>
  </si>
  <si>
    <t>45921-1</t>
  </si>
  <si>
    <t>Gianeshwar Aggarwal</t>
  </si>
  <si>
    <t>45923-1</t>
  </si>
  <si>
    <t>Himanshu Dixit</t>
  </si>
  <si>
    <t>45925-1</t>
  </si>
  <si>
    <t>Himanshu Tyagi</t>
  </si>
  <si>
    <t>45927-1</t>
  </si>
  <si>
    <t>Jai Mehta</t>
  </si>
  <si>
    <t>45928-1</t>
  </si>
  <si>
    <t>Kethireddy Raghavendra Reddy</t>
  </si>
  <si>
    <t>45930-1</t>
  </si>
  <si>
    <t>Lalit Chauhan</t>
  </si>
  <si>
    <t>45931-1</t>
  </si>
  <si>
    <t>Manav Mittal</t>
  </si>
  <si>
    <t>45932-1</t>
  </si>
  <si>
    <t>Mohammad Gulam Gowsh</t>
  </si>
  <si>
    <t>45933-1</t>
  </si>
  <si>
    <t>MullamuriBrahmaiah</t>
  </si>
  <si>
    <t>45935-1</t>
  </si>
  <si>
    <t>Praneeth Dhulipalla</t>
  </si>
  <si>
    <t>45937-1</t>
  </si>
  <si>
    <t>Purna Singh</t>
  </si>
  <si>
    <t>Wall Hanger</t>
  </si>
  <si>
    <t>45938-1</t>
  </si>
  <si>
    <t>RaghavSharma</t>
  </si>
  <si>
    <t>45939-1</t>
  </si>
  <si>
    <t>Shaik Sameer</t>
  </si>
  <si>
    <t>45941-1</t>
  </si>
  <si>
    <t>Shivam Gupta</t>
  </si>
  <si>
    <t>45943-1</t>
  </si>
  <si>
    <t>Shivdutt Sharma</t>
  </si>
  <si>
    <t>45943-2</t>
  </si>
  <si>
    <t>Shubham Goyal</t>
  </si>
  <si>
    <t>45944-1</t>
  </si>
  <si>
    <t>Siddhartha Agarwal</t>
  </si>
  <si>
    <t>45947-1</t>
  </si>
  <si>
    <t>Yerramsetti Sri Harsha</t>
  </si>
  <si>
    <t>45949-1</t>
  </si>
  <si>
    <t>Thodeti Mani Mrunal</t>
  </si>
  <si>
    <t>45951-1</t>
  </si>
  <si>
    <t>Tumpudi Venkata Amruth</t>
  </si>
  <si>
    <t>45952-1</t>
  </si>
  <si>
    <t>Tushar Singh Rajput</t>
  </si>
  <si>
    <t>45955-1</t>
  </si>
  <si>
    <t>Vaibav Deshikan Vangeepuram</t>
  </si>
  <si>
    <t>45956-1</t>
  </si>
  <si>
    <t>Vijay Kumar</t>
  </si>
  <si>
    <t>45960-1</t>
  </si>
  <si>
    <t>Archit Gupta</t>
  </si>
  <si>
    <t>45962-1</t>
  </si>
  <si>
    <t>Abhimanyu Vinocha</t>
  </si>
  <si>
    <t>45964-1</t>
  </si>
  <si>
    <t>Balgam Akash</t>
  </si>
  <si>
    <t>45965-1</t>
  </si>
  <si>
    <t>Chukkala Bharadwaj</t>
  </si>
  <si>
    <t>45967-1</t>
  </si>
  <si>
    <t>Bhargavi Priyanka Dinthakruthi</t>
  </si>
  <si>
    <t>45968-1</t>
  </si>
  <si>
    <t>Jaswanth Sai Jampa</t>
  </si>
  <si>
    <t>45969-1</t>
  </si>
  <si>
    <t>Md Arif Azad</t>
  </si>
  <si>
    <t>45971-1</t>
  </si>
  <si>
    <t>Narukurthi Venkat</t>
  </si>
  <si>
    <t>45973-1</t>
  </si>
  <si>
    <t>Saripilli Mukesh Sai Kumar</t>
  </si>
  <si>
    <t>45974-1</t>
  </si>
  <si>
    <t>Karuturi Bala Venkata Durga Vamsi</t>
  </si>
  <si>
    <t>45976-1</t>
  </si>
  <si>
    <t>MogiliAnutheja</t>
  </si>
  <si>
    <t>45977-1</t>
  </si>
  <si>
    <t>Devarakonda Akhilesh</t>
  </si>
  <si>
    <t>45978-1</t>
  </si>
  <si>
    <t>Kareri Chandradhar</t>
  </si>
  <si>
    <t>45980-1</t>
  </si>
  <si>
    <t>Kommalapati Vijay Krishna</t>
  </si>
  <si>
    <t>45982-1</t>
  </si>
  <si>
    <t>Manu J Nair</t>
  </si>
  <si>
    <t>45983-1</t>
  </si>
  <si>
    <t>Mridule Dua</t>
  </si>
  <si>
    <t>45984-1</t>
  </si>
  <si>
    <t>Shubham Dhingra</t>
  </si>
  <si>
    <t>45985-1</t>
  </si>
  <si>
    <t>Bandaru Harinatha Reddy</t>
  </si>
  <si>
    <t>45987-1</t>
  </si>
  <si>
    <t>Gajula Saikumar</t>
  </si>
  <si>
    <t>45988-1</t>
  </si>
  <si>
    <t>Pradhan Barun</t>
  </si>
  <si>
    <t>45990-1</t>
  </si>
  <si>
    <t>Byreddy Adarsh Reddy</t>
  </si>
  <si>
    <t>45990-2</t>
  </si>
  <si>
    <t>ChalumuriSai Arun Teja</t>
  </si>
  <si>
    <t>45993-1</t>
  </si>
  <si>
    <t>Chitikena Likhith</t>
  </si>
  <si>
    <t>45994-1</t>
  </si>
  <si>
    <t>Garikipati Bhanu Kirrann</t>
  </si>
  <si>
    <t>45996-1</t>
  </si>
  <si>
    <t>Jaswanth Kotte</t>
  </si>
  <si>
    <t>45997-1</t>
  </si>
  <si>
    <t>Korimerla SaiVishwak</t>
  </si>
  <si>
    <t>45997-2</t>
  </si>
  <si>
    <t>Manam Venkata Sai Nikhil</t>
  </si>
  <si>
    <t>46000-1</t>
  </si>
  <si>
    <t>Ladi Maniteja</t>
  </si>
  <si>
    <t>46001-1</t>
  </si>
  <si>
    <t>Shaik Dodium Mohammed Abutalib</t>
  </si>
  <si>
    <t>46002-1</t>
  </si>
  <si>
    <t>Mylapilli Jayasurya</t>
  </si>
  <si>
    <t>46003-1</t>
  </si>
  <si>
    <t>Nagulapati Narendra Babu</t>
  </si>
  <si>
    <t>46005-1</t>
  </si>
  <si>
    <t>Nakirekanti Nitheesh</t>
  </si>
  <si>
    <t>46006-1</t>
  </si>
  <si>
    <t>Pandruvada KutamRaju</t>
  </si>
  <si>
    <t>46007-1</t>
  </si>
  <si>
    <t>Parsi Pranay Kumar</t>
  </si>
  <si>
    <t>46009-1</t>
  </si>
  <si>
    <t>Parv Miglani</t>
  </si>
  <si>
    <t>46011-1</t>
  </si>
  <si>
    <t>Rama Kotayya Sreeram Kotha</t>
  </si>
  <si>
    <t>46012-1</t>
  </si>
  <si>
    <t>Seenu Sunil Kumar</t>
  </si>
  <si>
    <t>46014-1</t>
  </si>
  <si>
    <t>Shelja</t>
  </si>
  <si>
    <t>46014-2</t>
  </si>
  <si>
    <t>Kalakonda SreeSathvik Rao</t>
  </si>
  <si>
    <t>46017-1</t>
  </si>
  <si>
    <t>Subham Sourabh</t>
  </si>
  <si>
    <t>46019-1</t>
  </si>
  <si>
    <t>P Suvesh</t>
  </si>
  <si>
    <t>46021-1</t>
  </si>
  <si>
    <t>Darpally TarunKumar</t>
  </si>
  <si>
    <t>46023-1</t>
  </si>
  <si>
    <t>Tekulapally Krishna Teja</t>
  </si>
  <si>
    <t>46025-1</t>
  </si>
  <si>
    <t>VaibhavPahuja</t>
  </si>
  <si>
    <t>46027-1</t>
  </si>
  <si>
    <t>Venkata Sai Kiran Immadi</t>
  </si>
  <si>
    <t>46029-1</t>
  </si>
  <si>
    <t>VisheshKapoor</t>
  </si>
  <si>
    <t>46030-1</t>
  </si>
  <si>
    <t>Paladugu  Siddharth</t>
  </si>
  <si>
    <t>46032-1</t>
  </si>
  <si>
    <t>Andhavarapu Jagat Mohith</t>
  </si>
  <si>
    <t>46034-1</t>
  </si>
  <si>
    <t>Aryan Dwivedi</t>
  </si>
  <si>
    <t>46036-1</t>
  </si>
  <si>
    <t>Ayush Govil</t>
  </si>
  <si>
    <t>46037-1</t>
  </si>
  <si>
    <t>Bhavya Gupta</t>
  </si>
  <si>
    <t>46038-1</t>
  </si>
  <si>
    <t>Tammineni Chaitanya</t>
  </si>
  <si>
    <t>46039-1</t>
  </si>
  <si>
    <t>Singam Dinesh Kumar Reddy</t>
  </si>
  <si>
    <t>46042-1</t>
  </si>
  <si>
    <t>Divy Bansal</t>
  </si>
  <si>
    <t>46044-1</t>
  </si>
  <si>
    <t>Gannapu Reddy Charith Reddy</t>
  </si>
  <si>
    <t>46046-1</t>
  </si>
  <si>
    <t>Gatta Venkat Loukik</t>
  </si>
  <si>
    <t>46048-1</t>
  </si>
  <si>
    <t>Ganta Gopi Krishna Aditya</t>
  </si>
  <si>
    <t>46050-1</t>
  </si>
  <si>
    <t>Harish Sharma</t>
  </si>
  <si>
    <t>46052-1</t>
  </si>
  <si>
    <t>Harsh Singh</t>
  </si>
  <si>
    <t>46054-1</t>
  </si>
  <si>
    <t>Harshil Rastogi</t>
  </si>
  <si>
    <t>46056-1</t>
  </si>
  <si>
    <t>Ishwar Varshney</t>
  </si>
  <si>
    <t>46057-1</t>
  </si>
  <si>
    <t>Kanchi Ram Shri Sai Ratan</t>
  </si>
  <si>
    <t>46058-1</t>
  </si>
  <si>
    <t>Kankipati Sai Rahul Dhanvi</t>
  </si>
  <si>
    <t>46059-1</t>
  </si>
  <si>
    <t>Karan Takhtani</t>
  </si>
  <si>
    <t>46061-1</t>
  </si>
  <si>
    <t>Kilaru Chanakya</t>
  </si>
  <si>
    <t>46063-1</t>
  </si>
  <si>
    <t>Koya Sai Ram Manohar</t>
  </si>
  <si>
    <t>46065-1</t>
  </si>
  <si>
    <t>Kuber Bansal</t>
  </si>
  <si>
    <t>46066-1</t>
  </si>
  <si>
    <t>Kunal Gupta</t>
  </si>
  <si>
    <t>46067-1</t>
  </si>
  <si>
    <t>Lakshya Agarwal</t>
  </si>
  <si>
    <t>46068-1</t>
  </si>
  <si>
    <t>Leela Krishna Duddukuri</t>
  </si>
  <si>
    <t>46070-1</t>
  </si>
  <si>
    <t>Manan Mukim</t>
  </si>
  <si>
    <t>46071-1</t>
  </si>
  <si>
    <t>Mayank Punghal</t>
  </si>
  <si>
    <t>46072-1</t>
  </si>
  <si>
    <t>Meher Chaitanya Gurram</t>
  </si>
  <si>
    <t>46074-1</t>
  </si>
  <si>
    <t>Navdeep Kaur</t>
  </si>
  <si>
    <t>46076-1</t>
  </si>
  <si>
    <t>Piyush</t>
  </si>
  <si>
    <t>46077-1</t>
  </si>
  <si>
    <t>Prabhnoor Kaur Sihra</t>
  </si>
  <si>
    <t>46079-1</t>
  </si>
  <si>
    <t>Madanu Pralakxavier</t>
  </si>
  <si>
    <t>46081-1</t>
  </si>
  <si>
    <t>Pranshu Agrawal</t>
  </si>
  <si>
    <t>46083-1</t>
  </si>
  <si>
    <t>Pratham Agarwal</t>
  </si>
  <si>
    <t>46085-1</t>
  </si>
  <si>
    <t>Ravikrindi Naushik</t>
  </si>
  <si>
    <t>46086-1</t>
  </si>
  <si>
    <t>Rahul Gupta</t>
  </si>
  <si>
    <t>46088-1</t>
  </si>
  <si>
    <t>Manepalli Raja Hemanth Kumar</t>
  </si>
  <si>
    <t>46090-1</t>
  </si>
  <si>
    <t>Rohit Sharma</t>
  </si>
  <si>
    <t>46094-1</t>
  </si>
  <si>
    <t>Samarth Chhatwal</t>
  </si>
  <si>
    <t>46095-1</t>
  </si>
  <si>
    <t>Savi Anil Khokle</t>
  </si>
  <si>
    <t>46096-1</t>
  </si>
  <si>
    <t>Shikhar Sharma</t>
  </si>
  <si>
    <t>46098-1</t>
  </si>
  <si>
    <t>Shreya Agarwal</t>
  </si>
  <si>
    <t>46099-1</t>
  </si>
  <si>
    <t>Shreya Agrawal</t>
  </si>
  <si>
    <t>46100-1</t>
  </si>
  <si>
    <t>Kalagara Sravan Ratna Pratap</t>
  </si>
  <si>
    <t>46102-1</t>
  </si>
  <si>
    <t>Nagandla Sri Sai Bhargav</t>
  </si>
  <si>
    <t>46103-1</t>
  </si>
  <si>
    <t>Tanishq Garg</t>
  </si>
  <si>
    <t>46104-1</t>
  </si>
  <si>
    <t>Tanmay Sagar</t>
  </si>
  <si>
    <t>46104-2</t>
  </si>
  <si>
    <t>Vishal Sharma</t>
  </si>
  <si>
    <t>46108-1</t>
  </si>
  <si>
    <t>Yajat Gupta</t>
  </si>
  <si>
    <t>46109-1</t>
  </si>
  <si>
    <t>Yelamarthi Geethika Chandana</t>
  </si>
  <si>
    <t>46110-1</t>
  </si>
  <si>
    <t>Yeluri Sri Charan</t>
  </si>
  <si>
    <t>46112-1</t>
  </si>
  <si>
    <t>Amit Bhandari</t>
  </si>
  <si>
    <t>46113-1</t>
  </si>
  <si>
    <t>Ashish Chawla</t>
  </si>
  <si>
    <t>46114-1</t>
  </si>
  <si>
    <t>Gaurav Gupta</t>
  </si>
  <si>
    <t>46116-1</t>
  </si>
  <si>
    <t>Kanika Gulati</t>
  </si>
  <si>
    <t>46118-1</t>
  </si>
  <si>
    <t>Mohit Mehta</t>
  </si>
  <si>
    <t>46119-1</t>
  </si>
  <si>
    <t>Naveen Joon</t>
  </si>
  <si>
    <t>46121-1</t>
  </si>
  <si>
    <t>P Manoj Sai</t>
  </si>
  <si>
    <t>46123-1</t>
  </si>
  <si>
    <t>Shrey Dixit</t>
  </si>
  <si>
    <t>46124-1</t>
  </si>
  <si>
    <t>Vansh Sinha</t>
  </si>
  <si>
    <t>46125-1</t>
  </si>
  <si>
    <t>Vibhav Airan</t>
  </si>
  <si>
    <t>46127-1</t>
  </si>
  <si>
    <t>Yash Sharma</t>
  </si>
  <si>
    <t>46128-1</t>
  </si>
  <si>
    <t>Vemuri Dwijesh Sai</t>
  </si>
  <si>
    <t>46130-1</t>
  </si>
  <si>
    <t>Aishwarya Dubey</t>
  </si>
  <si>
    <t>46132-1</t>
  </si>
  <si>
    <t>M V  Chakri Krishna</t>
  </si>
  <si>
    <t>46134-1</t>
  </si>
  <si>
    <t>Nikita Arora</t>
  </si>
  <si>
    <t>46135-1</t>
  </si>
  <si>
    <t>Kalapala Rahul Chowdary</t>
  </si>
  <si>
    <t>46136-1</t>
  </si>
  <si>
    <t>46138-1</t>
  </si>
  <si>
    <t>Yogesh Saraogi</t>
  </si>
  <si>
    <t>46140-1</t>
  </si>
  <si>
    <t>Ajay Goyal</t>
  </si>
  <si>
    <t>46141-1</t>
  </si>
  <si>
    <t>Amarthaluru Venkateswara Rohit Roy</t>
  </si>
  <si>
    <t>46143-1</t>
  </si>
  <si>
    <t>Aneesh Madhavan</t>
  </si>
  <si>
    <t>46143-2</t>
  </si>
  <si>
    <t>Anuj Omer</t>
  </si>
  <si>
    <t>46144-1</t>
  </si>
  <si>
    <t>Anushk Vijayvargiya</t>
  </si>
  <si>
    <t>46146-1</t>
  </si>
  <si>
    <t>Gudla Ashish</t>
  </si>
  <si>
    <t>46148-1</t>
  </si>
  <si>
    <t>Ayush Singh Chauhan</t>
  </si>
  <si>
    <t>46150-1</t>
  </si>
  <si>
    <t>Bhimireddy Nirush Reddy</t>
  </si>
  <si>
    <t>46151-1</t>
  </si>
  <si>
    <t>Deepika Bisht</t>
  </si>
  <si>
    <t>46152-1</t>
  </si>
  <si>
    <t>Dindukurthi Prema Chandra</t>
  </si>
  <si>
    <t>46154-1</t>
  </si>
  <si>
    <t>Divya Jain</t>
  </si>
  <si>
    <t>46155-1</t>
  </si>
  <si>
    <t>Divyanshu Goyal</t>
  </si>
  <si>
    <t>46157-1</t>
  </si>
  <si>
    <t>Javvaji Akhil Chowdary</t>
  </si>
  <si>
    <t>46158-1</t>
  </si>
  <si>
    <t>Jayishnu Tripathi</t>
  </si>
  <si>
    <t>46159-1</t>
  </si>
  <si>
    <t>Kanduri Surya Kiran</t>
  </si>
  <si>
    <t>46159-2</t>
  </si>
  <si>
    <t>Kaushik Budi</t>
  </si>
  <si>
    <t>Keesara Surya Teja Goud</t>
  </si>
  <si>
    <t>46165-1</t>
  </si>
  <si>
    <t>Koneru Chaitanya</t>
  </si>
  <si>
    <t>46166-1</t>
  </si>
  <si>
    <t>Korlepara Pujith Sai Kumar</t>
  </si>
  <si>
    <t>46167-1</t>
  </si>
  <si>
    <t>Kurmala Sri Vishnu</t>
  </si>
  <si>
    <t>46168-1</t>
  </si>
  <si>
    <t>Kuruba Kiran Kumar</t>
  </si>
  <si>
    <t>46169-1</t>
  </si>
  <si>
    <t>M Ananya</t>
  </si>
  <si>
    <t>46170-1</t>
  </si>
  <si>
    <t>Madhavan Sriram</t>
  </si>
  <si>
    <t>46172-1</t>
  </si>
  <si>
    <t>Madiraju V S Harsha Nandan</t>
  </si>
  <si>
    <t>46174-1</t>
  </si>
  <si>
    <t>Mallidi Jaya Deepthi</t>
  </si>
  <si>
    <t>46175-1</t>
  </si>
  <si>
    <t>Manan Bansal</t>
  </si>
  <si>
    <t>46176-1</t>
  </si>
  <si>
    <t>Mansi Malik</t>
  </si>
  <si>
    <t>46177-1</t>
  </si>
  <si>
    <t>Mrityunjaya Dixit</t>
  </si>
  <si>
    <t>46179-1</t>
  </si>
  <si>
    <t>Mylarusetty Nikhil</t>
  </si>
  <si>
    <t>46181-1</t>
  </si>
  <si>
    <t>Nikita Agarwala</t>
  </si>
  <si>
    <t>46183-1</t>
  </si>
  <si>
    <t>K Nilesh Bharadwaj</t>
  </si>
  <si>
    <t>46184-1</t>
  </si>
  <si>
    <t>Nishant Pandey</t>
  </si>
  <si>
    <t>46185-1</t>
  </si>
  <si>
    <t>P Abhaysimha Reddy</t>
  </si>
  <si>
    <t>46186-1</t>
  </si>
  <si>
    <t>Papakannu Ajitesh Reddy</t>
  </si>
  <si>
    <t>46187-1</t>
  </si>
  <si>
    <t>46189-1</t>
  </si>
  <si>
    <t>Potnuru Praneeth</t>
  </si>
  <si>
    <t>46190-1</t>
  </si>
  <si>
    <t>Praduman Kumar</t>
  </si>
  <si>
    <t>46191-1</t>
  </si>
  <si>
    <t>Prateek Singhal</t>
  </si>
  <si>
    <t>46193-1</t>
  </si>
  <si>
    <t>Priyanshu Yadav</t>
  </si>
  <si>
    <t>46194-1</t>
  </si>
  <si>
    <t>Rahul Chauhan</t>
  </si>
  <si>
    <t>46196-1</t>
  </si>
  <si>
    <t>Ratandeep</t>
  </si>
  <si>
    <t>46197-1</t>
  </si>
  <si>
    <t>Paladugula Saiprasanth</t>
  </si>
  <si>
    <t>46197-2</t>
  </si>
  <si>
    <t>Sarthak Didwania</t>
  </si>
  <si>
    <t>46201-1</t>
  </si>
  <si>
    <t>Shubhi Jain</t>
  </si>
  <si>
    <t>46203-1</t>
  </si>
  <si>
    <t>Siddhant Jain</t>
  </si>
  <si>
    <t>46204-1</t>
  </si>
  <si>
    <t>Swati Deshwal</t>
  </si>
  <si>
    <t>46206-1</t>
  </si>
  <si>
    <t>Vineet Kumar Agarwal</t>
  </si>
  <si>
    <t>46208-1</t>
  </si>
  <si>
    <t>Yarala Hruthik Reddy</t>
  </si>
  <si>
    <t>46209-1</t>
  </si>
  <si>
    <t>Yerrumsetty Bharath Chandra</t>
  </si>
  <si>
    <t>46211-1</t>
  </si>
  <si>
    <t>Raja Shanmukha Sai Vandith</t>
  </si>
  <si>
    <t>46213-1</t>
  </si>
  <si>
    <t>M Tanuja Reddy</t>
  </si>
  <si>
    <t>46214-1</t>
  </si>
  <si>
    <t>Pankaj</t>
  </si>
  <si>
    <t>46215-1</t>
  </si>
  <si>
    <t>Pilli Manideep</t>
  </si>
  <si>
    <t>46217-1</t>
  </si>
  <si>
    <t>Aditya Singh</t>
  </si>
  <si>
    <t>46219-1</t>
  </si>
  <si>
    <t>Potla Akash</t>
  </si>
  <si>
    <t>46220-1</t>
  </si>
  <si>
    <t>Kosana Akhil Chandra</t>
  </si>
  <si>
    <t>46221-1</t>
  </si>
  <si>
    <t>Alekhya Yetukuri</t>
  </si>
  <si>
    <t>46222-1</t>
  </si>
  <si>
    <t>Aman Kumar Singh</t>
  </si>
  <si>
    <t>46223-1</t>
  </si>
  <si>
    <t>Amol Bansal</t>
  </si>
  <si>
    <t>46224-1</t>
  </si>
  <si>
    <t>Aneesh Gupta Vandanapu</t>
  </si>
  <si>
    <t>46225-1</t>
  </si>
  <si>
    <t>Chaitanya Kumar Mulakala</t>
  </si>
  <si>
    <t>46226-1</t>
  </si>
  <si>
    <t>Pydi Charishma</t>
  </si>
  <si>
    <t>46227-1</t>
  </si>
  <si>
    <t>Digvijay Singh Bhakuni</t>
  </si>
  <si>
    <t>46228-1</t>
  </si>
  <si>
    <t>Gangadasu Vinoothna</t>
  </si>
  <si>
    <t>Ganne Sri Ram</t>
  </si>
  <si>
    <t>46230-1</t>
  </si>
  <si>
    <t>Gunda Anil Reddy</t>
  </si>
  <si>
    <t>46231-1</t>
  </si>
  <si>
    <t>Harsha Manda</t>
  </si>
  <si>
    <t>46232-1</t>
  </si>
  <si>
    <t>Jagata Guru Kiran</t>
  </si>
  <si>
    <t>46234-1</t>
  </si>
  <si>
    <t>Gedi Jaideep Reddy</t>
  </si>
  <si>
    <t>46235-1</t>
  </si>
  <si>
    <t>Karegoud Uday Reddy</t>
  </si>
  <si>
    <t>46237-1</t>
  </si>
  <si>
    <t>Koka Siva Prakash</t>
  </si>
  <si>
    <t>46238-1</t>
  </si>
  <si>
    <t>Kummara Sai Sumanth</t>
  </si>
  <si>
    <t>46240-1</t>
  </si>
  <si>
    <t>Lahari Kasarla</t>
  </si>
  <si>
    <t>46242-1</t>
  </si>
  <si>
    <t>Lalit Kumar Yadav</t>
  </si>
  <si>
    <t>46243-1</t>
  </si>
  <si>
    <t>Machha Subha Bharath</t>
  </si>
  <si>
    <t>46244-1</t>
  </si>
  <si>
    <t>Marrivada Bharat Chandra</t>
  </si>
  <si>
    <t>46246-1</t>
  </si>
  <si>
    <t>Mayank Sharma</t>
  </si>
  <si>
    <t>46248-1</t>
  </si>
  <si>
    <t>Murakonda Tarun Kumar Reddy</t>
  </si>
  <si>
    <t>46250-1</t>
  </si>
  <si>
    <t>Manikyala Navaneeth Nanda</t>
  </si>
  <si>
    <t>46252-1</t>
  </si>
  <si>
    <t>Nimasa Konsam</t>
  </si>
  <si>
    <t>46254-1</t>
  </si>
  <si>
    <t>Paduchuri Venkata Sai Sampath</t>
  </si>
  <si>
    <t>46256-1</t>
  </si>
  <si>
    <t>Pallerla Likhitha</t>
  </si>
  <si>
    <t>46257-1</t>
  </si>
  <si>
    <t>Penmatsa Nikita</t>
  </si>
  <si>
    <t>46258-1</t>
  </si>
  <si>
    <t>Pulipati Srinivas Pranay</t>
  </si>
  <si>
    <t>46260-1</t>
  </si>
  <si>
    <t>R Vishnuvardhan Reddy</t>
  </si>
  <si>
    <t>46261-1</t>
  </si>
  <si>
    <t>Ritesh Pippari</t>
  </si>
  <si>
    <t>46263-1</t>
  </si>
  <si>
    <t>Sathi Haritha Manisha</t>
  </si>
  <si>
    <t>46264-1</t>
  </si>
  <si>
    <t>Shaik Khalil</t>
  </si>
  <si>
    <t>46266-1</t>
  </si>
  <si>
    <t>Snehal Singh</t>
  </si>
  <si>
    <t>46266-2</t>
  </si>
  <si>
    <t>Gumma Suhas</t>
  </si>
  <si>
    <t>46269-1</t>
  </si>
  <si>
    <t>Tanoori Alekhya</t>
  </si>
  <si>
    <t>46270-1</t>
  </si>
  <si>
    <t>Tumati Naga Praneeth</t>
  </si>
  <si>
    <t>46272-1</t>
  </si>
  <si>
    <t>Vankayala Sai Rugveth</t>
  </si>
  <si>
    <t>46273-1</t>
  </si>
  <si>
    <t>Dosapati Varshith</t>
  </si>
  <si>
    <t>46274-1</t>
  </si>
  <si>
    <t>Yelisetti Ravi Kiran</t>
  </si>
  <si>
    <t>46275-1</t>
  </si>
  <si>
    <t>Cheerladinne Krishna Chaitanya</t>
  </si>
  <si>
    <t>46276-1</t>
  </si>
  <si>
    <t>Mansab Ali Khan</t>
  </si>
  <si>
    <t>46278-1</t>
  </si>
  <si>
    <t>Sanket Milind Mane</t>
  </si>
  <si>
    <t>46278-2</t>
  </si>
  <si>
    <t>Baljeet Kumar Singh</t>
  </si>
  <si>
    <t>46280-1</t>
  </si>
  <si>
    <t>Kancherla N V N V S S Anand Kaushik</t>
  </si>
  <si>
    <t>46280-2</t>
  </si>
  <si>
    <t>Kethavath Charan Teja</t>
  </si>
  <si>
    <t>46281-1</t>
  </si>
  <si>
    <t>Omkar Rath</t>
  </si>
  <si>
    <t>46285-1</t>
  </si>
  <si>
    <t>Pericherla RamaKrishnam Raju</t>
  </si>
  <si>
    <t>46287-1</t>
  </si>
  <si>
    <t>Vasanthawada Sri Ramana Saketh</t>
  </si>
  <si>
    <t>46288-1</t>
  </si>
  <si>
    <t>Dupakuntla Aditya Kumar</t>
  </si>
  <si>
    <t>46290-1</t>
  </si>
  <si>
    <t>Sawan</t>
  </si>
  <si>
    <t>46291-1</t>
  </si>
  <si>
    <t>Dasari Satyanarayana</t>
  </si>
  <si>
    <t>46293-1</t>
  </si>
  <si>
    <t>Eragam Reddy V Karthik Reddy</t>
  </si>
  <si>
    <t>46294-1</t>
  </si>
  <si>
    <t>Megham Sai Uma Manogna</t>
  </si>
  <si>
    <t>46295-1</t>
  </si>
  <si>
    <t>Ameya Mudgal</t>
  </si>
  <si>
    <t>Saripella Aparna</t>
  </si>
  <si>
    <t>46296-1</t>
  </si>
  <si>
    <t>Vavintaparthi Balaji Rao</t>
  </si>
  <si>
    <t>46298-1</t>
  </si>
  <si>
    <t>Bondada Naga Venkata Revanth</t>
  </si>
  <si>
    <t>46300-1</t>
  </si>
  <si>
    <t>Bugga Rohithraghavendra</t>
  </si>
  <si>
    <t>46301-1</t>
  </si>
  <si>
    <t>Chatakonda Kavyasree</t>
  </si>
  <si>
    <t>46302-1</t>
  </si>
  <si>
    <t>Pesay Damodhar Sai</t>
  </si>
  <si>
    <t>46303-1</t>
  </si>
  <si>
    <t>Deepak M</t>
  </si>
  <si>
    <t>46304-1</t>
  </si>
  <si>
    <t>Dereddy Surya Praneeth Reddy</t>
  </si>
  <si>
    <t>46306-1</t>
  </si>
  <si>
    <t>Garlapati Sai Varun</t>
  </si>
  <si>
    <t>46307-1</t>
  </si>
  <si>
    <t>Gomada Surya Vamsi Karthik</t>
  </si>
  <si>
    <t>46309-1</t>
  </si>
  <si>
    <t>Gudivada Anudeep</t>
  </si>
  <si>
    <t>46311-1</t>
  </si>
  <si>
    <t>Gunuru Mohan Kumar</t>
  </si>
  <si>
    <t>46313-1</t>
  </si>
  <si>
    <t>Gurajala Rakesh</t>
  </si>
  <si>
    <t>46315-1</t>
  </si>
  <si>
    <t>Harsh Vardhan Tripathi</t>
  </si>
  <si>
    <t>46316-1</t>
  </si>
  <si>
    <t>Machineni Harsha Vardhan Sai</t>
  </si>
  <si>
    <t>46317-1</t>
  </si>
  <si>
    <t>Nimmagadda Harshith Kumar</t>
  </si>
  <si>
    <t>46319-1</t>
  </si>
  <si>
    <t>Angati Jahnavi</t>
  </si>
  <si>
    <t>46320-1</t>
  </si>
  <si>
    <t>Jammuladinne Subhash Reddy</t>
  </si>
  <si>
    <t>46321-1</t>
  </si>
  <si>
    <t>Jonnavithula Chandan</t>
  </si>
  <si>
    <t>46322-1</t>
  </si>
  <si>
    <t>Mohan Sai Jyasta</t>
  </si>
  <si>
    <t>46324-1</t>
  </si>
  <si>
    <t>Kanuri Sai Sree</t>
  </si>
  <si>
    <t>46325-1</t>
  </si>
  <si>
    <t>Katru Bhavya Chowdary</t>
  </si>
  <si>
    <t>46325-2</t>
  </si>
  <si>
    <t>Kuppam Revanth</t>
  </si>
  <si>
    <t>46327-1</t>
  </si>
  <si>
    <t>K V N Vinuth Reddy Velagala</t>
  </si>
  <si>
    <t>46328-1</t>
  </si>
  <si>
    <t>Madhur Garg</t>
  </si>
  <si>
    <t>46329-1</t>
  </si>
  <si>
    <t>Maguluri Gopi</t>
  </si>
  <si>
    <t>46330-1</t>
  </si>
  <si>
    <t>Medicharla Ravi Vinay</t>
  </si>
  <si>
    <t>46332-1</t>
  </si>
  <si>
    <t>Nikhil Jain</t>
  </si>
  <si>
    <t>46333-1</t>
  </si>
  <si>
    <t>Vechalapu Niranjan Naidu</t>
  </si>
  <si>
    <t>46335-1</t>
  </si>
  <si>
    <t>Nirjogi Dinesh</t>
  </si>
  <si>
    <t>46336-1</t>
  </si>
  <si>
    <t>Ogireddy Hima Satya Sagar Reddy</t>
  </si>
  <si>
    <t>46336-2</t>
  </si>
  <si>
    <t>Palati Sai Abhishek</t>
  </si>
  <si>
    <t>46337-1</t>
  </si>
  <si>
    <t>Pendota Manijith</t>
  </si>
  <si>
    <t>46338-1</t>
  </si>
  <si>
    <t>Penmatsa Dheerendra Varma</t>
  </si>
  <si>
    <t>46339-1</t>
  </si>
  <si>
    <t>Maganti Phani Sriram</t>
  </si>
  <si>
    <t>46339-2</t>
  </si>
  <si>
    <t>Poluru Manasi</t>
  </si>
  <si>
    <t>46340-1</t>
  </si>
  <si>
    <t>Poluru Vaishnavi Meghana</t>
  </si>
  <si>
    <t>46342-1</t>
  </si>
  <si>
    <t>Turupati Rama Sai</t>
  </si>
  <si>
    <t>46343-1</t>
  </si>
  <si>
    <t>Rami Reddy Anudeep</t>
  </si>
  <si>
    <t>46345-1</t>
  </si>
  <si>
    <t>Meka Sai Indra Praneeth</t>
  </si>
  <si>
    <t>46346-1</t>
  </si>
  <si>
    <t>Sai Kumar Pagidipalli</t>
  </si>
  <si>
    <t>46347-1</t>
  </si>
  <si>
    <t>Cheekati Sai Purna Praneeth</t>
  </si>
  <si>
    <t>46348-1</t>
  </si>
  <si>
    <t>Janapareddi Sai Praveen</t>
  </si>
  <si>
    <t>46349-1</t>
  </si>
  <si>
    <t>46351-1</t>
  </si>
  <si>
    <t>Sanikommu Venkata Mahidhar Reddy</t>
  </si>
  <si>
    <t>46352-1</t>
  </si>
  <si>
    <t>Sanivarapu Krishna Pavana Vinay</t>
  </si>
  <si>
    <t>46353-1</t>
  </si>
  <si>
    <t>Gangadasari Sanjeeva Reddy</t>
  </si>
  <si>
    <t>46354-1</t>
  </si>
  <si>
    <t>Boda Satyaraj Daniel</t>
  </si>
  <si>
    <t>46355-1</t>
  </si>
  <si>
    <t>Seemakurthi Asish</t>
  </si>
  <si>
    <t>46356-1</t>
  </si>
  <si>
    <t>Sontu Narendra Gautam</t>
  </si>
  <si>
    <t>46358-1</t>
  </si>
  <si>
    <t>Tanguturi Sreenivasulu</t>
  </si>
  <si>
    <t>46359-1</t>
  </si>
  <si>
    <t>Samudrala Sri Vaishnava Santosh</t>
  </si>
  <si>
    <t>46361-1</t>
  </si>
  <si>
    <t>Sushrut Gokhale</t>
  </si>
  <si>
    <t>46362-1</t>
  </si>
  <si>
    <t>Swarnim Neema</t>
  </si>
  <si>
    <t>46364-1</t>
  </si>
  <si>
    <t>Kopuri Teja Krishna</t>
  </si>
  <si>
    <t>46365-1</t>
  </si>
  <si>
    <t>Vemula Sarath Chandra</t>
  </si>
  <si>
    <t>46367-1</t>
  </si>
  <si>
    <t>Vibhishan Ranga</t>
  </si>
  <si>
    <t>46369-1</t>
  </si>
  <si>
    <t>Vidya Anirudh</t>
  </si>
  <si>
    <t>46370-1</t>
  </si>
  <si>
    <t>Kosuri Vikranth Varma</t>
  </si>
  <si>
    <t>46371-1</t>
  </si>
  <si>
    <t>Kore Kiran</t>
  </si>
  <si>
    <t>46373-1</t>
  </si>
  <si>
    <t>Gandla Lathish Kumar</t>
  </si>
  <si>
    <t>46374-1</t>
  </si>
  <si>
    <t>Dachepalli Revanth Reddy</t>
  </si>
  <si>
    <t>46376-1</t>
  </si>
  <si>
    <t>Madhusudan Ashiya</t>
  </si>
  <si>
    <t>46377-1</t>
  </si>
  <si>
    <t>Alalla Venkata Swetha</t>
  </si>
  <si>
    <t>46379-1</t>
  </si>
  <si>
    <t>Aman Singh</t>
  </si>
  <si>
    <t>46380-1</t>
  </si>
  <si>
    <t>Andavilli Satya Srirag</t>
  </si>
  <si>
    <t>46382-1</t>
  </si>
  <si>
    <t>Andechinnakondaiahgari V Nagendra kumar</t>
  </si>
  <si>
    <t>46384-1</t>
  </si>
  <si>
    <t>Arepalli Tarun Satya</t>
  </si>
  <si>
    <t>46384-2</t>
  </si>
  <si>
    <t>Aryan Bipin Telang</t>
  </si>
  <si>
    <t>46387-1</t>
  </si>
  <si>
    <t>Ayush Goyal</t>
  </si>
  <si>
    <t>46388-1</t>
  </si>
  <si>
    <t>Bora Lakshmi Jagannadh</t>
  </si>
  <si>
    <t>46389-1</t>
  </si>
  <si>
    <t>Budarayavalasa Nikhil Goutham</t>
  </si>
  <si>
    <t>46390-1</t>
  </si>
  <si>
    <t>Dammala Aakash Shetty</t>
  </si>
  <si>
    <t>46391-1</t>
  </si>
  <si>
    <t>Kakumanu Uday Kiran</t>
  </si>
  <si>
    <t>46392-1</t>
  </si>
  <si>
    <t>Karan Jay Jhaveri</t>
  </si>
  <si>
    <t>46393-1</t>
  </si>
  <si>
    <t>Keerthi Vikram V</t>
  </si>
  <si>
    <t>46394-1</t>
  </si>
  <si>
    <t>Kodavati Sai Munendra</t>
  </si>
  <si>
    <t>46395-1</t>
  </si>
  <si>
    <t>Koneru Vijaya Chandralekha Chowdary</t>
  </si>
  <si>
    <t>46396-1</t>
  </si>
  <si>
    <t>Madan Vamshidhar Reddy Sama</t>
  </si>
  <si>
    <t>46397-1</t>
  </si>
  <si>
    <t>Marthala Nagavishnu</t>
  </si>
  <si>
    <t>46399-1</t>
  </si>
  <si>
    <t>P Narasimha Chandra</t>
  </si>
  <si>
    <t>46401-1</t>
  </si>
  <si>
    <t>Pothala Dileep Kumar</t>
  </si>
  <si>
    <t>46402-1</t>
  </si>
  <si>
    <t>Raghav Kumar Mundra</t>
  </si>
  <si>
    <t>46403-1</t>
  </si>
  <si>
    <t>Bajoji Saiteja</t>
  </si>
  <si>
    <t>46403-2</t>
  </si>
  <si>
    <t>Sambhav Raturi</t>
  </si>
  <si>
    <t>46407-1</t>
  </si>
  <si>
    <t>Sarvesh Khakholia</t>
  </si>
  <si>
    <t>46409-1</t>
  </si>
  <si>
    <t>Shikshaa Sharma</t>
  </si>
  <si>
    <t>46411-1</t>
  </si>
  <si>
    <t>Shishir Singhal</t>
  </si>
  <si>
    <t>46413-1</t>
  </si>
  <si>
    <t>Siddanathi Sai Lokesh</t>
  </si>
  <si>
    <t>46414-1</t>
  </si>
  <si>
    <t>Sirpy Reddy Ramprasad Reddy</t>
  </si>
  <si>
    <t>46415-1</t>
  </si>
  <si>
    <t>Movva Sitaram Chowdary</t>
  </si>
  <si>
    <t>46417-1</t>
  </si>
  <si>
    <t>Sourapu Pramodhhmani</t>
  </si>
  <si>
    <t>46417-2</t>
  </si>
  <si>
    <t>Swstik Gupta</t>
  </si>
  <si>
    <t>46418-1</t>
  </si>
  <si>
    <t>Tanay Saboo</t>
  </si>
  <si>
    <t>46422-1</t>
  </si>
  <si>
    <t>Tarun Naga Sai Perisetti</t>
  </si>
  <si>
    <t>46423-1</t>
  </si>
  <si>
    <t>Tulluri Sai Krishna</t>
  </si>
  <si>
    <t>46425-1</t>
  </si>
  <si>
    <t>Vineet Singhal</t>
  </si>
  <si>
    <t>46426-1</t>
  </si>
  <si>
    <t>Yash Yadav</t>
  </si>
  <si>
    <t>46427-1</t>
  </si>
  <si>
    <t>Y Sucharitha Reddy</t>
  </si>
  <si>
    <t>46429-1</t>
  </si>
  <si>
    <t>Bhavirisetty Abhishek</t>
  </si>
  <si>
    <t>46430-1</t>
  </si>
  <si>
    <t>Sumit Bhandari</t>
  </si>
  <si>
    <t>46432-1</t>
  </si>
  <si>
    <t>Akshat Maheshwari</t>
  </si>
  <si>
    <t>46433-1</t>
  </si>
  <si>
    <t>Adithya Varma Kanteti</t>
  </si>
  <si>
    <t>46434-1</t>
  </si>
  <si>
    <t xml:space="preserve">Amoghavarsha Venkata Surya </t>
  </si>
  <si>
    <t>46436-1</t>
  </si>
  <si>
    <t>Amol Gupta</t>
  </si>
  <si>
    <t>46437-1</t>
  </si>
  <si>
    <t>Avunoori Rajesh</t>
  </si>
  <si>
    <t>46437-2</t>
  </si>
  <si>
    <t>Nallapu Charles Christopher</t>
  </si>
  <si>
    <t>46438-1</t>
  </si>
  <si>
    <t>Chittapragada Vishnu</t>
  </si>
  <si>
    <t>46440-1</t>
  </si>
  <si>
    <t>Devesh Razdan</t>
  </si>
  <si>
    <t>46442-1</t>
  </si>
  <si>
    <t>Gorla Dheeraj Harsha Vardhan</t>
  </si>
  <si>
    <t>46443-1</t>
  </si>
  <si>
    <t>Karri Surya Satyeswar</t>
  </si>
  <si>
    <t>46445-1</t>
  </si>
  <si>
    <t>Kode Bhageeradh Babu</t>
  </si>
  <si>
    <t>46447-1</t>
  </si>
  <si>
    <t>Kontham Avinash Reddy</t>
  </si>
  <si>
    <t>46449-1</t>
  </si>
  <si>
    <t>Kunche Sai Phanetkar</t>
  </si>
  <si>
    <t>46451-1</t>
  </si>
  <si>
    <t>Laxmi Narasimha Sastri Palepu</t>
  </si>
  <si>
    <t>46453-1</t>
  </si>
  <si>
    <t>Manda Vinay Reddy</t>
  </si>
  <si>
    <t>46455-1</t>
  </si>
  <si>
    <t>Mohammed Faiyaz Khira</t>
  </si>
  <si>
    <t>46457-1</t>
  </si>
  <si>
    <t>Naman Wishraw</t>
  </si>
  <si>
    <t>46457-2</t>
  </si>
  <si>
    <t>Naveen Malik</t>
  </si>
  <si>
    <t>46460-1</t>
  </si>
  <si>
    <t>Poola Dheeraj Kumar</t>
  </si>
  <si>
    <t>46461-1</t>
  </si>
  <si>
    <t>Pallaprolu Poorna Sai Reddy</t>
  </si>
  <si>
    <t>46463-1</t>
  </si>
  <si>
    <t>Pavan Reddy Gangadasari</t>
  </si>
  <si>
    <t>46465-1</t>
  </si>
  <si>
    <t>Putta Saikumar Reddy</t>
  </si>
  <si>
    <t>46467-1</t>
  </si>
  <si>
    <t>Sai Krishna Sathvik Chakka</t>
  </si>
  <si>
    <t>46469-1</t>
  </si>
  <si>
    <t>Sharan Srinivasan</t>
  </si>
  <si>
    <t>46471-1</t>
  </si>
  <si>
    <t>Shashank Aggarwal</t>
  </si>
  <si>
    <t>46472-1</t>
  </si>
  <si>
    <t>Shivam Vyas</t>
  </si>
  <si>
    <t>46473-1</t>
  </si>
  <si>
    <t>Shubhankar</t>
  </si>
  <si>
    <t>46475-1</t>
  </si>
  <si>
    <t>Siddhant Gadhe</t>
  </si>
  <si>
    <t>46477-1</t>
  </si>
  <si>
    <t>Tammana Sri Satya Harsha</t>
  </si>
  <si>
    <t>46479-1</t>
  </si>
  <si>
    <t>Chintu Tarunkumar</t>
  </si>
  <si>
    <t>46480-1</t>
  </si>
  <si>
    <t>Tiruttani Mohana Krishna Sai</t>
  </si>
  <si>
    <t>46482-1</t>
  </si>
  <si>
    <t>Vellanki Bharath</t>
  </si>
  <si>
    <t>46483-1</t>
  </si>
  <si>
    <t>Venkata Anirudh Koraganji</t>
  </si>
  <si>
    <t>46484-1</t>
  </si>
  <si>
    <t>Yash Verma</t>
  </si>
  <si>
    <t>46485-1</t>
  </si>
  <si>
    <t>Yellina Ganesh</t>
  </si>
  <si>
    <t>46487-1</t>
  </si>
  <si>
    <t>Ganni Venkata Satya Pranav</t>
  </si>
  <si>
    <t>46489-1</t>
  </si>
  <si>
    <t>Jalluri Ajay Vamsi</t>
  </si>
  <si>
    <t>46491-1</t>
  </si>
  <si>
    <t>Mohammad Daim</t>
  </si>
  <si>
    <t>46493-1</t>
  </si>
  <si>
    <t>Monishka Jain</t>
  </si>
  <si>
    <t>46495-1</t>
  </si>
  <si>
    <t>Neeraj Burri</t>
  </si>
  <si>
    <t>46496-1</t>
  </si>
  <si>
    <t>Nekkanti Dhruva Krishna</t>
  </si>
  <si>
    <t>46497-1</t>
  </si>
  <si>
    <t>Nishant Choudhary</t>
  </si>
  <si>
    <t>46498-1</t>
  </si>
  <si>
    <t>P S Nikitha</t>
  </si>
  <si>
    <t>46499-1</t>
  </si>
  <si>
    <t>Penumetcha Sai Rakesh Varma</t>
  </si>
  <si>
    <t>46500-1</t>
  </si>
  <si>
    <t>Polisetti Prasunna Lakshmi</t>
  </si>
  <si>
    <t>46502-1</t>
  </si>
  <si>
    <t>Shreyansh Anchlia</t>
  </si>
  <si>
    <t>46503-1</t>
  </si>
  <si>
    <t>Shubham Suthar</t>
  </si>
  <si>
    <t>46504-1</t>
  </si>
  <si>
    <t>Veeramachaneni Saatwik</t>
  </si>
  <si>
    <t>46505-1</t>
  </si>
  <si>
    <t>Victor Ghosh</t>
  </si>
  <si>
    <t>46506-1</t>
  </si>
  <si>
    <t>Yash Patil</t>
  </si>
  <si>
    <t>46507-1</t>
  </si>
  <si>
    <t>Akshat Tripathi</t>
  </si>
  <si>
    <t>46508-1</t>
  </si>
  <si>
    <t>Amarthaluru Paavan Dileep</t>
  </si>
  <si>
    <t>46509-1</t>
  </si>
  <si>
    <t>Amit Chahar</t>
  </si>
  <si>
    <t>46510-1</t>
  </si>
  <si>
    <t>Anant Kaul</t>
  </si>
  <si>
    <t>46511-1</t>
  </si>
  <si>
    <t>Anmol Kapoor</t>
  </si>
  <si>
    <t>46512-1</t>
  </si>
  <si>
    <t>Buddha Mohan Sangeet</t>
  </si>
  <si>
    <t>46514-1</t>
  </si>
  <si>
    <t>G Vishal Bharadwaj</t>
  </si>
  <si>
    <t>46515-1</t>
  </si>
  <si>
    <t>Goutham Veeresh Choudhary</t>
  </si>
  <si>
    <t>46515-2</t>
  </si>
  <si>
    <t>Garine Harsha Vardhan</t>
  </si>
  <si>
    <t>46517-1</t>
  </si>
  <si>
    <t>Gelle Abhiram</t>
  </si>
  <si>
    <t>46521-1</t>
  </si>
  <si>
    <t>Gurram Raghavendra Dinesh</t>
  </si>
  <si>
    <t>46523-1</t>
  </si>
  <si>
    <t>Himanshu Jalan</t>
  </si>
  <si>
    <t>46525-1</t>
  </si>
  <si>
    <t>Honey Bhardwaj</t>
  </si>
  <si>
    <t>46526-1</t>
  </si>
  <si>
    <t>Kancherla Vivek</t>
  </si>
  <si>
    <t>46527-1</t>
  </si>
  <si>
    <t>Kishor Sarswat</t>
  </si>
  <si>
    <t>46528-1</t>
  </si>
  <si>
    <t xml:space="preserve">Koppineedi Surya Naga Vijaya Durga </t>
  </si>
  <si>
    <t>46529-1</t>
  </si>
  <si>
    <t>Mamidipaka Mohana Sai Pavan Kumar</t>
  </si>
  <si>
    <t>46530-1</t>
  </si>
  <si>
    <t>Moram Indravardhan Reddy</t>
  </si>
  <si>
    <t>46531-1</t>
  </si>
  <si>
    <t>Ajithkumar Bhagavathi P</t>
  </si>
  <si>
    <t>46532-1</t>
  </si>
  <si>
    <t>Asokan K </t>
  </si>
  <si>
    <t>46534-1</t>
  </si>
  <si>
    <t>Bala Indu </t>
  </si>
  <si>
    <t>46535-1</t>
  </si>
  <si>
    <t>Chopra Sundeep </t>
  </si>
  <si>
    <t>46536-1</t>
  </si>
  <si>
    <t>Choudhury Anup Kumar</t>
  </si>
  <si>
    <t>46538-1</t>
  </si>
  <si>
    <t>Datta Tripti Sekhar</t>
  </si>
  <si>
    <t>46540-1</t>
  </si>
  <si>
    <t>Gehlot Jagdish </t>
  </si>
  <si>
    <t>46541-1</t>
  </si>
  <si>
    <t>Ghosh Subhendu </t>
  </si>
  <si>
    <t>46542-1</t>
  </si>
  <si>
    <t>Golda Komalan Satheedas</t>
  </si>
  <si>
    <t>46543-1</t>
  </si>
  <si>
    <t>Hariwal Rajesh Vikram</t>
  </si>
  <si>
    <t>46544-1</t>
  </si>
  <si>
    <t>Kabiraj Debulal </t>
  </si>
  <si>
    <t>46546-1</t>
  </si>
  <si>
    <t>Jhingan Akhil </t>
  </si>
  <si>
    <t>46548-1</t>
  </si>
  <si>
    <t>Kar Soumen </t>
  </si>
  <si>
    <t>46550-1</t>
  </si>
  <si>
    <t>Karmakar Bappa </t>
  </si>
  <si>
    <t>46552-1</t>
  </si>
  <si>
    <t>Karmakar Joydeep </t>
  </si>
  <si>
    <t>46553-1</t>
  </si>
  <si>
    <t>Grandhi Manasa</t>
  </si>
  <si>
    <t>46555-1</t>
  </si>
  <si>
    <t>Harsh Gupta</t>
  </si>
  <si>
    <t>46557-1</t>
  </si>
  <si>
    <t>Harsh Yadav</t>
  </si>
  <si>
    <t>46558-1</t>
  </si>
  <si>
    <t>Kellampalli Amarendra Chowdary</t>
  </si>
  <si>
    <t>46560-1</t>
  </si>
  <si>
    <t>Kolla Akash</t>
  </si>
  <si>
    <t>46561-1</t>
  </si>
  <si>
    <t>Mekala Mallemkondasharathchandra</t>
  </si>
  <si>
    <t>46562-1</t>
  </si>
  <si>
    <t>Peddinti Mani Babu</t>
  </si>
  <si>
    <t>46564-1</t>
  </si>
  <si>
    <t>Priyanshu Khandelwal</t>
  </si>
  <si>
    <t>46565-1</t>
  </si>
  <si>
    <t>Sajja Aasish</t>
  </si>
  <si>
    <t>46567-1</t>
  </si>
  <si>
    <t>Rahul SARAF</t>
  </si>
  <si>
    <t>46569-1</t>
  </si>
  <si>
    <t>Abhisek Chaudhury</t>
  </si>
  <si>
    <t>46571-1</t>
  </si>
  <si>
    <t>Akshintala Manikanta Surendra Kumar</t>
  </si>
  <si>
    <t>46572-1</t>
  </si>
  <si>
    <t>Annamareddy Nikhil Chowdary</t>
  </si>
  <si>
    <t>46574-1</t>
  </si>
  <si>
    <t>Ayush Abhigyan Sahu</t>
  </si>
  <si>
    <t>46576-1</t>
  </si>
  <si>
    <t>Dr. Ritu Mahajan</t>
  </si>
  <si>
    <t>46577-1</t>
  </si>
  <si>
    <t>Dr. Raman Saini</t>
  </si>
  <si>
    <t>46579-1</t>
  </si>
  <si>
    <t>Dr. Sunita Dalal</t>
  </si>
  <si>
    <t>46581-1</t>
  </si>
  <si>
    <t>Dr. Sanjeev Gautam</t>
  </si>
  <si>
    <t>46582-1</t>
  </si>
  <si>
    <t>Chilaka Sravan Kumar</t>
  </si>
  <si>
    <t>46584-1</t>
  </si>
  <si>
    <t>Chinta Ujhwal</t>
  </si>
  <si>
    <t>46586-1</t>
  </si>
  <si>
    <t>Dakappagari Sai Sri Vatsav</t>
  </si>
  <si>
    <t>(All)</t>
  </si>
  <si>
    <t>Sum of Total</t>
  </si>
  <si>
    <t>Column Labels</t>
  </si>
  <si>
    <t>Row Labels</t>
  </si>
  <si>
    <t>Grand Total</t>
  </si>
  <si>
    <t>2017</t>
  </si>
  <si>
    <t>2018</t>
  </si>
  <si>
    <t>2019</t>
  </si>
  <si>
    <t>2020</t>
  </si>
  <si>
    <t>Jaivardhan Singh</t>
  </si>
  <si>
    <t>CSE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</si>
</sst>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INR]\ #,##0.00"/>
    <numFmt numFmtId="165" formatCode="_ [$₹-4009]\ * #,##0_ ;_ [$₹-4009]\ * \-#,##0_ ;_ [$₹-4009]\ * &quot;-&quot;??_ ;_ @_ "/>
  </numFmts>
  <fonts count="9" x14ac:knownFonts="1">
    <font>
      <sz val="11"/>
      <color rgb="FF000000"/>
      <name val="Arial"/>
      <scheme val="minor"/>
    </font>
    <font>
      <sz val="24"/>
      <color theme="1"/>
      <name val="Calibri"/>
      <family val="2"/>
    </font>
    <font>
      <sz val="11"/>
      <color theme="1"/>
      <name val="Calibri"/>
      <family val="2"/>
    </font>
    <font>
      <sz val="11"/>
      <color rgb="FF000000"/>
      <name val="Calibri"/>
      <family val="2"/>
    </font>
    <font>
      <sz val="11"/>
      <color theme="1"/>
      <name val="Times New Roman"/>
      <family val="1"/>
    </font>
    <font>
      <sz val="10"/>
      <color theme="1"/>
      <name val="Times New Roman"/>
      <family val="1"/>
    </font>
    <font>
      <sz val="11"/>
      <color rgb="FF000000"/>
      <name val="Times New Roman"/>
      <family val="1"/>
    </font>
    <font>
      <sz val="11"/>
      <color rgb="FFFF0000"/>
      <name val="Times New Roman"/>
      <family val="1"/>
    </font>
    <font>
      <sz val="11"/>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18" fontId="1" fillId="0" borderId="0" xfId="0" applyNumberFormat="1" applyFont="1" applyAlignment="1">
      <alignment vertical="center"/>
    </xf>
    <xf numFmtId="0" fontId="1" fillId="0" borderId="0" xfId="0" applyFont="1"/>
    <xf numFmtId="164" fontId="1" fillId="0" borderId="0" xfId="0" applyNumberFormat="1" applyFont="1"/>
    <xf numFmtId="0" fontId="2" fillId="0" borderId="0" xfId="0" applyFont="1"/>
    <xf numFmtId="164" fontId="2" fillId="0" borderId="0" xfId="0" applyNumberFormat="1" applyFont="1"/>
    <xf numFmtId="14" fontId="3" fillId="0" borderId="0" xfId="0" applyNumberFormat="1" applyFont="1"/>
    <xf numFmtId="0" fontId="3" fillId="0" borderId="0" xfId="0" applyFont="1"/>
    <xf numFmtId="0" fontId="4" fillId="0" borderId="0" xfId="0" applyFont="1" applyAlignment="1">
      <alignment horizontal="left"/>
    </xf>
    <xf numFmtId="164" fontId="3" fillId="0" borderId="0" xfId="0" applyNumberFormat="1" applyFont="1"/>
    <xf numFmtId="9" fontId="3" fillId="0" borderId="0" xfId="0" applyNumberFormat="1" applyFont="1"/>
    <xf numFmtId="0" fontId="4" fillId="0" borderId="0" xfId="0" applyFont="1" applyAlignment="1">
      <alignment horizontal="left" vertical="center" wrapText="1"/>
    </xf>
    <xf numFmtId="0" fontId="5" fillId="0" borderId="0" xfId="0" applyFont="1" applyAlignment="1">
      <alignment vertical="top" wrapText="1"/>
    </xf>
    <xf numFmtId="0" fontId="6" fillId="0" borderId="0" xfId="0" applyFont="1" applyAlignment="1">
      <alignment horizontal="left"/>
    </xf>
    <xf numFmtId="0" fontId="7" fillId="0" borderId="0" xfId="0" applyFont="1" applyAlignment="1">
      <alignment horizontal="left"/>
    </xf>
    <xf numFmtId="0" fontId="2" fillId="0" borderId="0" xfId="0" quotePrefix="1" applyFont="1"/>
    <xf numFmtId="0" fontId="2" fillId="0" borderId="0" xfId="0" applyFont="1" applyAlignment="1">
      <alignment horizontal="left"/>
    </xf>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0" fontId="8" fillId="0" borderId="0" xfId="0" applyFont="1"/>
  </cellXfs>
  <cellStyles count="1">
    <cellStyle name="Normal" xfId="0" builtinId="0"/>
  </cellStyles>
  <dxfs count="12">
    <dxf>
      <numFmt numFmtId="165" formatCode="_ [$₹-4009]\ * #,##0_ ;_ [$₹-4009]\ * \-#,##0_ ;_ [$₹-4009]\ * &quot;-&quot;??_ ;_ @_ "/>
    </dxf>
    <dxf>
      <numFmt numFmtId="34" formatCode="_(&quot;₹&quot;* #,##0.00_);_(&quot;₹&quot;* \(#,##0.00\);_(&quot;₹&quot;* &quot;-&quot;??_);_(@_)"/>
    </dxf>
    <dxf>
      <numFmt numFmtId="165" formatCode="_ [$₹-4009]\ * #,##0_ ;_ [$₹-4009]\ * \-#,##0_ ;_ [$₹-4009]\ * &quot;-&quot;??_ ;_ @_ "/>
    </dxf>
    <dxf>
      <numFmt numFmtId="34" formatCode="_(&quot;₹&quot;* #,##0.00_);_(&quot;₹&quot;* \(#,##0.00\);_(&quot;₹&quot;* &quot;-&quot;??_);_(@_)"/>
    </dxf>
    <dxf>
      <numFmt numFmtId="165" formatCode="_ [$₹-4009]\ * #,##0_ ;_ [$₹-4009]\ * \-#,##0_ ;_ [$₹-4009]\ * &quot;-&quot;??_ ;_ @_ "/>
    </dxf>
    <dxf>
      <numFmt numFmtId="34" formatCode="_(&quot;₹&quot;* #,##0.00_);_(&quot;₹&quot;* \(#,##0.00\);_(&quot;₹&quot;* &quot;-&quot;??_);_(@_)"/>
    </dxf>
    <dxf>
      <numFmt numFmtId="165" formatCode="_ [$₹-4009]\ * #,##0_ ;_ [$₹-4009]\ * \-#,##0_ ;_ [$₹-4009]\ * &quot;-&quot;??_ ;_ @_ "/>
    </dxf>
    <dxf>
      <numFmt numFmtId="34" formatCode="_(&quot;₹&quot;* #,##0.00_);_(&quot;₹&quot;* \(#,##0.00\);_(&quot;₹&quot;* &quot;-&quot;??_);_(@_)"/>
    </dxf>
    <dxf>
      <numFmt numFmtId="165" formatCode="_ [$₹-4009]\ * #,##0_ ;_ [$₹-4009]\ * \-#,##0_ ;_ [$₹-4009]\ * &quot;-&quot;??_ ;_ @_ "/>
    </dxf>
    <dxf>
      <numFmt numFmtId="34" formatCode="_(&quot;₹&quot;* #,##0.00_);_(&quot;₹&quot;* \(#,##0.00\);_(&quot;₹&quot;* &quot;-&quot;??_);_(@_)"/>
    </dxf>
    <dxf>
      <fill>
        <patternFill patternType="solid">
          <fgColor rgb="FFFBE6CE"/>
          <bgColor rgb="FFFBE6CE"/>
        </patternFill>
      </fill>
    </dxf>
    <dxf>
      <fill>
        <patternFill patternType="solid">
          <fgColor rgb="FFFBE6CE"/>
          <bgColor rgb="FFFBE6CE"/>
        </patternFill>
      </fill>
    </dxf>
  </dxfs>
  <tableStyles count="1">
    <tableStyle name="Orders-style" pivot="0" count="2" xr9:uid="{00000000-0011-0000-FFFF-FFFF00000000}">
      <tableStyleElement type="firstRowStripe" dxfId="11"/>
      <tableStyleElement type="secondRowStripe" dxfId="10"/>
    </tableStyle>
  </tableStyles>
  <colors>
    <mruColors>
      <color rgb="FFEE8F3F"/>
      <color rgb="FFF0850D"/>
      <color rgb="FF4F4F4F"/>
      <color rgb="FFBDC5CB"/>
      <color rgb="FFF28008"/>
      <color rgb="FFF1A7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lineChart>
        <c:grouping val="standard"/>
        <c:varyColors val="1"/>
        <c:ser>
          <c:idx val="0"/>
          <c:order val="0"/>
          <c:tx>
            <c:v>DEL</c:v>
          </c:tx>
          <c:spPr>
            <a:ln w="28575" cmpd="sng">
              <a:solidFill>
                <a:srgbClr val="4285F4">
                  <a:alpha val="100000"/>
                </a:srgbClr>
              </a:solidFill>
            </a:ln>
          </c:spPr>
          <c:marker>
            <c:symbol val="none"/>
          </c:marker>
          <c:cat>
            <c:strRef>
              <c:f>Summary!$A$5:$A$9</c:f>
              <c:strCache>
                <c:ptCount val="5"/>
                <c:pt idx="0">
                  <c:v>2017</c:v>
                </c:pt>
                <c:pt idx="1">
                  <c:v>2018</c:v>
                </c:pt>
                <c:pt idx="2">
                  <c:v>2019</c:v>
                </c:pt>
                <c:pt idx="3">
                  <c:v>2020</c:v>
                </c:pt>
                <c:pt idx="4">
                  <c:v>Grand Total</c:v>
                </c:pt>
              </c:strCache>
            </c:strRef>
          </c:cat>
          <c:val>
            <c:numRef>
              <c:f>Summary!$B$5:$B$9</c:f>
              <c:numCache>
                <c:formatCode>General</c:formatCode>
                <c:ptCount val="5"/>
                <c:pt idx="0">
                  <c:v>90935.252400000012</c:v>
                </c:pt>
                <c:pt idx="1">
                  <c:v>106856.3017</c:v>
                </c:pt>
                <c:pt idx="2">
                  <c:v>77280.289700000008</c:v>
                </c:pt>
                <c:pt idx="3">
                  <c:v>732.18039999999996</c:v>
                </c:pt>
                <c:pt idx="4">
                  <c:v>275804.02420000004</c:v>
                </c:pt>
              </c:numCache>
            </c:numRef>
          </c:val>
          <c:smooth val="0"/>
          <c:extLst>
            <c:ext xmlns:c16="http://schemas.microsoft.com/office/drawing/2014/chart" uri="{C3380CC4-5D6E-409C-BE32-E72D297353CC}">
              <c16:uniqueId val="{00000000-90CD-1F43-8D22-DB1F655E82F4}"/>
            </c:ext>
          </c:extLst>
        </c:ser>
        <c:ser>
          <c:idx val="1"/>
          <c:order val="1"/>
          <c:tx>
            <c:v>LEH</c:v>
          </c:tx>
          <c:spPr>
            <a:ln w="28575" cmpd="sng">
              <a:solidFill>
                <a:srgbClr val="EA4335">
                  <a:alpha val="100000"/>
                </a:srgbClr>
              </a:solidFill>
            </a:ln>
          </c:spPr>
          <c:marker>
            <c:symbol val="none"/>
          </c:marker>
          <c:cat>
            <c:strRef>
              <c:f>Summary!$A$5:$A$9</c:f>
              <c:strCache>
                <c:ptCount val="5"/>
                <c:pt idx="0">
                  <c:v>2017</c:v>
                </c:pt>
                <c:pt idx="1">
                  <c:v>2018</c:v>
                </c:pt>
                <c:pt idx="2">
                  <c:v>2019</c:v>
                </c:pt>
                <c:pt idx="3">
                  <c:v>2020</c:v>
                </c:pt>
                <c:pt idx="4">
                  <c:v>Grand Total</c:v>
                </c:pt>
              </c:strCache>
            </c:strRef>
          </c:cat>
          <c:val>
            <c:numRef>
              <c:f>Summary!$C$5:$C$9</c:f>
              <c:numCache>
                <c:formatCode>General</c:formatCode>
                <c:ptCount val="5"/>
                <c:pt idx="0">
                  <c:v>233736.83010000002</c:v>
                </c:pt>
                <c:pt idx="1">
                  <c:v>248316.88439999995</c:v>
                </c:pt>
                <c:pt idx="2">
                  <c:v>257315.73030000011</c:v>
                </c:pt>
                <c:pt idx="3">
                  <c:v>1365.5216</c:v>
                </c:pt>
                <c:pt idx="4">
                  <c:v>740734.96640000015</c:v>
                </c:pt>
              </c:numCache>
            </c:numRef>
          </c:val>
          <c:smooth val="0"/>
          <c:extLst>
            <c:ext xmlns:c16="http://schemas.microsoft.com/office/drawing/2014/chart" uri="{C3380CC4-5D6E-409C-BE32-E72D297353CC}">
              <c16:uniqueId val="{00000001-90CD-1F43-8D22-DB1F655E82F4}"/>
            </c:ext>
          </c:extLst>
        </c:ser>
        <c:ser>
          <c:idx val="2"/>
          <c:order val="2"/>
          <c:tx>
            <c:v>UP</c:v>
          </c:tx>
          <c:spPr>
            <a:ln w="28575" cmpd="sng">
              <a:solidFill>
                <a:srgbClr val="FBBC04">
                  <a:alpha val="100000"/>
                </a:srgbClr>
              </a:solidFill>
            </a:ln>
          </c:spPr>
          <c:marker>
            <c:symbol val="none"/>
          </c:marker>
          <c:cat>
            <c:strRef>
              <c:f>Summary!$A$5:$A$9</c:f>
              <c:strCache>
                <c:ptCount val="5"/>
                <c:pt idx="0">
                  <c:v>2017</c:v>
                </c:pt>
                <c:pt idx="1">
                  <c:v>2018</c:v>
                </c:pt>
                <c:pt idx="2">
                  <c:v>2019</c:v>
                </c:pt>
                <c:pt idx="3">
                  <c:v>2020</c:v>
                </c:pt>
                <c:pt idx="4">
                  <c:v>Grand Total</c:v>
                </c:pt>
              </c:strCache>
            </c:strRef>
          </c:cat>
          <c:val>
            <c:numRef>
              <c:f>Summary!$D$5:$D$9</c:f>
              <c:numCache>
                <c:formatCode>General</c:formatCode>
                <c:ptCount val="5"/>
                <c:pt idx="0">
                  <c:v>13200.448799999996</c:v>
                </c:pt>
                <c:pt idx="1">
                  <c:v>40788.46590000001</c:v>
                </c:pt>
                <c:pt idx="2">
                  <c:v>27779.104900000002</c:v>
                </c:pt>
                <c:pt idx="3">
                  <c:v>432.29330000000004</c:v>
                </c:pt>
                <c:pt idx="4">
                  <c:v>82200.312900000019</c:v>
                </c:pt>
              </c:numCache>
            </c:numRef>
          </c:val>
          <c:smooth val="0"/>
          <c:extLst>
            <c:ext xmlns:c16="http://schemas.microsoft.com/office/drawing/2014/chart" uri="{C3380CC4-5D6E-409C-BE32-E72D297353CC}">
              <c16:uniqueId val="{00000002-90CD-1F43-8D22-DB1F655E82F4}"/>
            </c:ext>
          </c:extLst>
        </c:ser>
        <c:dLbls>
          <c:showLegendKey val="0"/>
          <c:showVal val="0"/>
          <c:showCatName val="0"/>
          <c:showSerName val="0"/>
          <c:showPercent val="0"/>
          <c:showBubbleSize val="0"/>
        </c:dLbls>
        <c:smooth val="0"/>
        <c:axId val="1470726786"/>
        <c:axId val="34521164"/>
      </c:lineChart>
      <c:catAx>
        <c:axId val="147072678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4521164"/>
        <c:crosses val="autoZero"/>
        <c:auto val="1"/>
        <c:lblAlgn val="ctr"/>
        <c:lblOffset val="100"/>
        <c:noMultiLvlLbl val="1"/>
      </c:catAx>
      <c:valAx>
        <c:axId val="345211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70726786"/>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Summary!$L$2:$L$3</c:f>
              <c:strCache>
                <c:ptCount val="2"/>
                <c:pt idx="0">
                  <c:v>Column Labels</c:v>
                </c:pt>
                <c:pt idx="1">
                  <c:v>delhi</c:v>
                </c:pt>
              </c:strCache>
            </c:strRef>
          </c:tx>
          <c:dPt>
            <c:idx val="0"/>
            <c:bubble3D val="0"/>
            <c:spPr>
              <a:solidFill>
                <a:srgbClr val="4285F4"/>
              </a:solidFill>
            </c:spPr>
            <c:extLst>
              <c:ext xmlns:c16="http://schemas.microsoft.com/office/drawing/2014/chart" uri="{C3380CC4-5D6E-409C-BE32-E72D297353CC}">
                <c16:uniqueId val="{00000001-4AAF-2747-9AFB-987651E02574}"/>
              </c:ext>
            </c:extLst>
          </c:dPt>
          <c:dPt>
            <c:idx val="1"/>
            <c:bubble3D val="0"/>
            <c:spPr>
              <a:solidFill>
                <a:srgbClr val="EA4335"/>
              </a:solidFill>
            </c:spPr>
            <c:extLst>
              <c:ext xmlns:c16="http://schemas.microsoft.com/office/drawing/2014/chart" uri="{C3380CC4-5D6E-409C-BE32-E72D297353CC}">
                <c16:uniqueId val="{00000003-4AAF-2747-9AFB-987651E02574}"/>
              </c:ext>
            </c:extLst>
          </c:dPt>
          <c:dPt>
            <c:idx val="2"/>
            <c:bubble3D val="0"/>
            <c:spPr>
              <a:solidFill>
                <a:srgbClr val="FBBC04"/>
              </a:solidFill>
            </c:spPr>
            <c:extLst>
              <c:ext xmlns:c16="http://schemas.microsoft.com/office/drawing/2014/chart" uri="{C3380CC4-5D6E-409C-BE32-E72D297353CC}">
                <c16:uniqueId val="{00000005-4AAF-2747-9AFB-987651E02574}"/>
              </c:ext>
            </c:extLst>
          </c:dPt>
          <c:dPt>
            <c:idx val="3"/>
            <c:bubble3D val="0"/>
            <c:spPr>
              <a:solidFill>
                <a:srgbClr val="34A853"/>
              </a:solidFill>
            </c:spPr>
            <c:extLst>
              <c:ext xmlns:c16="http://schemas.microsoft.com/office/drawing/2014/chart" uri="{C3380CC4-5D6E-409C-BE32-E72D297353CC}">
                <c16:uniqueId val="{00000007-4AAF-2747-9AFB-987651E02574}"/>
              </c:ext>
            </c:extLst>
          </c:dPt>
          <c:dPt>
            <c:idx val="4"/>
            <c:bubble3D val="0"/>
            <c:spPr>
              <a:solidFill>
                <a:srgbClr val="FF6D01"/>
              </a:solidFill>
            </c:spPr>
            <c:extLst>
              <c:ext xmlns:c16="http://schemas.microsoft.com/office/drawing/2014/chart" uri="{C3380CC4-5D6E-409C-BE32-E72D297353CC}">
                <c16:uniqueId val="{00000009-4AAF-2747-9AFB-987651E02574}"/>
              </c:ext>
            </c:extLst>
          </c:dPt>
          <c:dPt>
            <c:idx val="5"/>
            <c:bubble3D val="0"/>
            <c:spPr>
              <a:solidFill>
                <a:srgbClr val="46BDC6"/>
              </a:solidFill>
            </c:spPr>
            <c:extLst>
              <c:ext xmlns:c16="http://schemas.microsoft.com/office/drawing/2014/chart" uri="{C3380CC4-5D6E-409C-BE32-E72D297353CC}">
                <c16:uniqueId val="{0000000B-4AAF-2747-9AFB-987651E02574}"/>
              </c:ext>
            </c:extLst>
          </c:dPt>
          <c:dPt>
            <c:idx val="6"/>
            <c:bubble3D val="0"/>
            <c:spPr>
              <a:solidFill>
                <a:srgbClr val="7BAAF7"/>
              </a:solidFill>
            </c:spPr>
            <c:extLst>
              <c:ext xmlns:c16="http://schemas.microsoft.com/office/drawing/2014/chart" uri="{C3380CC4-5D6E-409C-BE32-E72D297353CC}">
                <c16:uniqueId val="{0000000D-4AAF-2747-9AFB-987651E02574}"/>
              </c:ext>
            </c:extLst>
          </c:dPt>
          <c:dPt>
            <c:idx val="7"/>
            <c:bubble3D val="0"/>
            <c:spPr>
              <a:solidFill>
                <a:srgbClr val="F07B72"/>
              </a:solidFill>
            </c:spPr>
            <c:extLst>
              <c:ext xmlns:c16="http://schemas.microsoft.com/office/drawing/2014/chart" uri="{C3380CC4-5D6E-409C-BE32-E72D297353CC}">
                <c16:uniqueId val="{0000000F-4AAF-2747-9AFB-987651E02574}"/>
              </c:ext>
            </c:extLst>
          </c:dPt>
          <c:dPt>
            <c:idx val="8"/>
            <c:bubble3D val="0"/>
            <c:spPr>
              <a:solidFill>
                <a:srgbClr val="FCD04F"/>
              </a:solidFill>
            </c:spPr>
            <c:extLst>
              <c:ext xmlns:c16="http://schemas.microsoft.com/office/drawing/2014/chart" uri="{C3380CC4-5D6E-409C-BE32-E72D297353CC}">
                <c16:uniqueId val="{00000011-4AAF-2747-9AFB-987651E02574}"/>
              </c:ext>
            </c:extLst>
          </c:dPt>
          <c:dPt>
            <c:idx val="9"/>
            <c:bubble3D val="0"/>
            <c:spPr>
              <a:solidFill>
                <a:srgbClr val="71C287"/>
              </a:solidFill>
            </c:spPr>
            <c:extLst>
              <c:ext xmlns:c16="http://schemas.microsoft.com/office/drawing/2014/chart" uri="{C3380CC4-5D6E-409C-BE32-E72D297353CC}">
                <c16:uniqueId val="{00000013-4AAF-2747-9AFB-987651E02574}"/>
              </c:ext>
            </c:extLst>
          </c:dPt>
          <c:dPt>
            <c:idx val="10"/>
            <c:bubble3D val="0"/>
            <c:spPr>
              <a:solidFill>
                <a:srgbClr val="FF994D"/>
              </a:solidFill>
            </c:spPr>
            <c:extLst>
              <c:ext xmlns:c16="http://schemas.microsoft.com/office/drawing/2014/chart" uri="{C3380CC4-5D6E-409C-BE32-E72D297353CC}">
                <c16:uniqueId val="{00000015-4AAF-2747-9AFB-987651E02574}"/>
              </c:ext>
            </c:extLst>
          </c:dPt>
          <c:dPt>
            <c:idx val="11"/>
            <c:bubble3D val="0"/>
            <c:spPr>
              <a:solidFill>
                <a:srgbClr val="7ED1D7"/>
              </a:solidFill>
            </c:spPr>
            <c:extLst>
              <c:ext xmlns:c16="http://schemas.microsoft.com/office/drawing/2014/chart" uri="{C3380CC4-5D6E-409C-BE32-E72D297353CC}">
                <c16:uniqueId val="{00000017-4AAF-2747-9AFB-987651E02574}"/>
              </c:ext>
            </c:extLst>
          </c:dPt>
          <c:dPt>
            <c:idx val="12"/>
            <c:bubble3D val="0"/>
            <c:spPr>
              <a:solidFill>
                <a:srgbClr val="B3CEFB"/>
              </a:solidFill>
            </c:spPr>
            <c:extLst>
              <c:ext xmlns:c16="http://schemas.microsoft.com/office/drawing/2014/chart" uri="{C3380CC4-5D6E-409C-BE32-E72D297353CC}">
                <c16:uniqueId val="{00000019-4AAF-2747-9AFB-987651E02574}"/>
              </c:ext>
            </c:extLst>
          </c:dPt>
          <c:dPt>
            <c:idx val="13"/>
            <c:bubble3D val="0"/>
            <c:spPr>
              <a:solidFill>
                <a:srgbClr val="F7B4AE"/>
              </a:solidFill>
            </c:spPr>
            <c:extLst>
              <c:ext xmlns:c16="http://schemas.microsoft.com/office/drawing/2014/chart" uri="{C3380CC4-5D6E-409C-BE32-E72D297353CC}">
                <c16:uniqueId val="{0000001B-4AAF-2747-9AFB-987651E02574}"/>
              </c:ext>
            </c:extLst>
          </c:dPt>
          <c:dPt>
            <c:idx val="14"/>
            <c:bubble3D val="0"/>
            <c:spPr>
              <a:solidFill>
                <a:srgbClr val="CFBBB3"/>
              </a:solidFill>
            </c:spPr>
            <c:extLst>
              <c:ext xmlns:c16="http://schemas.microsoft.com/office/drawing/2014/chart" uri="{C3380CC4-5D6E-409C-BE32-E72D297353CC}">
                <c16:uniqueId val="{0000001D-4AAF-2747-9AFB-987651E02574}"/>
              </c:ext>
            </c:extLst>
          </c:dPt>
          <c:cat>
            <c:strRef>
              <c:f>Summary!$K$4:$K$18</c:f>
              <c:strCache>
                <c:ptCount val="15"/>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pt idx="14">
                  <c:v>Grand Total</c:v>
                </c:pt>
              </c:strCache>
            </c:strRef>
          </c:cat>
          <c:val>
            <c:numRef>
              <c:f>Summary!$L$4:$L$18</c:f>
              <c:numCache>
                <c:formatCode>General</c:formatCode>
                <c:ptCount val="15"/>
                <c:pt idx="0">
                  <c:v>77045.142199999987</c:v>
                </c:pt>
                <c:pt idx="1">
                  <c:v>80378.687399999981</c:v>
                </c:pt>
                <c:pt idx="2">
                  <c:v>60297.531099999986</c:v>
                </c:pt>
                <c:pt idx="3">
                  <c:v>73528.178700000019</c:v>
                </c:pt>
                <c:pt idx="5">
                  <c:v>61833.880599999982</c:v>
                </c:pt>
                <c:pt idx="6">
                  <c:v>6330.805800000001</c:v>
                </c:pt>
                <c:pt idx="7">
                  <c:v>17781.264200000001</c:v>
                </c:pt>
                <c:pt idx="8">
                  <c:v>99792.949700000012</c:v>
                </c:pt>
                <c:pt idx="10">
                  <c:v>50829.234100000001</c:v>
                </c:pt>
                <c:pt idx="11">
                  <c:v>67507.369999999981</c:v>
                </c:pt>
                <c:pt idx="12">
                  <c:v>81730.007000000012</c:v>
                </c:pt>
                <c:pt idx="13">
                  <c:v>63679.915600000015</c:v>
                </c:pt>
                <c:pt idx="14">
                  <c:v>740734.96640000003</c:v>
                </c:pt>
              </c:numCache>
            </c:numRef>
          </c:val>
          <c:extLst>
            <c:ext xmlns:c16="http://schemas.microsoft.com/office/drawing/2014/chart" uri="{C3380CC4-5D6E-409C-BE32-E72D297353CC}">
              <c16:uniqueId val="{0000001E-4AAF-2747-9AFB-987651E0257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[S10- W03.xlsx]Interactive Dashboard!PivotTable1</c:name>
    <c:fmtId val="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'Interactive Dashboard'!$B$3:$B$4</c:f>
              <c:strCache>
                <c:ptCount val="1"/>
                <c:pt idx="0">
                  <c:v>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'Interactive Dashboard'!$A$5:$A$9</c:f>
              <c:strCache>
                <c:ptCount val="4"/>
                <c:pt idx="0">
                  <c:v>2017</c:v>
                </c:pt>
                <c:pt idx="1">
                  <c:v>2018</c:v>
                </c:pt>
                <c:pt idx="2">
                  <c:v>2019</c:v>
                </c:pt>
                <c:pt idx="3">
                  <c:v>2020</c:v>
                </c:pt>
              </c:strCache>
            </c:strRef>
          </c:cat>
          <c:val>
            <c:numRef>
              <c:f>'Interactive Dashboard'!$B$5:$B$9</c:f>
              <c:numCache>
                <c:formatCode>_ [$₹-4009]\ * #,##0_ ;_ [$₹-4009]\ * \-#,##0_ ;_ [$₹-4009]\ * "-"??_ ;_ @_ </c:formatCode>
                <c:ptCount val="4"/>
                <c:pt idx="0">
                  <c:v>90935.252400000012</c:v>
                </c:pt>
                <c:pt idx="1">
                  <c:v>106856.3017</c:v>
                </c:pt>
                <c:pt idx="2">
                  <c:v>77280.289700000008</c:v>
                </c:pt>
                <c:pt idx="3">
                  <c:v>732.18039999999996</c:v>
                </c:pt>
              </c:numCache>
            </c:numRef>
          </c:val>
          <c:smooth val="0"/>
          <c:extLst>
            <c:ext xmlns:c16="http://schemas.microsoft.com/office/drawing/2014/chart" uri="{C3380CC4-5D6E-409C-BE32-E72D297353CC}">
              <c16:uniqueId val="{00000000-3AA4-4A4A-B896-8710E8E2BB2D}"/>
            </c:ext>
          </c:extLst>
        </c:ser>
        <c:ser>
          <c:idx val="1"/>
          <c:order val="1"/>
          <c:tx>
            <c:strRef>
              <c:f>'Interactive Dashboard'!$C$3:$C$4</c:f>
              <c:strCache>
                <c:ptCount val="1"/>
                <c:pt idx="0">
                  <c:v>LEH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'Interactive Dashboard'!$A$5:$A$9</c:f>
              <c:strCache>
                <c:ptCount val="4"/>
                <c:pt idx="0">
                  <c:v>2017</c:v>
                </c:pt>
                <c:pt idx="1">
                  <c:v>2018</c:v>
                </c:pt>
                <c:pt idx="2">
                  <c:v>2019</c:v>
                </c:pt>
                <c:pt idx="3">
                  <c:v>2020</c:v>
                </c:pt>
              </c:strCache>
            </c:strRef>
          </c:cat>
          <c:val>
            <c:numRef>
              <c:f>'Interactive Dashboard'!$C$5:$C$9</c:f>
              <c:numCache>
                <c:formatCode>_ [$₹-4009]\ * #,##0_ ;_ [$₹-4009]\ * \-#,##0_ ;_ [$₹-4009]\ * "-"??_ ;_ @_ </c:formatCode>
                <c:ptCount val="4"/>
                <c:pt idx="0">
                  <c:v>233736.83010000002</c:v>
                </c:pt>
                <c:pt idx="1">
                  <c:v>248316.88439999995</c:v>
                </c:pt>
                <c:pt idx="2">
                  <c:v>257315.73030000011</c:v>
                </c:pt>
                <c:pt idx="3">
                  <c:v>1365.5216</c:v>
                </c:pt>
              </c:numCache>
            </c:numRef>
          </c:val>
          <c:smooth val="0"/>
          <c:extLst>
            <c:ext xmlns:c16="http://schemas.microsoft.com/office/drawing/2014/chart" uri="{C3380CC4-5D6E-409C-BE32-E72D297353CC}">
              <c16:uniqueId val="{00000002-0490-5746-88A9-CF41A2EC25EA}"/>
            </c:ext>
          </c:extLst>
        </c:ser>
        <c:ser>
          <c:idx val="2"/>
          <c:order val="2"/>
          <c:tx>
            <c:strRef>
              <c:f>'Interactive Dashboard'!$D$3:$D$4</c:f>
              <c:strCache>
                <c:ptCount val="1"/>
                <c:pt idx="0">
                  <c:v>UP</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'Interactive Dashboard'!$A$5:$A$9</c:f>
              <c:strCache>
                <c:ptCount val="4"/>
                <c:pt idx="0">
                  <c:v>2017</c:v>
                </c:pt>
                <c:pt idx="1">
                  <c:v>2018</c:v>
                </c:pt>
                <c:pt idx="2">
                  <c:v>2019</c:v>
                </c:pt>
                <c:pt idx="3">
                  <c:v>2020</c:v>
                </c:pt>
              </c:strCache>
            </c:strRef>
          </c:cat>
          <c:val>
            <c:numRef>
              <c:f>'Interactive Dashboard'!$D$5:$D$9</c:f>
              <c:numCache>
                <c:formatCode>_ [$₹-4009]\ * #,##0_ ;_ [$₹-4009]\ * \-#,##0_ ;_ [$₹-4009]\ * "-"??_ ;_ @_ </c:formatCode>
                <c:ptCount val="4"/>
                <c:pt idx="0">
                  <c:v>13200.448799999996</c:v>
                </c:pt>
                <c:pt idx="1">
                  <c:v>40788.46590000001</c:v>
                </c:pt>
                <c:pt idx="2">
                  <c:v>27779.104900000002</c:v>
                </c:pt>
                <c:pt idx="3">
                  <c:v>432.29330000000004</c:v>
                </c:pt>
              </c:numCache>
            </c:numRef>
          </c:val>
          <c:smooth val="0"/>
          <c:extLst>
            <c:ext xmlns:c16="http://schemas.microsoft.com/office/drawing/2014/chart" uri="{C3380CC4-5D6E-409C-BE32-E72D297353CC}">
              <c16:uniqueId val="{00000003-0490-5746-88A9-CF41A2EC25EA}"/>
            </c:ext>
          </c:extLst>
        </c:ser>
        <c:dLbls>
          <c:dLblPos val="ctr"/>
          <c:showLegendKey val="0"/>
          <c:showVal val="1"/>
          <c:showCatName val="0"/>
          <c:showSerName val="0"/>
          <c:showPercent val="0"/>
          <c:showBubbleSize val="0"/>
        </c:dLbls>
        <c:marker val="1"/>
        <c:smooth val="0"/>
        <c:axId val="1421810927"/>
        <c:axId val="932695343"/>
      </c:lineChart>
      <c:catAx>
        <c:axId val="142181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695343"/>
        <c:crosses val="autoZero"/>
        <c:auto val="1"/>
        <c:lblAlgn val="ctr"/>
        <c:lblOffset val="100"/>
        <c:noMultiLvlLbl val="0"/>
      </c:catAx>
      <c:valAx>
        <c:axId val="932695343"/>
        <c:scaling>
          <c:orientation val="minMax"/>
        </c:scaling>
        <c:delete val="0"/>
        <c:axPos val="l"/>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8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[S10- W03.xlsx]Interactive Dashboard!PivotTable2</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'Interactive Dashboard'!$L$1:$L$2</c:f>
              <c:strCache>
                <c:ptCount val="1"/>
                <c:pt idx="0">
                  <c:v>delhi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Dashboard'!$L$3:$L$17</c:f>
              <c:numCache>
                <c:formatCode>_("₹"* #,##0.00_);_("₹"* \(#,##0.00\);_("₹"* "-"??_);_(@_)</c:formatCode>
                <c:ptCount val="14"/>
                <c:pt idx="0">
                  <c:v>77045.142199999987</c:v>
                </c:pt>
                <c:pt idx="1">
                  <c:v>80378.687399999981</c:v>
                </c:pt>
                <c:pt idx="2">
                  <c:v>60297.531099999986</c:v>
                </c:pt>
                <c:pt idx="3">
                  <c:v>73528.178700000019</c:v>
                </c:pt>
                <c:pt idx="5">
                  <c:v>61833.880599999982</c:v>
                </c:pt>
                <c:pt idx="6">
                  <c:v>6330.805800000001</c:v>
                </c:pt>
                <c:pt idx="7">
                  <c:v>17781.264200000001</c:v>
                </c:pt>
                <c:pt idx="8">
                  <c:v>99792.949700000012</c:v>
                </c:pt>
                <c:pt idx="10">
                  <c:v>50829.234100000001</c:v>
                </c:pt>
                <c:pt idx="11">
                  <c:v>67507.369999999981</c:v>
                </c:pt>
                <c:pt idx="12">
                  <c:v>81730.007000000012</c:v>
                </c:pt>
                <c:pt idx="13">
                  <c:v>63679.915600000015</c:v>
                </c:pt>
              </c:numCache>
            </c:numRef>
          </c:val>
          <c:extLst>
            <c:ext xmlns:c16="http://schemas.microsoft.com/office/drawing/2014/chart" uri="{C3380CC4-5D6E-409C-BE32-E72D297353CC}">
              <c16:uniqueId val="{00000000-77B2-864D-9260-72DBFA080E39}"/>
            </c:ext>
          </c:extLst>
        </c:ser>
        <c:ser>
          <c:idx val="1"/>
          <c:order val="1"/>
          <c:tx>
            <c:strRef>
              <c:f>'Interactive Dashboard'!$M$1:$M$2</c:f>
              <c:strCache>
                <c:ptCount val="1"/>
                <c:pt idx="0">
                  <c:v>Ghaziabad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Dashboard'!$M$3:$M$17</c:f>
              <c:numCache>
                <c:formatCode>_("₹"* #,##0.00_);_("₹"* \(#,##0.00\);_("₹"* "-"??_);_(@_)</c:formatCode>
                <c:ptCount val="14"/>
                <c:pt idx="4">
                  <c:v>131247.16279999999</c:v>
                </c:pt>
                <c:pt idx="9">
                  <c:v>144556.86140000002</c:v>
                </c:pt>
              </c:numCache>
            </c:numRef>
          </c:val>
          <c:extLst>
            <c:ext xmlns:c16="http://schemas.microsoft.com/office/drawing/2014/chart" uri="{C3380CC4-5D6E-409C-BE32-E72D297353CC}">
              <c16:uniqueId val="{00000005-FB99-6F40-A477-230E0D0300BA}"/>
            </c:ext>
          </c:extLst>
        </c:ser>
        <c:ser>
          <c:idx val="2"/>
          <c:order val="2"/>
          <c:tx>
            <c:strRef>
              <c:f>'Interactive Dashboard'!$N$1:$N$2</c:f>
              <c:strCache>
                <c:ptCount val="1"/>
                <c:pt idx="0">
                  <c:v>Gurugram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Dashboard'!$N$3:$N$17</c:f>
              <c:numCache>
                <c:formatCode>_("₹"* #,##0.00_);_("₹"* \(#,##0.00\);_("₹"* "-"??_);_(@_)</c:formatCode>
                <c:ptCount val="14"/>
                <c:pt idx="1">
                  <c:v>34597.738900000011</c:v>
                </c:pt>
                <c:pt idx="2">
                  <c:v>10102.914200000001</c:v>
                </c:pt>
                <c:pt idx="3">
                  <c:v>7334.9165999999996</c:v>
                </c:pt>
                <c:pt idx="8">
                  <c:v>16337.279599999994</c:v>
                </c:pt>
                <c:pt idx="13">
                  <c:v>13827.463600000001</c:v>
                </c:pt>
              </c:numCache>
            </c:numRef>
          </c:val>
          <c:extLst>
            <c:ext xmlns:c16="http://schemas.microsoft.com/office/drawing/2014/chart" uri="{C3380CC4-5D6E-409C-BE32-E72D297353CC}">
              <c16:uniqueId val="{00000006-FB99-6F40-A477-230E0D0300BA}"/>
            </c:ext>
          </c:extLst>
        </c:ser>
        <c:dLbls>
          <c:showLegendKey val="0"/>
          <c:showVal val="0"/>
          <c:showCatName val="0"/>
          <c:showSerName val="0"/>
          <c:showPercent val="0"/>
          <c:showBubbleSize val="0"/>
        </c:dLbls>
        <c:gapWidth val="100"/>
        <c:overlap val="-24"/>
        <c:axId val="1095530847"/>
        <c:axId val="1548647391"/>
      </c:barChart>
      <c:catAx>
        <c:axId val="1095530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647391"/>
        <c:crosses val="autoZero"/>
        <c:auto val="1"/>
        <c:lblAlgn val="ctr"/>
        <c:lblOffset val="100"/>
        <c:noMultiLvlLbl val="0"/>
      </c:catAx>
      <c:valAx>
        <c:axId val="154864739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5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[S10- W03.xlsx]Interactive Dashboard!PivotTable2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'Interactive Dashboard'!$L$1:$L$2</c:f>
              <c:strCache>
                <c:ptCount val="1"/>
                <c:pt idx="0">
                  <c:v>delhi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52-3448-B2FB-0136BE5441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52-3448-B2FB-0136BE5441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52-3448-B2FB-0136BE5441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52-3448-B2FB-0136BE5441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252-3448-B2FB-0136BE5441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252-3448-B2FB-0136BE5441A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252-3448-B2FB-0136BE5441A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252-3448-B2FB-0136BE5441A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252-3448-B2FB-0136BE5441A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252-3448-B2FB-0136BE5441A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252-3448-B2FB-0136BE5441A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252-3448-B2FB-0136BE5441A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252-3448-B2FB-0136BE5441A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252-3448-B2FB-0136BE5441A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252-3448-B2FB-0136BE5441AB}"/>
              </c:ext>
            </c:extLst>
          </c:dPt>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Dashboard'!$L$3:$L$17</c:f>
              <c:numCache>
                <c:formatCode>_("₹"* #,##0.00_);_("₹"* \(#,##0.00\);_("₹"* "-"??_);_(@_)</c:formatCode>
                <c:ptCount val="14"/>
                <c:pt idx="0">
                  <c:v>77045.142199999987</c:v>
                </c:pt>
                <c:pt idx="1">
                  <c:v>80378.687399999981</c:v>
                </c:pt>
                <c:pt idx="2">
                  <c:v>60297.531099999986</c:v>
                </c:pt>
                <c:pt idx="3">
                  <c:v>73528.178700000019</c:v>
                </c:pt>
                <c:pt idx="5">
                  <c:v>61833.880599999982</c:v>
                </c:pt>
                <c:pt idx="6">
                  <c:v>6330.805800000001</c:v>
                </c:pt>
                <c:pt idx="7">
                  <c:v>17781.264200000001</c:v>
                </c:pt>
                <c:pt idx="8">
                  <c:v>99792.949700000012</c:v>
                </c:pt>
                <c:pt idx="10">
                  <c:v>50829.234100000001</c:v>
                </c:pt>
                <c:pt idx="11">
                  <c:v>67507.369999999981</c:v>
                </c:pt>
                <c:pt idx="12">
                  <c:v>81730.007000000012</c:v>
                </c:pt>
                <c:pt idx="13">
                  <c:v>63679.915600000015</c:v>
                </c:pt>
              </c:numCache>
            </c:numRef>
          </c:val>
          <c:extLst>
            <c:ext xmlns:c16="http://schemas.microsoft.com/office/drawing/2014/chart" uri="{C3380CC4-5D6E-409C-BE32-E72D297353CC}">
              <c16:uniqueId val="{00000000-8E7F-1248-AF0F-F5C7FDA92968}"/>
            </c:ext>
          </c:extLst>
        </c:ser>
        <c:ser>
          <c:idx val="1"/>
          <c:order val="1"/>
          <c:tx>
            <c:strRef>
              <c:f>'Interactive Dashboard'!$M$1:$M$2</c:f>
              <c:strCache>
                <c:ptCount val="1"/>
                <c:pt idx="0">
                  <c:v>Ghaziabad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3A0-7241-A617-9A592E7D17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3A0-7241-A617-9A592E7D17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3A0-7241-A617-9A592E7D17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3A0-7241-A617-9A592E7D17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83A0-7241-A617-9A592E7D17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83A0-7241-A617-9A592E7D17D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83A0-7241-A617-9A592E7D17D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83A0-7241-A617-9A592E7D17D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83A0-7241-A617-9A592E7D17D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83A0-7241-A617-9A592E7D17D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83A0-7241-A617-9A592E7D17D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83A0-7241-A617-9A592E7D17D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83A0-7241-A617-9A592E7D17D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83A0-7241-A617-9A592E7D17D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83A0-7241-A617-9A592E7D17DE}"/>
              </c:ext>
            </c:extLst>
          </c:dPt>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Dashboard'!$M$3:$M$17</c:f>
              <c:numCache>
                <c:formatCode>_("₹"* #,##0.00_);_("₹"* \(#,##0.00\);_("₹"* "-"??_);_(@_)</c:formatCode>
                <c:ptCount val="14"/>
                <c:pt idx="4">
                  <c:v>131247.16279999999</c:v>
                </c:pt>
                <c:pt idx="9">
                  <c:v>144556.86140000002</c:v>
                </c:pt>
              </c:numCache>
            </c:numRef>
          </c:val>
          <c:extLst>
            <c:ext xmlns:c16="http://schemas.microsoft.com/office/drawing/2014/chart" uri="{C3380CC4-5D6E-409C-BE32-E72D297353CC}">
              <c16:uniqueId val="{0000005F-2252-3448-B2FB-0136BE5441AB}"/>
            </c:ext>
          </c:extLst>
        </c:ser>
        <c:ser>
          <c:idx val="2"/>
          <c:order val="2"/>
          <c:tx>
            <c:strRef>
              <c:f>'Interactive Dashboard'!$N$1:$N$2</c:f>
              <c:strCache>
                <c:ptCount val="1"/>
                <c:pt idx="0">
                  <c:v>Gurugram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83A0-7241-A617-9A592E7D17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83A0-7241-A617-9A592E7D17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83A0-7241-A617-9A592E7D17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83A0-7241-A617-9A592E7D17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83A0-7241-A617-9A592E7D17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83A0-7241-A617-9A592E7D17D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83A0-7241-A617-9A592E7D17D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83A0-7241-A617-9A592E7D17D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83A0-7241-A617-9A592E7D17D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83A0-7241-A617-9A592E7D17D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83A0-7241-A617-9A592E7D17D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83A0-7241-A617-9A592E7D17D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83A0-7241-A617-9A592E7D17D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83A0-7241-A617-9A592E7D17D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83A0-7241-A617-9A592E7D17DE}"/>
              </c:ext>
            </c:extLst>
          </c:dPt>
          <c:cat>
            <c:strRef>
              <c:f>'Interactive Dashboard'!$K$3:$K$17</c:f>
              <c:strCache>
                <c:ptCount val="14"/>
                <c:pt idx="0">
                  <c:v>Ajay Singh</c:v>
                </c:pt>
                <c:pt idx="1">
                  <c:v>Ajeet Sharma</c:v>
                </c:pt>
                <c:pt idx="2">
                  <c:v>Daksh</c:v>
                </c:pt>
                <c:pt idx="3">
                  <c:v>Dinesh</c:v>
                </c:pt>
                <c:pt idx="4">
                  <c:v>Gargi Gupta</c:v>
                </c:pt>
                <c:pt idx="5">
                  <c:v>Janaki Verma</c:v>
                </c:pt>
                <c:pt idx="6">
                  <c:v>Kiran Kumar</c:v>
                </c:pt>
                <c:pt idx="7">
                  <c:v>Nirvaan</c:v>
                </c:pt>
                <c:pt idx="8">
                  <c:v>Priya</c:v>
                </c:pt>
                <c:pt idx="9">
                  <c:v>Radha Rajput</c:v>
                </c:pt>
                <c:pt idx="10">
                  <c:v>Rohit aggarwal</c:v>
                </c:pt>
                <c:pt idx="11">
                  <c:v>Shweta Rajput</c:v>
                </c:pt>
                <c:pt idx="12">
                  <c:v>Shweta Roy Chaudhary</c:v>
                </c:pt>
                <c:pt idx="13">
                  <c:v>Vansh Chauhan</c:v>
                </c:pt>
              </c:strCache>
            </c:strRef>
          </c:cat>
          <c:val>
            <c:numRef>
              <c:f>'Interactive Dashboard'!$N$3:$N$17</c:f>
              <c:numCache>
                <c:formatCode>_("₹"* #,##0.00_);_("₹"* \(#,##0.00\);_("₹"* "-"??_);_(@_)</c:formatCode>
                <c:ptCount val="14"/>
                <c:pt idx="1">
                  <c:v>34597.738900000011</c:v>
                </c:pt>
                <c:pt idx="2">
                  <c:v>10102.914200000001</c:v>
                </c:pt>
                <c:pt idx="3">
                  <c:v>7334.9165999999996</c:v>
                </c:pt>
                <c:pt idx="8">
                  <c:v>16337.279599999994</c:v>
                </c:pt>
                <c:pt idx="13">
                  <c:v>13827.463600000001</c:v>
                </c:pt>
              </c:numCache>
            </c:numRef>
          </c:val>
          <c:extLst>
            <c:ext xmlns:c16="http://schemas.microsoft.com/office/drawing/2014/chart" uri="{C3380CC4-5D6E-409C-BE32-E72D297353CC}">
              <c16:uniqueId val="{00000060-2252-3448-B2FB-0136BE5441AB}"/>
            </c:ext>
          </c:extLst>
        </c:ser>
        <c:dLbls>
          <c:showLegendKey val="0"/>
          <c:showVal val="0"/>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219075</xdr:colOff>
      <xdr:row>0</xdr:row>
      <xdr:rowOff>0</xdr:rowOff>
    </xdr:from>
    <xdr:ext cx="2628900" cy="20288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247650</xdr:colOff>
      <xdr:row>10</xdr:row>
      <xdr:rowOff>152400</xdr:rowOff>
    </xdr:from>
    <xdr:ext cx="2581275" cy="2333625"/>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63600</xdr:colOff>
      <xdr:row>17</xdr:row>
      <xdr:rowOff>62566</xdr:rowOff>
    </xdr:from>
    <xdr:ext cx="184730" cy="888641"/>
    <xdr:sp macro="" textlink="">
      <xdr:nvSpPr>
        <xdr:cNvPr id="10" name="Rectangle 9">
          <a:extLst>
            <a:ext uri="{FF2B5EF4-FFF2-40B4-BE49-F238E27FC236}">
              <a16:creationId xmlns:a16="http://schemas.microsoft.com/office/drawing/2014/main" id="{5C34BA66-5586-52A3-0C6E-B6F5983FC282}"/>
            </a:ext>
          </a:extLst>
        </xdr:cNvPr>
        <xdr:cNvSpPr/>
      </xdr:nvSpPr>
      <xdr:spPr>
        <a:xfrm>
          <a:off x="7783863" y="3092741"/>
          <a:ext cx="184730" cy="888641"/>
        </a:xfrm>
        <a:prstGeom prst="rect">
          <a:avLst/>
        </a:prstGeom>
        <a:noFill/>
      </xdr:spPr>
      <xdr:txBody>
        <a:bodyPr wrap="none" lIns="91440" tIns="45720" rIns="91440" bIns="45720">
          <a:spAutoFit/>
        </a:bodyPr>
        <a:lstStyle/>
        <a:p>
          <a:pPr algn="ctr"/>
          <a:endParaRPr lang="en-GB"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0</xdr:col>
      <xdr:colOff>0</xdr:colOff>
      <xdr:row>23</xdr:row>
      <xdr:rowOff>133684</xdr:rowOff>
    </xdr:from>
    <xdr:to>
      <xdr:col>15</xdr:col>
      <xdr:colOff>479035</xdr:colOff>
      <xdr:row>62</xdr:row>
      <xdr:rowOff>122543</xdr:rowOff>
    </xdr:to>
    <xdr:sp macro="" textlink="">
      <xdr:nvSpPr>
        <xdr:cNvPr id="8" name="Rectangle 7">
          <a:extLst>
            <a:ext uri="{FF2B5EF4-FFF2-40B4-BE49-F238E27FC236}">
              <a16:creationId xmlns:a16="http://schemas.microsoft.com/office/drawing/2014/main" id="{B372B2A7-A967-BB91-89E4-0E5C29ADFBD0}"/>
            </a:ext>
          </a:extLst>
        </xdr:cNvPr>
        <xdr:cNvSpPr/>
      </xdr:nvSpPr>
      <xdr:spPr>
        <a:xfrm>
          <a:off x="0" y="4233333"/>
          <a:ext cx="15618772" cy="6940438"/>
        </a:xfrm>
        <a:prstGeom prst="rect">
          <a:avLst/>
        </a:prstGeom>
        <a:solidFill>
          <a:srgbClr val="4F4F4F"/>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0</xdr:colOff>
      <xdr:row>23</xdr:row>
      <xdr:rowOff>133684</xdr:rowOff>
    </xdr:from>
    <xdr:to>
      <xdr:col>15</xdr:col>
      <xdr:colOff>479035</xdr:colOff>
      <xdr:row>28</xdr:row>
      <xdr:rowOff>122544</xdr:rowOff>
    </xdr:to>
    <xdr:sp macro="" textlink="">
      <xdr:nvSpPr>
        <xdr:cNvPr id="9" name="Rectangle 8">
          <a:extLst>
            <a:ext uri="{FF2B5EF4-FFF2-40B4-BE49-F238E27FC236}">
              <a16:creationId xmlns:a16="http://schemas.microsoft.com/office/drawing/2014/main" id="{AE7C7292-700A-552F-9A50-E3395A46A58C}"/>
            </a:ext>
          </a:extLst>
        </xdr:cNvPr>
        <xdr:cNvSpPr/>
      </xdr:nvSpPr>
      <xdr:spPr>
        <a:xfrm>
          <a:off x="0" y="4233333"/>
          <a:ext cx="15618772" cy="880088"/>
        </a:xfrm>
        <a:prstGeom prst="rect">
          <a:avLst/>
        </a:prstGeom>
        <a:solidFill>
          <a:srgbClr val="EE8F3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811898</xdr:colOff>
      <xdr:row>29</xdr:row>
      <xdr:rowOff>68014</xdr:rowOff>
    </xdr:from>
    <xdr:to>
      <xdr:col>15</xdr:col>
      <xdr:colOff>220868</xdr:colOff>
      <xdr:row>44</xdr:row>
      <xdr:rowOff>144212</xdr:rowOff>
    </xdr:to>
    <xdr:graphicFrame macro="">
      <xdr:nvGraphicFramePr>
        <xdr:cNvPr id="7" name="Chart 6">
          <a:extLst>
            <a:ext uri="{FF2B5EF4-FFF2-40B4-BE49-F238E27FC236}">
              <a16:creationId xmlns:a16="http://schemas.microsoft.com/office/drawing/2014/main" id="{38A4858A-E514-F751-6D81-98F91C7F4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24</xdr:row>
      <xdr:rowOff>44560</xdr:rowOff>
    </xdr:from>
    <xdr:ext cx="6294298" cy="623248"/>
    <xdr:sp macro="" textlink="">
      <xdr:nvSpPr>
        <xdr:cNvPr id="13" name="Rectangle 12">
          <a:extLst>
            <a:ext uri="{FF2B5EF4-FFF2-40B4-BE49-F238E27FC236}">
              <a16:creationId xmlns:a16="http://schemas.microsoft.com/office/drawing/2014/main" id="{B978B2F4-5B3B-6BC9-861A-110FA5812670}"/>
            </a:ext>
          </a:extLst>
        </xdr:cNvPr>
        <xdr:cNvSpPr/>
      </xdr:nvSpPr>
      <xdr:spPr>
        <a:xfrm>
          <a:off x="0" y="4285256"/>
          <a:ext cx="6294298" cy="623248"/>
        </a:xfrm>
        <a:prstGeom prst="rect">
          <a:avLst/>
        </a:prstGeom>
        <a:noFill/>
      </xdr:spPr>
      <xdr:txBody>
        <a:bodyPr wrap="square" lIns="91440" tIns="45720" rIns="91440" bIns="45720">
          <a:spAutoFit/>
        </a:bodyPr>
        <a:lstStyle/>
        <a:p>
          <a:pPr algn="ctr"/>
          <a:r>
            <a:rPr lang="en-GB" sz="3600" b="1" cap="none" spc="0">
              <a:ln w="10160">
                <a:solidFill>
                  <a:schemeClr val="accent5"/>
                </a:solidFill>
                <a:prstDash val="solid"/>
              </a:ln>
              <a:solidFill>
                <a:schemeClr val="bg2"/>
              </a:solidFill>
              <a:effectLst>
                <a:outerShdw blurRad="38100" dist="22860" dir="5400000" algn="tl" rotWithShape="0">
                  <a:srgbClr val="000000">
                    <a:alpha val="30000"/>
                  </a:srgbClr>
                </a:outerShdw>
              </a:effectLst>
            </a:rPr>
            <a:t>Performance</a:t>
          </a:r>
          <a:r>
            <a:rPr lang="en-GB" sz="3600" b="1" cap="none" spc="0" baseline="0">
              <a:ln w="10160">
                <a:solidFill>
                  <a:schemeClr val="accent5"/>
                </a:solidFill>
                <a:prstDash val="solid"/>
              </a:ln>
              <a:solidFill>
                <a:schemeClr val="bg2"/>
              </a:solidFill>
              <a:effectLst>
                <a:outerShdw blurRad="38100" dist="22860" dir="5400000" algn="tl" rotWithShape="0">
                  <a:srgbClr val="000000">
                    <a:alpha val="30000"/>
                  </a:srgbClr>
                </a:outerShdw>
              </a:effectLst>
            </a:rPr>
            <a:t> Dashboard</a:t>
          </a:r>
          <a:endParaRPr lang="en-GB" sz="3600" b="1" cap="none" spc="0">
            <a:ln w="10160">
              <a:solidFill>
                <a:schemeClr val="accent5"/>
              </a:solidFill>
              <a:prstDash val="solid"/>
            </a:ln>
            <a:solidFill>
              <a:schemeClr val="bg2"/>
            </a:solidFill>
            <a:effectLst>
              <a:outerShdw blurRad="38100" dist="22860" dir="5400000" algn="tl" rotWithShape="0">
                <a:srgbClr val="000000">
                  <a:alpha val="30000"/>
                </a:srgbClr>
              </a:outerShdw>
            </a:effectLst>
          </a:endParaRPr>
        </a:p>
      </xdr:txBody>
    </xdr:sp>
    <xdr:clientData/>
  </xdr:oneCellAnchor>
  <xdr:twoCellAnchor>
    <xdr:from>
      <xdr:col>9</xdr:col>
      <xdr:colOff>795129</xdr:colOff>
      <xdr:row>45</xdr:row>
      <xdr:rowOff>97267</xdr:rowOff>
    </xdr:from>
    <xdr:to>
      <xdr:col>15</xdr:col>
      <xdr:colOff>242955</xdr:colOff>
      <xdr:row>60</xdr:row>
      <xdr:rowOff>176694</xdr:rowOff>
    </xdr:to>
    <xdr:graphicFrame macro="">
      <xdr:nvGraphicFramePr>
        <xdr:cNvPr id="2" name="Chart 1">
          <a:extLst>
            <a:ext uri="{FF2B5EF4-FFF2-40B4-BE49-F238E27FC236}">
              <a16:creationId xmlns:a16="http://schemas.microsoft.com/office/drawing/2014/main" id="{63342C2D-C782-3C8C-FEBD-7A29E4790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651564</xdr:colOff>
      <xdr:row>29</xdr:row>
      <xdr:rowOff>66261</xdr:rowOff>
    </xdr:from>
    <xdr:to>
      <xdr:col>9</xdr:col>
      <xdr:colOff>651565</xdr:colOff>
      <xdr:row>60</xdr:row>
      <xdr:rowOff>176695</xdr:rowOff>
    </xdr:to>
    <xdr:graphicFrame macro="">
      <xdr:nvGraphicFramePr>
        <xdr:cNvPr id="6" name="Chart 5">
          <a:extLst>
            <a:ext uri="{FF2B5EF4-FFF2-40B4-BE49-F238E27FC236}">
              <a16:creationId xmlns:a16="http://schemas.microsoft.com/office/drawing/2014/main" id="{464C2C59-BFD7-700B-170A-A496429FF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1135269</xdr:colOff>
      <xdr:row>24</xdr:row>
      <xdr:rowOff>64438</xdr:rowOff>
    </xdr:from>
    <xdr:ext cx="2928730" cy="623248"/>
    <xdr:sp macro="" textlink="">
      <xdr:nvSpPr>
        <xdr:cNvPr id="11" name="Rectangle 10">
          <a:extLst>
            <a:ext uri="{FF2B5EF4-FFF2-40B4-BE49-F238E27FC236}">
              <a16:creationId xmlns:a16="http://schemas.microsoft.com/office/drawing/2014/main" id="{318B23C3-DFC2-894C-8663-E5094B0700FF}"/>
            </a:ext>
          </a:extLst>
        </xdr:cNvPr>
        <xdr:cNvSpPr/>
      </xdr:nvSpPr>
      <xdr:spPr>
        <a:xfrm>
          <a:off x="10941878" y="4305134"/>
          <a:ext cx="2928730" cy="623248"/>
        </a:xfrm>
        <a:prstGeom prst="rect">
          <a:avLst/>
        </a:prstGeom>
        <a:noFill/>
      </xdr:spPr>
      <xdr:txBody>
        <a:bodyPr wrap="square" lIns="91440" tIns="45720" rIns="91440" bIns="45720">
          <a:spAutoFit/>
        </a:bodyPr>
        <a:lstStyle/>
        <a:p>
          <a:pPr algn="ctr"/>
          <a:r>
            <a:rPr lang="en-GB" sz="3600" b="1" cap="none" spc="0">
              <a:ln w="10160">
                <a:solidFill>
                  <a:schemeClr val="accent5"/>
                </a:solidFill>
                <a:prstDash val="solid"/>
              </a:ln>
              <a:solidFill>
                <a:schemeClr val="bg2"/>
              </a:solidFill>
              <a:effectLst>
                <a:outerShdw blurRad="38100" dist="22860" dir="5400000" algn="tl" rotWithShape="0">
                  <a:srgbClr val="000000">
                    <a:alpha val="30000"/>
                  </a:srgbClr>
                </a:outerShdw>
              </a:effectLst>
            </a:rPr>
            <a:t>2017-2020</a:t>
          </a:r>
        </a:p>
      </xdr:txBody>
    </xdr:sp>
    <xdr:clientData/>
  </xdr:oneCellAnchor>
  <xdr:twoCellAnchor editAs="oneCell">
    <xdr:from>
      <xdr:col>0</xdr:col>
      <xdr:colOff>242956</xdr:colOff>
      <xdr:row>29</xdr:row>
      <xdr:rowOff>99391</xdr:rowOff>
    </xdr:from>
    <xdr:to>
      <xdr:col>3</xdr:col>
      <xdr:colOff>485913</xdr:colOff>
      <xdr:row>37</xdr:row>
      <xdr:rowOff>20431</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FFF6D6D5-862D-7AA4-46BF-D3DE491EDD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42957" y="5223565"/>
              <a:ext cx="2969762" cy="133460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242956</xdr:colOff>
      <xdr:row>37</xdr:row>
      <xdr:rowOff>94975</xdr:rowOff>
    </xdr:from>
    <xdr:to>
      <xdr:col>3</xdr:col>
      <xdr:colOff>496956</xdr:colOff>
      <xdr:row>44</xdr:row>
      <xdr:rowOff>110434</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9EAF3CFE-BCDF-C7A9-2C18-AB21715973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42956" y="6632714"/>
              <a:ext cx="2981739" cy="12523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242957</xdr:colOff>
      <xdr:row>45</xdr:row>
      <xdr:rowOff>14357</xdr:rowOff>
    </xdr:from>
    <xdr:to>
      <xdr:col>3</xdr:col>
      <xdr:colOff>508000</xdr:colOff>
      <xdr:row>52</xdr:row>
      <xdr:rowOff>110434</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96AB3646-0078-3158-9C20-EA72FF37F2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42957" y="7965661"/>
              <a:ext cx="2993713" cy="13329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242957</xdr:colOff>
      <xdr:row>52</xdr:row>
      <xdr:rowOff>176695</xdr:rowOff>
    </xdr:from>
    <xdr:to>
      <xdr:col>3</xdr:col>
      <xdr:colOff>508001</xdr:colOff>
      <xdr:row>61</xdr:row>
      <xdr:rowOff>11043</xdr:rowOff>
    </xdr:to>
    <mc:AlternateContent xmlns:mc="http://schemas.openxmlformats.org/markup-compatibility/2006" xmlns:a14="http://schemas.microsoft.com/office/drawing/2010/main">
      <mc:Choice Requires="a14">
        <xdr:graphicFrame macro="">
          <xdr:nvGraphicFramePr>
            <xdr:cNvPr id="17" name="Account Manager">
              <a:extLst>
                <a:ext uri="{FF2B5EF4-FFF2-40B4-BE49-F238E27FC236}">
                  <a16:creationId xmlns:a16="http://schemas.microsoft.com/office/drawing/2014/main" id="{D3AD8877-8B51-ECE5-B705-795E3E9D0983}"/>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242956" y="9364869"/>
              <a:ext cx="2981739" cy="14246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vardhan Singh" refreshedDate="45401.618824652774" createdVersion="8" refreshedVersion="8" minRefreshableVersion="3" recordCount="1039" xr:uid="{517B1FC1-B922-7642-B140-B846E1A9A468}">
  <cacheSource type="worksheet">
    <worksheetSource name="Table_1"/>
  </cacheSource>
  <cacheFields count="24">
    <cacheField name="Order No" numFmtId="0">
      <sharedItems/>
    </cacheField>
    <cacheField name="Order Date" numFmtId="14">
      <sharedItems containsSemiMixedTypes="0" containsNonDate="0" containsDate="1" containsString="0" minDate="2017-02-11T00:00:00" maxDate="2020-12-17T00:00:00" count="1039">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20-12-08T00:00:00"/>
        <d v="2020-12-09T00:00:00"/>
        <d v="2020-12-10T00:00:00"/>
        <d v="2020-12-11T00:00:00"/>
        <d v="2020-12-12T00:00:00"/>
        <d v="2020-12-13T00:00:00"/>
        <d v="2020-12-14T00:00:00"/>
        <d v="2020-12-15T00:00:00"/>
        <d v="2020-12-16T00:00:00"/>
      </sharedItems>
    </cacheField>
    <cacheField name="Order Year" numFmtId="0">
      <sharedItems count="4">
        <s v="2017"/>
        <s v="2018"/>
        <s v="2019"/>
        <s v="2020"/>
      </sharedItems>
    </cacheField>
    <cacheField name="Customer Name" numFmtId="0">
      <sharedItems/>
    </cacheField>
    <cacheField name="City" numFmtId="0">
      <sharedItems count="3">
        <s v="Ghaziabad"/>
        <s v="delhi"/>
        <s v="Gurugram"/>
      </sharedItems>
    </cacheField>
    <cacheField name="State" numFmtId="0">
      <sharedItems count="3">
        <s v="DEL"/>
        <s v="LEH"/>
        <s v="UP"/>
      </sharedItems>
    </cacheField>
    <cacheField name="Customer Type" numFmtId="0">
      <sharedItems/>
    </cacheField>
    <cacheField name="Account Manager" numFmtId="0">
      <sharedItems count="14">
        <s v="Radha Rajput"/>
        <s v="Gargi Gupta"/>
        <s v="Shweta Roy Chaudhary"/>
        <s v="Janaki Verma"/>
        <s v="Vansh Chauhan"/>
        <s v="Ajeet Sharma"/>
        <s v="Ajay Singh"/>
        <s v="Kiran Kumar"/>
        <s v="Priya"/>
        <s v="Shweta Rajput"/>
        <s v="Rohit aggarwal"/>
        <s v="Dinesh"/>
        <s v="Nirvaan"/>
        <s v="Daksh"/>
      </sharedItems>
    </cacheField>
    <cacheField name="Order Priority" numFmtId="0">
      <sharedItems containsBlank="1"/>
    </cacheField>
    <cacheField name="Product Name" numFmtId="0">
      <sharedItems/>
    </cacheField>
    <cacheField name="Product Category" numFmtId="0">
      <sharedItems count="2">
        <s v="Stationary"/>
        <s v="Furniture"/>
      </sharedItems>
    </cacheField>
    <cacheField name="Product Container" numFmtId="0">
      <sharedItems/>
    </cacheField>
    <cacheField name="Ship Mode" numFmtId="0">
      <sharedItems/>
    </cacheField>
    <cacheField name="Ship Date" numFmtId="14">
      <sharedItems containsSemiMixedTypes="0" containsNonDate="0" containsDate="1" containsString="0" minDate="2017-02-12T00:00:00" maxDate="2020-12-17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300.97000000000003" maxValue="29399.510000000002"/>
    </cacheField>
    <cacheField name="Discount %" numFmtId="9">
      <sharedItems containsSemiMixedTypes="0" containsString="0" containsNumber="1" minValue="0" maxValue="0.09"/>
    </cacheField>
    <cacheField name="Discount $" numFmtId="164">
      <sharedItems containsSemiMixedTypes="0" containsString="0" containsNumber="1" minValue="-15.048500000000002" maxValue="2645.9558999999999"/>
    </cacheField>
    <cacheField name="Order Total" numFmtId="164">
      <sharedItems containsSemiMixedTypes="0" containsString="0" containsNumber="1" minValue="-285.92150000000004" maxValue="26753.554100000001"/>
    </cacheField>
    <cacheField name="Shipping Cost" numFmtId="164">
      <sharedItems containsSemiMixedTypes="0" containsString="0" containsNumber="1" minValue="0.49" maxValue="69.3"/>
    </cacheField>
    <cacheField name="Total" numFmtId="164">
      <sharedItems containsSemiMixedTypes="0" containsString="0" containsNumber="1" minValue="-278.74150000000003" maxValue="26778.044100000003"/>
    </cacheField>
  </cacheFields>
  <extLst>
    <ext xmlns:x14="http://schemas.microsoft.com/office/spreadsheetml/2009/9/main" uri="{725AE2AE-9491-48be-B2B4-4EB974FC3084}">
      <x14:pivotCacheDefinition pivotCacheId="1567002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33014-1"/>
    <x v="0"/>
    <x v="0"/>
    <s v="Neena Gupta"/>
    <x v="0"/>
    <x v="0"/>
    <s v="University"/>
    <x v="0"/>
    <s v="Critical"/>
    <s v="Water colour with brush"/>
    <x v="0"/>
    <s v="Medium box"/>
    <s v="Train"/>
    <d v="2017-02-12T00:00:00"/>
    <n v="3.52"/>
    <n v="5.58"/>
    <n v="2.06"/>
    <n v="28"/>
    <n v="156.24"/>
    <n v="0.01"/>
    <n v="1.5624000000000002"/>
    <n v="154.67760000000001"/>
    <n v="2.99"/>
    <n v="157.66760000000002"/>
  </r>
  <r>
    <s v="33016-1"/>
    <x v="1"/>
    <x v="0"/>
    <s v="Rinki"/>
    <x v="0"/>
    <x v="0"/>
    <s v="University"/>
    <x v="1"/>
    <s v="Critical"/>
    <s v="Watercolor Pencils, 10-Color Set with Brush"/>
    <x v="0"/>
    <s v="Small packet"/>
    <s v="Train"/>
    <d v="2017-02-13T00:00:00"/>
    <n v="2.39"/>
    <n v="4.26"/>
    <n v="1.8699999999999997"/>
    <n v="27"/>
    <n v="115.02"/>
    <n v="0.01"/>
    <n v="1.1501999999999999"/>
    <n v="113.8698"/>
    <n v="1.2"/>
    <n v="115.0698"/>
  </r>
  <r>
    <s v="33018-1"/>
    <x v="2"/>
    <x v="0"/>
    <s v="Rakesh"/>
    <x v="1"/>
    <x v="1"/>
    <s v="Compney"/>
    <x v="2"/>
    <s v="High"/>
    <s v="Message Book"/>
    <x v="0"/>
    <s v="Small packet"/>
    <s v="By Air"/>
    <d v="2017-02-14T00:00:00"/>
    <n v="2.41"/>
    <n v="3.71"/>
    <n v="1.2999999999999998"/>
    <n v="42"/>
    <n v="155.82"/>
    <n v="7.0000000000000007E-2"/>
    <n v="10.907400000000001"/>
    <n v="144.9126"/>
    <n v="1.93"/>
    <n v="146.8426"/>
  </r>
  <r>
    <s v="33019-1"/>
    <x v="3"/>
    <x v="0"/>
    <s v="Sudhir"/>
    <x v="0"/>
    <x v="0"/>
    <s v="University"/>
    <x v="0"/>
    <s v="Critical"/>
    <s v="Teek wood office chair"/>
    <x v="1"/>
    <s v="Big box"/>
    <s v="Cargo"/>
    <d v="2017-02-15T00:00:00"/>
    <n v="75"/>
    <n v="120.97"/>
    <n v="45.97"/>
    <n v="5"/>
    <n v="604.85"/>
    <n v="0.08"/>
    <n v="48.388000000000005"/>
    <n v="556.46199999999999"/>
    <n v="26.3"/>
    <n v="582.76199999999994"/>
  </r>
  <r>
    <s v="33020-1"/>
    <x v="4"/>
    <x v="0"/>
    <s v="Ratna"/>
    <x v="1"/>
    <x v="1"/>
    <s v="Consumer"/>
    <x v="3"/>
    <s v="High"/>
    <s v="Penholder"/>
    <x v="0"/>
    <s v="Small packet"/>
    <s v="Train"/>
    <d v="2017-02-16T00:00:00"/>
    <n v="0.9"/>
    <n v="2.1"/>
    <n v="1.2000000000000002"/>
    <n v="15"/>
    <n v="31.5"/>
    <n v="0.01"/>
    <n v="0.315"/>
    <n v="31.184999999999999"/>
    <n v="0.7"/>
    <n v="31.884999999999998"/>
  </r>
  <r>
    <s v="33023-1"/>
    <x v="5"/>
    <x v="0"/>
    <s v="Mr. CMS Rauthan"/>
    <x v="0"/>
    <x v="0"/>
    <s v="University"/>
    <x v="0"/>
    <s v="Low"/>
    <s v="12 Colored Short Pencils set"/>
    <x v="0"/>
    <s v="Small packet"/>
    <s v="Train"/>
    <d v="2017-02-17T00:00:00"/>
    <n v="1.0900000000000001"/>
    <n v="2.6"/>
    <n v="1.51"/>
    <n v="47"/>
    <n v="122.2"/>
    <n v="7.0000000000000007E-2"/>
    <n v="8.5540000000000003"/>
    <n v="113.646"/>
    <n v="2.4"/>
    <n v="116.04600000000001"/>
  </r>
  <r>
    <s v="33024-1"/>
    <x v="6"/>
    <x v="0"/>
    <s v="Dr. Ritu Srivastava"/>
    <x v="1"/>
    <x v="1"/>
    <s v="Compney"/>
    <x v="4"/>
    <s v="High"/>
    <s v="Pens blue"/>
    <x v="0"/>
    <s v="Medium box"/>
    <s v="Train"/>
    <d v="2017-02-18T00:00:00"/>
    <n v="99.39"/>
    <n v="162.93"/>
    <n v="63.540000000000006"/>
    <n v="31"/>
    <n v="5050.83"/>
    <n v="0.09"/>
    <n v="454.57469999999995"/>
    <n v="4596.2552999999998"/>
    <n v="19.989999999999998"/>
    <n v="4616.2452999999996"/>
  </r>
  <r>
    <s v="33025-1"/>
    <x v="7"/>
    <x v="0"/>
    <s v="Dr. S. R. Dhakate"/>
    <x v="1"/>
    <x v="1"/>
    <s v="Consumer"/>
    <x v="4"/>
    <s v="High"/>
    <s v="Red pen"/>
    <x v="0"/>
    <s v="Small packet"/>
    <s v="Train"/>
    <d v="2017-02-19T00:00:00"/>
    <n v="1.0900000000000001"/>
    <n v="1.68"/>
    <n v="0.58999999999999986"/>
    <n v="31"/>
    <n v="52.08"/>
    <n v="0.04"/>
    <n v="2.0832000000000002"/>
    <n v="49.9968"/>
    <n v="1"/>
    <n v="50.9968"/>
  </r>
  <r>
    <s v="33027-1"/>
    <x v="8"/>
    <x v="0"/>
    <s v="Dr. V.P.S. Awana"/>
    <x v="1"/>
    <x v="1"/>
    <s v="Shopkeepers"/>
    <x v="2"/>
    <s v="Not Specified"/>
    <s v="Geometry Box"/>
    <x v="0"/>
    <s v="Medium box"/>
    <s v="Train"/>
    <d v="2017-02-20T00:00:00"/>
    <n v="54.29"/>
    <n v="90.48"/>
    <n v="36.190000000000005"/>
    <n v="8"/>
    <n v="723.84"/>
    <n v="7.0000000000000007E-2"/>
    <n v="50.668800000000005"/>
    <n v="673.1712"/>
    <n v="19.989999999999998"/>
    <n v="693.16120000000001"/>
  </r>
  <r>
    <s v="33029-1"/>
    <x v="9"/>
    <x v="0"/>
    <s v="Mr. M. A. Ansari "/>
    <x v="1"/>
    <x v="1"/>
    <s v="Compney"/>
    <x v="5"/>
    <s v="Not Specified"/>
    <s v="Scale 12&quot;"/>
    <x v="0"/>
    <s v="Medium box"/>
    <s v="Train"/>
    <d v="2017-02-21T00:00:00"/>
    <n v="5.33"/>
    <n v="8.6"/>
    <n v="3.2699999999999996"/>
    <n v="47"/>
    <n v="404.2"/>
    <n v="0"/>
    <n v="0"/>
    <n v="404.2"/>
    <n v="6.19"/>
    <n v="410.39"/>
  </r>
  <r>
    <s v="33031-1"/>
    <x v="10"/>
    <x v="0"/>
    <s v="Mr. J. C. Biswas "/>
    <x v="0"/>
    <x v="0"/>
    <s v="Compney"/>
    <x v="1"/>
    <s v="Medium"/>
    <s v="Stapler"/>
    <x v="0"/>
    <s v="Medium box"/>
    <s v="Train"/>
    <d v="2017-02-22T00:00:00"/>
    <n v="4.8899999999999997"/>
    <n v="7.64"/>
    <n v="2.75"/>
    <n v="16"/>
    <n v="122.24"/>
    <n v="7.0000000000000007E-2"/>
    <n v="8.5568000000000008"/>
    <n v="113.6832"/>
    <n v="1.39"/>
    <n v="115.0732"/>
  </r>
  <r>
    <s v="33033-1"/>
    <x v="11"/>
    <x v="0"/>
    <s v="Ms. Manju Singh"/>
    <x v="1"/>
    <x v="1"/>
    <s v="Compney"/>
    <x v="6"/>
    <s v="Medium"/>
    <s v="Compass"/>
    <x v="0"/>
    <s v="Medium box"/>
    <s v="Train"/>
    <d v="2017-02-23T00:00:00"/>
    <n v="54.29"/>
    <n v="90.48"/>
    <n v="36.190000000000005"/>
    <n v="3"/>
    <n v="271.44"/>
    <n v="0.01"/>
    <n v="2.7143999999999999"/>
    <n v="268.72559999999999"/>
    <n v="19.989999999999998"/>
    <n v="288.71559999999999"/>
  </r>
  <r>
    <s v="33034-1"/>
    <x v="12"/>
    <x v="0"/>
    <s v="Dr. H. K. Singh "/>
    <x v="1"/>
    <x v="1"/>
    <s v="Compney"/>
    <x v="4"/>
    <s v="Critical"/>
    <s v="Diary"/>
    <x v="0"/>
    <s v="Medium box"/>
    <s v="Train"/>
    <d v="2017-02-24T00:00:00"/>
    <n v="36.020000000000003"/>
    <n v="58.1"/>
    <n v="22.08"/>
    <n v="49"/>
    <n v="2846.9"/>
    <n v="0.05"/>
    <n v="142.345"/>
    <n v="2704.5550000000003"/>
    <n v="1.49"/>
    <n v="2706.0450000000001"/>
  </r>
  <r>
    <s v="33036-1"/>
    <x v="13"/>
    <x v="0"/>
    <s v="Dr. Suresh Kumar "/>
    <x v="0"/>
    <x v="0"/>
    <s v="Compney"/>
    <x v="0"/>
    <s v="High"/>
    <s v="Pencil Led"/>
    <x v="0"/>
    <s v="Small packet"/>
    <s v="Train"/>
    <d v="2017-02-25T00:00:00"/>
    <n v="0.71"/>
    <n v="1.1399999999999999"/>
    <n v="0.42999999999999994"/>
    <n v="48"/>
    <n v="54.72"/>
    <n v="0.05"/>
    <n v="2.7360000000000002"/>
    <n v="51.984000000000002"/>
    <n v="0.7"/>
    <n v="52.684000000000005"/>
  </r>
  <r>
    <s v="33037-1"/>
    <x v="14"/>
    <x v="0"/>
    <s v="Dr. Anil Vohra"/>
    <x v="1"/>
    <x v="1"/>
    <s v="University"/>
    <x v="7"/>
    <s v="High"/>
    <s v="Scale 30 cm"/>
    <x v="0"/>
    <s v="Small Pack"/>
    <s v="Train"/>
    <d v="2017-02-26T00:00:00"/>
    <n v="3.42"/>
    <n v="8.34"/>
    <n v="4.92"/>
    <n v="16"/>
    <n v="133.44"/>
    <n v="0.01"/>
    <n v="1.3344"/>
    <n v="132.10560000000001"/>
    <n v="2.64"/>
    <n v="134.7456"/>
  </r>
  <r>
    <s v="33038-1"/>
    <x v="15"/>
    <x v="0"/>
    <s v="Dr. Dinesh Kumar"/>
    <x v="0"/>
    <x v="0"/>
    <s v="Compney"/>
    <x v="1"/>
    <s v="Low"/>
    <s v="Punching Machine"/>
    <x v="0"/>
    <s v="Small packet"/>
    <s v="Train"/>
    <d v="2017-02-27T00:00:00"/>
    <n v="0.71"/>
    <n v="1.1399999999999999"/>
    <n v="0.42999999999999994"/>
    <n v="37"/>
    <n v="42.18"/>
    <n v="0.01"/>
    <n v="0.42180000000000001"/>
    <n v="41.758200000000002"/>
    <n v="0.7"/>
    <n v="42.458200000000005"/>
  </r>
  <r>
    <s v="33039-1"/>
    <x v="16"/>
    <x v="0"/>
    <s v="Dr. B.Prasad"/>
    <x v="1"/>
    <x v="1"/>
    <s v="Compney"/>
    <x v="5"/>
    <s v="Medium"/>
    <s v="Ersar"/>
    <x v="0"/>
    <s v="Medium box"/>
    <s v="Train"/>
    <d v="2017-02-28T00:00:00"/>
    <n v="4.59"/>
    <n v="7.28"/>
    <n v="2.6900000000000004"/>
    <n v="20"/>
    <n v="145.6"/>
    <n v="0.01"/>
    <n v="1.456"/>
    <n v="144.14400000000001"/>
    <n v="11.15"/>
    <n v="155.29400000000001"/>
  </r>
  <r>
    <s v="33040-1"/>
    <x v="17"/>
    <x v="0"/>
    <s v="Dr. Anurekha Sharma"/>
    <x v="1"/>
    <x v="1"/>
    <s v="Shopkeepers"/>
    <x v="8"/>
    <s v="Low"/>
    <s v="A4 Sheet (Paper)"/>
    <x v="0"/>
    <s v="Small packet"/>
    <s v="Train"/>
    <d v="2017-03-01T00:00:00"/>
    <n v="1.3"/>
    <n v="2.88"/>
    <n v="1.5799999999999998"/>
    <n v="48"/>
    <n v="138.24"/>
    <n v="7.0000000000000007E-2"/>
    <n v="9.6768000000000018"/>
    <n v="128.56319999999999"/>
    <n v="1.01"/>
    <n v="129.57319999999999"/>
  </r>
  <r>
    <s v="33043-1"/>
    <x v="18"/>
    <x v="0"/>
    <s v="Dr. Mukesh Kumar"/>
    <x v="1"/>
    <x v="1"/>
    <s v="Shopkeepers"/>
    <x v="3"/>
    <s v="Critical"/>
    <s v="Glue"/>
    <x v="0"/>
    <s v="Small packet"/>
    <s v="Train"/>
    <d v="2017-03-02T00:00:00"/>
    <n v="1.82"/>
    <n v="2.98"/>
    <n v="1.1599999999999999"/>
    <n v="21"/>
    <n v="62.58"/>
    <n v="0.04"/>
    <n v="2.5032000000000001"/>
    <n v="60.076799999999999"/>
    <n v="1.58"/>
    <n v="61.656799999999997"/>
  </r>
  <r>
    <s v="33045-1"/>
    <x v="19"/>
    <x v="0"/>
    <s v="Dr. Virender Singh Kundu"/>
    <x v="1"/>
    <x v="1"/>
    <s v="Consumer"/>
    <x v="9"/>
    <s v="Not Specified"/>
    <s v="Stool (1 feet)"/>
    <x v="1"/>
    <s v="Medium box"/>
    <s v="Train"/>
    <d v="2017-03-03T00:00:00"/>
    <n v="81.59"/>
    <n v="159.99"/>
    <n v="78.400000000000006"/>
    <n v="28"/>
    <n v="4479.72"/>
    <n v="0.01"/>
    <n v="44.797200000000004"/>
    <n v="4434.9228000000003"/>
    <n v="5.5"/>
    <n v="4440.4228000000003"/>
  </r>
  <r>
    <s v="33047-1"/>
    <x v="20"/>
    <x v="0"/>
    <s v="Dr. Ruchi Gupta"/>
    <x v="1"/>
    <x v="1"/>
    <s v="University"/>
    <x v="6"/>
    <s v="Low"/>
    <s v="Sharpner"/>
    <x v="0"/>
    <s v="Medium box"/>
    <s v="Train"/>
    <d v="2017-03-04T00:00:00"/>
    <n v="5.33"/>
    <n v="8.6"/>
    <n v="3.2699999999999996"/>
    <n v="37"/>
    <n v="318.2"/>
    <n v="0.04"/>
    <n v="12.728"/>
    <n v="305.47199999999998"/>
    <n v="6.19"/>
    <n v="311.66199999999998"/>
  </r>
  <r>
    <s v="33048-1"/>
    <x v="21"/>
    <x v="0"/>
    <s v="Dr. Sanjeev Aggarwal "/>
    <x v="1"/>
    <x v="1"/>
    <s v="Shopkeepers"/>
    <x v="8"/>
    <s v="Medium"/>
    <s v="Crayon colour"/>
    <x v="0"/>
    <s v="Medium box"/>
    <s v="Train"/>
    <d v="2017-03-05T00:00:00"/>
    <n v="3.52"/>
    <n v="5.68"/>
    <n v="2.1599999999999997"/>
    <n v="23"/>
    <n v="130.63999999999999"/>
    <n v="0.05"/>
    <n v="6.532"/>
    <n v="124.10799999999999"/>
    <n v="1.39"/>
    <n v="125.49799999999999"/>
  </r>
  <r>
    <s v="33049-1"/>
    <x v="22"/>
    <x v="0"/>
    <s v="Dr. Shyam Kumar"/>
    <x v="1"/>
    <x v="1"/>
    <s v="Compney"/>
    <x v="3"/>
    <s v="Not Specified"/>
    <s v="Oil pastel colour"/>
    <x v="0"/>
    <s v="Small Pack"/>
    <s v="Train"/>
    <d v="2017-03-06T00:00:00"/>
    <n v="0.94"/>
    <n v="2.08"/>
    <n v="1.1400000000000001"/>
    <n v="2"/>
    <n v="4.16"/>
    <n v="0.01"/>
    <n v="4.1600000000000005E-2"/>
    <n v="4.1184000000000003"/>
    <n v="2.56"/>
    <n v="6.6783999999999999"/>
  </r>
  <r>
    <s v="33050-1"/>
    <x v="23"/>
    <x v="0"/>
    <s v="Dr. M.S. Yadav"/>
    <x v="0"/>
    <x v="0"/>
    <s v="Compney"/>
    <x v="1"/>
    <s v="Not Specified"/>
    <s v="School Bag"/>
    <x v="0"/>
    <s v="Medium box"/>
    <s v="Train"/>
    <d v="2017-03-07T00:00:00"/>
    <n v="5.33"/>
    <n v="8.6"/>
    <n v="3.2699999999999996"/>
    <n v="36"/>
    <n v="309.59999999999997"/>
    <n v="0.05"/>
    <n v="15.479999999999999"/>
    <n v="294.11999999999995"/>
    <n v="6.19"/>
    <n v="300.30999999999995"/>
  </r>
  <r>
    <s v="34052-1"/>
    <x v="24"/>
    <x v="0"/>
    <s v="Dr. R.K. Moudgil"/>
    <x v="0"/>
    <x v="0"/>
    <s v="Shopkeepers"/>
    <x v="1"/>
    <s v="Not Specified"/>
    <s v="Note book 100 pages"/>
    <x v="0"/>
    <s v="Small packet"/>
    <s v="Train"/>
    <d v="2017-03-08T00:00:00"/>
    <n v="2.52"/>
    <n v="4"/>
    <n v="1.48"/>
    <n v="30"/>
    <n v="120"/>
    <n v="0.01"/>
    <n v="1.2"/>
    <n v="118.8"/>
    <n v="1.3"/>
    <n v="120.1"/>
  </r>
  <r>
    <s v="34055-1"/>
    <x v="25"/>
    <x v="0"/>
    <s v="Dr. Sanjeev Aggarwal"/>
    <x v="1"/>
    <x v="1"/>
    <s v="University"/>
    <x v="4"/>
    <s v="Critical"/>
    <s v="Register 200 pages"/>
    <x v="0"/>
    <s v="Medium box"/>
    <s v="By Air"/>
    <d v="2017-03-09T00:00:00"/>
    <n v="7.61"/>
    <n v="12.28"/>
    <n v="4.669999999999999"/>
    <n v="27"/>
    <n v="331.56"/>
    <n v="0"/>
    <n v="0"/>
    <n v="331.56"/>
    <n v="6.35"/>
    <n v="337.91"/>
  </r>
  <r>
    <s v="34057-1"/>
    <x v="26"/>
    <x v="0"/>
    <s v="Dr. Fakir Chand"/>
    <x v="0"/>
    <x v="0"/>
    <s v="Compney"/>
    <x v="1"/>
    <s v="Medium"/>
    <s v="Scissor "/>
    <x v="0"/>
    <s v="Medium box"/>
    <s v="Train"/>
    <d v="2017-03-10T00:00:00"/>
    <n v="1.59"/>
    <n v="2.61"/>
    <n v="1.0199999999999998"/>
    <n v="9"/>
    <n v="23.49"/>
    <n v="0.05"/>
    <n v="1.1744999999999999"/>
    <n v="22.3155"/>
    <n v="0.5"/>
    <n v="22.8155"/>
  </r>
  <r>
    <s v="34059-1"/>
    <x v="27"/>
    <x v="0"/>
    <s v="Dr. Rajesh Kharab"/>
    <x v="1"/>
    <x v="1"/>
    <s v="Compney"/>
    <x v="10"/>
    <s v="Medium"/>
    <s v="Filing Cabinet"/>
    <x v="1"/>
    <s v="Medium box"/>
    <s v="Train"/>
    <d v="2017-03-11T00:00:00"/>
    <n v="6.39"/>
    <n v="19.98"/>
    <n v="13.59"/>
    <n v="6"/>
    <n v="119.88"/>
    <n v="0.01"/>
    <n v="1.1988000000000001"/>
    <n v="118.68119999999999"/>
    <n v="4"/>
    <n v="122.68119999999999"/>
  </r>
  <r>
    <s v="34060-1"/>
    <x v="28"/>
    <x v="0"/>
    <s v="Dr. Annu Sharma"/>
    <x v="0"/>
    <x v="0"/>
    <s v="Compney"/>
    <x v="0"/>
    <s v="Medium"/>
    <s v="Revolving Chair"/>
    <x v="1"/>
    <s v="Medium box"/>
    <s v="By Air"/>
    <d v="2017-03-12T00:00:00"/>
    <n v="32.020000000000003"/>
    <n v="152.47999999999999"/>
    <n v="120.45999999999998"/>
    <n v="14"/>
    <n v="2134.7199999999998"/>
    <n v="7.0000000000000007E-2"/>
    <n v="149.43039999999999"/>
    <n v="1985.2895999999998"/>
    <n v="4"/>
    <n v="1989.2895999999998"/>
  </r>
  <r>
    <s v="34061-1"/>
    <x v="29"/>
    <x v="0"/>
    <s v="Dr. Suman Mehandia"/>
    <x v="1"/>
    <x v="1"/>
    <s v="Shopkeepers"/>
    <x v="11"/>
    <s v="Not Specified"/>
    <s v="Glue stick"/>
    <x v="0"/>
    <s v="Medium box"/>
    <s v="Train"/>
    <d v="2017-03-13T00:00:00"/>
    <n v="7.61"/>
    <n v="12.28"/>
    <n v="4.669999999999999"/>
    <n v="27"/>
    <n v="331.56"/>
    <n v="0.01"/>
    <n v="3.3155999999999999"/>
    <n v="328.24439999999998"/>
    <n v="6.35"/>
    <n v="334.59440000000001"/>
  </r>
  <r>
    <s v="34062-1"/>
    <x v="30"/>
    <x v="0"/>
    <s v="Dr. Manish Kumar"/>
    <x v="1"/>
    <x v="1"/>
    <s v="Consumer"/>
    <x v="2"/>
    <s v="Not Specified"/>
    <s v="Laptop Table"/>
    <x v="1"/>
    <s v="Medium box"/>
    <s v="Train"/>
    <d v="2017-03-14T00:00:00"/>
    <n v="10.07"/>
    <n v="15.98"/>
    <n v="5.91"/>
    <n v="38"/>
    <n v="607.24"/>
    <n v="0.09"/>
    <n v="54.651600000000002"/>
    <n v="552.58839999999998"/>
    <n v="4"/>
    <n v="556.58839999999998"/>
  </r>
  <r>
    <s v="34063-1"/>
    <x v="31"/>
    <x v="0"/>
    <s v="Dr. Hardev Singh"/>
    <x v="0"/>
    <x v="0"/>
    <s v="Compney"/>
    <x v="0"/>
    <s v="Not Specified"/>
    <s v="Fountain pen"/>
    <x v="0"/>
    <s v="Small Pack"/>
    <s v="Train"/>
    <d v="2017-03-15T00:00:00"/>
    <n v="4.79"/>
    <n v="11.97"/>
    <n v="7.1800000000000006"/>
    <n v="5"/>
    <n v="59.85"/>
    <n v="0.05"/>
    <n v="2.9925000000000002"/>
    <n v="56.857500000000002"/>
    <n v="5.81"/>
    <n v="62.667500000000004"/>
  </r>
  <r>
    <s v="34064-1"/>
    <x v="32"/>
    <x v="0"/>
    <s v="Prof. R.C.Kamboj"/>
    <x v="0"/>
    <x v="0"/>
    <s v="University"/>
    <x v="0"/>
    <s v="Not Specified"/>
    <s v="Gel Pen"/>
    <x v="0"/>
    <s v="Medium box"/>
    <s v="Train"/>
    <d v="2017-03-16T00:00:00"/>
    <n v="8.7100000000000009"/>
    <n v="14.28"/>
    <n v="5.5699999999999985"/>
    <n v="42"/>
    <n v="599.76"/>
    <n v="7.0000000000000007E-2"/>
    <n v="41.983200000000004"/>
    <n v="557.77679999999998"/>
    <n v="2.99"/>
    <n v="560.76679999999999"/>
  </r>
  <r>
    <s v="34066-1"/>
    <x v="33"/>
    <x v="0"/>
    <s v="Dr. Neera Raghav"/>
    <x v="1"/>
    <x v="1"/>
    <s v="Shopkeepers"/>
    <x v="9"/>
    <s v="High"/>
    <s v="Book Mark"/>
    <x v="0"/>
    <s v="Medium box"/>
    <s v="Train"/>
    <d v="2017-03-17T00:00:00"/>
    <n v="54.29"/>
    <n v="90.48"/>
    <n v="36.190000000000005"/>
    <n v="14"/>
    <n v="1266.72"/>
    <n v="0.05"/>
    <n v="63.336000000000006"/>
    <n v="1203.384"/>
    <n v="19.989999999999998"/>
    <n v="1223.374"/>
  </r>
  <r>
    <s v="34068-1"/>
    <x v="34"/>
    <x v="0"/>
    <s v="Dr. Ranjana Aggarwal"/>
    <x v="1"/>
    <x v="1"/>
    <s v="Shopkeepers"/>
    <x v="10"/>
    <s v="High"/>
    <s v="Correction Tape"/>
    <x v="0"/>
    <s v="Medium box"/>
    <s v="Train"/>
    <d v="2017-03-18T00:00:00"/>
    <n v="3.52"/>
    <n v="5.68"/>
    <n v="2.1599999999999997"/>
    <n v="18"/>
    <n v="102.24"/>
    <n v="7.0000000000000007E-2"/>
    <n v="7.1568000000000005"/>
    <n v="95.083199999999991"/>
    <n v="1.39"/>
    <n v="96.473199999999991"/>
  </r>
  <r>
    <s v="34070-1"/>
    <x v="35"/>
    <x v="0"/>
    <s v="Dr. Pawan K. Sharma"/>
    <x v="1"/>
    <x v="1"/>
    <s v="Compney"/>
    <x v="6"/>
    <s v="High"/>
    <s v="Double sided Tape"/>
    <x v="0"/>
    <s v="Small packet"/>
    <s v="Train"/>
    <d v="2017-03-19T00:00:00"/>
    <n v="3.47"/>
    <n v="6.68"/>
    <n v="3.2099999999999995"/>
    <n v="41"/>
    <n v="273.88"/>
    <n v="0.08"/>
    <n v="21.910399999999999"/>
    <n v="251.96959999999999"/>
    <n v="1.5"/>
    <n v="253.46959999999999"/>
  </r>
  <r>
    <s v="34071-1"/>
    <x v="36"/>
    <x v="0"/>
    <s v="Dr. Gyan P. Dubey"/>
    <x v="1"/>
    <x v="1"/>
    <s v="Compney"/>
    <x v="8"/>
    <s v="Medium"/>
    <s v="Arm chair"/>
    <x v="1"/>
    <s v="Small Pack"/>
    <s v="Train"/>
    <d v="2017-03-20T00:00:00"/>
    <n v="1.87"/>
    <n v="2.2253000000000003"/>
    <n v="0.35530000000000017"/>
    <n v="40"/>
    <n v="89.012000000000015"/>
    <n v="0.05"/>
    <n v="4.4506000000000006"/>
    <n v="84.56140000000002"/>
    <n v="2.83"/>
    <n v="87.391400000000019"/>
  </r>
  <r>
    <s v="34072-1"/>
    <x v="37"/>
    <x v="0"/>
    <s v="Dr. Hardeep Anand"/>
    <x v="1"/>
    <x v="1"/>
    <s v="Compney"/>
    <x v="8"/>
    <s v="Medium"/>
    <s v="Cello Tape"/>
    <x v="0"/>
    <s v="Small packet"/>
    <s v="Train"/>
    <d v="2017-03-21T00:00:00"/>
    <n v="3.47"/>
    <n v="6.68"/>
    <n v="3.2099999999999995"/>
    <n v="0"/>
    <n v="0"/>
    <n v="0.01"/>
    <n v="0"/>
    <n v="0"/>
    <n v="1.5"/>
    <n v="1.5"/>
  </r>
  <r>
    <s v="34075-1"/>
    <x v="38"/>
    <x v="0"/>
    <s v="Mr. Ashwani Kumar"/>
    <x v="0"/>
    <x v="0"/>
    <s v="Compney"/>
    <x v="0"/>
    <s v="Low"/>
    <s v="Armoire"/>
    <x v="1"/>
    <s v="Medium box"/>
    <s v="Train"/>
    <d v="2017-03-22T00:00:00"/>
    <n v="10.07"/>
    <n v="15.98"/>
    <n v="5.91"/>
    <n v="34"/>
    <n v="543.32000000000005"/>
    <n v="7.0000000000000007E-2"/>
    <n v="38.03240000000001"/>
    <n v="505.28760000000005"/>
    <n v="4"/>
    <n v="509.28760000000005"/>
  </r>
  <r>
    <s v="34077-1"/>
    <x v="39"/>
    <x v="0"/>
    <s v="Bindu Battan"/>
    <x v="1"/>
    <x v="1"/>
    <s v="Shopkeepers"/>
    <x v="9"/>
    <s v="Not Specified"/>
    <s v="Drawing sheet"/>
    <x v="0"/>
    <s v="Small Pack"/>
    <s v="Train"/>
    <d v="2017-03-23T00:00:00"/>
    <n v="4.79"/>
    <n v="11.97"/>
    <n v="7.1800000000000006"/>
    <n v="17"/>
    <n v="203.49"/>
    <n v="0.08"/>
    <n v="16.279199999999999"/>
    <n v="187.21080000000001"/>
    <n v="5.81"/>
    <n v="193.02080000000001"/>
  </r>
  <r>
    <s v="34079-1"/>
    <x v="40"/>
    <x v="0"/>
    <s v="Sulekha Rani"/>
    <x v="1"/>
    <x v="1"/>
    <s v="University"/>
    <x v="9"/>
    <s v="High"/>
    <s v="Bassinet"/>
    <x v="1"/>
    <s v="Medium box"/>
    <s v="By Air"/>
    <d v="2017-03-24T00:00:00"/>
    <n v="8.82"/>
    <n v="20.99"/>
    <n v="12.169999999999998"/>
    <n v="6"/>
    <n v="125.94"/>
    <n v="0.09"/>
    <n v="11.3346"/>
    <n v="114.6054"/>
    <n v="4.8099999999999996"/>
    <n v="119.41540000000001"/>
  </r>
  <r>
    <s v="34081-1"/>
    <x v="41"/>
    <x v="0"/>
    <s v="Dr. Ramesh Kumar"/>
    <x v="0"/>
    <x v="0"/>
    <s v="Consumer"/>
    <x v="1"/>
    <s v="High"/>
    <s v="Drawing Pencil 2HB"/>
    <x v="0"/>
    <s v="Small packet"/>
    <s v="Train"/>
    <d v="2017-03-25T00:00:00"/>
    <n v="1.0900000000000001"/>
    <n v="1.68"/>
    <n v="0.58999999999999986"/>
    <n v="18"/>
    <n v="30.24"/>
    <n v="0.05"/>
    <n v="1.512"/>
    <n v="28.727999999999998"/>
    <n v="1"/>
    <n v="29.727999999999998"/>
  </r>
  <r>
    <s v="34084-1"/>
    <x v="42"/>
    <x v="0"/>
    <s v="Dr. Sangeeta "/>
    <x v="0"/>
    <x v="0"/>
    <s v="University"/>
    <x v="1"/>
    <s v="Medium"/>
    <s v="Dividor "/>
    <x v="0"/>
    <s v="Small packet"/>
    <s v="By Air"/>
    <d v="2017-03-26T00:00:00"/>
    <n v="2.52"/>
    <n v="4"/>
    <n v="1.48"/>
    <n v="18"/>
    <n v="72"/>
    <n v="0.09"/>
    <n v="6.4799999999999995"/>
    <n v="65.52"/>
    <n v="1.3"/>
    <n v="66.819999999999993"/>
  </r>
  <r>
    <s v="34086-1"/>
    <x v="43"/>
    <x v="0"/>
    <s v="Dr. Parveen Jangra"/>
    <x v="0"/>
    <x v="0"/>
    <s v="University"/>
    <x v="1"/>
    <s v="Critical"/>
    <s v="Protector"/>
    <x v="0"/>
    <s v="Medium box"/>
    <s v="Train"/>
    <d v="2017-03-27T00:00:00"/>
    <n v="13.88"/>
    <n v="22.38"/>
    <n v="8.4999999999999982"/>
    <n v="24"/>
    <n v="537.12"/>
    <n v="7.0000000000000007E-2"/>
    <n v="37.598400000000005"/>
    <n v="499.52159999999998"/>
    <n v="15.1"/>
    <n v="514.62159999999994"/>
  </r>
  <r>
    <s v="34087-1"/>
    <x v="44"/>
    <x v="0"/>
    <s v="Dr. Suresh Kumar"/>
    <x v="1"/>
    <x v="1"/>
    <s v="Compney"/>
    <x v="5"/>
    <s v="Not Specified"/>
    <s v="Flude Whitener"/>
    <x v="0"/>
    <s v="Small packet"/>
    <s v="Train"/>
    <d v="2017-03-28T00:00:00"/>
    <n v="21.56"/>
    <n v="36.549999999999997"/>
    <n v="14.989999999999998"/>
    <n v="45"/>
    <n v="1644.7499999999998"/>
    <n v="7.0000000000000007E-2"/>
    <n v="115.13249999999999"/>
    <n v="1529.6174999999998"/>
    <n v="13.89"/>
    <n v="1543.5074999999999"/>
  </r>
  <r>
    <s v="34089-1"/>
    <x v="45"/>
    <x v="0"/>
    <s v="Dr. Rishi Pal Mandhan "/>
    <x v="1"/>
    <x v="1"/>
    <s v="Consumer"/>
    <x v="8"/>
    <s v="Critical"/>
    <s v="Beach chair"/>
    <x v="1"/>
    <s v="Medium box"/>
    <s v="By Air"/>
    <d v="2017-03-29T00:00:00"/>
    <n v="19.78"/>
    <n v="45.99"/>
    <n v="26.21"/>
    <n v="13"/>
    <n v="597.87"/>
    <n v="0.01"/>
    <n v="5.9786999999999999"/>
    <n v="591.8913"/>
    <n v="4.99"/>
    <n v="596.88130000000001"/>
  </r>
  <r>
    <s v="34081-1"/>
    <x v="46"/>
    <x v="0"/>
    <s v="Dr. Jitender Sharma"/>
    <x v="1"/>
    <x v="1"/>
    <s v="University"/>
    <x v="8"/>
    <s v="Critical"/>
    <s v="Bean Bag Chair"/>
    <x v="1"/>
    <s v="Medium box"/>
    <s v="Train"/>
    <d v="2017-03-30T00:00:00"/>
    <n v="9.91"/>
    <n v="15.99"/>
    <n v="6.08"/>
    <n v="5"/>
    <n v="79.95"/>
    <n v="0.01"/>
    <n v="0.7995000000000001"/>
    <n v="79.150500000000008"/>
    <n v="11.28"/>
    <n v="90.430500000000009"/>
  </r>
  <r>
    <s v="34084-1"/>
    <x v="47"/>
    <x v="0"/>
    <s v="Kedia Sanjay Kumar"/>
    <x v="0"/>
    <x v="0"/>
    <s v="University"/>
    <x v="0"/>
    <s v="Not Specified"/>
    <s v="Sparkle Tape"/>
    <x v="0"/>
    <s v="Small packet"/>
    <s v="Train"/>
    <d v="2017-03-31T00:00:00"/>
    <n v="3.75"/>
    <n v="7.08"/>
    <n v="3.33"/>
    <n v="29"/>
    <n v="205.32"/>
    <n v="0.04"/>
    <n v="8.2127999999999997"/>
    <n v="197.10720000000001"/>
    <n v="2.35"/>
    <n v="199.4572"/>
  </r>
  <r>
    <s v="34086-1"/>
    <x v="48"/>
    <x v="0"/>
    <s v="Khan Saif Ahmad"/>
    <x v="1"/>
    <x v="1"/>
    <s v="Compney"/>
    <x v="6"/>
    <s v="Critical"/>
    <s v="Bed side Table"/>
    <x v="1"/>
    <s v="Small Pack"/>
    <s v="Train"/>
    <d v="2017-04-01T00:00:00"/>
    <n v="5.5"/>
    <n v="12.22"/>
    <n v="6.7200000000000006"/>
    <n v="34"/>
    <n v="415.48"/>
    <n v="0"/>
    <n v="0"/>
    <n v="415.48"/>
    <n v="2.85"/>
    <n v="418.33000000000004"/>
  </r>
  <r>
    <s v="34087-1"/>
    <x v="49"/>
    <x v="0"/>
    <s v="Kumar Rakesh "/>
    <x v="1"/>
    <x v="1"/>
    <s v="Shopkeepers"/>
    <x v="3"/>
    <s v="Not Specified"/>
    <s v="Calligraphy Pen"/>
    <x v="0"/>
    <s v="Medium box"/>
    <s v="Train"/>
    <d v="2017-04-02T00:00:00"/>
    <n v="13.64"/>
    <n v="20.98"/>
    <n v="7.34"/>
    <n v="45"/>
    <n v="944.1"/>
    <n v="7.0000000000000007E-2"/>
    <n v="66.087000000000003"/>
    <n v="878.01300000000003"/>
    <n v="1.49"/>
    <n v="879.50300000000004"/>
  </r>
  <r>
    <s v="34089-1"/>
    <x v="50"/>
    <x v="0"/>
    <s v="Kshetrimayum Devarani Devi"/>
    <x v="0"/>
    <x v="0"/>
    <s v="Consumer"/>
    <x v="0"/>
    <s v="Critical"/>
    <s v="Chalks Dustless"/>
    <x v="0"/>
    <s v="Small Pack"/>
    <s v="Train"/>
    <d v="2017-04-03T00:00:00"/>
    <n v="3.42"/>
    <n v="8.34"/>
    <n v="4.92"/>
    <n v="24"/>
    <n v="200.16"/>
    <n v="7.0000000000000007E-2"/>
    <n v="14.011200000000001"/>
    <n v="186.14879999999999"/>
    <n v="2.64"/>
    <n v="188.78879999999998"/>
  </r>
  <r>
    <s v="34101-1"/>
    <x v="51"/>
    <x v="0"/>
    <s v="Kulriya Pawan Kumar"/>
    <x v="2"/>
    <x v="2"/>
    <s v="Shopkeepers"/>
    <x v="8"/>
    <s v="High"/>
    <s v="Duster "/>
    <x v="0"/>
    <s v="Medium box"/>
    <s v="By Air"/>
    <d v="2017-04-04T00:00:00"/>
    <n v="4.59"/>
    <n v="7.28"/>
    <n v="2.6900000000000004"/>
    <n v="1"/>
    <n v="7.28"/>
    <n v="0.08"/>
    <n v="0.58240000000000003"/>
    <n v="6.6976000000000004"/>
    <n v="11.15"/>
    <n v="17.8476"/>
  </r>
  <r>
    <s v="34103-1"/>
    <x v="52"/>
    <x v="0"/>
    <s v="Kumar Pankaj "/>
    <x v="0"/>
    <x v="0"/>
    <s v="Compney"/>
    <x v="0"/>
    <s v="High"/>
    <s v="White Board"/>
    <x v="0"/>
    <s v="Medium box"/>
    <s v="Train"/>
    <d v="2017-04-05T00:00:00"/>
    <n v="1.18"/>
    <n v="1.88"/>
    <n v="0.7"/>
    <n v="-1"/>
    <n v="-1.88"/>
    <n v="0.05"/>
    <n v="-9.4E-2"/>
    <n v="-1.7859999999999998"/>
    <n v="1.49"/>
    <n v="-0.29599999999999982"/>
  </r>
  <r>
    <s v="34104-1"/>
    <x v="53"/>
    <x v="0"/>
    <s v="Kumar Pravin "/>
    <x v="1"/>
    <x v="1"/>
    <s v="University"/>
    <x v="8"/>
    <s v="Medium"/>
    <s v="Bookshelf"/>
    <x v="1"/>
    <s v="Medium box"/>
    <s v="By Air"/>
    <d v="2017-04-06T00:00:00"/>
    <n v="6.4"/>
    <n v="29.1"/>
    <n v="22.700000000000003"/>
    <n v="33"/>
    <n v="960.30000000000007"/>
    <n v="0.01"/>
    <n v="9.6030000000000015"/>
    <n v="950.69700000000012"/>
    <n v="4"/>
    <n v="954.69700000000012"/>
  </r>
  <r>
    <s v="34106-1"/>
    <x v="54"/>
    <x v="0"/>
    <s v="Kumar Sarvesh "/>
    <x v="1"/>
    <x v="1"/>
    <s v="Shopkeepers"/>
    <x v="9"/>
    <s v="High"/>
    <s v="Black Board"/>
    <x v="0"/>
    <s v="Medium box"/>
    <s v="Train"/>
    <d v="2017-04-07T00:00:00"/>
    <n v="3.84"/>
    <n v="6.3"/>
    <n v="2.46"/>
    <n v="41"/>
    <n v="258.3"/>
    <n v="7.0000000000000007E-2"/>
    <n v="18.081000000000003"/>
    <n v="240.21899999999999"/>
    <n v="0.5"/>
    <n v="240.71899999999999"/>
  </r>
  <r>
    <s v="35108-1"/>
    <x v="55"/>
    <x v="0"/>
    <s v="Kumar Sugam "/>
    <x v="1"/>
    <x v="1"/>
    <s v="University"/>
    <x v="8"/>
    <s v="Medium"/>
    <s v="Buffet"/>
    <x v="1"/>
    <s v="Medium box"/>
    <s v="Train"/>
    <d v="2017-04-08T00:00:00"/>
    <n v="156.5"/>
    <n v="300.97000000000003"/>
    <n v="144.47000000000003"/>
    <n v="12"/>
    <n v="3611.6400000000003"/>
    <n v="7.0000000000000007E-2"/>
    <n v="252.81480000000005"/>
    <n v="3358.8252000000002"/>
    <n v="7.18"/>
    <n v="3366.0052000000001"/>
  </r>
  <r>
    <s v="45109-1"/>
    <x v="56"/>
    <x v="0"/>
    <s v="Lakshmi Plankudy Sadasivan"/>
    <x v="1"/>
    <x v="1"/>
    <s v="Compney"/>
    <x v="9"/>
    <s v="Low"/>
    <s v="Laser Pointer"/>
    <x v="0"/>
    <s v="Small packet"/>
    <s v="Train"/>
    <d v="2017-04-09T00:00:00"/>
    <n v="2.29"/>
    <n v="3.58"/>
    <n v="1.29"/>
    <n v="38"/>
    <n v="136.04"/>
    <n v="0.05"/>
    <n v="6.8019999999999996"/>
    <n v="129.238"/>
    <n v="1.63"/>
    <n v="130.86799999999999"/>
  </r>
  <r>
    <s v="45111-1"/>
    <x v="57"/>
    <x v="0"/>
    <s v="Madhavan Narayanasamy "/>
    <x v="2"/>
    <x v="2"/>
    <s v="University"/>
    <x v="11"/>
    <s v="Critical"/>
    <s v="Paper Tape"/>
    <x v="0"/>
    <s v="Medium box"/>
    <s v="By Air"/>
    <d v="2017-04-10T00:00:00"/>
    <n v="2.25"/>
    <n v="3.69"/>
    <n v="1.44"/>
    <n v="34"/>
    <n v="125.46"/>
    <n v="0.01"/>
    <n v="1.2545999999999999"/>
    <n v="124.2054"/>
    <n v="2.5"/>
    <n v="126.7054"/>
  </r>
  <r>
    <s v="45112-1"/>
    <x v="58"/>
    <x v="0"/>
    <s v="Mehta Rajeev "/>
    <x v="2"/>
    <x v="2"/>
    <s v="Shopkeepers"/>
    <x v="11"/>
    <s v="Medium"/>
    <s v="Paper weight"/>
    <x v="0"/>
    <s v="Medium box"/>
    <s v="By Air"/>
    <d v="2017-04-11T00:00:00"/>
    <n v="12.39"/>
    <n v="19.98"/>
    <n v="7.59"/>
    <n v="11"/>
    <n v="219.78"/>
    <n v="7.0000000000000007E-2"/>
    <n v="15.384600000000001"/>
    <n v="204.3954"/>
    <n v="5.77"/>
    <n v="210.16540000000001"/>
  </r>
  <r>
    <s v="45113-1"/>
    <x v="59"/>
    <x v="0"/>
    <s v="Muralithar S "/>
    <x v="1"/>
    <x v="1"/>
    <s v="Compney"/>
    <x v="3"/>
    <s v="Medium"/>
    <s v="Drawing Book"/>
    <x v="0"/>
    <s v="Medium box"/>
    <s v="Train"/>
    <d v="2017-04-12T00:00:00"/>
    <n v="8.92"/>
    <n v="29.74"/>
    <n v="20.82"/>
    <n v="14"/>
    <n v="416.35999999999996"/>
    <n v="0.01"/>
    <n v="4.1635999999999997"/>
    <n v="412.19639999999998"/>
    <n v="6.64"/>
    <n v="418.83639999999997"/>
  </r>
  <r>
    <s v="45114-1"/>
    <x v="60"/>
    <x v="0"/>
    <s v="Nandi Tapan Kumar"/>
    <x v="1"/>
    <x v="1"/>
    <s v="Shopkeepers"/>
    <x v="8"/>
    <s v="Not Specified"/>
    <s v="Desk "/>
    <x v="1"/>
    <s v="Medium box"/>
    <s v="Train"/>
    <d v="2017-04-13T00:00:00"/>
    <n v="60.59"/>
    <n v="100.98"/>
    <n v="40.39"/>
    <n v="32"/>
    <n v="3231.36"/>
    <n v="0.05"/>
    <n v="161.56800000000001"/>
    <n v="3069.7919999999999"/>
    <n v="7.18"/>
    <n v="3076.9719999999998"/>
  </r>
  <r>
    <s v="45115-1"/>
    <x v="61"/>
    <x v="0"/>
    <s v="Prakash Potukuchi Naga"/>
    <x v="0"/>
    <x v="0"/>
    <s v="Consumer"/>
    <x v="0"/>
    <s v="Low"/>
    <s v="Calculator 100fx"/>
    <x v="0"/>
    <s v="Small packet"/>
    <s v="Train"/>
    <d v="2017-04-14T00:00:00"/>
    <n v="3.48"/>
    <n v="5.43"/>
    <n v="1.9499999999999997"/>
    <n v="27"/>
    <n v="146.60999999999999"/>
    <n v="7.0000000000000007E-2"/>
    <n v="10.262700000000001"/>
    <n v="136.34729999999999"/>
    <n v="0.95"/>
    <n v="137.29729999999998"/>
  </r>
  <r>
    <s v="45117-1"/>
    <x v="62"/>
    <x v="0"/>
    <s v="Nath Subir "/>
    <x v="1"/>
    <x v="1"/>
    <s v="Shopkeepers"/>
    <x v="3"/>
    <s v="Low"/>
    <s v="Bookcase"/>
    <x v="1"/>
    <s v="Small Pack"/>
    <s v="Train"/>
    <d v="2017-04-15T00:00:00"/>
    <n v="20.18"/>
    <n v="35.409999999999997"/>
    <n v="15.229999999999997"/>
    <n v="38"/>
    <n v="1345.58"/>
    <n v="0.01"/>
    <n v="13.4558"/>
    <n v="1332.1242"/>
    <n v="1.99"/>
    <n v="1334.1142"/>
  </r>
  <r>
    <s v="45119-1"/>
    <x v="63"/>
    <x v="0"/>
    <s v="Ojha Sunil "/>
    <x v="1"/>
    <x v="1"/>
    <s v="Shopkeepers"/>
    <x v="12"/>
    <s v="Not Specified"/>
    <s v="Calculator scientific"/>
    <x v="0"/>
    <s v="Small packet"/>
    <s v="Train"/>
    <d v="2017-04-16T00:00:00"/>
    <n v="1.76"/>
    <n v="3.38"/>
    <n v="1.6199999999999999"/>
    <n v="33"/>
    <n v="111.53999999999999"/>
    <n v="7.0000000000000007E-2"/>
    <n v="7.8078000000000003"/>
    <n v="103.73219999999999"/>
    <n v="0.85"/>
    <n v="104.58219999999999"/>
  </r>
  <r>
    <s v="45120-1"/>
    <x v="64"/>
    <x v="0"/>
    <s v="Pandey Ashutosh "/>
    <x v="1"/>
    <x v="1"/>
    <s v="University"/>
    <x v="8"/>
    <s v="High"/>
    <s v="Paper Board"/>
    <x v="0"/>
    <s v="Medium box"/>
    <s v="By Air"/>
    <d v="2017-04-17T00:00:00"/>
    <n v="36.020000000000003"/>
    <n v="58.1"/>
    <n v="22.08"/>
    <n v="8"/>
    <n v="464.8"/>
    <n v="0.09"/>
    <n v="41.832000000000001"/>
    <n v="422.96800000000002"/>
    <n v="1.49"/>
    <n v="424.45800000000003"/>
  </r>
  <r>
    <s v="45122-1"/>
    <x v="65"/>
    <x v="0"/>
    <s v="Rai Abhishek "/>
    <x v="1"/>
    <x v="1"/>
    <s v="Compney"/>
    <x v="6"/>
    <s v="Low"/>
    <s v="Deck chair"/>
    <x v="1"/>
    <s v="Medium box"/>
    <s v="Train"/>
    <d v="2017-04-18T00:00:00"/>
    <n v="156.5"/>
    <n v="300.97000000000003"/>
    <n v="144.47000000000003"/>
    <n v="38"/>
    <n v="11436.86"/>
    <n v="0.09"/>
    <n v="1029.3173999999999"/>
    <n v="10407.542600000001"/>
    <n v="7.18"/>
    <n v="10414.722600000001"/>
  </r>
  <r>
    <s v="45124-1"/>
    <x v="66"/>
    <x v="0"/>
    <s v="Rodrigues Gerard Oscar"/>
    <x v="1"/>
    <x v="1"/>
    <s v="Shopkeepers"/>
    <x v="3"/>
    <s v="Medium"/>
    <s v="Name Slip"/>
    <x v="0"/>
    <s v="Small Pack"/>
    <s v="Train"/>
    <d v="2017-04-19T00:00:00"/>
    <n v="3.42"/>
    <n v="8.34"/>
    <n v="4.92"/>
    <n v="29"/>
    <n v="241.85999999999999"/>
    <n v="0.01"/>
    <n v="2.4186000000000001"/>
    <n v="239.44139999999999"/>
    <n v="2.64"/>
    <n v="242.08139999999997"/>
  </r>
  <r>
    <s v="45125-1"/>
    <x v="67"/>
    <x v="0"/>
    <s v="Safvan Cholakka Prambath"/>
    <x v="1"/>
    <x v="1"/>
    <s v="Compney"/>
    <x v="13"/>
    <s v="Not Specified"/>
    <s v="Display cabinet"/>
    <x v="1"/>
    <s v="Medium box"/>
    <s v="Train"/>
    <d v="2017-04-20T00:00:00"/>
    <n v="60.59"/>
    <n v="100.98"/>
    <n v="40.39"/>
    <n v="27"/>
    <n v="2726.46"/>
    <n v="0.01"/>
    <n v="27.264600000000002"/>
    <n v="2699.1954000000001"/>
    <n v="7.18"/>
    <n v="2706.3753999999999"/>
  </r>
  <r>
    <s v="45127-1"/>
    <x v="68"/>
    <x v="0"/>
    <s v="Sahu Bhuban Kumar"/>
    <x v="1"/>
    <x v="1"/>
    <s v="Compney"/>
    <x v="11"/>
    <s v="Not Specified"/>
    <s v="File Cover "/>
    <x v="0"/>
    <s v="Medium box"/>
    <s v="Train"/>
    <d v="2017-04-21T00:00:00"/>
    <n v="178.83"/>
    <n v="415.88"/>
    <n v="237.04999999999998"/>
    <n v="2"/>
    <n v="831.76"/>
    <n v="7.0000000000000007E-2"/>
    <n v="58.223200000000006"/>
    <n v="773.53679999999997"/>
    <n v="11.37"/>
    <n v="784.90679999999998"/>
  </r>
  <r>
    <s v="45128-1"/>
    <x v="69"/>
    <x v="0"/>
    <s v="Saneesh Nedumbally "/>
    <x v="1"/>
    <x v="1"/>
    <s v="Shopkeepers"/>
    <x v="11"/>
    <s v="Medium"/>
    <s v="Folder"/>
    <x v="0"/>
    <s v="Small packet"/>
    <s v="Train"/>
    <d v="2017-04-22T00:00:00"/>
    <n v="2.52"/>
    <n v="4"/>
    <n v="1.48"/>
    <n v="38"/>
    <n v="152"/>
    <n v="0.08"/>
    <n v="12.16"/>
    <n v="139.84"/>
    <n v="1.3"/>
    <n v="141.14000000000001"/>
  </r>
  <r>
    <s v="45129-1"/>
    <x v="70"/>
    <x v="0"/>
    <s v="Sarkar Abhijit "/>
    <x v="1"/>
    <x v="1"/>
    <s v="Consumer"/>
    <x v="11"/>
    <s v="Low"/>
    <s v="Scientific Chart"/>
    <x v="0"/>
    <s v="Medium box"/>
    <s v="Train"/>
    <d v="2017-04-23T00:00:00"/>
    <n v="19.829999999999998"/>
    <n v="30.98"/>
    <n v="11.150000000000002"/>
    <n v="47"/>
    <n v="1456.06"/>
    <n v="0.09"/>
    <n v="131.0454"/>
    <n v="1325.0146"/>
    <n v="19.510000000000002"/>
    <n v="1344.5246"/>
  </r>
  <r>
    <s v="45131-1"/>
    <x v="71"/>
    <x v="0"/>
    <s v="Sarma Asitikantha "/>
    <x v="1"/>
    <x v="1"/>
    <s v="Shopkeepers"/>
    <x v="2"/>
    <s v="Medium"/>
    <s v="Dresser"/>
    <x v="1"/>
    <s v="Medium box"/>
    <s v="Train"/>
    <d v="2017-04-24T00:00:00"/>
    <n v="156.5"/>
    <n v="300.97000000000003"/>
    <n v="144.47000000000003"/>
    <n v="5"/>
    <n v="1504.8500000000001"/>
    <n v="7.0000000000000007E-2"/>
    <n v="105.33950000000002"/>
    <n v="1399.5105000000001"/>
    <n v="7.18"/>
    <n v="1406.6905000000002"/>
  </r>
  <r>
    <s v="45133-1"/>
    <x v="72"/>
    <x v="0"/>
    <s v="Sen Debashish "/>
    <x v="0"/>
    <x v="0"/>
    <s v="Consumer"/>
    <x v="1"/>
    <s v="Critical"/>
    <s v="Push- Pin"/>
    <x v="0"/>
    <s v="Small packet"/>
    <s v="By Air"/>
    <d v="2017-04-25T00:00:00"/>
    <n v="2.9"/>
    <n v="4.76"/>
    <n v="1.8599999999999999"/>
    <n v="26"/>
    <n v="123.75999999999999"/>
    <n v="7.0000000000000007E-2"/>
    <n v="8.6631999999999998"/>
    <n v="115.09679999999999"/>
    <n v="0.88"/>
    <n v="115.97679999999998"/>
  </r>
  <r>
    <s v="45134-1"/>
    <x v="73"/>
    <x v="0"/>
    <s v="Sharma Rajveer "/>
    <x v="0"/>
    <x v="0"/>
    <s v="Compney"/>
    <x v="1"/>
    <s v="Low"/>
    <s v="Easel"/>
    <x v="1"/>
    <s v="Medium box"/>
    <s v="Train"/>
    <d v="2017-04-26T00:00:00"/>
    <n v="156.5"/>
    <n v="300.97000000000003"/>
    <n v="144.47000000000003"/>
    <n v="-1"/>
    <n v="-300.97000000000003"/>
    <n v="0.05"/>
    <n v="-15.048500000000002"/>
    <n v="-285.92150000000004"/>
    <n v="7.18"/>
    <n v="-278.74150000000003"/>
  </r>
  <r>
    <s v="45135-1"/>
    <x v="74"/>
    <x v="0"/>
    <s v="Singh Fouran "/>
    <x v="1"/>
    <x v="1"/>
    <s v="Shopkeepers"/>
    <x v="3"/>
    <s v="Medium"/>
    <s v="Bulldog Clips"/>
    <x v="0"/>
    <s v="Small packet"/>
    <s v="Train"/>
    <d v="2017-04-27T00:00:00"/>
    <n v="2.29"/>
    <n v="3.58"/>
    <n v="1.29"/>
    <n v="10"/>
    <n v="35.799999999999997"/>
    <n v="0.05"/>
    <n v="1.79"/>
    <n v="34.01"/>
    <n v="1.63"/>
    <n v="35.64"/>
  </r>
  <r>
    <s v="45137-1"/>
    <x v="75"/>
    <x v="0"/>
    <s v="Singh Rajesh Pratap"/>
    <x v="1"/>
    <x v="1"/>
    <s v="Compney"/>
    <x v="8"/>
    <s v="Medium"/>
    <s v="Paper Clips"/>
    <x v="0"/>
    <s v="Medium box"/>
    <s v="Train"/>
    <d v="2017-04-28T00:00:00"/>
    <n v="99.39"/>
    <n v="162.93"/>
    <n v="63.540000000000006"/>
    <n v="6"/>
    <n v="977.58"/>
    <n v="0.01"/>
    <n v="9.7758000000000003"/>
    <n v="967.80420000000004"/>
    <n v="19.989999999999998"/>
    <n v="987.79420000000005"/>
  </r>
  <r>
    <s v="45138-1"/>
    <x v="76"/>
    <x v="0"/>
    <s v="Sivakumar Valiveti Venkata"/>
    <x v="0"/>
    <x v="0"/>
    <s v="Shopkeepers"/>
    <x v="1"/>
    <s v="Critical"/>
    <s v="Drawing Pin"/>
    <x v="0"/>
    <s v="Small packet"/>
    <s v="By Air"/>
    <d v="2017-04-29T00:00:00"/>
    <n v="1.6"/>
    <n v="2.62"/>
    <n v="1.02"/>
    <n v="32"/>
    <n v="83.84"/>
    <n v="0.08"/>
    <n v="6.7072000000000003"/>
    <n v="77.132800000000003"/>
    <n v="0.8"/>
    <n v="77.9328"/>
  </r>
  <r>
    <s v="45140-1"/>
    <x v="77"/>
    <x v="0"/>
    <s v="Sugathan Pullanhiotan "/>
    <x v="1"/>
    <x v="1"/>
    <s v="Compney"/>
    <x v="2"/>
    <s v="Critical"/>
    <s v="Envelope A4 Size"/>
    <x v="0"/>
    <s v="Medium box"/>
    <s v="Train"/>
    <d v="2017-04-30T00:00:00"/>
    <n v="3.4"/>
    <n v="5.4"/>
    <n v="2.0000000000000004"/>
    <n v="25"/>
    <n v="135"/>
    <n v="0.09"/>
    <n v="12.15"/>
    <n v="122.85"/>
    <n v="7.78"/>
    <n v="130.63"/>
  </r>
  <r>
    <s v="45142-1"/>
    <x v="78"/>
    <x v="0"/>
    <s v="Sulania Indra "/>
    <x v="2"/>
    <x v="2"/>
    <s v="University"/>
    <x v="8"/>
    <s v="Critical"/>
    <s v="Rubber Stamp"/>
    <x v="0"/>
    <s v="Small packet"/>
    <s v="Train"/>
    <d v="2017-05-01T00:00:00"/>
    <n v="11.11"/>
    <n v="19.84"/>
    <n v="8.73"/>
    <n v="25"/>
    <n v="496"/>
    <n v="7.0000000000000007E-2"/>
    <n v="34.720000000000006"/>
    <n v="461.28"/>
    <n v="4.0999999999999996"/>
    <n v="465.38"/>
  </r>
  <r>
    <s v="45144-1"/>
    <x v="79"/>
    <x v="0"/>
    <s v="Tripathi Ambuj "/>
    <x v="2"/>
    <x v="2"/>
    <s v="Compney"/>
    <x v="5"/>
    <s v="High"/>
    <s v="Stamp Pad"/>
    <x v="0"/>
    <s v="Small packet"/>
    <s v="Train"/>
    <d v="2017-05-02T00:00:00"/>
    <n v="1.82"/>
    <n v="2.98"/>
    <n v="1.1599999999999999"/>
    <n v="1"/>
    <n v="2.98"/>
    <n v="0.09"/>
    <n v="0.26819999999999999"/>
    <n v="2.7118000000000002"/>
    <n v="1.58"/>
    <n v="4.2918000000000003"/>
  </r>
  <r>
    <s v="45148-1"/>
    <x v="80"/>
    <x v="0"/>
    <s v="Somendra M. Bhattacharjee"/>
    <x v="0"/>
    <x v="0"/>
    <s v="University"/>
    <x v="0"/>
    <s v="Medium"/>
    <s v="Tape Dispenser"/>
    <x v="0"/>
    <s v="Medium box"/>
    <s v="Train"/>
    <d v="2017-05-03T00:00:00"/>
    <n v="1.33"/>
    <n v="2.08"/>
    <n v="0.75"/>
    <n v="44"/>
    <n v="91.52000000000001"/>
    <n v="0.04"/>
    <n v="3.6608000000000005"/>
    <n v="87.859200000000016"/>
    <n v="1.49"/>
    <n v="89.34920000000001"/>
  </r>
  <r>
    <s v="45150-1"/>
    <x v="81"/>
    <x v="0"/>
    <s v="Sabyasachi Bhattacharya"/>
    <x v="1"/>
    <x v="1"/>
    <s v="Shopkeepers"/>
    <x v="2"/>
    <s v="Not Specified"/>
    <s v="Easy Chair"/>
    <x v="1"/>
    <s v="Medium box"/>
    <s v="Train"/>
    <d v="2017-05-04T00:00:00"/>
    <n v="7.92"/>
    <n v="12.99"/>
    <n v="5.07"/>
    <n v="48"/>
    <n v="623.52"/>
    <n v="7.0000000000000007E-2"/>
    <n v="43.6464"/>
    <n v="579.87360000000001"/>
    <n v="9.44"/>
    <n v="589.31360000000006"/>
  </r>
  <r>
    <s v="45152-1"/>
    <x v="82"/>
    <x v="0"/>
    <s v="Pramoda Kumar"/>
    <x v="1"/>
    <x v="1"/>
    <s v="Shopkeepers"/>
    <x v="11"/>
    <s v="Low"/>
    <s v="End Table"/>
    <x v="1"/>
    <s v="Medium box"/>
    <s v="Train"/>
    <d v="2017-05-05T00:00:00"/>
    <n v="6.39"/>
    <n v="19.98"/>
    <n v="13.59"/>
    <n v="17"/>
    <n v="339.66"/>
    <n v="0.08"/>
    <n v="27.172800000000002"/>
    <n v="312.48720000000003"/>
    <n v="4"/>
    <n v="316.48720000000003"/>
  </r>
  <r>
    <s v="45154-1"/>
    <x v="83"/>
    <x v="0"/>
    <s v="Gautam Menon"/>
    <x v="1"/>
    <x v="1"/>
    <s v="Consumer"/>
    <x v="4"/>
    <s v="Critical"/>
    <s v="File Cabinet"/>
    <x v="1"/>
    <s v="Small Pack"/>
    <s v="By Air"/>
    <d v="2017-05-06T00:00:00"/>
    <n v="1.87"/>
    <n v="8.1199999999999992"/>
    <n v="6.2499999999999991"/>
    <n v="32"/>
    <n v="259.83999999999997"/>
    <n v="0.08"/>
    <n v="20.787199999999999"/>
    <n v="239.05279999999999"/>
    <n v="2.83"/>
    <n v="241.8828"/>
  </r>
  <r>
    <s v="45156-1"/>
    <x v="84"/>
    <x v="0"/>
    <s v="Amin Nizami"/>
    <x v="0"/>
    <x v="0"/>
    <s v="University"/>
    <x v="1"/>
    <s v="Critical"/>
    <s v="Chalks Holder"/>
    <x v="0"/>
    <s v="Medium box"/>
    <s v="Train"/>
    <d v="2017-05-07T00:00:00"/>
    <n v="1.98"/>
    <n v="3.15"/>
    <n v="1.17"/>
    <n v="22"/>
    <n v="69.3"/>
    <n v="0.01"/>
    <n v="0.69299999999999995"/>
    <n v="68.606999999999999"/>
    <n v="0.49"/>
    <n v="69.096999999999994"/>
  </r>
  <r>
    <s v="45158-1"/>
    <x v="85"/>
    <x v="0"/>
    <s v="Dr. Monika Khurana"/>
    <x v="1"/>
    <x v="1"/>
    <s v="Compney"/>
    <x v="8"/>
    <s v="Not Specified"/>
    <s v="Refill ball Pen Red"/>
    <x v="0"/>
    <s v="Medium box"/>
    <s v="Train"/>
    <d v="2017-05-08T00:00:00"/>
    <n v="16.850000000000001"/>
    <n v="27.18"/>
    <n v="10.329999999999998"/>
    <n v="32"/>
    <n v="869.76"/>
    <n v="7.0000000000000007E-2"/>
    <n v="60.883200000000002"/>
    <n v="808.8768"/>
    <n v="8.23"/>
    <n v="817.10680000000002"/>
  </r>
  <r>
    <s v="45159-1"/>
    <x v="86"/>
    <x v="0"/>
    <s v="Dr. Isha Saini"/>
    <x v="0"/>
    <x v="0"/>
    <s v="Shopkeepers"/>
    <x v="1"/>
    <s v="High"/>
    <s v="Ink -Pot"/>
    <x v="0"/>
    <s v="Small packet"/>
    <s v="Train"/>
    <d v="2017-05-09T00:00:00"/>
    <n v="1.6"/>
    <n v="2.62"/>
    <n v="1.02"/>
    <n v="21"/>
    <n v="55.02"/>
    <n v="0.05"/>
    <n v="2.7510000000000003"/>
    <n v="52.269000000000005"/>
    <n v="0.8"/>
    <n v="53.069000000000003"/>
  </r>
  <r>
    <s v="45160-1"/>
    <x v="87"/>
    <x v="0"/>
    <s v="DR. RAM KRISHNA THAKUR"/>
    <x v="0"/>
    <x v="0"/>
    <s v="Compney"/>
    <x v="1"/>
    <s v="Not Specified"/>
    <s v="Folding Chair"/>
    <x v="1"/>
    <s v="Medium box"/>
    <s v="Train"/>
    <d v="2017-05-10T00:00:00"/>
    <n v="8.82"/>
    <n v="20.99"/>
    <n v="12.169999999999998"/>
    <n v="40"/>
    <n v="839.59999999999991"/>
    <n v="0.01"/>
    <n v="8.395999999999999"/>
    <n v="831.20399999999995"/>
    <n v="4.8099999999999996"/>
    <n v="836.0139999999999"/>
  </r>
  <r>
    <s v="45160-2"/>
    <x v="88"/>
    <x v="0"/>
    <s v="DR. SHASHIKANT GUPTA"/>
    <x v="0"/>
    <x v="0"/>
    <s v="Compney"/>
    <x v="1"/>
    <s v="Not Specified"/>
    <s v="Hand Made Sheet"/>
    <x v="0"/>
    <s v="Medium box"/>
    <s v="By Air"/>
    <d v="2017-05-11T00:00:00"/>
    <n v="3.4"/>
    <n v="5.4"/>
    <n v="2.0000000000000004"/>
    <n v="24"/>
    <n v="129.60000000000002"/>
    <n v="0.05"/>
    <n v="6.4800000000000013"/>
    <n v="123.12000000000002"/>
    <n v="7.78"/>
    <n v="130.9"/>
  </r>
  <r>
    <s v="45163-1"/>
    <x v="89"/>
    <x v="0"/>
    <s v="DR. ANINDITA ROY CHOWDHURY"/>
    <x v="1"/>
    <x v="1"/>
    <s v="Shopkeepers"/>
    <x v="3"/>
    <s v="Medium"/>
    <s v="Stickones"/>
    <x v="0"/>
    <s v="Medium box"/>
    <s v="Train"/>
    <d v="2017-05-12T00:00:00"/>
    <n v="21.56"/>
    <n v="35.94"/>
    <n v="14.379999999999999"/>
    <n v="28"/>
    <n v="1006.3199999999999"/>
    <n v="0.01"/>
    <n v="10.0632"/>
    <n v="996.25679999999988"/>
    <n v="6.66"/>
    <n v="1002.9167999999999"/>
  </r>
  <r>
    <s v="45165-1"/>
    <x v="90"/>
    <x v="0"/>
    <s v="DR. MAINAK BASU"/>
    <x v="1"/>
    <x v="1"/>
    <s v="Compney"/>
    <x v="3"/>
    <s v="High"/>
    <s v="Highlighter"/>
    <x v="0"/>
    <s v="Medium box"/>
    <s v="Train"/>
    <d v="2017-05-13T00:00:00"/>
    <n v="2.74"/>
    <n v="4.49"/>
    <n v="1.75"/>
    <n v="10"/>
    <n v="44.900000000000006"/>
    <n v="0.08"/>
    <n v="3.5920000000000005"/>
    <n v="41.308000000000007"/>
    <n v="1.49"/>
    <n v="42.798000000000009"/>
  </r>
  <r>
    <s v="45166-1"/>
    <x v="91"/>
    <x v="0"/>
    <s v="DR. SUNITA NEGI"/>
    <x v="0"/>
    <x v="0"/>
    <s v="Compney"/>
    <x v="1"/>
    <s v="Not Specified"/>
    <s v="Label"/>
    <x v="0"/>
    <s v="Small packet"/>
    <s v="Train"/>
    <d v="2017-05-14T00:00:00"/>
    <n v="4.37"/>
    <n v="9.11"/>
    <n v="4.7399999999999993"/>
    <n v="4"/>
    <n v="36.44"/>
    <n v="0.04"/>
    <n v="1.4576"/>
    <n v="34.982399999999998"/>
    <n v="2.25"/>
    <n v="37.232399999999998"/>
  </r>
  <r>
    <s v="45168-1"/>
    <x v="92"/>
    <x v="0"/>
    <s v="JAGRITI GABA"/>
    <x v="1"/>
    <x v="1"/>
    <s v="Consumer"/>
    <x v="11"/>
    <s v="High"/>
    <s v="Spiral Note pad"/>
    <x v="0"/>
    <s v="Small packet"/>
    <s v="Train"/>
    <d v="2017-05-15T00:00:00"/>
    <n v="3.88"/>
    <n v="6.47"/>
    <n v="2.59"/>
    <n v="20"/>
    <n v="129.4"/>
    <n v="0.01"/>
    <n v="1.294"/>
    <n v="128.10599999999999"/>
    <n v="1.22"/>
    <n v="129.32599999999999"/>
  </r>
  <r>
    <s v="45168-2"/>
    <x v="93"/>
    <x v="0"/>
    <s v="Dr. Asheesh Kumar Gupta"/>
    <x v="1"/>
    <x v="1"/>
    <s v="Consumer"/>
    <x v="11"/>
    <s v="High"/>
    <s v="Permanent Marker"/>
    <x v="0"/>
    <s v="Small packet"/>
    <s v="Train"/>
    <d v="2017-05-16T00:00:00"/>
    <n v="1.31"/>
    <n v="2.84"/>
    <n v="1.5299999999999998"/>
    <n v="38"/>
    <n v="107.91999999999999"/>
    <n v="7.0000000000000007E-2"/>
    <n v="7.5544000000000002"/>
    <n v="100.36559999999999"/>
    <n v="0.93"/>
    <n v="101.29559999999999"/>
  </r>
  <r>
    <s v="45171-1"/>
    <x v="94"/>
    <x v="0"/>
    <s v="Dr. Susmita Majumdar"/>
    <x v="1"/>
    <x v="1"/>
    <s v="University"/>
    <x v="6"/>
    <s v="High"/>
    <s v="Staple-Pin no.10"/>
    <x v="0"/>
    <s v="Small packet"/>
    <s v="Train"/>
    <d v="2017-05-17T00:00:00"/>
    <n v="0.24"/>
    <n v="1.26"/>
    <n v="1.02"/>
    <n v="8"/>
    <n v="10.08"/>
    <n v="7.0000000000000007E-2"/>
    <n v="0.70560000000000012"/>
    <n v="9.3743999999999996"/>
    <n v="0.7"/>
    <n v="10.074399999999999"/>
  </r>
  <r>
    <s v="45173-1"/>
    <x v="95"/>
    <x v="0"/>
    <s v="Dr. Shyamal Kumar Kundu"/>
    <x v="0"/>
    <x v="0"/>
    <s v="Compney"/>
    <x v="1"/>
    <s v="Critical"/>
    <s v="Attendance Register"/>
    <x v="0"/>
    <s v="Small packet"/>
    <s v="Train"/>
    <d v="2017-05-18T00:00:00"/>
    <n v="2.9"/>
    <n v="4.76"/>
    <n v="1.8599999999999999"/>
    <n v="13"/>
    <n v="61.879999999999995"/>
    <n v="7.0000000000000007E-2"/>
    <n v="4.3315999999999999"/>
    <n v="57.548399999999994"/>
    <n v="0.88"/>
    <n v="58.428399999999996"/>
  </r>
  <r>
    <s v="45174-1"/>
    <x v="96"/>
    <x v="0"/>
    <s v="Dr. Sanjeev Kumar"/>
    <x v="0"/>
    <x v="0"/>
    <s v="Consumer"/>
    <x v="0"/>
    <s v="Low"/>
    <s v="Folding Screen"/>
    <x v="1"/>
    <s v="Medium box"/>
    <s v="By Air"/>
    <d v="2017-05-19T00:00:00"/>
    <n v="54.52"/>
    <n v="100.97"/>
    <n v="46.449999999999996"/>
    <n v="34"/>
    <n v="3432.98"/>
    <n v="0.05"/>
    <n v="171.649"/>
    <n v="3261.3310000000001"/>
    <n v="7.18"/>
    <n v="3268.511"/>
  </r>
  <r>
    <s v="45175-1"/>
    <x v="97"/>
    <x v="0"/>
    <s v="Anis Ahmad"/>
    <x v="0"/>
    <x v="0"/>
    <s v="University"/>
    <x v="0"/>
    <s v="High"/>
    <s v="Paper Cutter"/>
    <x v="0"/>
    <s v="Small Pack"/>
    <s v="By Air"/>
    <d v="2017-05-20T00:00:00"/>
    <n v="3.42"/>
    <n v="8.34"/>
    <n v="4.92"/>
    <n v="13"/>
    <n v="108.42"/>
    <n v="0"/>
    <n v="0"/>
    <n v="108.42"/>
    <n v="2.64"/>
    <n v="111.06"/>
  </r>
  <r>
    <s v="45177-1"/>
    <x v="98"/>
    <x v="0"/>
    <s v="Dr. Prabhakar Singh"/>
    <x v="0"/>
    <x v="0"/>
    <s v="Shopkeepers"/>
    <x v="1"/>
    <s v="High"/>
    <s v="Thermocol Sheet"/>
    <x v="0"/>
    <s v="Medium box"/>
    <s v="By Air"/>
    <d v="2017-05-21T00:00:00"/>
    <n v="5.33"/>
    <n v="8.6"/>
    <n v="3.2699999999999996"/>
    <n v="23"/>
    <n v="197.79999999999998"/>
    <n v="0.01"/>
    <n v="1.978"/>
    <n v="195.82199999999997"/>
    <n v="6.19"/>
    <n v="202.01199999999997"/>
  </r>
  <r>
    <s v="45178-1"/>
    <x v="99"/>
    <x v="0"/>
    <s v="Dr.Dinesh Tripathi"/>
    <x v="1"/>
    <x v="1"/>
    <s v="Compney"/>
    <x v="7"/>
    <s v="Critical"/>
    <s v="Hall Tree"/>
    <x v="1"/>
    <s v="Big box"/>
    <s v="Cargo"/>
    <d v="2017-05-22T00:00:00"/>
    <n v="278.99"/>
    <n v="449.99"/>
    <n v="171"/>
    <n v="11"/>
    <n v="4949.8900000000003"/>
    <n v="0.05"/>
    <n v="247.49450000000002"/>
    <n v="4702.3955000000005"/>
    <n v="49"/>
    <n v="4751.3955000000005"/>
  </r>
  <r>
    <s v="45180-1"/>
    <x v="100"/>
    <x v="0"/>
    <s v="Dr. Soumen Kar"/>
    <x v="1"/>
    <x v="1"/>
    <s v="Compney"/>
    <x v="3"/>
    <s v="Critical"/>
    <s v="Envelope Brown 9'x4&quot;"/>
    <x v="0"/>
    <s v="Medium box"/>
    <s v="By Air"/>
    <d v="2017-05-23T00:00:00"/>
    <n v="1.33"/>
    <n v="2.08"/>
    <n v="0.75"/>
    <n v="9"/>
    <n v="18.72"/>
    <n v="0.01"/>
    <n v="0.18720000000000001"/>
    <n v="18.532799999999998"/>
    <n v="1.49"/>
    <n v="20.022799999999997"/>
  </r>
  <r>
    <s v="45181-1"/>
    <x v="101"/>
    <x v="0"/>
    <s v="Anil ji"/>
    <x v="1"/>
    <x v="1"/>
    <s v="Compney"/>
    <x v="6"/>
    <s v="Low"/>
    <s v="Carpet"/>
    <x v="1"/>
    <s v="Medium box"/>
    <s v="Train"/>
    <d v="2017-05-24T00:00:00"/>
    <n v="6.51"/>
    <n v="30.98"/>
    <n v="24.47"/>
    <n v="29"/>
    <n v="898.42"/>
    <n v="0.01"/>
    <n v="8.9841999999999995"/>
    <n v="889.43579999999997"/>
    <n v="6.5"/>
    <n v="895.93579999999997"/>
  </r>
  <r>
    <s v="45183-1"/>
    <x v="102"/>
    <x v="0"/>
    <s v="Dr. Surender Yadav"/>
    <x v="0"/>
    <x v="0"/>
    <s v="Compney"/>
    <x v="0"/>
    <s v="Not Specified"/>
    <s v="Stock Register"/>
    <x v="0"/>
    <s v="Small packet"/>
    <s v="Train"/>
    <d v="2017-05-25T00:00:00"/>
    <n v="2.98"/>
    <n v="5.84"/>
    <n v="2.86"/>
    <n v="10"/>
    <n v="58.4"/>
    <n v="0.01"/>
    <n v="0.58399999999999996"/>
    <n v="57.815999999999995"/>
    <n v="0.83"/>
    <n v="58.645999999999994"/>
  </r>
  <r>
    <s v="45185-1"/>
    <x v="103"/>
    <x v="0"/>
    <s v="Dr. Vaishali Dixit"/>
    <x v="1"/>
    <x v="1"/>
    <s v="University"/>
    <x v="8"/>
    <s v="High"/>
    <s v="Despatch Diary"/>
    <x v="0"/>
    <s v="Medium box"/>
    <s v="Train"/>
    <d v="2017-05-26T00:00:00"/>
    <n v="3.65"/>
    <n v="5.98"/>
    <n v="2.3300000000000005"/>
    <n v="12"/>
    <n v="71.760000000000005"/>
    <n v="0.09"/>
    <n v="6.4584000000000001"/>
    <n v="65.301600000000008"/>
    <n v="1.49"/>
    <n v="66.791600000000003"/>
  </r>
  <r>
    <s v="45186-1"/>
    <x v="104"/>
    <x v="0"/>
    <s v="Mrs. Aruna yadav"/>
    <x v="2"/>
    <x v="2"/>
    <s v="Consumer"/>
    <x v="4"/>
    <s v="Low"/>
    <s v="Pin Cushion"/>
    <x v="0"/>
    <s v="Medium box"/>
    <s v="Train"/>
    <d v="2017-05-27T00:00:00"/>
    <n v="4.46"/>
    <n v="10.89"/>
    <n v="6.4300000000000006"/>
    <n v="37"/>
    <n v="402.93"/>
    <n v="0.05"/>
    <n v="20.146500000000003"/>
    <n v="382.7835"/>
    <n v="4.5"/>
    <n v="387.2835"/>
  </r>
  <r>
    <s v="45188-1"/>
    <x v="105"/>
    <x v="0"/>
    <s v="Prof. Mandeep Dadhwal"/>
    <x v="0"/>
    <x v="0"/>
    <s v="Compney"/>
    <x v="1"/>
    <s v="Low"/>
    <s v="Clothes Valet"/>
    <x v="1"/>
    <s v="Medium box"/>
    <s v="Train"/>
    <d v="2017-05-28T00:00:00"/>
    <n v="6.51"/>
    <n v="30.98"/>
    <n v="24.47"/>
    <n v="7"/>
    <n v="216.86"/>
    <n v="0.01"/>
    <n v="2.1686000000000001"/>
    <n v="214.69140000000002"/>
    <n v="6.5"/>
    <n v="221.19140000000002"/>
  </r>
  <r>
    <s v="45189-1"/>
    <x v="106"/>
    <x v="0"/>
    <s v="prof. Dr. BMK Prasad"/>
    <x v="0"/>
    <x v="0"/>
    <s v="Shopkeepers"/>
    <x v="0"/>
    <s v="Low"/>
    <s v="Coffee Table"/>
    <x v="1"/>
    <s v="Medium box"/>
    <s v="Train"/>
    <d v="2017-05-29T00:00:00"/>
    <n v="39.64"/>
    <n v="152.47999999999999"/>
    <n v="112.83999999999999"/>
    <n v="29"/>
    <n v="4421.92"/>
    <n v="7.0000000000000007E-2"/>
    <n v="309.53440000000006"/>
    <n v="4112.3855999999996"/>
    <n v="6.5"/>
    <n v="4118.8855999999996"/>
  </r>
  <r>
    <s v="45191-1"/>
    <x v="107"/>
    <x v="0"/>
    <s v="Dean dronacharya College GGN"/>
    <x v="2"/>
    <x v="2"/>
    <s v="Compney"/>
    <x v="8"/>
    <s v="Not Specified"/>
    <s v="Water colour with brush"/>
    <x v="0"/>
    <s v="Small packet"/>
    <s v="Train"/>
    <d v="2017-05-30T00:00:00"/>
    <n v="1.95"/>
    <n v="3.98"/>
    <n v="2.0300000000000002"/>
    <n v="30"/>
    <n v="119.4"/>
    <n v="7.0000000000000007E-2"/>
    <n v="8.3580000000000005"/>
    <n v="111.042"/>
    <n v="0.83"/>
    <n v="111.872"/>
  </r>
  <r>
    <s v="45193-1"/>
    <x v="108"/>
    <x v="0"/>
    <s v="Dr. Preety Thakur"/>
    <x v="0"/>
    <x v="0"/>
    <s v="Shopkeepers"/>
    <x v="1"/>
    <s v="Not Specified"/>
    <s v="Watercolor Pencils, 10-Color Set with Brush"/>
    <x v="0"/>
    <s v="Medium box"/>
    <s v="Train"/>
    <d v="2017-05-31T00:00:00"/>
    <n v="1.94"/>
    <n v="3.08"/>
    <n v="1.1400000000000001"/>
    <n v="37"/>
    <n v="113.96000000000001"/>
    <n v="0.04"/>
    <n v="4.5584000000000007"/>
    <n v="109.4016"/>
    <n v="0.99"/>
    <n v="110.3916"/>
  </r>
  <r>
    <s v="45194-1"/>
    <x v="109"/>
    <x v="0"/>
    <s v="Dr. Ajeeta"/>
    <x v="1"/>
    <x v="1"/>
    <s v="Compney"/>
    <x v="3"/>
    <s v="Not Specified"/>
    <s v="Canopy Bed"/>
    <x v="1"/>
    <s v="Big box"/>
    <s v="Cargo"/>
    <d v="2017-06-01T00:00:00"/>
    <n v="76.790000000000006"/>
    <n v="119.99"/>
    <n v="43.199999999999989"/>
    <n v="22"/>
    <n v="2639.7799999999997"/>
    <n v="0.01"/>
    <n v="26.397799999999997"/>
    <n v="2613.3821999999996"/>
    <n v="14"/>
    <n v="2627.3821999999996"/>
  </r>
  <r>
    <s v="45195-1"/>
    <x v="110"/>
    <x v="0"/>
    <s v="Richa Sharma"/>
    <x v="1"/>
    <x v="1"/>
    <s v="Consumer"/>
    <x v="13"/>
    <s v="Medium"/>
    <s v="Notice Board"/>
    <x v="0"/>
    <s v="Medium box"/>
    <s v="Train"/>
    <d v="2017-06-02T00:00:00"/>
    <n v="1.84"/>
    <n v="2.88"/>
    <n v="1.0399999999999998"/>
    <n v="11"/>
    <n v="31.68"/>
    <n v="0.09"/>
    <n v="2.8512"/>
    <n v="28.828800000000001"/>
    <n v="1.49"/>
    <n v="30.3188"/>
  </r>
  <r>
    <s v="45195-2"/>
    <x v="111"/>
    <x v="0"/>
    <s v="Dr. Updesh"/>
    <x v="1"/>
    <x v="1"/>
    <s v="Consumer"/>
    <x v="13"/>
    <s v="Medium"/>
    <s v="Cupboard"/>
    <x v="1"/>
    <s v="Medium box"/>
    <s v="Train"/>
    <d v="2017-06-03T00:00:00"/>
    <n v="6.39"/>
    <n v="19.98"/>
    <n v="13.59"/>
    <n v="42"/>
    <n v="839.16"/>
    <n v="7.0000000000000007E-2"/>
    <n v="58.741200000000006"/>
    <n v="780.41879999999992"/>
    <n v="4"/>
    <n v="784.41879999999992"/>
  </r>
  <r>
    <s v="45198-1"/>
    <x v="112"/>
    <x v="0"/>
    <s v="Dr. Pratap"/>
    <x v="1"/>
    <x v="1"/>
    <s v="Compney"/>
    <x v="9"/>
    <s v="Not Specified"/>
    <s v="12 Colored Short Pencils set"/>
    <x v="0"/>
    <s v="Small packet"/>
    <s v="By Air"/>
    <d v="2017-06-04T00:00:00"/>
    <n v="1.53"/>
    <n v="2.78"/>
    <n v="1.2499999999999998"/>
    <n v="38"/>
    <n v="105.63999999999999"/>
    <n v="0.01"/>
    <n v="1.0563999999999998"/>
    <n v="104.58359999999999"/>
    <n v="1.34"/>
    <n v="105.92359999999999"/>
  </r>
  <r>
    <s v="45200-1"/>
    <x v="113"/>
    <x v="0"/>
    <s v="Dr.shubra kala"/>
    <x v="0"/>
    <x v="0"/>
    <s v="University"/>
    <x v="0"/>
    <s v="High"/>
    <s v="Pens blue"/>
    <x v="0"/>
    <s v="Medium box"/>
    <s v="Train"/>
    <d v="2017-06-05T00:00:00"/>
    <n v="2.2599999999999998"/>
    <n v="3.58"/>
    <n v="1.3200000000000003"/>
    <n v="46"/>
    <n v="164.68"/>
    <n v="0.05"/>
    <n v="8.234"/>
    <n v="156.446"/>
    <n v="5.47"/>
    <n v="161.916"/>
  </r>
  <r>
    <s v="45201-1"/>
    <x v="114"/>
    <x v="0"/>
    <s v="Dr. savita verma"/>
    <x v="0"/>
    <x v="0"/>
    <s v="University"/>
    <x v="0"/>
    <s v="Critical"/>
    <s v="Red pen"/>
    <x v="0"/>
    <s v="Small Pack"/>
    <s v="Train"/>
    <d v="2017-06-06T00:00:00"/>
    <n v="1.46"/>
    <n v="3.57"/>
    <n v="2.11"/>
    <n v="22"/>
    <n v="78.539999999999992"/>
    <n v="0.09"/>
    <n v="7.0685999999999991"/>
    <n v="71.471399999999988"/>
    <n v="4.17"/>
    <n v="75.64139999999999"/>
  </r>
  <r>
    <s v="45202-1"/>
    <x v="115"/>
    <x v="0"/>
    <s v="Tanya Sharma"/>
    <x v="1"/>
    <x v="1"/>
    <s v="University"/>
    <x v="8"/>
    <s v="Not Specified"/>
    <s v="Cubbies"/>
    <x v="1"/>
    <s v="Medium box"/>
    <s v="By Air"/>
    <d v="2017-06-07T00:00:00"/>
    <n v="6.51"/>
    <n v="30.98"/>
    <n v="24.47"/>
    <n v="42"/>
    <n v="1301.1600000000001"/>
    <n v="0.01"/>
    <n v="13.011600000000001"/>
    <n v="1288.1484"/>
    <n v="6.5"/>
    <n v="1294.6484"/>
  </r>
  <r>
    <s v="45204-1"/>
    <x v="116"/>
    <x v="0"/>
    <s v="Himani"/>
    <x v="1"/>
    <x v="1"/>
    <s v="University"/>
    <x v="9"/>
    <s v="Not Specified"/>
    <s v="Scale 12&quot;"/>
    <x v="0"/>
    <s v="Medium box"/>
    <s v="Train"/>
    <d v="2017-06-08T00:00:00"/>
    <n v="18.38"/>
    <n v="29.17"/>
    <n v="10.790000000000003"/>
    <n v="8"/>
    <n v="233.36"/>
    <n v="0.01"/>
    <n v="2.3336000000000001"/>
    <n v="231.02640000000002"/>
    <n v="6.27"/>
    <n v="237.29640000000003"/>
  </r>
  <r>
    <s v="45206-1"/>
    <x v="117"/>
    <x v="0"/>
    <s v="Bimal Kumar Sarkar"/>
    <x v="0"/>
    <x v="0"/>
    <s v="Shopkeepers"/>
    <x v="0"/>
    <s v="Low"/>
    <s v="Dining Room Table"/>
    <x v="1"/>
    <s v="Large Box"/>
    <s v="Train"/>
    <d v="2017-06-09T00:00:00"/>
    <n v="216"/>
    <n v="449.99"/>
    <n v="233.99"/>
    <n v="39"/>
    <n v="17549.61"/>
    <n v="0.04"/>
    <n v="701.98440000000005"/>
    <n v="16847.625599999999"/>
    <n v="24.49"/>
    <n v="16872.115600000001"/>
  </r>
  <r>
    <s v="45207-1"/>
    <x v="118"/>
    <x v="0"/>
    <s v="Asheesh Kumar Gupta "/>
    <x v="1"/>
    <x v="1"/>
    <s v="Compney"/>
    <x v="5"/>
    <s v="Low"/>
    <s v="Garden banch"/>
    <x v="1"/>
    <s v="Big box"/>
    <s v="Cargo"/>
    <d v="2017-06-10T00:00:00"/>
    <n v="75"/>
    <n v="120.97"/>
    <n v="45.97"/>
    <n v="33"/>
    <n v="3992.0099999999998"/>
    <n v="0.08"/>
    <n v="319.36079999999998"/>
    <n v="3672.6491999999998"/>
    <n v="26.3"/>
    <n v="3698.9492"/>
  </r>
  <r>
    <s v="45208-1"/>
    <x v="119"/>
    <x v="0"/>
    <s v="Anis Ahmad"/>
    <x v="0"/>
    <x v="0"/>
    <s v="Consumer"/>
    <x v="1"/>
    <s v="Critical"/>
    <s v="Diary"/>
    <x v="0"/>
    <s v="Medium box"/>
    <s v="Train"/>
    <d v="2017-06-11T00:00:00"/>
    <n v="3.5"/>
    <n v="5.74"/>
    <n v="2.2400000000000002"/>
    <n v="50"/>
    <n v="287"/>
    <n v="7.0000000000000007E-2"/>
    <n v="20.090000000000003"/>
    <n v="266.90999999999997"/>
    <n v="5.01"/>
    <n v="271.91999999999996"/>
  </r>
  <r>
    <s v="45209-1"/>
    <x v="120"/>
    <x v="0"/>
    <s v="kanchan sharma"/>
    <x v="0"/>
    <x v="0"/>
    <s v="Compney"/>
    <x v="0"/>
    <s v="Low"/>
    <s v="Pencil Led"/>
    <x v="0"/>
    <s v="Small packet"/>
    <s v="Train"/>
    <d v="2017-06-12T00:00:00"/>
    <n v="0.93"/>
    <n v="1.48"/>
    <n v="0.54999999999999993"/>
    <n v="18"/>
    <n v="26.64"/>
    <n v="0.09"/>
    <n v="2.3976000000000002"/>
    <n v="24.2424"/>
    <n v="0.7"/>
    <n v="24.942399999999999"/>
  </r>
  <r>
    <s v="45211-1"/>
    <x v="121"/>
    <x v="0"/>
    <s v="Leena Arora"/>
    <x v="1"/>
    <x v="1"/>
    <s v="Shopkeepers"/>
    <x v="5"/>
    <s v="Critical"/>
    <s v="Scale 30 cm"/>
    <x v="0"/>
    <s v="Medium box"/>
    <s v="By Air"/>
    <d v="2017-06-13T00:00:00"/>
    <n v="67.73"/>
    <n v="165.2"/>
    <n v="97.469999999999985"/>
    <n v="35"/>
    <n v="5782"/>
    <n v="0.04"/>
    <n v="231.28"/>
    <n v="5550.72"/>
    <n v="19.989999999999998"/>
    <n v="5570.71"/>
  </r>
  <r>
    <s v="45212-1"/>
    <x v="122"/>
    <x v="0"/>
    <s v="Prabhakar Singh"/>
    <x v="1"/>
    <x v="1"/>
    <s v="Compney"/>
    <x v="3"/>
    <s v="Low"/>
    <s v="Punching Machine"/>
    <x v="0"/>
    <s v="Medium box"/>
    <s v="Train"/>
    <d v="2017-06-14T00:00:00"/>
    <n v="2.1800000000000002"/>
    <n v="3.52"/>
    <n v="1.3399999999999999"/>
    <n v="12"/>
    <n v="42.24"/>
    <n v="0.04"/>
    <n v="1.6896000000000002"/>
    <n v="40.550400000000003"/>
    <n v="6.83"/>
    <n v="47.380400000000002"/>
  </r>
  <r>
    <s v="45213-1"/>
    <x v="123"/>
    <x v="0"/>
    <s v="Dr. Sanjeev Kumar"/>
    <x v="1"/>
    <x v="1"/>
    <s v="Compney"/>
    <x v="5"/>
    <s v="Critical"/>
    <s v="Ersar"/>
    <x v="0"/>
    <s v="Small packet"/>
    <s v="By Air"/>
    <d v="2017-06-15T00:00:00"/>
    <n v="1.31"/>
    <n v="2.84"/>
    <n v="1.5299999999999998"/>
    <n v="12"/>
    <n v="34.08"/>
    <n v="0.01"/>
    <n v="0.34079999999999999"/>
    <n v="33.739199999999997"/>
    <n v="0.93"/>
    <n v="34.669199999999996"/>
  </r>
  <r>
    <s v="45214-1"/>
    <x v="124"/>
    <x v="0"/>
    <s v="Ms Shweta"/>
    <x v="2"/>
    <x v="2"/>
    <s v="Compney"/>
    <x v="8"/>
    <s v="Not Specified"/>
    <s v="A4 Sheet (Paper)"/>
    <x v="0"/>
    <s v="Small packet"/>
    <s v="Train"/>
    <d v="2017-06-16T00:00:00"/>
    <n v="2.52"/>
    <n v="4"/>
    <n v="1.48"/>
    <n v="39"/>
    <n v="156"/>
    <n v="0.01"/>
    <n v="1.56"/>
    <n v="154.44"/>
    <n v="1.3"/>
    <n v="155.74"/>
  </r>
  <r>
    <s v="45215-1"/>
    <x v="125"/>
    <x v="0"/>
    <s v="Dr. Shyamal Kumar Kundu"/>
    <x v="1"/>
    <x v="1"/>
    <s v="University"/>
    <x v="9"/>
    <s v="Critical"/>
    <s v="Game Table"/>
    <x v="1"/>
    <s v="Large Box"/>
    <s v="By Air"/>
    <d v="2017-06-17T00:00:00"/>
    <n v="56.16"/>
    <n v="136.97999999999999"/>
    <n v="80.819999999999993"/>
    <n v="41"/>
    <n v="5616.1799999999994"/>
    <n v="0.04"/>
    <n v="224.64719999999997"/>
    <n v="5391.532799999999"/>
    <n v="24.49"/>
    <n v="5416.0227999999988"/>
  </r>
  <r>
    <s v="45216-1"/>
    <x v="126"/>
    <x v="0"/>
    <s v="Dr.Susmita Majumdar&quot; "/>
    <x v="1"/>
    <x v="1"/>
    <s v="Shopkeepers"/>
    <x v="8"/>
    <s v="Low"/>
    <s v="Glue"/>
    <x v="0"/>
    <s v="Small packet"/>
    <s v="Train"/>
    <d v="2017-06-18T00:00:00"/>
    <n v="3.47"/>
    <n v="6.68"/>
    <n v="3.2099999999999995"/>
    <n v="4"/>
    <n v="26.72"/>
    <n v="0.09"/>
    <n v="2.4047999999999998"/>
    <n v="24.315199999999997"/>
    <n v="1.5"/>
    <n v="25.815199999999997"/>
  </r>
  <r>
    <s v="45218-1"/>
    <x v="127"/>
    <x v="0"/>
    <s v="Mukesh Dimri "/>
    <x v="1"/>
    <x v="1"/>
    <s v="Shopkeepers"/>
    <x v="10"/>
    <s v="Low"/>
    <s v="Sharpner"/>
    <x v="0"/>
    <s v="Medium box"/>
    <s v="Train"/>
    <d v="2017-06-19T00:00:00"/>
    <n v="67.73"/>
    <n v="165.2"/>
    <n v="97.469999999999985"/>
    <n v="21"/>
    <n v="3469.2"/>
    <n v="7.0000000000000007E-2"/>
    <n v="242.84400000000002"/>
    <n v="3226.3559999999998"/>
    <n v="19.989999999999998"/>
    <n v="3246.3459999999995"/>
  </r>
  <r>
    <s v="45220-1"/>
    <x v="128"/>
    <x v="0"/>
    <s v="Dr. Hari Shankar Gaur "/>
    <x v="1"/>
    <x v="1"/>
    <s v="University"/>
    <x v="5"/>
    <s v="Not Specified"/>
    <s v="Crayon colour"/>
    <x v="0"/>
    <s v="Small Pack"/>
    <s v="Train"/>
    <d v="2017-06-20T00:00:00"/>
    <n v="5.19"/>
    <n v="12.98"/>
    <n v="7.79"/>
    <n v="45"/>
    <n v="584.1"/>
    <n v="0.01"/>
    <n v="5.8410000000000002"/>
    <n v="578.25900000000001"/>
    <n v="3.14"/>
    <n v="581.399"/>
  </r>
  <r>
    <s v="45221-1"/>
    <x v="129"/>
    <x v="0"/>
    <s v="Dr. H. Surya Prakash Rao"/>
    <x v="1"/>
    <x v="1"/>
    <s v="University"/>
    <x v="6"/>
    <s v="Not Specified"/>
    <s v="Oil pastel colour"/>
    <x v="0"/>
    <s v="Medium box"/>
    <s v="Train"/>
    <d v="2017-06-21T00:00:00"/>
    <n v="1.18"/>
    <n v="1.88"/>
    <n v="0.7"/>
    <n v="41"/>
    <n v="77.08"/>
    <n v="0"/>
    <n v="0"/>
    <n v="77.08"/>
    <n v="1.49"/>
    <n v="78.569999999999993"/>
  </r>
  <r>
    <s v="45222-1"/>
    <x v="130"/>
    <x v="0"/>
    <s v="Ramesh Chandra"/>
    <x v="1"/>
    <x v="1"/>
    <s v="Shopkeepers"/>
    <x v="5"/>
    <s v="Medium"/>
    <s v="School Bag"/>
    <x v="0"/>
    <s v="Medium box"/>
    <s v="Train"/>
    <d v="2017-06-22T00:00:00"/>
    <n v="3.52"/>
    <n v="5.68"/>
    <n v="2.1599999999999997"/>
    <n v="30"/>
    <n v="170.39999999999998"/>
    <n v="0.05"/>
    <n v="8.52"/>
    <n v="161.87999999999997"/>
    <n v="1.39"/>
    <n v="163.26999999999995"/>
  </r>
  <r>
    <s v="45224-1"/>
    <x v="131"/>
    <x v="0"/>
    <s v="Shounak De"/>
    <x v="1"/>
    <x v="1"/>
    <s v="Consumer"/>
    <x v="9"/>
    <s v="Not Specified"/>
    <s v="Note book 100 pages"/>
    <x v="0"/>
    <s v="Medium box"/>
    <s v="Train"/>
    <d v="2017-06-23T00:00:00"/>
    <n v="1.94"/>
    <n v="3.08"/>
    <n v="1.1400000000000001"/>
    <n v="45"/>
    <n v="138.6"/>
    <n v="0.04"/>
    <n v="5.5439999999999996"/>
    <n v="133.05599999999998"/>
    <n v="0.99"/>
    <n v="134.04599999999999"/>
  </r>
  <r>
    <s v="45225-1"/>
    <x v="132"/>
    <x v="0"/>
    <s v="Ramavenkateswaran"/>
    <x v="1"/>
    <x v="1"/>
    <s v="Consumer"/>
    <x v="5"/>
    <s v="Not Specified"/>
    <s v="Register 200 pages"/>
    <x v="0"/>
    <s v="Medium box"/>
    <s v="Train"/>
    <d v="2017-06-24T00:00:00"/>
    <n v="8.7100000000000009"/>
    <n v="14.28"/>
    <n v="5.5699999999999985"/>
    <n v="7"/>
    <n v="99.96"/>
    <n v="0.01"/>
    <n v="0.99959999999999993"/>
    <n v="98.960399999999993"/>
    <n v="2.99"/>
    <n v="101.95039999999999"/>
  </r>
  <r>
    <s v="45226-1"/>
    <x v="133"/>
    <x v="0"/>
    <s v="Dr.P.N.Dixit"/>
    <x v="1"/>
    <x v="1"/>
    <s v="University"/>
    <x v="9"/>
    <s v="Low"/>
    <s v="Footrest"/>
    <x v="1"/>
    <s v="Medium box"/>
    <s v="Train"/>
    <d v="2017-06-25T00:00:00"/>
    <n v="60.59"/>
    <n v="100.98"/>
    <n v="40.39"/>
    <n v="10"/>
    <n v="1009.8000000000001"/>
    <n v="0.04"/>
    <n v="40.392000000000003"/>
    <n v="969.40800000000002"/>
    <n v="7.18"/>
    <n v="976.58799999999997"/>
  </r>
  <r>
    <s v="45227-1"/>
    <x v="134"/>
    <x v="0"/>
    <s v="N.S. Vaviya"/>
    <x v="1"/>
    <x v="1"/>
    <s v="University"/>
    <x v="9"/>
    <s v="Medium"/>
    <s v="Message Book"/>
    <x v="0"/>
    <s v="Medium box"/>
    <s v="By Air"/>
    <d v="2017-06-26T00:00:00"/>
    <n v="2.4500000000000002"/>
    <n v="3.89"/>
    <n v="1.44"/>
    <n v="32"/>
    <n v="124.48"/>
    <n v="0.09"/>
    <n v="11.203200000000001"/>
    <n v="113.27680000000001"/>
    <n v="7.01"/>
    <n v="120.28680000000001"/>
  </r>
  <r>
    <s v="45229-1"/>
    <x v="135"/>
    <x v="0"/>
    <s v="P.K. Jain"/>
    <x v="2"/>
    <x v="2"/>
    <s v="University"/>
    <x v="13"/>
    <s v="High"/>
    <s v="Scissor "/>
    <x v="0"/>
    <s v="Medium box"/>
    <s v="Train"/>
    <d v="2017-06-27T00:00:00"/>
    <n v="1.18"/>
    <n v="1.88"/>
    <n v="0.7"/>
    <n v="42"/>
    <n v="78.959999999999994"/>
    <n v="0.01"/>
    <n v="0.78959999999999997"/>
    <n v="78.170400000000001"/>
    <n v="1.49"/>
    <n v="79.660399999999996"/>
  </r>
  <r>
    <s v="45231-1"/>
    <x v="136"/>
    <x v="0"/>
    <s v="Balaji Pandya"/>
    <x v="1"/>
    <x v="1"/>
    <s v="Compney"/>
    <x v="4"/>
    <s v="Critical"/>
    <s v="Glue stick"/>
    <x v="0"/>
    <s v="Medium box"/>
    <s v="Train"/>
    <d v="2017-06-28T00:00:00"/>
    <n v="4.46"/>
    <n v="10.89"/>
    <n v="6.4300000000000006"/>
    <n v="7"/>
    <n v="76.23"/>
    <n v="0.01"/>
    <n v="0.76230000000000009"/>
    <n v="75.467700000000008"/>
    <n v="4.5"/>
    <n v="79.967700000000008"/>
  </r>
  <r>
    <s v="45232-1"/>
    <x v="137"/>
    <x v="0"/>
    <s v="Pritam Kr. Roy"/>
    <x v="0"/>
    <x v="0"/>
    <s v="Compney"/>
    <x v="1"/>
    <s v="Low"/>
    <s v="Penholder"/>
    <x v="0"/>
    <s v="Small Pack"/>
    <s v="Train"/>
    <d v="2017-06-29T00:00:00"/>
    <n v="1.46"/>
    <n v="3.57"/>
    <n v="2.11"/>
    <n v="26"/>
    <n v="92.82"/>
    <n v="0.04"/>
    <n v="3.7127999999999997"/>
    <n v="89.107199999999992"/>
    <n v="4.17"/>
    <n v="93.277199999999993"/>
  </r>
  <r>
    <s v="45234-1"/>
    <x v="138"/>
    <x v="0"/>
    <s v="monika Katiyar"/>
    <x v="0"/>
    <x v="0"/>
    <s v="Shopkeepers"/>
    <x v="0"/>
    <s v="Not Specified"/>
    <s v="Fountain pen"/>
    <x v="0"/>
    <s v="Small packet"/>
    <s v="By Air"/>
    <d v="2017-06-30T00:00:00"/>
    <n v="3.32"/>
    <n v="5.18"/>
    <n v="1.8599999999999999"/>
    <n v="36"/>
    <n v="186.48"/>
    <n v="7.0000000000000007E-2"/>
    <n v="13.053600000000001"/>
    <n v="173.4264"/>
    <n v="2.04"/>
    <n v="175.46639999999999"/>
  </r>
  <r>
    <s v="45235-1"/>
    <x v="139"/>
    <x v="0"/>
    <s v="Atul Bisht"/>
    <x v="1"/>
    <x v="1"/>
    <s v="Compney"/>
    <x v="3"/>
    <s v="Low"/>
    <s v="Gel Pen"/>
    <x v="0"/>
    <s v="Medium box"/>
    <s v="Train"/>
    <d v="2017-07-01T00:00:00"/>
    <n v="3.84"/>
    <n v="6.3"/>
    <n v="2.46"/>
    <n v="37"/>
    <n v="233.1"/>
    <n v="7.0000000000000007E-2"/>
    <n v="16.317"/>
    <n v="216.78299999999999"/>
    <n v="0.5"/>
    <n v="217.28299999999999"/>
  </r>
  <r>
    <s v="45236-1"/>
    <x v="140"/>
    <x v="0"/>
    <s v="Aneesh Kr. Sharma"/>
    <x v="1"/>
    <x v="1"/>
    <s v="Compney"/>
    <x v="4"/>
    <s v="Not Specified"/>
    <s v="Book Mark"/>
    <x v="0"/>
    <s v="Medium box"/>
    <s v="Train"/>
    <d v="2017-07-02T00:00:00"/>
    <n v="1.94"/>
    <n v="3.08"/>
    <n v="1.1400000000000001"/>
    <n v="24"/>
    <n v="73.92"/>
    <n v="0.04"/>
    <n v="2.9568000000000003"/>
    <n v="70.963200000000001"/>
    <n v="0.99"/>
    <n v="71.953199999999995"/>
  </r>
  <r>
    <s v="45238-1"/>
    <x v="141"/>
    <x v="0"/>
    <s v="Dharmendra singh"/>
    <x v="1"/>
    <x v="1"/>
    <s v="Compney"/>
    <x v="5"/>
    <s v="Not Specified"/>
    <s v="Correction Tape"/>
    <x v="0"/>
    <s v="Small packet"/>
    <s v="Train"/>
    <d v="2017-07-03T00:00:00"/>
    <n v="1.76"/>
    <n v="3.38"/>
    <n v="1.6199999999999999"/>
    <n v="26"/>
    <n v="87.88"/>
    <n v="0.08"/>
    <n v="7.0304000000000002"/>
    <n v="80.849599999999995"/>
    <n v="0.85"/>
    <n v="81.69959999999999"/>
  </r>
  <r>
    <s v="45239-1"/>
    <x v="142"/>
    <x v="0"/>
    <s v="Smitha Puthucheri"/>
    <x v="1"/>
    <x v="1"/>
    <s v="Shopkeepers"/>
    <x v="3"/>
    <s v="High"/>
    <s v="Double sided Tape"/>
    <x v="0"/>
    <s v="Medium box"/>
    <s v="Train"/>
    <d v="2017-07-04T00:00:00"/>
    <n v="4.46"/>
    <n v="10.89"/>
    <n v="6.4300000000000006"/>
    <n v="35"/>
    <n v="381.15000000000003"/>
    <n v="7.0000000000000007E-2"/>
    <n v="26.680500000000006"/>
    <n v="354.46950000000004"/>
    <n v="4.5"/>
    <n v="358.96950000000004"/>
  </r>
  <r>
    <s v="45240-1"/>
    <x v="143"/>
    <x v="0"/>
    <s v="C.C. Tripathi"/>
    <x v="1"/>
    <x v="1"/>
    <s v="Consumer"/>
    <x v="9"/>
    <s v="Not Specified"/>
    <s v="Colour Plate"/>
    <x v="0"/>
    <s v="Medium box"/>
    <s v="Train"/>
    <d v="2017-07-05T00:00:00"/>
    <n v="4.8899999999999997"/>
    <n v="7.64"/>
    <n v="2.75"/>
    <n v="44"/>
    <n v="336.15999999999997"/>
    <n v="0.01"/>
    <n v="3.3615999999999997"/>
    <n v="332.79839999999996"/>
    <n v="1.39"/>
    <n v="334.18839999999994"/>
  </r>
  <r>
    <s v="45241-1"/>
    <x v="144"/>
    <x v="0"/>
    <s v="Nahid Chaudhary"/>
    <x v="1"/>
    <x v="1"/>
    <s v="Compney"/>
    <x v="4"/>
    <s v="Medium"/>
    <s v="Lamp"/>
    <x v="1"/>
    <s v="Medium box"/>
    <s v="Train"/>
    <d v="2017-07-06T00:00:00"/>
    <n v="42.11"/>
    <n v="80.98"/>
    <n v="38.870000000000005"/>
    <n v="33"/>
    <n v="2672.34"/>
    <n v="7.0000000000000007E-2"/>
    <n v="187.06380000000001"/>
    <n v="2485.2762000000002"/>
    <n v="7.18"/>
    <n v="2492.4562000000001"/>
  </r>
  <r>
    <s v="45242-1"/>
    <x v="145"/>
    <x v="0"/>
    <s v="Shashank Mittal"/>
    <x v="2"/>
    <x v="2"/>
    <s v="University"/>
    <x v="13"/>
    <s v="Low"/>
    <s v="Push- Pin"/>
    <x v="0"/>
    <s v="Small Pack"/>
    <s v="By Air"/>
    <d v="2017-07-07T00:00:00"/>
    <n v="2.5"/>
    <n v="5.68"/>
    <n v="3.1799999999999997"/>
    <n v="44"/>
    <n v="249.92"/>
    <n v="7.0000000000000007E-2"/>
    <n v="17.494400000000002"/>
    <n v="232.42559999999997"/>
    <n v="3.6"/>
    <n v="236.02559999999997"/>
  </r>
  <r>
    <s v="45244-1"/>
    <x v="146"/>
    <x v="0"/>
    <s v="Shreya Saha"/>
    <x v="1"/>
    <x v="1"/>
    <s v="Compney"/>
    <x v="8"/>
    <s v="Critical"/>
    <s v="Drawing sheet"/>
    <x v="0"/>
    <s v="Medium box"/>
    <s v="Train"/>
    <d v="2017-07-08T00:00:00"/>
    <n v="3.5"/>
    <n v="5.74"/>
    <n v="2.2400000000000002"/>
    <n v="3"/>
    <n v="17.22"/>
    <n v="0.08"/>
    <n v="1.3775999999999999"/>
    <n v="15.8424"/>
    <n v="5.01"/>
    <n v="20.852399999999999"/>
  </r>
  <r>
    <s v="45246-1"/>
    <x v="147"/>
    <x v="0"/>
    <s v="Omprakash yadav"/>
    <x v="1"/>
    <x v="1"/>
    <s v="University"/>
    <x v="2"/>
    <s v="Low"/>
    <s v="Notice Board"/>
    <x v="0"/>
    <s v="Medium box"/>
    <s v="By Air"/>
    <d v="2017-07-09T00:00:00"/>
    <n v="13.88"/>
    <n v="22.38"/>
    <n v="8.4999999999999982"/>
    <n v="15"/>
    <n v="335.7"/>
    <n v="0"/>
    <n v="0"/>
    <n v="335.7"/>
    <n v="15.1"/>
    <n v="350.8"/>
  </r>
  <r>
    <s v="45247-1"/>
    <x v="148"/>
    <x v="0"/>
    <s v="Yagika Kaushik"/>
    <x v="1"/>
    <x v="1"/>
    <s v="Compney"/>
    <x v="12"/>
    <s v="Critical"/>
    <s v="Drawing Pencil 2HB"/>
    <x v="0"/>
    <s v="Medium box"/>
    <s v="Train"/>
    <d v="2017-07-10T00:00:00"/>
    <n v="36.020000000000003"/>
    <n v="58.1"/>
    <n v="22.08"/>
    <n v="5"/>
    <n v="290.5"/>
    <n v="7.0000000000000007E-2"/>
    <n v="20.335000000000001"/>
    <n v="270.16500000000002"/>
    <n v="1.49"/>
    <n v="271.65500000000003"/>
  </r>
  <r>
    <s v="45248-1"/>
    <x v="149"/>
    <x v="0"/>
    <s v="Gopalakrishan Bulusu"/>
    <x v="1"/>
    <x v="1"/>
    <s v="University"/>
    <x v="8"/>
    <s v="High"/>
    <s v="Dividor "/>
    <x v="0"/>
    <s v="Small Pack"/>
    <s v="Train"/>
    <d v="2017-07-11T00:00:00"/>
    <n v="0.94"/>
    <n v="2.08"/>
    <n v="1.1400000000000001"/>
    <n v="43"/>
    <n v="89.44"/>
    <n v="0.05"/>
    <n v="4.4720000000000004"/>
    <n v="84.968000000000004"/>
    <n v="2.56"/>
    <n v="87.528000000000006"/>
  </r>
  <r>
    <s v="45250-1"/>
    <x v="150"/>
    <x v="0"/>
    <s v="Abhijit Mitra"/>
    <x v="1"/>
    <x v="1"/>
    <s v="Consumer"/>
    <x v="7"/>
    <s v="Low"/>
    <s v="Night lamp Stand"/>
    <x v="1"/>
    <s v="Medium box"/>
    <s v="Train"/>
    <d v="2017-07-12T00:00:00"/>
    <n v="9.91"/>
    <n v="15.99"/>
    <n v="6.08"/>
    <n v="26"/>
    <n v="415.74"/>
    <n v="0.01"/>
    <n v="4.1574"/>
    <n v="411.58260000000001"/>
    <n v="11.28"/>
    <n v="422.86259999999999"/>
  </r>
  <r>
    <s v="45251-1"/>
    <x v="151"/>
    <x v="0"/>
    <s v="Ravi Kant Tripathi"/>
    <x v="2"/>
    <x v="2"/>
    <s v="University"/>
    <x v="8"/>
    <s v="Medium"/>
    <s v="Flude Whitener"/>
    <x v="0"/>
    <s v="Small packet"/>
    <s v="Train"/>
    <d v="2017-07-13T00:00:00"/>
    <n v="3.32"/>
    <n v="5.18"/>
    <n v="1.8599999999999999"/>
    <n v="21"/>
    <n v="108.78"/>
    <n v="0.05"/>
    <n v="5.4390000000000001"/>
    <n v="103.34100000000001"/>
    <n v="2.04"/>
    <n v="105.38100000000001"/>
  </r>
  <r>
    <s v="45253-1"/>
    <x v="152"/>
    <x v="0"/>
    <s v="C.Shekhar"/>
    <x v="0"/>
    <x v="0"/>
    <s v="University"/>
    <x v="1"/>
    <s v="Critical"/>
    <s v="Stapler"/>
    <x v="0"/>
    <s v="Medium box"/>
    <s v="Train"/>
    <d v="2017-07-14T00:00:00"/>
    <n v="14.95"/>
    <n v="34.76"/>
    <n v="19.809999999999999"/>
    <n v="15"/>
    <n v="521.4"/>
    <n v="0.09"/>
    <n v="46.925999999999995"/>
    <n v="474.47399999999999"/>
    <n v="8.2200000000000006"/>
    <n v="482.69400000000002"/>
  </r>
  <r>
    <s v="45254-1"/>
    <x v="153"/>
    <x v="0"/>
    <s v="Ishpal Rawal"/>
    <x v="1"/>
    <x v="1"/>
    <s v="Compney"/>
    <x v="5"/>
    <s v="Low"/>
    <s v="Compass"/>
    <x v="0"/>
    <s v="Medium box"/>
    <s v="Train"/>
    <d v="2017-07-15T00:00:00"/>
    <n v="22.18"/>
    <n v="54.1"/>
    <n v="31.92"/>
    <n v="18"/>
    <n v="973.80000000000007"/>
    <n v="7.0000000000000007E-2"/>
    <n v="68.166000000000011"/>
    <n v="905.63400000000001"/>
    <n v="19.989999999999998"/>
    <n v="925.62400000000002"/>
  </r>
  <r>
    <s v="45256-1"/>
    <x v="154"/>
    <x v="0"/>
    <s v="Anu Sharma"/>
    <x v="1"/>
    <x v="1"/>
    <s v="Compney"/>
    <x v="5"/>
    <s v="Not Specified"/>
    <s v="Sparkle Tape"/>
    <x v="0"/>
    <s v="Small packet"/>
    <s v="Train"/>
    <d v="2017-07-16T00:00:00"/>
    <n v="3.32"/>
    <n v="5.18"/>
    <n v="1.8599999999999999"/>
    <n v="8"/>
    <n v="41.44"/>
    <n v="0.01"/>
    <n v="0.41439999999999999"/>
    <n v="41.025599999999997"/>
    <n v="2.04"/>
    <n v="43.065599999999996"/>
  </r>
  <r>
    <s v="45257-1"/>
    <x v="155"/>
    <x v="0"/>
    <s v="J.K.quamara"/>
    <x v="0"/>
    <x v="0"/>
    <s v="Compney"/>
    <x v="1"/>
    <s v="Medium"/>
    <s v="Hat Stand"/>
    <x v="1"/>
    <s v="Small Pack"/>
    <s v="By Air"/>
    <d v="2017-07-17T00:00:00"/>
    <n v="20.18"/>
    <n v="35.409999999999997"/>
    <n v="15.229999999999997"/>
    <n v="16"/>
    <n v="566.55999999999995"/>
    <n v="0"/>
    <n v="0"/>
    <n v="566.55999999999995"/>
    <n v="1.99"/>
    <n v="568.54999999999995"/>
  </r>
  <r>
    <s v="45259-1"/>
    <x v="156"/>
    <x v="0"/>
    <s v="Animal Bio Technology."/>
    <x v="2"/>
    <x v="2"/>
    <s v="Consumer"/>
    <x v="4"/>
    <s v="Critical"/>
    <s v="Calligraphy Pen"/>
    <x v="0"/>
    <s v="Small packet"/>
    <s v="By Air"/>
    <d v="2017-07-18T00:00:00"/>
    <n v="21.56"/>
    <n v="36.549999999999997"/>
    <n v="14.989999999999998"/>
    <n v="45"/>
    <n v="1644.7499999999998"/>
    <n v="0.05"/>
    <n v="82.237499999999997"/>
    <n v="1562.5124999999998"/>
    <n v="13.89"/>
    <n v="1576.4024999999999"/>
  </r>
  <r>
    <s v="45260-1"/>
    <x v="157"/>
    <x v="0"/>
    <s v="Aimt"/>
    <x v="1"/>
    <x v="1"/>
    <s v="Compney"/>
    <x v="10"/>
    <s v="Critical"/>
    <s v="Chalks Dustless"/>
    <x v="0"/>
    <s v="Medium box"/>
    <s v="Train"/>
    <d v="2017-07-19T00:00:00"/>
    <n v="178.83"/>
    <n v="415.88"/>
    <n v="237.04999999999998"/>
    <n v="0"/>
    <n v="0"/>
    <n v="0.08"/>
    <n v="0"/>
    <n v="0"/>
    <n v="11.37"/>
    <n v="11.37"/>
  </r>
  <r>
    <s v="45261-1"/>
    <x v="158"/>
    <x v="0"/>
    <s v="Shweta Roy "/>
    <x v="1"/>
    <x v="1"/>
    <s v="Consumer"/>
    <x v="5"/>
    <s v="Low"/>
    <s v="Settee"/>
    <x v="1"/>
    <s v="Medium box"/>
    <s v="Train"/>
    <d v="2017-07-20T00:00:00"/>
    <n v="41.28"/>
    <n v="95.99"/>
    <n v="54.709999999999994"/>
    <n v="17"/>
    <n v="1631.83"/>
    <n v="0.09"/>
    <n v="146.8647"/>
    <n v="1484.9652999999998"/>
    <n v="8.99"/>
    <n v="1493.9552999999999"/>
  </r>
  <r>
    <s v="45263-1"/>
    <x v="159"/>
    <x v="0"/>
    <s v="Kriti Jain "/>
    <x v="1"/>
    <x v="1"/>
    <s v="Compney"/>
    <x v="8"/>
    <s v="Medium"/>
    <s v="White Board"/>
    <x v="0"/>
    <s v="Medium box"/>
    <s v="Train"/>
    <d v="2017-07-21T00:00:00"/>
    <n v="1.33"/>
    <n v="2.08"/>
    <n v="0.75"/>
    <n v="15"/>
    <n v="31.200000000000003"/>
    <n v="0.04"/>
    <n v="1.2480000000000002"/>
    <n v="29.952000000000002"/>
    <n v="1.49"/>
    <n v="31.442"/>
  </r>
  <r>
    <s v="45265-1"/>
    <x v="160"/>
    <x v="0"/>
    <s v="Akashdeep"/>
    <x v="1"/>
    <x v="1"/>
    <s v="Compney"/>
    <x v="6"/>
    <s v="Medium"/>
    <s v="Room divider"/>
    <x v="1"/>
    <s v="Medium box"/>
    <s v="Train"/>
    <d v="2017-07-22T00:00:00"/>
    <n v="8.82"/>
    <n v="20.99"/>
    <n v="12.169999999999998"/>
    <n v="23"/>
    <n v="482.77"/>
    <n v="0.05"/>
    <n v="24.138500000000001"/>
    <n v="458.63149999999996"/>
    <n v="4.8099999999999996"/>
    <n v="463.44149999999996"/>
  </r>
  <r>
    <s v="45267-1"/>
    <x v="161"/>
    <x v="0"/>
    <s v="Nikita Sharma "/>
    <x v="1"/>
    <x v="1"/>
    <s v="Compney"/>
    <x v="13"/>
    <s v="Medium"/>
    <s v="Black Board"/>
    <x v="0"/>
    <s v="Small packet"/>
    <s v="Train"/>
    <d v="2017-07-23T00:00:00"/>
    <n v="1.53"/>
    <n v="2.78"/>
    <n v="1.2499999999999998"/>
    <n v="6"/>
    <n v="16.68"/>
    <n v="0.01"/>
    <n v="0.1668"/>
    <n v="16.513200000000001"/>
    <n v="1.34"/>
    <n v="17.853200000000001"/>
  </r>
  <r>
    <s v="45268-1"/>
    <x v="162"/>
    <x v="0"/>
    <s v="Radhika Kataria"/>
    <x v="0"/>
    <x v="0"/>
    <s v="Consumer"/>
    <x v="0"/>
    <s v="Not Specified"/>
    <s v="Notice Board"/>
    <x v="0"/>
    <s v="Medium box"/>
    <s v="Train"/>
    <d v="2017-07-24T00:00:00"/>
    <n v="2.4500000000000002"/>
    <n v="3.89"/>
    <n v="1.44"/>
    <n v="1"/>
    <n v="3.89"/>
    <n v="7.0000000000000007E-2"/>
    <n v="0.27230000000000004"/>
    <n v="3.6177000000000001"/>
    <n v="7.01"/>
    <n v="10.627700000000001"/>
  </r>
  <r>
    <s v="45268-2"/>
    <x v="163"/>
    <x v="0"/>
    <s v="Kaushalya Jhuria "/>
    <x v="0"/>
    <x v="0"/>
    <s v="Consumer"/>
    <x v="0"/>
    <s v="Not Specified"/>
    <s v="Laser Pointer"/>
    <x v="0"/>
    <s v="Medium box"/>
    <s v="Train"/>
    <d v="2017-07-25T00:00:00"/>
    <n v="67.73"/>
    <n v="165.2"/>
    <n v="97.469999999999985"/>
    <n v="4"/>
    <n v="660.8"/>
    <n v="0.09"/>
    <n v="59.471999999999994"/>
    <n v="601.32799999999997"/>
    <n v="19.989999999999998"/>
    <n v="621.31799999999998"/>
  </r>
  <r>
    <s v="45272-1"/>
    <x v="164"/>
    <x v="0"/>
    <s v="Vipan Kumar "/>
    <x v="1"/>
    <x v="1"/>
    <s v="Shopkeepers"/>
    <x v="9"/>
    <s v="High"/>
    <s v="Paper Tape"/>
    <x v="0"/>
    <s v="Small packet"/>
    <s v="Train"/>
    <d v="2017-07-26T00:00:00"/>
    <n v="1.0900000000000001"/>
    <n v="1.68"/>
    <n v="0.58999999999999986"/>
    <n v="38"/>
    <n v="63.839999999999996"/>
    <n v="7.0000000000000007E-2"/>
    <n v="4.4687999999999999"/>
    <n v="59.371199999999995"/>
    <n v="1"/>
    <n v="60.371199999999995"/>
  </r>
  <r>
    <s v="45274-1"/>
    <x v="165"/>
    <x v="0"/>
    <s v="Chandrima Banerjee "/>
    <x v="2"/>
    <x v="2"/>
    <s v="Compney"/>
    <x v="8"/>
    <s v="High"/>
    <s v="Window Shades"/>
    <x v="1"/>
    <s v="Medium box"/>
    <s v="Train"/>
    <d v="2017-07-27T00:00:00"/>
    <n v="62.4"/>
    <n v="155.99"/>
    <n v="93.59"/>
    <n v="47"/>
    <n v="7331.5300000000007"/>
    <n v="0.04"/>
    <n v="293.26120000000003"/>
    <n v="7038.2688000000007"/>
    <n v="8.08"/>
    <n v="7046.3488000000007"/>
  </r>
  <r>
    <s v="45274-2"/>
    <x v="166"/>
    <x v="0"/>
    <s v="Manish Kumar "/>
    <x v="2"/>
    <x v="2"/>
    <s v="Compney"/>
    <x v="8"/>
    <s v="High"/>
    <s v="Drawing Book"/>
    <x v="0"/>
    <s v="Medium box"/>
    <s v="Train"/>
    <d v="2017-07-28T00:00:00"/>
    <n v="3.4"/>
    <n v="5.4"/>
    <n v="2.0000000000000004"/>
    <n v="6"/>
    <n v="32.400000000000006"/>
    <n v="0.08"/>
    <n v="2.5920000000000005"/>
    <n v="29.808000000000007"/>
    <n v="7.78"/>
    <n v="37.588000000000008"/>
  </r>
  <r>
    <s v="45277-1"/>
    <x v="167"/>
    <x v="0"/>
    <s v="Sourav Sarkar "/>
    <x v="0"/>
    <x v="0"/>
    <s v="Compney"/>
    <x v="0"/>
    <s v="High"/>
    <s v="Pendrive"/>
    <x v="0"/>
    <s v="Small packet"/>
    <s v="Train"/>
    <d v="2017-07-29T00:00:00"/>
    <n v="1.0900000000000001"/>
    <n v="2.6"/>
    <n v="1.51"/>
    <n v="36"/>
    <n v="93.600000000000009"/>
    <n v="0"/>
    <n v="0"/>
    <n v="93.600000000000009"/>
    <n v="2.4"/>
    <n v="96.000000000000014"/>
  </r>
  <r>
    <s v="45278-1"/>
    <x v="168"/>
    <x v="0"/>
    <s v="Papori Gogoi "/>
    <x v="1"/>
    <x v="1"/>
    <s v="Compney"/>
    <x v="2"/>
    <s v="High"/>
    <s v="Calculator 100fx"/>
    <x v="0"/>
    <s v="Medium box"/>
    <s v="By Air"/>
    <d v="2017-07-30T00:00:00"/>
    <n v="1.59"/>
    <n v="2.61"/>
    <n v="1.0199999999999998"/>
    <n v="0"/>
    <n v="0"/>
    <n v="0.05"/>
    <n v="0"/>
    <n v="0"/>
    <n v="0.5"/>
    <n v="0.5"/>
  </r>
  <r>
    <s v="45279-1"/>
    <x v="169"/>
    <x v="0"/>
    <s v="M.tech. Student"/>
    <x v="1"/>
    <x v="1"/>
    <s v="Compney"/>
    <x v="4"/>
    <s v="Medium"/>
    <s v="Scale 30 cm"/>
    <x v="0"/>
    <s v="Medium box"/>
    <s v="Train"/>
    <d v="2017-07-31T00:00:00"/>
    <n v="3.65"/>
    <n v="5.98"/>
    <n v="2.3300000000000005"/>
    <n v="19"/>
    <n v="113.62"/>
    <n v="0.01"/>
    <n v="1.1362000000000001"/>
    <n v="112.4838"/>
    <n v="1.49"/>
    <n v="113.9738"/>
  </r>
  <r>
    <s v="45280-1"/>
    <x v="170"/>
    <x v="0"/>
    <s v="Parul Rani "/>
    <x v="1"/>
    <x v="1"/>
    <s v="Consumer"/>
    <x v="4"/>
    <s v="Not Specified"/>
    <s v="Calculator scientific"/>
    <x v="0"/>
    <s v="Medium box"/>
    <s v="Train"/>
    <d v="2017-08-01T00:00:00"/>
    <n v="3.65"/>
    <n v="5.98"/>
    <n v="2.3300000000000005"/>
    <n v="40"/>
    <n v="239.20000000000002"/>
    <n v="0"/>
    <n v="0"/>
    <n v="239.20000000000002"/>
    <n v="1.49"/>
    <n v="240.69000000000003"/>
  </r>
  <r>
    <s v="45282-1"/>
    <x v="171"/>
    <x v="0"/>
    <s v="Rahul Gupta "/>
    <x v="1"/>
    <x v="1"/>
    <s v="Shopkeepers"/>
    <x v="9"/>
    <s v="Not Specified"/>
    <s v="Paper Board"/>
    <x v="0"/>
    <s v="Medium box"/>
    <s v="Train"/>
    <d v="2017-08-02T00:00:00"/>
    <n v="1.18"/>
    <n v="1.88"/>
    <n v="0.7"/>
    <n v="32"/>
    <n v="60.16"/>
    <n v="7.0000000000000007E-2"/>
    <n v="4.2111999999999998"/>
    <n v="55.948799999999999"/>
    <n v="1.49"/>
    <n v="57.438800000000001"/>
  </r>
  <r>
    <s v="45284-1"/>
    <x v="172"/>
    <x v="0"/>
    <s v="Nanhe Kumar Gupta "/>
    <x v="1"/>
    <x v="1"/>
    <s v="Shopkeepers"/>
    <x v="11"/>
    <s v="Critical"/>
    <s v="Paper Clips"/>
    <x v="0"/>
    <s v="Medium box"/>
    <s v="Train"/>
    <d v="2017-08-03T00:00:00"/>
    <n v="4.53"/>
    <n v="7.3"/>
    <n v="2.7699999999999996"/>
    <n v="29"/>
    <n v="211.7"/>
    <n v="0.01"/>
    <n v="2.117"/>
    <n v="209.583"/>
    <n v="7.72"/>
    <n v="217.303"/>
  </r>
  <r>
    <s v="45286-1"/>
    <x v="173"/>
    <x v="0"/>
    <s v="Abhay Kant Srivastava "/>
    <x v="1"/>
    <x v="1"/>
    <s v="Shopkeepers"/>
    <x v="2"/>
    <s v="Critical"/>
    <s v="Name Slip"/>
    <x v="0"/>
    <s v="Medium box"/>
    <s v="Train"/>
    <d v="2017-08-04T00:00:00"/>
    <n v="11.04"/>
    <n v="16.98"/>
    <n v="5.9400000000000013"/>
    <n v="27"/>
    <n v="458.46000000000004"/>
    <n v="7.0000000000000007E-2"/>
    <n v="32.092200000000005"/>
    <n v="426.36780000000005"/>
    <n v="12.39"/>
    <n v="438.75780000000003"/>
  </r>
  <r>
    <s v="45288-1"/>
    <x v="174"/>
    <x v="0"/>
    <s v="Suraj Kumar Singh "/>
    <x v="1"/>
    <x v="1"/>
    <s v="Consumer"/>
    <x v="11"/>
    <s v="Not Specified"/>
    <s v="Compass"/>
    <x v="0"/>
    <s v="Medium box"/>
    <s v="Train"/>
    <d v="2017-08-05T00:00:00"/>
    <n v="3.4"/>
    <n v="5.4"/>
    <n v="2.0000000000000004"/>
    <n v="46"/>
    <n v="248.4"/>
    <n v="0.01"/>
    <n v="2.484"/>
    <n v="245.916"/>
    <n v="7.78"/>
    <n v="253.696"/>
  </r>
  <r>
    <s v="45290-1"/>
    <x v="175"/>
    <x v="0"/>
    <s v="Manish Kumar "/>
    <x v="0"/>
    <x v="0"/>
    <s v="Compney"/>
    <x v="1"/>
    <s v="Critical"/>
    <s v="Basket"/>
    <x v="1"/>
    <s v="Small Pack"/>
    <s v="Train"/>
    <d v="2017-08-06T00:00:00"/>
    <n v="1.87"/>
    <n v="8.1199999999999992"/>
    <n v="6.2499999999999991"/>
    <n v="35"/>
    <n v="284.2"/>
    <n v="0"/>
    <n v="0"/>
    <n v="284.2"/>
    <n v="2.83"/>
    <n v="287.02999999999997"/>
  </r>
  <r>
    <s v="45291-1"/>
    <x v="176"/>
    <x v="0"/>
    <s v="M. Sanjoy Singh "/>
    <x v="0"/>
    <x v="0"/>
    <s v="Compney"/>
    <x v="1"/>
    <s v="Critical"/>
    <s v="Folder"/>
    <x v="0"/>
    <s v="Small Pack"/>
    <s v="By Air"/>
    <d v="2017-08-07T00:00:00"/>
    <n v="16.8"/>
    <n v="40.97"/>
    <n v="24.169999999999998"/>
    <n v="11"/>
    <n v="450.66999999999996"/>
    <n v="0.01"/>
    <n v="4.5066999999999995"/>
    <n v="446.16329999999994"/>
    <n v="8.99"/>
    <n v="455.15329999999994"/>
  </r>
  <r>
    <s v="45292-1"/>
    <x v="177"/>
    <x v="0"/>
    <s v="Sachin Krishnia "/>
    <x v="1"/>
    <x v="1"/>
    <s v="University"/>
    <x v="6"/>
    <s v="High"/>
    <s v="Scientific Chart"/>
    <x v="0"/>
    <s v="Medium box"/>
    <s v="Train"/>
    <d v="2017-08-08T00:00:00"/>
    <n v="1.94"/>
    <n v="3.08"/>
    <n v="1.1400000000000001"/>
    <n v="40"/>
    <n v="123.2"/>
    <n v="0.04"/>
    <n v="4.9279999999999999"/>
    <n v="118.27200000000001"/>
    <n v="0.99"/>
    <n v="119.262"/>
  </r>
  <r>
    <s v="45294-1"/>
    <x v="178"/>
    <x v="0"/>
    <s v="Sanjay Kumar Kedia "/>
    <x v="1"/>
    <x v="1"/>
    <s v="Consumer"/>
    <x v="11"/>
    <s v="High"/>
    <s v="Shoe Rack"/>
    <x v="1"/>
    <s v="Small Pack"/>
    <s v="Train"/>
    <d v="2017-08-09T00:00:00"/>
    <n v="1.87"/>
    <n v="8.1199999999999992"/>
    <n v="6.2499999999999991"/>
    <n v="14"/>
    <n v="113.67999999999999"/>
    <n v="0.01"/>
    <n v="1.1368"/>
    <n v="112.5432"/>
    <n v="2.83"/>
    <n v="115.3732"/>
  </r>
  <r>
    <s v="45296-1"/>
    <x v="179"/>
    <x v="0"/>
    <s v="Lalminthang Kipgen "/>
    <x v="0"/>
    <x v="0"/>
    <s v="University"/>
    <x v="0"/>
    <s v="Medium"/>
    <s v="Push- Pin"/>
    <x v="0"/>
    <s v="Medium box"/>
    <s v="Train"/>
    <d v="2017-08-10T00:00:00"/>
    <n v="4.53"/>
    <n v="7.3"/>
    <n v="2.7699999999999996"/>
    <n v="45"/>
    <n v="328.5"/>
    <n v="0.04"/>
    <n v="13.14"/>
    <n v="315.36"/>
    <n v="7.72"/>
    <n v="323.08000000000004"/>
  </r>
  <r>
    <s v="45298-1"/>
    <x v="180"/>
    <x v="0"/>
    <s v="Ramu Maddu "/>
    <x v="1"/>
    <x v="1"/>
    <s v="Compney"/>
    <x v="10"/>
    <s v="High"/>
    <s v="Globe"/>
    <x v="0"/>
    <s v="Small Pack"/>
    <s v="Train"/>
    <d v="2017-08-11T00:00:00"/>
    <n v="5.19"/>
    <n v="12.98"/>
    <n v="7.79"/>
    <n v="39"/>
    <n v="506.22"/>
    <n v="0.05"/>
    <n v="25.311000000000003"/>
    <n v="480.90900000000005"/>
    <n v="3.14"/>
    <n v="484.04900000000004"/>
  </r>
  <r>
    <s v="45299-1"/>
    <x v="181"/>
    <x v="0"/>
    <s v="Soni Kumari "/>
    <x v="2"/>
    <x v="2"/>
    <s v="Compney"/>
    <x v="5"/>
    <s v="Not Specified"/>
    <s v="Bulldog Clips"/>
    <x v="0"/>
    <s v="Medium box"/>
    <s v="Train"/>
    <d v="2017-08-12T00:00:00"/>
    <n v="2.29"/>
    <n v="3.69"/>
    <n v="1.4"/>
    <n v="40"/>
    <n v="147.6"/>
    <n v="0.04"/>
    <n v="5.9039999999999999"/>
    <n v="141.696"/>
    <n v="0.5"/>
    <n v="142.196"/>
  </r>
  <r>
    <s v="45300-1"/>
    <x v="182"/>
    <x v="0"/>
    <s v="Dr. Renu Tomar "/>
    <x v="1"/>
    <x v="1"/>
    <s v="Compney"/>
    <x v="4"/>
    <s v="High"/>
    <s v="Paper Clips"/>
    <x v="0"/>
    <s v="Small packet"/>
    <s v="Train"/>
    <d v="2017-08-13T00:00:00"/>
    <n v="5.22"/>
    <n v="9.85"/>
    <n v="4.63"/>
    <n v="27"/>
    <n v="265.95"/>
    <n v="7.0000000000000007E-2"/>
    <n v="18.616500000000002"/>
    <n v="247.33349999999999"/>
    <n v="4.82"/>
    <n v="252.15349999999998"/>
  </r>
  <r>
    <s v="45302-1"/>
    <x v="183"/>
    <x v="0"/>
    <s v="Raman Deep Kaur "/>
    <x v="1"/>
    <x v="1"/>
    <s v="Shopkeepers"/>
    <x v="5"/>
    <s v="Medium"/>
    <s v="Drawing Pin"/>
    <x v="0"/>
    <s v="Small packet"/>
    <s v="By Air"/>
    <d v="2017-08-14T00:00:00"/>
    <n v="3.75"/>
    <n v="7.08"/>
    <n v="3.33"/>
    <n v="28"/>
    <n v="198.24"/>
    <n v="7.0000000000000007E-2"/>
    <n v="13.876800000000001"/>
    <n v="184.36320000000001"/>
    <n v="2.35"/>
    <n v="186.7132"/>
  </r>
  <r>
    <s v="45303-1"/>
    <x v="184"/>
    <x v="0"/>
    <s v="Mamraj Singh "/>
    <x v="0"/>
    <x v="0"/>
    <s v="Shopkeepers"/>
    <x v="1"/>
    <s v="Low"/>
    <s v="Envelope A4 Size"/>
    <x v="0"/>
    <s v="Small packet"/>
    <s v="Train"/>
    <d v="2017-08-15T00:00:00"/>
    <n v="3.32"/>
    <n v="5.18"/>
    <n v="1.8599999999999999"/>
    <n v="6"/>
    <n v="31.08"/>
    <n v="0.05"/>
    <n v="1.554"/>
    <n v="29.526"/>
    <n v="2.04"/>
    <n v="31.565999999999999"/>
  </r>
  <r>
    <s v="45304-1"/>
    <x v="185"/>
    <x v="0"/>
    <s v="Uday Singh "/>
    <x v="0"/>
    <x v="0"/>
    <s v="Compney"/>
    <x v="0"/>
    <s v="Medium"/>
    <s v="Rubber Stamp"/>
    <x v="0"/>
    <s v="Medium box"/>
    <s v="Train"/>
    <d v="2017-08-16T00:00:00"/>
    <n v="3.37"/>
    <n v="5.53"/>
    <n v="2.16"/>
    <n v="17"/>
    <n v="94.01"/>
    <n v="0.01"/>
    <n v="0.94010000000000005"/>
    <n v="93.069900000000004"/>
    <n v="6.98"/>
    <n v="100.04990000000001"/>
  </r>
  <r>
    <s v="45305-1"/>
    <x v="186"/>
    <x v="0"/>
    <s v="Dr. Dinesh Kumar"/>
    <x v="1"/>
    <x v="1"/>
    <s v="Consumer"/>
    <x v="4"/>
    <s v="Not Specified"/>
    <s v="Stamp Pad"/>
    <x v="0"/>
    <s v="Medium box"/>
    <s v="Train"/>
    <d v="2017-08-17T00:00:00"/>
    <n v="12.39"/>
    <n v="19.98"/>
    <n v="7.59"/>
    <n v="46"/>
    <n v="919.08"/>
    <n v="0.04"/>
    <n v="36.763200000000005"/>
    <n v="882.31680000000006"/>
    <n v="5.77"/>
    <n v="888.08680000000004"/>
  </r>
  <r>
    <s v="45307-1"/>
    <x v="187"/>
    <x v="0"/>
    <s v="Abdul Mazid Munshi "/>
    <x v="1"/>
    <x v="1"/>
    <s v="Consumer"/>
    <x v="2"/>
    <s v="Not Specified"/>
    <s v="Basket"/>
    <x v="1"/>
    <s v="Small Pack"/>
    <s v="Train"/>
    <d v="2017-08-18T00:00:00"/>
    <n v="5.5"/>
    <n v="12.22"/>
    <n v="6.7200000000000006"/>
    <n v="25"/>
    <n v="305.5"/>
    <n v="7.0000000000000007E-2"/>
    <n v="21.385000000000002"/>
    <n v="284.11500000000001"/>
    <n v="2.85"/>
    <n v="286.96500000000003"/>
  </r>
  <r>
    <s v="45309-1"/>
    <x v="188"/>
    <x v="0"/>
    <s v="Vidhi Goyal "/>
    <x v="1"/>
    <x v="1"/>
    <s v="Compney"/>
    <x v="12"/>
    <s v="High"/>
    <s v="Filing Cabinet"/>
    <x v="0"/>
    <s v="Small packet"/>
    <s v="Train"/>
    <d v="2017-08-19T00:00:00"/>
    <n v="1.76"/>
    <n v="2.94"/>
    <n v="1.18"/>
    <n v="23"/>
    <n v="67.62"/>
    <n v="7.0000000000000007E-2"/>
    <n v="4.7334000000000005"/>
    <n v="62.886600000000001"/>
    <n v="0.81"/>
    <n v="63.696600000000004"/>
  </r>
  <r>
    <s v="45310-1"/>
    <x v="189"/>
    <x v="0"/>
    <s v="Pankaj Goyal "/>
    <x v="1"/>
    <x v="1"/>
    <s v="Consumer"/>
    <x v="2"/>
    <s v="High"/>
    <s v="Window Shades"/>
    <x v="1"/>
    <s v="Medium box"/>
    <s v="By Air"/>
    <d v="2017-08-20T00:00:00"/>
    <n v="39.64"/>
    <n v="152.47999999999999"/>
    <n v="112.83999999999999"/>
    <n v="1"/>
    <n v="152.47999999999999"/>
    <n v="0.01"/>
    <n v="1.5247999999999999"/>
    <n v="150.95519999999999"/>
    <n v="6.5"/>
    <n v="157.45519999999999"/>
  </r>
  <r>
    <s v="45311-1"/>
    <x v="190"/>
    <x v="0"/>
    <s v="Preeti Aggarwal "/>
    <x v="0"/>
    <x v="0"/>
    <s v="University"/>
    <x v="1"/>
    <s v="High"/>
    <s v="Penholder"/>
    <x v="0"/>
    <s v="Small Pack"/>
    <s v="Train"/>
    <d v="2017-08-21T00:00:00"/>
    <n v="3.51"/>
    <n v="8.57"/>
    <n v="5.0600000000000005"/>
    <n v="22"/>
    <n v="188.54000000000002"/>
    <n v="0.05"/>
    <n v="9.4270000000000014"/>
    <n v="179.11300000000003"/>
    <n v="6.14"/>
    <n v="185.25300000000001"/>
  </r>
  <r>
    <s v="45312-1"/>
    <x v="191"/>
    <x v="0"/>
    <s v="Abhishek Srivastava "/>
    <x v="0"/>
    <x v="0"/>
    <s v="Compney"/>
    <x v="1"/>
    <s v="Critical"/>
    <s v="Chalks Holder"/>
    <x v="0"/>
    <s v="Medium box"/>
    <s v="Train"/>
    <d v="2017-08-22T00:00:00"/>
    <n v="2.4500000000000002"/>
    <n v="3.89"/>
    <n v="1.44"/>
    <n v="47"/>
    <n v="182.83"/>
    <n v="0"/>
    <n v="0"/>
    <n v="182.83"/>
    <n v="7.01"/>
    <n v="189.84"/>
  </r>
  <r>
    <s v="45313-1"/>
    <x v="192"/>
    <x v="0"/>
    <s v="Chandra Shekhar Singh "/>
    <x v="1"/>
    <x v="1"/>
    <s v="Shopkeepers"/>
    <x v="3"/>
    <s v="Low"/>
    <s v="Refill ball Pen Red"/>
    <x v="0"/>
    <s v="Small packet"/>
    <s v="Train"/>
    <d v="2017-08-23T00:00:00"/>
    <n v="1.6"/>
    <n v="2.62"/>
    <n v="1.02"/>
    <n v="25"/>
    <n v="65.5"/>
    <n v="0.09"/>
    <n v="5.8949999999999996"/>
    <n v="59.605000000000004"/>
    <n v="0.8"/>
    <n v="60.405000000000001"/>
  </r>
  <r>
    <s v="45314-1"/>
    <x v="193"/>
    <x v="0"/>
    <s v="Pankaj Alawadhi "/>
    <x v="2"/>
    <x v="2"/>
    <s v="Compney"/>
    <x v="11"/>
    <s v="Critical"/>
    <s v="Ink -Pot"/>
    <x v="0"/>
    <s v="Medium box"/>
    <s v="Train"/>
    <d v="2017-08-24T00:00:00"/>
    <n v="21.56"/>
    <n v="35.94"/>
    <n v="14.379999999999999"/>
    <n v="17"/>
    <n v="610.98"/>
    <n v="0.09"/>
    <n v="54.988199999999999"/>
    <n v="555.99180000000001"/>
    <n v="6.66"/>
    <n v="562.65179999999998"/>
  </r>
  <r>
    <s v="45315-1"/>
    <x v="194"/>
    <x v="0"/>
    <s v="Dr. Nitin Singh Malik"/>
    <x v="1"/>
    <x v="1"/>
    <s v="Compney"/>
    <x v="9"/>
    <s v="Medium"/>
    <s v="Scissor "/>
    <x v="0"/>
    <s v="Medium box"/>
    <s v="Train"/>
    <d v="2017-08-25T00:00:00"/>
    <n v="4.59"/>
    <n v="7.28"/>
    <n v="2.6900000000000004"/>
    <n v="3"/>
    <n v="21.84"/>
    <n v="0.01"/>
    <n v="0.21840000000000001"/>
    <n v="21.621600000000001"/>
    <n v="11.15"/>
    <n v="32.771599999999999"/>
  </r>
  <r>
    <s v="45316-1"/>
    <x v="195"/>
    <x v="0"/>
    <s v="Ms. Manisha "/>
    <x v="1"/>
    <x v="1"/>
    <s v="Consumer"/>
    <x v="2"/>
    <s v="Low"/>
    <s v="Garden banch"/>
    <x v="1"/>
    <s v="Big box"/>
    <s v="Cargo"/>
    <d v="2017-08-26T00:00:00"/>
    <n v="76.790000000000006"/>
    <n v="119.99"/>
    <n v="43.199999999999989"/>
    <n v="3"/>
    <n v="359.96999999999997"/>
    <n v="0.05"/>
    <n v="17.9985"/>
    <n v="341.97149999999999"/>
    <n v="14"/>
    <n v="355.97149999999999"/>
  </r>
  <r>
    <s v="45318-1"/>
    <x v="196"/>
    <x v="0"/>
    <s v="Ashish Srivastava "/>
    <x v="0"/>
    <x v="0"/>
    <s v="Compney"/>
    <x v="1"/>
    <s v="Not Specified"/>
    <s v="Stickones"/>
    <x v="0"/>
    <s v="Small packet"/>
    <s v="Train"/>
    <d v="2017-08-27T00:00:00"/>
    <n v="3.47"/>
    <n v="6.68"/>
    <n v="3.2099999999999995"/>
    <n v="13"/>
    <n v="86.84"/>
    <n v="0.01"/>
    <n v="0.86840000000000006"/>
    <n v="85.971600000000009"/>
    <n v="1.5"/>
    <n v="87.471600000000009"/>
  </r>
  <r>
    <s v="45319-1"/>
    <x v="197"/>
    <x v="0"/>
    <s v="Dr. Vivek Kumar Malik "/>
    <x v="1"/>
    <x v="1"/>
    <s v="Consumer"/>
    <x v="4"/>
    <s v="Not Specified"/>
    <s v="File Cabinet"/>
    <x v="1"/>
    <s v="Small Pack"/>
    <s v="Train"/>
    <d v="2017-08-28T00:00:00"/>
    <n v="11.38"/>
    <n v="18.649999999999999"/>
    <n v="7.2699999999999978"/>
    <n v="19"/>
    <n v="354.34999999999997"/>
    <n v="7.0000000000000007E-2"/>
    <n v="24.804500000000001"/>
    <n v="329.54549999999995"/>
    <n v="3.77"/>
    <n v="333.31549999999993"/>
  </r>
  <r>
    <s v="45321-1"/>
    <x v="198"/>
    <x v="0"/>
    <s v="Dr. Reeti Singh "/>
    <x v="1"/>
    <x v="1"/>
    <s v="Compney"/>
    <x v="4"/>
    <s v="Medium"/>
    <s v="Label"/>
    <x v="0"/>
    <s v="Medium box"/>
    <s v="By Air"/>
    <d v="2017-08-29T00:00:00"/>
    <n v="3.5"/>
    <n v="5.74"/>
    <n v="2.2400000000000002"/>
    <n v="26"/>
    <n v="149.24"/>
    <n v="0.08"/>
    <n v="11.939200000000001"/>
    <n v="137.30080000000001"/>
    <n v="5.01"/>
    <n v="142.3108"/>
  </r>
  <r>
    <s v="45323-1"/>
    <x v="199"/>
    <x v="0"/>
    <s v="Lokesh Saini "/>
    <x v="0"/>
    <x v="0"/>
    <s v="Consumer"/>
    <x v="0"/>
    <s v="High"/>
    <s v="Room divider"/>
    <x v="1"/>
    <s v="Medium box"/>
    <s v="Train"/>
    <d v="2017-08-30T00:00:00"/>
    <n v="81.59"/>
    <n v="159.99"/>
    <n v="78.400000000000006"/>
    <n v="48"/>
    <n v="7679.52"/>
    <n v="0.05"/>
    <n v="383.97600000000006"/>
    <n v="7295.5440000000008"/>
    <n v="5.5"/>
    <n v="7301.0440000000008"/>
  </r>
  <r>
    <s v="45324-1"/>
    <x v="200"/>
    <x v="0"/>
    <s v="Anil K Sishodia "/>
    <x v="1"/>
    <x v="1"/>
    <s v="Compney"/>
    <x v="2"/>
    <s v="Critical"/>
    <s v="Garden banch"/>
    <x v="1"/>
    <s v="Big box"/>
    <s v="Cargo"/>
    <d v="2017-08-31T00:00:00"/>
    <n v="76.790000000000006"/>
    <n v="119.99"/>
    <n v="43.199999999999989"/>
    <n v="8"/>
    <n v="959.92"/>
    <n v="0.09"/>
    <n v="86.392799999999994"/>
    <n v="873.52719999999999"/>
    <n v="14"/>
    <n v="887.52719999999999"/>
  </r>
  <r>
    <s v="45326-1"/>
    <x v="201"/>
    <x v="0"/>
    <s v="Prerna Garg"/>
    <x v="0"/>
    <x v="0"/>
    <s v="Shopkeepers"/>
    <x v="1"/>
    <s v="Not Specified"/>
    <s v="Staple-Pin no.10"/>
    <x v="0"/>
    <s v="Small Pack"/>
    <s v="By Air"/>
    <d v="2017-09-01T00:00:00"/>
    <n v="16.8"/>
    <n v="40.97"/>
    <n v="24.169999999999998"/>
    <n v="48"/>
    <n v="1966.56"/>
    <n v="0.09"/>
    <n v="176.99039999999999"/>
    <n v="1789.5696"/>
    <n v="8.99"/>
    <n v="1798.5596"/>
  </r>
  <r>
    <s v="45328-1"/>
    <x v="202"/>
    <x v="0"/>
    <s v="Venkata Manish Katragadda"/>
    <x v="1"/>
    <x v="1"/>
    <s v="University"/>
    <x v="10"/>
    <s v="Low"/>
    <s v="Attendance Register"/>
    <x v="0"/>
    <s v="Small packet"/>
    <s v="Train"/>
    <d v="2017-09-02T00:00:00"/>
    <n v="1.6"/>
    <n v="2.62"/>
    <n v="1.02"/>
    <n v="45"/>
    <n v="117.9"/>
    <n v="7.0000000000000007E-2"/>
    <n v="8.2530000000000019"/>
    <n v="109.64700000000001"/>
    <n v="0.8"/>
    <n v="110.447"/>
  </r>
  <r>
    <s v="45330-1"/>
    <x v="203"/>
    <x v="0"/>
    <s v="B.Tech Student"/>
    <x v="1"/>
    <x v="1"/>
    <s v="University"/>
    <x v="8"/>
    <s v="Medium"/>
    <s v="Stapler"/>
    <x v="0"/>
    <s v="Small packet"/>
    <s v="Train"/>
    <d v="2017-09-03T00:00:00"/>
    <n v="0.93"/>
    <n v="1.6"/>
    <n v="0.67"/>
    <n v="25"/>
    <n v="40"/>
    <n v="7.0000000000000007E-2"/>
    <n v="2.8000000000000003"/>
    <n v="37.200000000000003"/>
    <n v="1.29"/>
    <n v="38.49"/>
  </r>
  <r>
    <s v="45332-1"/>
    <x v="204"/>
    <x v="0"/>
    <s v="Parul Gupta "/>
    <x v="1"/>
    <x v="1"/>
    <s v="Compney"/>
    <x v="2"/>
    <s v="High"/>
    <s v="Paper Cutter"/>
    <x v="0"/>
    <s v="Small packet"/>
    <s v="Train"/>
    <d v="2017-09-04T00:00:00"/>
    <n v="0.24"/>
    <n v="1.26"/>
    <n v="1.02"/>
    <n v="8"/>
    <n v="10.08"/>
    <n v="0.05"/>
    <n v="0.504"/>
    <n v="9.5760000000000005"/>
    <n v="0.7"/>
    <n v="10.276"/>
  </r>
  <r>
    <s v="45334-1"/>
    <x v="205"/>
    <x v="0"/>
    <s v="Souvic Ghosh "/>
    <x v="2"/>
    <x v="2"/>
    <s v="Shopkeepers"/>
    <x v="4"/>
    <s v="Not Specified"/>
    <s v="Thermocol Sheet"/>
    <x v="0"/>
    <s v="Medium box"/>
    <s v="Train"/>
    <d v="2017-09-05T00:00:00"/>
    <n v="3.65"/>
    <n v="5.98"/>
    <n v="2.3300000000000005"/>
    <n v="23"/>
    <n v="137.54000000000002"/>
    <n v="0.01"/>
    <n v="1.3754000000000002"/>
    <n v="136.16460000000001"/>
    <n v="1.49"/>
    <n v="137.65460000000002"/>
  </r>
  <r>
    <s v="45335-1"/>
    <x v="206"/>
    <x v="0"/>
    <s v="Gauri Patwardhan"/>
    <x v="0"/>
    <x v="0"/>
    <s v="University"/>
    <x v="0"/>
    <s v="Low"/>
    <s v="Double sided Tape"/>
    <x v="0"/>
    <s v="Medium box"/>
    <s v="Train"/>
    <d v="2017-09-06T00:00:00"/>
    <n v="5.33"/>
    <n v="8.6"/>
    <n v="3.2699999999999996"/>
    <n v="6"/>
    <n v="51.599999999999994"/>
    <n v="0.04"/>
    <n v="2.0639999999999996"/>
    <n v="49.535999999999994"/>
    <n v="6.19"/>
    <n v="55.725999999999992"/>
  </r>
  <r>
    <s v="45335-2"/>
    <x v="207"/>
    <x v="0"/>
    <s v=" Swati Kataria"/>
    <x v="0"/>
    <x v="0"/>
    <s v="University"/>
    <x v="0"/>
    <s v="Low"/>
    <s v="Envelope Brown 9'x4&quot;"/>
    <x v="0"/>
    <s v="Small packet"/>
    <s v="Train"/>
    <d v="2017-09-07T00:00:00"/>
    <n v="2.29"/>
    <n v="3.58"/>
    <n v="1.29"/>
    <n v="29"/>
    <n v="103.82000000000001"/>
    <n v="0.01"/>
    <n v="1.0382"/>
    <n v="102.7818"/>
    <n v="1.63"/>
    <n v="104.4118"/>
  </r>
  <r>
    <s v="45336-1"/>
    <x v="208"/>
    <x v="0"/>
    <s v="Chandra Prakash"/>
    <x v="1"/>
    <x v="1"/>
    <s v="Compney"/>
    <x v="8"/>
    <s v="Low"/>
    <s v="Notice Board"/>
    <x v="0"/>
    <s v="Medium box"/>
    <s v="Train"/>
    <d v="2017-09-08T00:00:00"/>
    <n v="18.38"/>
    <n v="29.17"/>
    <n v="10.790000000000003"/>
    <n v="14"/>
    <n v="408.38"/>
    <n v="7.0000000000000007E-2"/>
    <n v="28.586600000000001"/>
    <n v="379.79340000000002"/>
    <n v="6.27"/>
    <n v="386.0634"/>
  </r>
  <r>
    <s v="45340-1"/>
    <x v="209"/>
    <x v="0"/>
    <s v="R Srivatsan"/>
    <x v="1"/>
    <x v="1"/>
    <s v="Consumer"/>
    <x v="5"/>
    <s v="Not Specified"/>
    <s v="Stock Register"/>
    <x v="0"/>
    <s v="Medium box"/>
    <s v="Train"/>
    <d v="2017-09-09T00:00:00"/>
    <n v="3.75"/>
    <n v="5.77"/>
    <n v="2.0199999999999996"/>
    <n v="9"/>
    <n v="51.929999999999993"/>
    <n v="0"/>
    <n v="0"/>
    <n v="51.929999999999993"/>
    <n v="4.97"/>
    <n v="56.899999999999991"/>
  </r>
  <r>
    <s v="45342-1"/>
    <x v="210"/>
    <x v="0"/>
    <s v="Vibhav Singh Chauhan "/>
    <x v="1"/>
    <x v="1"/>
    <s v="Compney"/>
    <x v="2"/>
    <s v="High"/>
    <s v="Despatch Diary"/>
    <x v="0"/>
    <s v="Small packet"/>
    <s v="Train"/>
    <d v="2017-09-10T00:00:00"/>
    <n v="1.92"/>
    <n v="3.26"/>
    <n v="1.3399999999999999"/>
    <n v="5"/>
    <n v="16.299999999999997"/>
    <n v="0.01"/>
    <n v="0.16299999999999998"/>
    <n v="16.136999999999997"/>
    <n v="1.86"/>
    <n v="17.996999999999996"/>
  </r>
  <r>
    <s v="45343-1"/>
    <x v="211"/>
    <x v="0"/>
    <s v="Chirag Bhagat"/>
    <x v="0"/>
    <x v="0"/>
    <s v="Shopkeepers"/>
    <x v="0"/>
    <s v="High"/>
    <s v="Pin Cushion"/>
    <x v="0"/>
    <s v="Medium box"/>
    <s v="Train"/>
    <d v="2017-09-11T00:00:00"/>
    <n v="2.29"/>
    <n v="3.69"/>
    <n v="1.4"/>
    <n v="43"/>
    <n v="158.66999999999999"/>
    <n v="0.08"/>
    <n v="12.6936"/>
    <n v="145.97639999999998"/>
    <n v="0.5"/>
    <n v="146.47639999999998"/>
  </r>
  <r>
    <s v="45345-1"/>
    <x v="212"/>
    <x v="0"/>
    <s v="Nijo Jose"/>
    <x v="1"/>
    <x v="1"/>
    <s v="Compney"/>
    <x v="11"/>
    <s v="High"/>
    <s v="Water colour with brush"/>
    <x v="0"/>
    <s v="Medium box"/>
    <s v="Train"/>
    <d v="2017-09-12T00:00:00"/>
    <n v="5.33"/>
    <n v="8.6"/>
    <n v="3.2699999999999996"/>
    <n v="23"/>
    <n v="197.79999999999998"/>
    <n v="0.01"/>
    <n v="1.978"/>
    <n v="195.82199999999997"/>
    <n v="6.19"/>
    <n v="202.01199999999997"/>
  </r>
  <r>
    <s v="45346-1"/>
    <x v="213"/>
    <x v="0"/>
    <s v=" Nikhil Agarwal"/>
    <x v="0"/>
    <x v="0"/>
    <s v="Consumer"/>
    <x v="0"/>
    <s v="Critical"/>
    <s v="Cubbies"/>
    <x v="1"/>
    <s v="Medium box"/>
    <s v="Train"/>
    <d v="2017-09-13T00:00:00"/>
    <n v="42.11"/>
    <n v="80.98"/>
    <n v="38.870000000000005"/>
    <n v="12"/>
    <n v="971.76"/>
    <n v="0.01"/>
    <n v="9.7176000000000009"/>
    <n v="962.04240000000004"/>
    <n v="7.18"/>
    <n v="969.22239999999999"/>
  </r>
  <r>
    <s v="45347-1"/>
    <x v="214"/>
    <x v="0"/>
    <s v="Ajay Kumar Singh"/>
    <x v="1"/>
    <x v="1"/>
    <s v="Shopkeepers"/>
    <x v="9"/>
    <s v="High"/>
    <s v="Stool (1 feet)"/>
    <x v="1"/>
    <s v="Medium box"/>
    <s v="Train"/>
    <d v="2017-09-14T00:00:00"/>
    <n v="39.64"/>
    <n v="152.47999999999999"/>
    <n v="112.83999999999999"/>
    <n v="39"/>
    <n v="5946.7199999999993"/>
    <n v="7.0000000000000007E-2"/>
    <n v="416.2704"/>
    <n v="5530.449599999999"/>
    <n v="6.5"/>
    <n v="5536.949599999999"/>
  </r>
  <r>
    <s v="45349-1"/>
    <x v="215"/>
    <x v="0"/>
    <s v="Anil Kumar Yadav"/>
    <x v="0"/>
    <x v="0"/>
    <s v="University"/>
    <x v="1"/>
    <s v="Medium"/>
    <s v="Penholder"/>
    <x v="0"/>
    <s v="Medium box"/>
    <s v="Train"/>
    <d v="2017-09-15T00:00:00"/>
    <n v="3.14"/>
    <n v="4.91"/>
    <n v="1.77"/>
    <n v="12"/>
    <n v="58.92"/>
    <n v="0.04"/>
    <n v="2.3568000000000002"/>
    <n v="56.563200000000002"/>
    <n v="0.5"/>
    <n v="57.063200000000002"/>
  </r>
  <r>
    <s v="45350-1"/>
    <x v="216"/>
    <x v="0"/>
    <s v="Ajay Shankar "/>
    <x v="1"/>
    <x v="1"/>
    <s v="University"/>
    <x v="6"/>
    <s v="Low"/>
    <s v="12 Colored Short Pencils set"/>
    <x v="0"/>
    <s v="Medium box"/>
    <s v="Train"/>
    <d v="2017-09-16T00:00:00"/>
    <n v="18.38"/>
    <n v="29.17"/>
    <n v="10.790000000000003"/>
    <n v="36"/>
    <n v="1050.1200000000001"/>
    <n v="0.09"/>
    <n v="94.510800000000003"/>
    <n v="955.6092000000001"/>
    <n v="6.27"/>
    <n v="961.87920000000008"/>
  </r>
  <r>
    <s v="45352-1"/>
    <x v="217"/>
    <x v="0"/>
    <s v=" Vibhu Katiyar"/>
    <x v="1"/>
    <x v="1"/>
    <s v="Consumer"/>
    <x v="11"/>
    <s v="Medium"/>
    <s v="Pens blue"/>
    <x v="0"/>
    <s v="Small packet"/>
    <s v="Train"/>
    <d v="2017-09-17T00:00:00"/>
    <n v="2.39"/>
    <n v="4.26"/>
    <n v="1.8699999999999997"/>
    <n v="24"/>
    <n v="102.24"/>
    <n v="7.0000000000000007E-2"/>
    <n v="7.1568000000000005"/>
    <n v="95.083199999999991"/>
    <n v="1.2"/>
    <n v="96.283199999999994"/>
  </r>
  <r>
    <s v="45354-1"/>
    <x v="218"/>
    <x v="0"/>
    <s v=" Man Singh"/>
    <x v="1"/>
    <x v="1"/>
    <s v="Shopkeepers"/>
    <x v="5"/>
    <s v="Not Specified"/>
    <s v="Filing Cabinet"/>
    <x v="1"/>
    <s v="Medium box"/>
    <s v="Train"/>
    <d v="2017-09-18T00:00:00"/>
    <n v="60.59"/>
    <n v="100.98"/>
    <n v="40.39"/>
    <n v="1"/>
    <n v="100.98"/>
    <n v="7.0000000000000007E-2"/>
    <n v="7.0686000000000009"/>
    <n v="93.9114"/>
    <n v="7.18"/>
    <n v="101.09139999999999"/>
  </r>
  <r>
    <s v="45355-1"/>
    <x v="219"/>
    <x v="0"/>
    <s v="Mayank Bhangadia"/>
    <x v="1"/>
    <x v="1"/>
    <s v="Shopkeepers"/>
    <x v="5"/>
    <s v="Critical"/>
    <s v="Geometry Box"/>
    <x v="0"/>
    <s v="Small Pack"/>
    <s v="Train"/>
    <d v="2017-09-19T00:00:00"/>
    <n v="4.0999999999999996"/>
    <n v="9.31"/>
    <n v="5.2100000000000009"/>
    <n v="17"/>
    <n v="158.27000000000001"/>
    <n v="0.01"/>
    <n v="1.5827000000000002"/>
    <n v="156.68730000000002"/>
    <n v="3.98"/>
    <n v="160.66730000000001"/>
  </r>
  <r>
    <s v="45357-1"/>
    <x v="220"/>
    <x v="0"/>
    <s v="Dr. Jasmeet Singh Chawla"/>
    <x v="0"/>
    <x v="0"/>
    <s v="Shopkeepers"/>
    <x v="1"/>
    <s v="Low"/>
    <s v="Scale 12&quot;"/>
    <x v="0"/>
    <s v="Medium box"/>
    <s v="Train"/>
    <d v="2017-09-20T00:00:00"/>
    <n v="13.64"/>
    <n v="20.98"/>
    <n v="7.34"/>
    <n v="21"/>
    <n v="440.58"/>
    <n v="0.01"/>
    <n v="4.4058000000000002"/>
    <n v="436.17419999999998"/>
    <n v="1.49"/>
    <n v="437.66419999999999"/>
  </r>
  <r>
    <s v="45358-1"/>
    <x v="221"/>
    <x v="0"/>
    <s v="Deepanshu Dutta"/>
    <x v="1"/>
    <x v="1"/>
    <s v="Consumer"/>
    <x v="12"/>
    <s v="High"/>
    <s v="Stapler"/>
    <x v="0"/>
    <s v="Medium box"/>
    <s v="Train"/>
    <d v="2017-09-21T00:00:00"/>
    <n v="3.52"/>
    <n v="5.58"/>
    <n v="2.06"/>
    <n v="49"/>
    <n v="273.42"/>
    <n v="0.01"/>
    <n v="2.7342000000000004"/>
    <n v="270.68580000000003"/>
    <n v="2.99"/>
    <n v="273.67580000000004"/>
  </r>
  <r>
    <s v="45358-2"/>
    <x v="222"/>
    <x v="0"/>
    <s v="Nallaparaju Raghavendra Naga Varma"/>
    <x v="1"/>
    <x v="1"/>
    <s v="Consumer"/>
    <x v="12"/>
    <s v="High"/>
    <s v="Compass"/>
    <x v="0"/>
    <s v="Medium box"/>
    <s v="Train"/>
    <d v="2017-09-22T00:00:00"/>
    <n v="22.18"/>
    <n v="54.1"/>
    <n v="31.92"/>
    <n v="41"/>
    <n v="2218.1"/>
    <n v="0.01"/>
    <n v="22.181000000000001"/>
    <n v="2195.9189999999999"/>
    <n v="19.989999999999998"/>
    <n v="2215.9089999999997"/>
  </r>
  <r>
    <s v="45360-1"/>
    <x v="223"/>
    <x v="0"/>
    <s v="Nannuri Sree Anirudh"/>
    <x v="1"/>
    <x v="1"/>
    <s v="University"/>
    <x v="8"/>
    <s v="Critical"/>
    <s v="Diary"/>
    <x v="0"/>
    <s v="Medium box"/>
    <s v="Train"/>
    <d v="2017-09-23T00:00:00"/>
    <n v="67.73"/>
    <n v="165.2"/>
    <n v="97.469999999999985"/>
    <n v="47"/>
    <n v="7764.4"/>
    <n v="0.05"/>
    <n v="388.22"/>
    <n v="7376.1799999999994"/>
    <n v="19.989999999999998"/>
    <n v="7396.1699999999992"/>
  </r>
  <r>
    <s v="45362-1"/>
    <x v="224"/>
    <x v="0"/>
    <s v="Prof. S. C. Katyal"/>
    <x v="1"/>
    <x v="1"/>
    <s v="University"/>
    <x v="12"/>
    <s v="Medium"/>
    <s v="Pencil Led"/>
    <x v="0"/>
    <s v="Small packet"/>
    <s v="Train"/>
    <d v="2017-09-24T00:00:00"/>
    <n v="2.31"/>
    <n v="3.78"/>
    <n v="1.4699999999999998"/>
    <n v="47"/>
    <n v="177.66"/>
    <n v="0.01"/>
    <n v="1.7766"/>
    <n v="175.88339999999999"/>
    <n v="0.71"/>
    <n v="176.5934"/>
  </r>
  <r>
    <s v="45364-1"/>
    <x v="225"/>
    <x v="0"/>
    <s v="Prof. D.K. Rai "/>
    <x v="1"/>
    <x v="1"/>
    <s v="Shopkeepers"/>
    <x v="11"/>
    <s v="Low"/>
    <s v="Scale 30 cm"/>
    <x v="0"/>
    <s v="Medium box"/>
    <s v="Train"/>
    <d v="2017-09-25T00:00:00"/>
    <n v="13.88"/>
    <n v="22.38"/>
    <n v="8.4999999999999982"/>
    <n v="20"/>
    <n v="447.59999999999997"/>
    <n v="0.04"/>
    <n v="17.904"/>
    <n v="429.69599999999997"/>
    <n v="15.1"/>
    <n v="444.79599999999999"/>
  </r>
  <r>
    <s v="45365-1"/>
    <x v="226"/>
    <x v="0"/>
    <s v="Prof. Anirban Pathak"/>
    <x v="0"/>
    <x v="0"/>
    <s v="Compney"/>
    <x v="0"/>
    <s v="Low"/>
    <s v="Punching Machine"/>
    <x v="0"/>
    <s v="Small packet"/>
    <s v="Train"/>
    <d v="2017-09-26T00:00:00"/>
    <n v="1.3"/>
    <n v="2.88"/>
    <n v="1.5799999999999998"/>
    <n v="44"/>
    <n v="126.72"/>
    <n v="0.04"/>
    <n v="5.0688000000000004"/>
    <n v="121.6512"/>
    <n v="1.01"/>
    <n v="122.66120000000001"/>
  </r>
  <r>
    <s v="45367-1"/>
    <x v="227"/>
    <x v="0"/>
    <s v="Prof. S. P. Purohit"/>
    <x v="1"/>
    <x v="1"/>
    <s v="University"/>
    <x v="9"/>
    <s v="Medium"/>
    <s v="Ersar"/>
    <x v="0"/>
    <s v="Medium box"/>
    <s v="By Air"/>
    <d v="2017-09-27T00:00:00"/>
    <n v="3.4"/>
    <n v="5.4"/>
    <n v="2.0000000000000004"/>
    <n v="9"/>
    <n v="48.6"/>
    <n v="0.09"/>
    <n v="4.3739999999999997"/>
    <n v="44.225999999999999"/>
    <n v="7.78"/>
    <n v="52.006"/>
  </r>
  <r>
    <s v="45367-2"/>
    <x v="228"/>
    <x v="0"/>
    <s v="Prof. R. K. Dwivedi"/>
    <x v="1"/>
    <x v="1"/>
    <s v="University"/>
    <x v="9"/>
    <s v="Medium"/>
    <s v="A4 Sheet (Paper)"/>
    <x v="0"/>
    <s v="Small Pack"/>
    <s v="Train"/>
    <d v="2017-09-28T00:00:00"/>
    <n v="0.94"/>
    <n v="2.08"/>
    <n v="1.1400000000000001"/>
    <n v="42"/>
    <n v="87.36"/>
    <n v="0.05"/>
    <n v="4.3680000000000003"/>
    <n v="82.992000000000004"/>
    <n v="2.56"/>
    <n v="85.552000000000007"/>
  </r>
  <r>
    <s v="45369-1"/>
    <x v="229"/>
    <x v="0"/>
    <s v="Dr. Navneet Kumar Sharma"/>
    <x v="0"/>
    <x v="0"/>
    <s v="Shopkeepers"/>
    <x v="1"/>
    <s v="Not Specified"/>
    <s v="Folding Bed"/>
    <x v="1"/>
    <s v="Large Box"/>
    <s v="By Air"/>
    <d v="2017-09-29T00:00:00"/>
    <n v="56.16"/>
    <n v="136.97999999999999"/>
    <n v="80.819999999999993"/>
    <n v="16"/>
    <n v="2191.6799999999998"/>
    <n v="0.01"/>
    <n v="21.916799999999999"/>
    <n v="2169.7631999999999"/>
    <n v="24.49"/>
    <n v="2194.2531999999997"/>
  </r>
  <r>
    <s v="45373-1"/>
    <x v="230"/>
    <x v="0"/>
    <s v="Dr. Papia Chowdhury"/>
    <x v="0"/>
    <x v="0"/>
    <s v="University"/>
    <x v="1"/>
    <s v="Low"/>
    <s v="Sharpner"/>
    <x v="0"/>
    <s v="Medium box"/>
    <s v="Train"/>
    <d v="2017-09-30T00:00:00"/>
    <n v="21.56"/>
    <n v="35.94"/>
    <n v="14.379999999999999"/>
    <n v="13"/>
    <n v="467.21999999999997"/>
    <n v="0.09"/>
    <n v="42.049799999999998"/>
    <n v="425.17019999999997"/>
    <n v="6.66"/>
    <n v="431.83019999999999"/>
  </r>
  <r>
    <s v="45375-1"/>
    <x v="231"/>
    <x v="0"/>
    <s v="Dr. Navendu Goswami"/>
    <x v="1"/>
    <x v="1"/>
    <s v="Consumer"/>
    <x v="2"/>
    <s v="Not Specified"/>
    <s v="Crayon colour"/>
    <x v="0"/>
    <s v="Medium box"/>
    <s v="By Air"/>
    <d v="2017-10-01T00:00:00"/>
    <n v="3.4"/>
    <n v="5.4"/>
    <n v="2.0000000000000004"/>
    <n v="13"/>
    <n v="70.2"/>
    <n v="0.09"/>
    <n v="6.3179999999999996"/>
    <n v="63.882000000000005"/>
    <n v="7.78"/>
    <n v="71.662000000000006"/>
  </r>
  <r>
    <s v="45377-1"/>
    <x v="232"/>
    <x v="0"/>
    <s v="Dr. Vikas Malik"/>
    <x v="1"/>
    <x v="1"/>
    <s v="University"/>
    <x v="2"/>
    <s v="Not Specified"/>
    <s v="Oil pastel colour"/>
    <x v="0"/>
    <s v="Small packet"/>
    <s v="Train"/>
    <d v="2017-10-02T00:00:00"/>
    <n v="1.95"/>
    <n v="3.98"/>
    <n v="2.0300000000000002"/>
    <n v="39"/>
    <n v="155.22"/>
    <n v="7.0000000000000007E-2"/>
    <n v="10.865400000000001"/>
    <n v="144.3546"/>
    <n v="0.83"/>
    <n v="145.18460000000002"/>
  </r>
  <r>
    <s v="45379-1"/>
    <x v="233"/>
    <x v="0"/>
    <s v="Dr. Vivek Sajal"/>
    <x v="2"/>
    <x v="2"/>
    <s v="Compney"/>
    <x v="8"/>
    <s v="Medium"/>
    <s v="School Bag"/>
    <x v="0"/>
    <s v="Small Pack"/>
    <s v="By Air"/>
    <d v="2017-10-03T00:00:00"/>
    <n v="5.19"/>
    <n v="12.98"/>
    <n v="7.79"/>
    <n v="34"/>
    <n v="441.32"/>
    <n v="0.04"/>
    <n v="17.652799999999999"/>
    <n v="423.66719999999998"/>
    <n v="3.14"/>
    <n v="426.80719999999997"/>
  </r>
  <r>
    <s v="45381-1"/>
    <x v="234"/>
    <x v="0"/>
    <s v="Dr. Manoj Kumar"/>
    <x v="1"/>
    <x v="1"/>
    <s v="University"/>
    <x v="3"/>
    <s v="Medium"/>
    <s v="Teek wood office chair"/>
    <x v="1"/>
    <s v="Big box"/>
    <s v="Cargo"/>
    <d v="2017-10-04T00:00:00"/>
    <n v="219.61"/>
    <n v="535.64"/>
    <n v="316.02999999999997"/>
    <n v="0"/>
    <n v="0"/>
    <n v="0.05"/>
    <n v="0"/>
    <n v="0"/>
    <n v="14.7"/>
    <n v="14.7"/>
  </r>
  <r>
    <s v="45383-1"/>
    <x v="235"/>
    <x v="0"/>
    <s v="Dr. Suneet Kumar Awasthi"/>
    <x v="2"/>
    <x v="2"/>
    <s v="University"/>
    <x v="8"/>
    <s v="High"/>
    <s v="Register 200 pages"/>
    <x v="0"/>
    <s v="Medium box"/>
    <s v="Train"/>
    <d v="2017-10-05T00:00:00"/>
    <n v="3.84"/>
    <n v="6.3"/>
    <n v="2.46"/>
    <n v="30"/>
    <n v="189"/>
    <n v="0.04"/>
    <n v="7.5600000000000005"/>
    <n v="181.44"/>
    <n v="0.5"/>
    <n v="181.94"/>
  </r>
  <r>
    <s v="45384-1"/>
    <x v="236"/>
    <x v="0"/>
    <s v="Dr. Sandeep Chhoker"/>
    <x v="1"/>
    <x v="1"/>
    <s v="University"/>
    <x v="10"/>
    <s v="Not Specified"/>
    <s v="Scissor "/>
    <x v="0"/>
    <s v="Small packet"/>
    <s v="Train"/>
    <d v="2017-10-06T00:00:00"/>
    <n v="0.93"/>
    <n v="1.48"/>
    <n v="0.54999999999999993"/>
    <n v="27"/>
    <n v="39.96"/>
    <n v="0"/>
    <n v="0"/>
    <n v="39.96"/>
    <n v="0.7"/>
    <n v="40.660000000000004"/>
  </r>
  <r>
    <s v="45386-1"/>
    <x v="237"/>
    <x v="0"/>
    <s v="Dr. A. P. S. Chauhan"/>
    <x v="1"/>
    <x v="1"/>
    <s v="Compney"/>
    <x v="8"/>
    <s v="Critical"/>
    <s v="Hall Tree"/>
    <x v="1"/>
    <s v="Big box"/>
    <s v="Cargo"/>
    <d v="2017-10-07T00:00:00"/>
    <n v="76.790000000000006"/>
    <n v="119.99"/>
    <n v="43.199999999999989"/>
    <n v="12"/>
    <n v="1439.8799999999999"/>
    <n v="0.04"/>
    <n v="57.595199999999998"/>
    <n v="1382.2847999999999"/>
    <n v="14"/>
    <n v="1396.2847999999999"/>
  </r>
  <r>
    <s v="45388-1"/>
    <x v="238"/>
    <x v="0"/>
    <s v="Dr. Amit Verma"/>
    <x v="1"/>
    <x v="1"/>
    <s v="University"/>
    <x v="8"/>
    <s v="Medium"/>
    <s v="Fountain pen"/>
    <x v="0"/>
    <s v="Small packet"/>
    <s v="Train"/>
    <d v="2017-10-08T00:00:00"/>
    <n v="1.0900000000000001"/>
    <n v="2.6"/>
    <n v="1.51"/>
    <n v="25"/>
    <n v="65"/>
    <n v="0.09"/>
    <n v="5.85"/>
    <n v="59.15"/>
    <n v="2.4"/>
    <n v="61.55"/>
  </r>
  <r>
    <s v="45389-1"/>
    <x v="239"/>
    <x v="0"/>
    <s v="Dr. Prashant Kumar Chauhan"/>
    <x v="0"/>
    <x v="0"/>
    <s v="Consumer"/>
    <x v="1"/>
    <s v="Low"/>
    <s v="File Cabinet"/>
    <x v="1"/>
    <s v="Small Pack"/>
    <s v="Train"/>
    <d v="2017-10-09T00:00:00"/>
    <n v="5.5"/>
    <n v="12.22"/>
    <n v="6.7200000000000006"/>
    <n v="19"/>
    <n v="232.18"/>
    <n v="0.09"/>
    <n v="20.8962"/>
    <n v="211.28380000000001"/>
    <n v="2.85"/>
    <n v="214.13380000000001"/>
  </r>
  <r>
    <s v="45391-1"/>
    <x v="240"/>
    <x v="0"/>
    <s v="Dr. B. C. Joshi"/>
    <x v="1"/>
    <x v="1"/>
    <s v="Compney"/>
    <x v="8"/>
    <s v="High"/>
    <s v="Laptop Table"/>
    <x v="1"/>
    <s v="Medium box"/>
    <s v="Train"/>
    <d v="2017-10-10T00:00:00"/>
    <n v="10.07"/>
    <n v="15.98"/>
    <n v="5.91"/>
    <n v="7"/>
    <n v="111.86"/>
    <n v="0.04"/>
    <n v="4.4744000000000002"/>
    <n v="107.3856"/>
    <n v="4"/>
    <n v="111.3856"/>
  </r>
  <r>
    <s v="45392-1"/>
    <x v="241"/>
    <x v="0"/>
    <s v="Dr. Anshu D Varshney"/>
    <x v="0"/>
    <x v="0"/>
    <s v="Consumer"/>
    <x v="1"/>
    <s v="Critical"/>
    <s v="Correction Tape"/>
    <x v="0"/>
    <s v="Medium box"/>
    <s v="Train"/>
    <d v="2017-10-11T00:00:00"/>
    <n v="5.33"/>
    <n v="8.6"/>
    <n v="3.2699999999999996"/>
    <n v="2"/>
    <n v="17.2"/>
    <n v="0.04"/>
    <n v="0.68799999999999994"/>
    <n v="16.512"/>
    <n v="6.19"/>
    <n v="22.702000000000002"/>
  </r>
  <r>
    <s v="45393-1"/>
    <x v="242"/>
    <x v="0"/>
    <s v="Dr. Anuraj Panwar"/>
    <x v="1"/>
    <x v="1"/>
    <s v="Shopkeepers"/>
    <x v="5"/>
    <s v="Critical"/>
    <s v="Double sided Tape"/>
    <x v="0"/>
    <s v="Medium box"/>
    <s v="Train"/>
    <d v="2017-10-12T00:00:00"/>
    <n v="54.29"/>
    <n v="90.48"/>
    <n v="36.190000000000005"/>
    <n v="27"/>
    <n v="2442.96"/>
    <n v="0"/>
    <n v="0"/>
    <n v="2442.96"/>
    <n v="19.989999999999998"/>
    <n v="2462.9499999999998"/>
  </r>
  <r>
    <s v="45394-1"/>
    <x v="243"/>
    <x v="0"/>
    <s v="Dr. Himanshu Pandey"/>
    <x v="1"/>
    <x v="1"/>
    <s v="Compney"/>
    <x v="4"/>
    <s v="High"/>
    <s v="Cello Tape"/>
    <x v="0"/>
    <s v="Medium box"/>
    <s v="Train"/>
    <d v="2017-10-13T00:00:00"/>
    <n v="13.64"/>
    <n v="20.98"/>
    <n v="7.34"/>
    <n v="30"/>
    <n v="629.4"/>
    <n v="0.09"/>
    <n v="56.645999999999994"/>
    <n v="572.75400000000002"/>
    <n v="1.49"/>
    <n v="574.24400000000003"/>
  </r>
  <r>
    <s v="45395-1"/>
    <x v="244"/>
    <x v="0"/>
    <s v="Dr. Dinesh Tripathi"/>
    <x v="1"/>
    <x v="1"/>
    <s v="Shopkeepers"/>
    <x v="9"/>
    <s v="Medium"/>
    <s v="Drawing sheet"/>
    <x v="0"/>
    <s v="Small packet"/>
    <s v="Train"/>
    <d v="2017-10-14T00:00:00"/>
    <n v="3.48"/>
    <n v="5.43"/>
    <n v="1.9499999999999997"/>
    <n v="0"/>
    <n v="0"/>
    <n v="7.0000000000000007E-2"/>
    <n v="0"/>
    <n v="0"/>
    <n v="0.95"/>
    <n v="0.95"/>
  </r>
  <r>
    <s v="45396-1"/>
    <x v="245"/>
    <x v="0"/>
    <s v="Dr. Anuj Kumar"/>
    <x v="0"/>
    <x v="0"/>
    <s v="Shopkeepers"/>
    <x v="1"/>
    <s v="Low"/>
    <s v="Drawing Pencil 2HB"/>
    <x v="0"/>
    <s v="Medium box"/>
    <s v="Train"/>
    <d v="2017-10-15T00:00:00"/>
    <n v="2.25"/>
    <n v="3.69"/>
    <n v="1.44"/>
    <n v="20"/>
    <n v="73.8"/>
    <n v="0.08"/>
    <n v="5.9039999999999999"/>
    <n v="67.896000000000001"/>
    <n v="2.5"/>
    <n v="70.396000000000001"/>
  </r>
  <r>
    <s v="45398-1"/>
    <x v="246"/>
    <x v="0"/>
    <s v="Dr. Manoj Tripathi"/>
    <x v="1"/>
    <x v="1"/>
    <s v="Shopkeepers"/>
    <x v="3"/>
    <s v="High"/>
    <s v="Bassinet"/>
    <x v="1"/>
    <s v="Medium box"/>
    <s v="Train"/>
    <d v="2017-10-16T00:00:00"/>
    <n v="54.52"/>
    <n v="100.97"/>
    <n v="46.449999999999996"/>
    <n v="14"/>
    <n v="1413.58"/>
    <n v="0.08"/>
    <n v="113.0864"/>
    <n v="1300.4936"/>
    <n v="7.18"/>
    <n v="1307.6736000000001"/>
  </r>
  <r>
    <s v="45400-1"/>
    <x v="247"/>
    <x v="0"/>
    <s v="Deepak Singh"/>
    <x v="1"/>
    <x v="1"/>
    <s v="Shopkeepers"/>
    <x v="5"/>
    <s v="Medium"/>
    <s v="Canopy Bed"/>
    <x v="1"/>
    <s v="Big box"/>
    <s v="Cargo"/>
    <d v="2017-10-17T00:00:00"/>
    <n v="278.99"/>
    <n v="449.99"/>
    <n v="171"/>
    <n v="37"/>
    <n v="16649.63"/>
    <n v="0.08"/>
    <n v="1331.9704000000002"/>
    <n v="15317.659600000001"/>
    <n v="49"/>
    <n v="15366.659600000001"/>
  </r>
  <r>
    <s v="45402-1"/>
    <x v="248"/>
    <x v="0"/>
    <s v="Nallagonda Sainath"/>
    <x v="0"/>
    <x v="0"/>
    <s v="Compney"/>
    <x v="0"/>
    <s v="Low"/>
    <s v="Game Table"/>
    <x v="1"/>
    <s v="Large Box"/>
    <s v="Train"/>
    <d v="2017-10-18T00:00:00"/>
    <n v="377.99"/>
    <n v="599.99"/>
    <n v="222"/>
    <n v="48"/>
    <n v="28799.52"/>
    <n v="0.08"/>
    <n v="2303.9616000000001"/>
    <n v="26495.558400000002"/>
    <n v="24.49"/>
    <n v="26520.048400000003"/>
  </r>
  <r>
    <s v="45402-2"/>
    <x v="249"/>
    <x v="0"/>
    <s v="Sanchay Mittal"/>
    <x v="0"/>
    <x v="0"/>
    <s v="Compney"/>
    <x v="0"/>
    <s v="Low"/>
    <s v="Sparkle Tape"/>
    <x v="0"/>
    <s v="Small packet"/>
    <s v="By Air"/>
    <d v="2017-10-19T00:00:00"/>
    <n v="2.59"/>
    <n v="3.98"/>
    <n v="1.3900000000000001"/>
    <n v="10"/>
    <n v="39.799999999999997"/>
    <n v="7.0000000000000007E-2"/>
    <n v="2.786"/>
    <n v="37.013999999999996"/>
    <n v="2.97"/>
    <n v="39.983999999999995"/>
  </r>
  <r>
    <s v="45404-1"/>
    <x v="250"/>
    <x v="0"/>
    <s v="Padharthi Venkata Sai Manikanta Sreekar"/>
    <x v="1"/>
    <x v="1"/>
    <s v="Compney"/>
    <x v="8"/>
    <s v="Low"/>
    <s v="Calligraphy Pen"/>
    <x v="0"/>
    <s v="Medium box"/>
    <s v="Train"/>
    <d v="2017-10-20T00:00:00"/>
    <n v="2.2599999999999998"/>
    <n v="3.58"/>
    <n v="1.3200000000000003"/>
    <n v="40"/>
    <n v="143.19999999999999"/>
    <n v="0.01"/>
    <n v="1.4319999999999999"/>
    <n v="141.768"/>
    <n v="5.47"/>
    <n v="147.238"/>
  </r>
  <r>
    <s v="45405-1"/>
    <x v="251"/>
    <x v="0"/>
    <s v="Sai Manikanta Venkata Suraj M"/>
    <x v="0"/>
    <x v="0"/>
    <s v="Shopkeepers"/>
    <x v="1"/>
    <s v="High"/>
    <s v="Bean Bag Chair"/>
    <x v="1"/>
    <s v="Medium box"/>
    <s v="Train"/>
    <d v="2017-10-21T00:00:00"/>
    <n v="8.82"/>
    <n v="20.99"/>
    <n v="12.169999999999998"/>
    <n v="42"/>
    <n v="881.57999999999993"/>
    <n v="7.0000000000000007E-2"/>
    <n v="61.710599999999999"/>
    <n v="819.86939999999993"/>
    <n v="4.8099999999999996"/>
    <n v="824.67939999999987"/>
  </r>
  <r>
    <s v="45407-1"/>
    <x v="252"/>
    <x v="0"/>
    <s v="Gundeti Ratnadip Reddy"/>
    <x v="1"/>
    <x v="1"/>
    <s v="Consumer"/>
    <x v="10"/>
    <s v="Low"/>
    <s v="Duster "/>
    <x v="0"/>
    <s v="Medium box"/>
    <s v="By Air"/>
    <d v="2017-10-22T00:00:00"/>
    <n v="52.07"/>
    <n v="83.98"/>
    <n v="31.910000000000004"/>
    <n v="8"/>
    <n v="671.84"/>
    <n v="0.05"/>
    <n v="33.592000000000006"/>
    <n v="638.24800000000005"/>
    <n v="5.01"/>
    <n v="643.25800000000004"/>
  </r>
  <r>
    <s v="45409-1"/>
    <x v="253"/>
    <x v="0"/>
    <s v="Rohan Srivastava"/>
    <x v="1"/>
    <x v="1"/>
    <s v="University"/>
    <x v="5"/>
    <s v="Critical"/>
    <s v="Billiards table"/>
    <x v="1"/>
    <s v="Large Box"/>
    <s v="Train"/>
    <d v="2017-10-23T00:00:00"/>
    <n v="216"/>
    <n v="449.99"/>
    <n v="233.99"/>
    <n v="3"/>
    <n v="1349.97"/>
    <n v="0.01"/>
    <n v="13.499700000000001"/>
    <n v="1336.4703"/>
    <n v="24.49"/>
    <n v="1360.9603"/>
  </r>
  <r>
    <s v="45411-1"/>
    <x v="254"/>
    <x v="0"/>
    <s v="Harshul Singla"/>
    <x v="1"/>
    <x v="1"/>
    <s v="Consumer"/>
    <x v="2"/>
    <s v="Critical"/>
    <s v="Black Board"/>
    <x v="0"/>
    <s v="Small packet"/>
    <s v="Train"/>
    <d v="2017-10-24T00:00:00"/>
    <n v="2.16"/>
    <n v="3.85"/>
    <n v="1.69"/>
    <n v="31"/>
    <n v="119.35000000000001"/>
    <n v="0.09"/>
    <n v="10.7415"/>
    <n v="108.60850000000001"/>
    <n v="0.7"/>
    <n v="109.30850000000001"/>
  </r>
  <r>
    <s v="45413-1"/>
    <x v="255"/>
    <x v="0"/>
    <s v="Bodla Saipreetham"/>
    <x v="0"/>
    <x v="0"/>
    <s v="University"/>
    <x v="1"/>
    <s v="Medium"/>
    <s v="Laser Pointer"/>
    <x v="0"/>
    <s v="Small packet"/>
    <s v="Train"/>
    <d v="2017-10-25T00:00:00"/>
    <n v="1.1499999999999999"/>
    <n v="2.67"/>
    <n v="1.52"/>
    <n v="18"/>
    <n v="48.06"/>
    <n v="0.01"/>
    <n v="0.48060000000000003"/>
    <n v="47.5794"/>
    <n v="0.86"/>
    <n v="48.439399999999999"/>
  </r>
  <r>
    <s v="45415-1"/>
    <x v="256"/>
    <x v="0"/>
    <s v="Annapureddy Prasanth Kumar Reddy"/>
    <x v="1"/>
    <x v="1"/>
    <s v="Compney"/>
    <x v="8"/>
    <s v="Low"/>
    <s v="Paper Tape"/>
    <x v="0"/>
    <s v="Small packet"/>
    <s v="By Air"/>
    <d v="2017-10-26T00:00:00"/>
    <n v="1.57"/>
    <n v="3.28"/>
    <n v="1.7099999999999997"/>
    <n v="42"/>
    <n v="137.76"/>
    <n v="0"/>
    <n v="0"/>
    <n v="137.76"/>
    <n v="0.98"/>
    <n v="138.73999999999998"/>
  </r>
  <r>
    <s v="45416-1"/>
    <x v="257"/>
    <x v="0"/>
    <s v="Boddu Tharun"/>
    <x v="0"/>
    <x v="0"/>
    <s v="Compney"/>
    <x v="0"/>
    <s v="Critical"/>
    <s v="Bookshelf"/>
    <x v="1"/>
    <s v="Medium box"/>
    <s v="Train"/>
    <d v="2017-10-27T00:00:00"/>
    <n v="8.82"/>
    <n v="20.99"/>
    <n v="12.169999999999998"/>
    <n v="24"/>
    <n v="503.76"/>
    <n v="0.01"/>
    <n v="5.0376000000000003"/>
    <n v="498.72239999999999"/>
    <n v="4.8099999999999996"/>
    <n v="503.5324"/>
  </r>
  <r>
    <s v="45418-1"/>
    <x v="258"/>
    <x v="0"/>
    <s v="Sai Sandeep Ponnaganti"/>
    <x v="1"/>
    <x v="1"/>
    <s v="Compney"/>
    <x v="9"/>
    <s v="High"/>
    <s v="Drawing Book"/>
    <x v="0"/>
    <s v="Small Pack"/>
    <s v="Train"/>
    <d v="2017-10-28T00:00:00"/>
    <n v="4.1900000000000004"/>
    <n v="10.23"/>
    <n v="6.04"/>
    <n v="8"/>
    <n v="81.84"/>
    <n v="7.0000000000000007E-2"/>
    <n v="5.7288000000000006"/>
    <n v="76.111199999999997"/>
    <n v="4.68"/>
    <n v="80.791200000000003"/>
  </r>
  <r>
    <s v="45420-1"/>
    <x v="259"/>
    <x v="0"/>
    <s v="Animesh Singh Kachhwaha"/>
    <x v="0"/>
    <x v="0"/>
    <s v="Consumer"/>
    <x v="0"/>
    <s v="Critical"/>
    <s v="Calculator 100fx"/>
    <x v="0"/>
    <s v="Small packet"/>
    <s v="Train"/>
    <d v="2017-10-29T00:00:00"/>
    <n v="0.93"/>
    <n v="1.48"/>
    <n v="0.54999999999999993"/>
    <n v="44"/>
    <n v="65.12"/>
    <n v="0"/>
    <n v="0"/>
    <n v="65.12"/>
    <n v="0.7"/>
    <n v="65.820000000000007"/>
  </r>
  <r>
    <s v="45421-1"/>
    <x v="260"/>
    <x v="0"/>
    <s v="Anoop Gudipati"/>
    <x v="1"/>
    <x v="1"/>
    <s v="Compney"/>
    <x v="5"/>
    <s v="Critical"/>
    <s v="Calculator scientific"/>
    <x v="0"/>
    <s v="Medium box"/>
    <s v="Train"/>
    <d v="2017-10-30T00:00:00"/>
    <n v="21.56"/>
    <n v="35.94"/>
    <n v="14.379999999999999"/>
    <n v="13"/>
    <n v="467.21999999999997"/>
    <n v="0.01"/>
    <n v="4.6722000000000001"/>
    <n v="462.5478"/>
    <n v="6.66"/>
    <n v="469.20780000000002"/>
  </r>
  <r>
    <s v="45423-1"/>
    <x v="261"/>
    <x v="0"/>
    <s v="Bala Vishal"/>
    <x v="0"/>
    <x v="0"/>
    <s v="Shopkeepers"/>
    <x v="0"/>
    <s v="Medium"/>
    <s v="Revolving Chair"/>
    <x v="1"/>
    <s v="Medium box"/>
    <s v="Train"/>
    <d v="2017-10-31T00:00:00"/>
    <n v="42.11"/>
    <n v="80.98"/>
    <n v="38.870000000000005"/>
    <n v="44"/>
    <n v="3563.1200000000003"/>
    <n v="0"/>
    <n v="0"/>
    <n v="3563.1200000000003"/>
    <n v="7.18"/>
    <n v="3570.3"/>
  </r>
  <r>
    <s v="45424-1"/>
    <x v="262"/>
    <x v="0"/>
    <s v="Dhruv Bhatia"/>
    <x v="1"/>
    <x v="1"/>
    <s v="Shopkeepers"/>
    <x v="5"/>
    <s v="High"/>
    <s v="Name Slip"/>
    <x v="0"/>
    <s v="Medium box"/>
    <s v="Train"/>
    <d v="2017-11-01T00:00:00"/>
    <n v="2.74"/>
    <n v="4.49"/>
    <n v="1.75"/>
    <n v="4"/>
    <n v="17.96"/>
    <n v="0.01"/>
    <n v="0.17960000000000001"/>
    <n v="17.7804"/>
    <n v="1.49"/>
    <n v="19.270399999999999"/>
  </r>
  <r>
    <s v="45426-1"/>
    <x v="263"/>
    <x v="0"/>
    <s v="Ghanapuram Rahulprashanth"/>
    <x v="1"/>
    <x v="1"/>
    <s v="Shopkeepers"/>
    <x v="6"/>
    <s v="Not Specified"/>
    <s v="File Cover "/>
    <x v="0"/>
    <s v="Small packet"/>
    <s v="Train"/>
    <d v="2017-11-02T00:00:00"/>
    <n v="2.52"/>
    <n v="4"/>
    <n v="1.48"/>
    <n v="33"/>
    <n v="132"/>
    <n v="0.08"/>
    <n v="10.56"/>
    <n v="121.44"/>
    <n v="1.3"/>
    <n v="122.74"/>
  </r>
  <r>
    <s v="45428-1"/>
    <x v="264"/>
    <x v="0"/>
    <s v="J V SSriharsha"/>
    <x v="0"/>
    <x v="0"/>
    <s v="Shopkeepers"/>
    <x v="1"/>
    <s v="Not Specified"/>
    <s v="Folder"/>
    <x v="0"/>
    <s v="Small packet"/>
    <s v="Train"/>
    <d v="2017-11-03T00:00:00"/>
    <n v="1.57"/>
    <n v="3.28"/>
    <n v="1.7099999999999997"/>
    <n v="25"/>
    <n v="82"/>
    <n v="0.08"/>
    <n v="6.5600000000000005"/>
    <n v="75.44"/>
    <n v="0.98"/>
    <n v="76.42"/>
  </r>
  <r>
    <s v="45430-1"/>
    <x v="265"/>
    <x v="0"/>
    <s v="Chirla Kalyan Reddy"/>
    <x v="1"/>
    <x v="1"/>
    <s v="University"/>
    <x v="10"/>
    <s v="High"/>
    <s v="Scientific Chart"/>
    <x v="0"/>
    <s v="Small packet"/>
    <s v="Train"/>
    <d v="2017-11-04T00:00:00"/>
    <n v="3.47"/>
    <n v="6.68"/>
    <n v="3.2099999999999995"/>
    <n v="31"/>
    <n v="207.07999999999998"/>
    <n v="0.01"/>
    <n v="2.0707999999999998"/>
    <n v="205.00919999999999"/>
    <n v="1.5"/>
    <n v="206.50919999999999"/>
  </r>
  <r>
    <s v="45432-1"/>
    <x v="266"/>
    <x v="0"/>
    <s v="Kapeta Harshavardhan Reddy"/>
    <x v="1"/>
    <x v="1"/>
    <s v="Shopkeepers"/>
    <x v="8"/>
    <s v="Medium"/>
    <s v="Push- Pin"/>
    <x v="0"/>
    <s v="Small packet"/>
    <s v="Train"/>
    <d v="2017-11-05T00:00:00"/>
    <n v="0.9"/>
    <n v="2.1"/>
    <n v="1.2000000000000002"/>
    <n v="21"/>
    <n v="44.1"/>
    <n v="0.04"/>
    <n v="1.764"/>
    <n v="42.335999999999999"/>
    <n v="0.7"/>
    <n v="43.036000000000001"/>
  </r>
  <r>
    <s v="45433-1"/>
    <x v="267"/>
    <x v="0"/>
    <s v="Karnataka HemanthNaidu"/>
    <x v="1"/>
    <x v="1"/>
    <s v="University"/>
    <x v="4"/>
    <s v="Medium"/>
    <s v="Bulldog Clips"/>
    <x v="0"/>
    <s v="Medium box"/>
    <s v="Train"/>
    <d v="2017-11-06T00:00:00"/>
    <n v="18.38"/>
    <n v="29.17"/>
    <n v="10.790000000000003"/>
    <n v="0"/>
    <n v="0"/>
    <n v="0.01"/>
    <n v="0"/>
    <n v="0"/>
    <n v="6.27"/>
    <n v="6.27"/>
  </r>
  <r>
    <s v="45434-1"/>
    <x v="268"/>
    <x v="0"/>
    <s v="Kartik Sharma"/>
    <x v="0"/>
    <x v="0"/>
    <s v="Shopkeepers"/>
    <x v="1"/>
    <s v="High"/>
    <s v="Paper Clips"/>
    <x v="0"/>
    <s v="Medium box"/>
    <s v="Train"/>
    <d v="2017-11-07T00:00:00"/>
    <n v="4.46"/>
    <n v="10.89"/>
    <n v="6.4300000000000006"/>
    <n v="30"/>
    <n v="326.70000000000005"/>
    <n v="7.0000000000000007E-2"/>
    <n v="22.869000000000007"/>
    <n v="303.83100000000002"/>
    <n v="4.5"/>
    <n v="308.33100000000002"/>
  </r>
  <r>
    <s v="45435-1"/>
    <x v="269"/>
    <x v="0"/>
    <s v="Kunal Singh"/>
    <x v="1"/>
    <x v="1"/>
    <s v="Compney"/>
    <x v="4"/>
    <s v="Not Specified"/>
    <s v="Drawing Pin"/>
    <x v="0"/>
    <s v="Medium box"/>
    <s v="Train"/>
    <d v="2017-11-08T00:00:00"/>
    <n v="1.94"/>
    <n v="3.08"/>
    <n v="1.1400000000000001"/>
    <n v="1"/>
    <n v="3.08"/>
    <n v="0.08"/>
    <n v="0.24640000000000001"/>
    <n v="2.8336000000000001"/>
    <n v="0.99"/>
    <n v="3.8235999999999999"/>
  </r>
  <r>
    <s v="45436-1"/>
    <x v="270"/>
    <x v="0"/>
    <s v="Mahima Dahiya"/>
    <x v="1"/>
    <x v="1"/>
    <s v="Compney"/>
    <x v="3"/>
    <s v="Medium"/>
    <s v="Envelope A4 Size"/>
    <x v="0"/>
    <s v="Medium box"/>
    <s v="Train"/>
    <d v="2017-11-09T00:00:00"/>
    <n v="52.04"/>
    <n v="83.93"/>
    <n v="31.890000000000008"/>
    <n v="49"/>
    <n v="4112.5700000000006"/>
    <n v="7.0000000000000007E-2"/>
    <n v="287.87990000000008"/>
    <n v="3824.6901000000007"/>
    <n v="19.989999999999998"/>
    <n v="3844.6801000000005"/>
  </r>
  <r>
    <s v="45438-1"/>
    <x v="271"/>
    <x v="0"/>
    <s v="Motamarri Bhanu Krishna"/>
    <x v="2"/>
    <x v="2"/>
    <s v="University"/>
    <x v="5"/>
    <s v="Critical"/>
    <s v="Clothes Valet"/>
    <x v="1"/>
    <s v="Medium box"/>
    <s v="By Air"/>
    <d v="2017-11-10T00:00:00"/>
    <n v="60.59"/>
    <n v="100.98"/>
    <n v="40.39"/>
    <n v="3"/>
    <n v="302.94"/>
    <n v="0.01"/>
    <n v="3.0293999999999999"/>
    <n v="299.91059999999999"/>
    <n v="7.18"/>
    <n v="307.09059999999999"/>
  </r>
  <r>
    <s v="45439-1"/>
    <x v="272"/>
    <x v="0"/>
    <s v="Nitin Jangid"/>
    <x v="0"/>
    <x v="0"/>
    <s v="Compney"/>
    <x v="1"/>
    <s v="Low"/>
    <s v="Stamp Pad"/>
    <x v="0"/>
    <s v="Small packet"/>
    <s v="Train"/>
    <d v="2017-11-11T00:00:00"/>
    <n v="3.75"/>
    <n v="7.08"/>
    <n v="3.33"/>
    <n v="34"/>
    <n v="240.72"/>
    <n v="0.01"/>
    <n v="2.4072"/>
    <n v="238.31280000000001"/>
    <n v="2.35"/>
    <n v="240.6628"/>
  </r>
  <r>
    <s v="45440-1"/>
    <x v="273"/>
    <x v="0"/>
    <s v="Piyush Yadav"/>
    <x v="1"/>
    <x v="1"/>
    <s v="Shopkeepers"/>
    <x v="2"/>
    <s v="High"/>
    <s v="Tape Dispenser"/>
    <x v="0"/>
    <s v="Medium box"/>
    <s v="Train"/>
    <d v="2017-11-12T00:00:00"/>
    <n v="3.5"/>
    <n v="5.74"/>
    <n v="2.2400000000000002"/>
    <n v="44"/>
    <n v="252.56"/>
    <n v="0"/>
    <n v="0"/>
    <n v="252.56"/>
    <n v="5.01"/>
    <n v="257.57"/>
  </r>
  <r>
    <s v="45442-1"/>
    <x v="274"/>
    <x v="0"/>
    <s v="Poorvi Dhamani"/>
    <x v="1"/>
    <x v="1"/>
    <s v="University"/>
    <x v="11"/>
    <s v="High"/>
    <s v="Chalks Holder"/>
    <x v="0"/>
    <s v="Small packet"/>
    <s v="Train"/>
    <d v="2017-11-13T00:00:00"/>
    <n v="1.0900000000000001"/>
    <n v="2.6"/>
    <n v="1.51"/>
    <n v="41"/>
    <n v="106.60000000000001"/>
    <n v="0.01"/>
    <n v="1.0660000000000001"/>
    <n v="105.53400000000001"/>
    <n v="2.4"/>
    <n v="107.93400000000001"/>
  </r>
  <r>
    <s v="45444-1"/>
    <x v="275"/>
    <x v="0"/>
    <s v="Prerna Goyal"/>
    <x v="1"/>
    <x v="1"/>
    <s v="Compney"/>
    <x v="2"/>
    <s v="Not Specified"/>
    <s v="Refill ball Pen Red"/>
    <x v="0"/>
    <s v="Medium box"/>
    <s v="Train"/>
    <d v="2017-11-14T00:00:00"/>
    <n v="8.92"/>
    <n v="29.74"/>
    <n v="20.82"/>
    <n v="25"/>
    <n v="743.5"/>
    <n v="0"/>
    <n v="0"/>
    <n v="743.5"/>
    <n v="6.64"/>
    <n v="750.14"/>
  </r>
  <r>
    <s v="45445-1"/>
    <x v="276"/>
    <x v="0"/>
    <s v="Prithvi Monikonda"/>
    <x v="0"/>
    <x v="0"/>
    <s v="Shopkeepers"/>
    <x v="0"/>
    <s v="Not Specified"/>
    <s v="Ink -Pot"/>
    <x v="0"/>
    <s v="Medium box"/>
    <s v="Train"/>
    <d v="2017-11-15T00:00:00"/>
    <n v="21.97"/>
    <n v="35.44"/>
    <n v="13.469999999999999"/>
    <n v="20"/>
    <n v="708.8"/>
    <n v="0"/>
    <n v="0"/>
    <n v="708.8"/>
    <n v="4.92"/>
    <n v="713.71999999999991"/>
  </r>
  <r>
    <s v="45446-1"/>
    <x v="277"/>
    <x v="0"/>
    <s v="Rashika Katiyar"/>
    <x v="0"/>
    <x v="0"/>
    <s v="Shopkeepers"/>
    <x v="1"/>
    <s v="High"/>
    <s v="Hand Made Sheet"/>
    <x v="0"/>
    <s v="Medium box"/>
    <s v="Train"/>
    <d v="2017-11-16T00:00:00"/>
    <n v="2.2599999999999998"/>
    <n v="3.58"/>
    <n v="1.3200000000000003"/>
    <n v="37"/>
    <n v="132.46"/>
    <n v="0"/>
    <n v="0"/>
    <n v="132.46"/>
    <n v="5.47"/>
    <n v="137.93"/>
  </r>
  <r>
    <s v="45448-1"/>
    <x v="278"/>
    <x v="0"/>
    <s v="M Rishitha"/>
    <x v="1"/>
    <x v="1"/>
    <s v="University"/>
    <x v="10"/>
    <s v="Low"/>
    <s v="Stickones"/>
    <x v="0"/>
    <s v="Medium box"/>
    <s v="Train"/>
    <d v="2017-11-17T00:00:00"/>
    <n v="1.94"/>
    <n v="3.08"/>
    <n v="1.1400000000000001"/>
    <n v="5"/>
    <n v="15.4"/>
    <n v="0.05"/>
    <n v="0.77"/>
    <n v="14.63"/>
    <n v="0.99"/>
    <n v="15.620000000000001"/>
  </r>
  <r>
    <s v="45449-1"/>
    <x v="279"/>
    <x v="0"/>
    <s v="Saksham Goyal"/>
    <x v="1"/>
    <x v="1"/>
    <s v="Shopkeepers"/>
    <x v="11"/>
    <s v="Critical"/>
    <s v="Highlighter"/>
    <x v="0"/>
    <s v="Medium box"/>
    <s v="Train"/>
    <d v="2017-11-18T00:00:00"/>
    <n v="11.04"/>
    <n v="16.98"/>
    <n v="5.9400000000000013"/>
    <n v="30"/>
    <n v="509.40000000000003"/>
    <n v="0.01"/>
    <n v="5.0940000000000003"/>
    <n v="504.30600000000004"/>
    <n v="12.39"/>
    <n v="516.69600000000003"/>
  </r>
  <r>
    <s v="45450-1"/>
    <x v="280"/>
    <x v="0"/>
    <s v="Sidharth Dugar"/>
    <x v="1"/>
    <x v="1"/>
    <s v="Consumer"/>
    <x v="10"/>
    <s v="Not Specified"/>
    <s v="Label"/>
    <x v="0"/>
    <s v="Medium box"/>
    <s v="Train"/>
    <d v="2017-11-19T00:00:00"/>
    <n v="4.53"/>
    <n v="7.3"/>
    <n v="2.7699999999999996"/>
    <n v="16"/>
    <n v="116.8"/>
    <n v="0.05"/>
    <n v="5.84"/>
    <n v="110.96"/>
    <n v="7.72"/>
    <n v="118.67999999999999"/>
  </r>
  <r>
    <s v="45451-1"/>
    <x v="281"/>
    <x v="0"/>
    <s v="Sneha Mishra"/>
    <x v="1"/>
    <x v="1"/>
    <s v="University"/>
    <x v="3"/>
    <s v="Not Specified"/>
    <s v="Spiral Note pad"/>
    <x v="0"/>
    <s v="Small packet"/>
    <s v="Train"/>
    <d v="2017-11-20T00:00:00"/>
    <n v="4.37"/>
    <n v="9.11"/>
    <n v="4.7399999999999993"/>
    <n v="1"/>
    <n v="9.11"/>
    <n v="7.0000000000000007E-2"/>
    <n v="0.63770000000000004"/>
    <n v="8.4722999999999988"/>
    <n v="2.25"/>
    <n v="10.722299999999999"/>
  </r>
  <r>
    <s v="45453-1"/>
    <x v="282"/>
    <x v="0"/>
    <s v="Gowru Sreevathsa"/>
    <x v="1"/>
    <x v="1"/>
    <s v="Consumer"/>
    <x v="9"/>
    <s v="High"/>
    <s v="Permanent Marker"/>
    <x v="0"/>
    <s v="Small Pack"/>
    <s v="Train"/>
    <d v="2017-11-21T00:00:00"/>
    <n v="16.8"/>
    <n v="40.97"/>
    <n v="24.169999999999998"/>
    <n v="43"/>
    <n v="1761.71"/>
    <n v="0.08"/>
    <n v="140.93680000000001"/>
    <n v="1620.7732000000001"/>
    <n v="8.99"/>
    <n v="1629.7632000000001"/>
  </r>
  <r>
    <s v="45455-1"/>
    <x v="283"/>
    <x v="0"/>
    <s v="Sukrit Shringi"/>
    <x v="0"/>
    <x v="0"/>
    <s v="Compney"/>
    <x v="1"/>
    <s v="Medium"/>
    <s v="Staple-Pin no.10"/>
    <x v="0"/>
    <s v="Medium box"/>
    <s v="Train"/>
    <d v="2017-11-22T00:00:00"/>
    <n v="7.13"/>
    <n v="20.98"/>
    <n v="13.850000000000001"/>
    <n v="37"/>
    <n v="776.26"/>
    <n v="0.04"/>
    <n v="31.0504"/>
    <n v="745.20960000000002"/>
    <n v="5.42"/>
    <n v="750.62959999999998"/>
  </r>
  <r>
    <s v="45456-1"/>
    <x v="284"/>
    <x v="0"/>
    <s v="Suparna Arora"/>
    <x v="1"/>
    <x v="1"/>
    <s v="Consumer"/>
    <x v="12"/>
    <s v="High"/>
    <s v="Attendance Register"/>
    <x v="0"/>
    <s v="Small Pack"/>
    <s v="Train"/>
    <d v="2017-11-23T00:00:00"/>
    <n v="1.46"/>
    <n v="3.57"/>
    <n v="2.11"/>
    <n v="41"/>
    <n v="146.37"/>
    <n v="0.01"/>
    <n v="1.4637"/>
    <n v="144.90630000000002"/>
    <n v="4.17"/>
    <n v="149.0763"/>
  </r>
  <r>
    <s v="45457-1"/>
    <x v="285"/>
    <x v="0"/>
    <s v="Ujjwal Gupta"/>
    <x v="1"/>
    <x v="1"/>
    <s v="Consumer"/>
    <x v="13"/>
    <s v="Medium"/>
    <s v="Paper Cutter"/>
    <x v="0"/>
    <s v="Small packet"/>
    <s v="Train"/>
    <d v="2017-11-24T00:00:00"/>
    <n v="2.13"/>
    <n v="3.49"/>
    <n v="1.3600000000000003"/>
    <n v="45"/>
    <n v="157.05000000000001"/>
    <n v="0.01"/>
    <n v="1.5705000000000002"/>
    <n v="155.4795"/>
    <n v="0.76"/>
    <n v="156.23949999999999"/>
  </r>
  <r>
    <s v="45458-1"/>
    <x v="286"/>
    <x v="0"/>
    <s v="Isireddy Abhishek Reddy"/>
    <x v="0"/>
    <x v="0"/>
    <s v="Shopkeepers"/>
    <x v="0"/>
    <s v="Not Specified"/>
    <s v="Thermocol Sheet"/>
    <x v="0"/>
    <s v="Medium box"/>
    <s v="Train"/>
    <d v="2017-11-25T00:00:00"/>
    <n v="3.84"/>
    <n v="6.3"/>
    <n v="2.46"/>
    <n v="16"/>
    <n v="100.8"/>
    <n v="7.0000000000000007E-2"/>
    <n v="7.056"/>
    <n v="93.744"/>
    <n v="0.5"/>
    <n v="94.244"/>
  </r>
  <r>
    <s v="45460-1"/>
    <x v="287"/>
    <x v="0"/>
    <s v="Himanshu Sirohi"/>
    <x v="1"/>
    <x v="1"/>
    <s v="Compney"/>
    <x v="12"/>
    <s v="Low"/>
    <s v="Envelope Brown 9'x4&quot;"/>
    <x v="0"/>
    <s v="Small packet"/>
    <s v="Train"/>
    <d v="2017-11-26T00:00:00"/>
    <n v="1.05"/>
    <n v="1.95"/>
    <n v="0.89999999999999991"/>
    <n v="31"/>
    <n v="60.449999999999996"/>
    <n v="0.01"/>
    <n v="0.60449999999999993"/>
    <n v="59.845499999999994"/>
    <n v="1.63"/>
    <n v="61.475499999999997"/>
  </r>
  <r>
    <s v="45461-1"/>
    <x v="288"/>
    <x v="0"/>
    <s v="Tushita Ghai"/>
    <x v="0"/>
    <x v="0"/>
    <s v="Compney"/>
    <x v="1"/>
    <s v="High"/>
    <s v="Stock Register"/>
    <x v="0"/>
    <s v="Small packet"/>
    <s v="Train"/>
    <d v="2017-11-27T00:00:00"/>
    <n v="0.24"/>
    <n v="1.26"/>
    <n v="1.02"/>
    <n v="34"/>
    <n v="42.84"/>
    <n v="0.09"/>
    <n v="3.8556000000000004"/>
    <n v="38.984400000000001"/>
    <n v="0.7"/>
    <n v="39.684400000000004"/>
  </r>
  <r>
    <s v="45463-1"/>
    <x v="289"/>
    <x v="0"/>
    <s v="Vibhu Sharma"/>
    <x v="1"/>
    <x v="1"/>
    <s v="University"/>
    <x v="10"/>
    <s v="Not Specified"/>
    <s v="T.V Trolly"/>
    <x v="1"/>
    <s v="Big box"/>
    <s v="Cargo"/>
    <d v="2017-11-28T00:00:00"/>
    <n v="315.61"/>
    <n v="500.97"/>
    <n v="185.36"/>
    <n v="29"/>
    <n v="14528.130000000001"/>
    <n v="0.05"/>
    <n v="726.40650000000005"/>
    <n v="13801.7235"/>
    <n v="69.3"/>
    <n v="13871.023499999999"/>
  </r>
  <r>
    <s v="45465-1"/>
    <x v="290"/>
    <x v="0"/>
    <s v="Datla Ashok Raju"/>
    <x v="1"/>
    <x v="1"/>
    <s v="Compney"/>
    <x v="8"/>
    <s v="Medium"/>
    <s v="Pool Table"/>
    <x v="1"/>
    <s v="Large Box"/>
    <s v="Train"/>
    <d v="2017-11-29T00:00:00"/>
    <n v="377.99"/>
    <n v="599.99"/>
    <n v="222"/>
    <n v="30"/>
    <n v="17999.7"/>
    <n v="0.09"/>
    <n v="1619.973"/>
    <n v="16379.727000000001"/>
    <n v="24.49"/>
    <n v="16404.217000000001"/>
  </r>
  <r>
    <s v="45467-1"/>
    <x v="291"/>
    <x v="0"/>
    <s v="Kotagiri Akshay Kumar"/>
    <x v="1"/>
    <x v="1"/>
    <s v="Shopkeepers"/>
    <x v="8"/>
    <s v="Medium"/>
    <s v="Water colour with brush"/>
    <x v="0"/>
    <s v="Small packet"/>
    <s v="Train"/>
    <d v="2017-11-30T00:00:00"/>
    <n v="1.0900000000000001"/>
    <n v="2.6"/>
    <n v="1.51"/>
    <n v="1"/>
    <n v="2.6"/>
    <n v="0.01"/>
    <n v="2.6000000000000002E-2"/>
    <n v="2.5740000000000003"/>
    <n v="2.4"/>
    <n v="4.9740000000000002"/>
  </r>
  <r>
    <s v="45469-1"/>
    <x v="292"/>
    <x v="0"/>
    <s v="KushRawal"/>
    <x v="1"/>
    <x v="1"/>
    <s v="Compney"/>
    <x v="4"/>
    <s v="Critical"/>
    <s v="Folding Screen"/>
    <x v="1"/>
    <s v="Medium box"/>
    <s v="Train"/>
    <d v="2017-12-01T00:00:00"/>
    <n v="6.51"/>
    <n v="30.98"/>
    <n v="24.47"/>
    <n v="34"/>
    <n v="1053.32"/>
    <n v="0"/>
    <n v="0"/>
    <n v="1053.32"/>
    <n v="6.5"/>
    <n v="1059.82"/>
  </r>
  <r>
    <s v="45470-1"/>
    <x v="293"/>
    <x v="0"/>
    <s v="Singhal Payal"/>
    <x v="0"/>
    <x v="0"/>
    <s v="Consumer"/>
    <x v="0"/>
    <s v="Critical"/>
    <s v="Sparkle Tape"/>
    <x v="0"/>
    <s v="Medium box"/>
    <s v="Train"/>
    <d v="2017-12-02T00:00:00"/>
    <n v="4.59"/>
    <n v="7.28"/>
    <n v="2.6900000000000004"/>
    <n v="11"/>
    <n v="80.08"/>
    <n v="7.0000000000000007E-2"/>
    <n v="5.6056000000000008"/>
    <n v="74.474400000000003"/>
    <n v="11.15"/>
    <n v="85.624400000000009"/>
  </r>
  <r>
    <s v="45471-1"/>
    <x v="294"/>
    <x v="0"/>
    <s v="Mayur Kinra"/>
    <x v="0"/>
    <x v="0"/>
    <s v="University"/>
    <x v="0"/>
    <s v="Medium"/>
    <s v="12 Colored Short Pencils set"/>
    <x v="0"/>
    <s v="Small Pack"/>
    <s v="Train"/>
    <d v="2017-12-03T00:00:00"/>
    <n v="4.1900000000000004"/>
    <n v="10.23"/>
    <n v="6.04"/>
    <n v="21"/>
    <n v="214.83"/>
    <n v="7.0000000000000007E-2"/>
    <n v="15.038100000000002"/>
    <n v="199.7919"/>
    <n v="4.68"/>
    <n v="204.47190000000001"/>
  </r>
  <r>
    <s v="45473-1"/>
    <x v="295"/>
    <x v="0"/>
    <s v="Andhavaram Mohan Sai"/>
    <x v="1"/>
    <x v="1"/>
    <s v="Shopkeepers"/>
    <x v="7"/>
    <s v="High"/>
    <s v="Pens blue"/>
    <x v="0"/>
    <s v="Small Pack"/>
    <s v="By Air"/>
    <d v="2017-12-04T00:00:00"/>
    <n v="3.42"/>
    <n v="8.34"/>
    <n v="4.92"/>
    <n v="14"/>
    <n v="116.75999999999999"/>
    <n v="0.04"/>
    <n v="4.6703999999999999"/>
    <n v="112.08959999999999"/>
    <n v="2.64"/>
    <n v="114.72959999999999"/>
  </r>
  <r>
    <s v="45475-1"/>
    <x v="296"/>
    <x v="0"/>
    <s v="Bollam Sriram Reddy"/>
    <x v="1"/>
    <x v="1"/>
    <s v="Consumer"/>
    <x v="10"/>
    <s v="Low"/>
    <s v="Red pen"/>
    <x v="0"/>
    <s v="Medium box"/>
    <s v="Train"/>
    <d v="2017-12-05T00:00:00"/>
    <n v="84.22"/>
    <n v="210.55"/>
    <n v="126.33000000000001"/>
    <n v="32"/>
    <n v="6737.6"/>
    <n v="7.0000000000000007E-2"/>
    <n v="471.63200000000006"/>
    <n v="6265.9680000000008"/>
    <n v="9.99"/>
    <n v="6275.9580000000005"/>
  </r>
  <r>
    <s v="45476-1"/>
    <x v="297"/>
    <x v="0"/>
    <s v="Boyini RamKartikeya"/>
    <x v="1"/>
    <x v="1"/>
    <s v="Compney"/>
    <x v="11"/>
    <s v="Not Specified"/>
    <s v="Scale 12&quot;"/>
    <x v="0"/>
    <s v="Medium box"/>
    <s v="By Air"/>
    <d v="2017-12-06T00:00:00"/>
    <n v="7.13"/>
    <n v="20.98"/>
    <n v="13.850000000000001"/>
    <n v="13"/>
    <n v="272.74"/>
    <n v="7.0000000000000007E-2"/>
    <n v="19.091800000000003"/>
    <n v="253.6482"/>
    <n v="5.42"/>
    <n v="259.06819999999999"/>
  </r>
  <r>
    <s v="45477-1"/>
    <x v="298"/>
    <x v="0"/>
    <s v="Daram Vinuthna"/>
    <x v="1"/>
    <x v="1"/>
    <s v="University"/>
    <x v="8"/>
    <s v="High"/>
    <s v="Diary"/>
    <x v="0"/>
    <s v="Small packet"/>
    <s v="Train"/>
    <d v="2017-12-07T00:00:00"/>
    <n v="2.29"/>
    <n v="3.58"/>
    <n v="1.29"/>
    <n v="13"/>
    <n v="46.54"/>
    <n v="0.05"/>
    <n v="2.327"/>
    <n v="44.213000000000001"/>
    <n v="1.63"/>
    <n v="45.843000000000004"/>
  </r>
  <r>
    <s v="45478-1"/>
    <x v="299"/>
    <x v="0"/>
    <s v="Kapuganti Raja Viswanath"/>
    <x v="0"/>
    <x v="0"/>
    <s v="University"/>
    <x v="0"/>
    <s v="Low"/>
    <s v="Pencil Led"/>
    <x v="0"/>
    <s v="Small packet"/>
    <s v="Train"/>
    <d v="2017-12-08T00:00:00"/>
    <n v="1.31"/>
    <n v="2.84"/>
    <n v="1.5299999999999998"/>
    <n v="48"/>
    <n v="136.32"/>
    <n v="7.0000000000000007E-2"/>
    <n v="9.5424000000000007"/>
    <n v="126.77759999999999"/>
    <n v="0.93"/>
    <n v="127.7076"/>
  </r>
  <r>
    <s v="45479-1"/>
    <x v="300"/>
    <x v="0"/>
    <s v="Pippari SriVasthava"/>
    <x v="1"/>
    <x v="1"/>
    <s v="University"/>
    <x v="8"/>
    <s v="Not Specified"/>
    <s v="Scale 30 cm"/>
    <x v="0"/>
    <s v="Medium box"/>
    <s v="Train"/>
    <d v="2017-12-09T00:00:00"/>
    <n v="2.2599999999999998"/>
    <n v="3.58"/>
    <n v="1.3200000000000003"/>
    <n v="24"/>
    <n v="85.92"/>
    <n v="0"/>
    <n v="0"/>
    <n v="85.92"/>
    <n v="5.47"/>
    <n v="91.39"/>
  </r>
  <r>
    <s v="45479-2"/>
    <x v="301"/>
    <x v="0"/>
    <s v="Battu Sai Krishna"/>
    <x v="1"/>
    <x v="1"/>
    <s v="University"/>
    <x v="8"/>
    <s v="Not Specified"/>
    <s v="Punching Machine"/>
    <x v="0"/>
    <s v="Small packet"/>
    <s v="Train"/>
    <d v="2017-12-10T00:00:00"/>
    <n v="0.87"/>
    <n v="1.81"/>
    <n v="0.94000000000000006"/>
    <n v="43"/>
    <n v="77.83"/>
    <n v="0.08"/>
    <n v="6.2263999999999999"/>
    <n v="71.6036"/>
    <n v="0.75"/>
    <n v="72.3536"/>
  </r>
  <r>
    <s v="45483-1"/>
    <x v="302"/>
    <x v="0"/>
    <s v="Chenapathi Sai Ram"/>
    <x v="2"/>
    <x v="2"/>
    <s v="Compney"/>
    <x v="5"/>
    <s v="Low"/>
    <s v="Ersar"/>
    <x v="0"/>
    <s v="Small packet"/>
    <s v="Train"/>
    <d v="2017-12-11T00:00:00"/>
    <n v="0.93"/>
    <n v="1.48"/>
    <n v="0.54999999999999993"/>
    <n v="33"/>
    <n v="48.839999999999996"/>
    <n v="7.0000000000000007E-2"/>
    <n v="3.4188000000000001"/>
    <n v="45.421199999999999"/>
    <n v="0.7"/>
    <n v="46.121200000000002"/>
  </r>
  <r>
    <s v="45485-1"/>
    <x v="303"/>
    <x v="0"/>
    <s v="GollaSrinivas"/>
    <x v="1"/>
    <x v="1"/>
    <s v="Compney"/>
    <x v="9"/>
    <s v="Low"/>
    <s v="A4 Sheet (Paper)"/>
    <x v="0"/>
    <s v="Medium box"/>
    <s v="Train"/>
    <d v="2017-12-12T00:00:00"/>
    <n v="1.33"/>
    <n v="2.08"/>
    <n v="0.75"/>
    <n v="39"/>
    <n v="81.12"/>
    <n v="0"/>
    <n v="0"/>
    <n v="81.12"/>
    <n v="1.49"/>
    <n v="82.61"/>
  </r>
  <r>
    <s v="45487-1"/>
    <x v="304"/>
    <x v="0"/>
    <s v="Palavarapu Srikar"/>
    <x v="0"/>
    <x v="0"/>
    <s v="Compney"/>
    <x v="0"/>
    <s v="High"/>
    <s v="Sofa"/>
    <x v="1"/>
    <s v="Large Box"/>
    <s v="Train"/>
    <d v="2017-12-13T00:00:00"/>
    <n v="56.16"/>
    <n v="136.97999999999999"/>
    <n v="80.819999999999993"/>
    <n v="42"/>
    <n v="5753.16"/>
    <n v="0.08"/>
    <n v="460.25279999999998"/>
    <n v="5292.9071999999996"/>
    <n v="24.49"/>
    <n v="5317.3971999999994"/>
  </r>
  <r>
    <s v="45489-1"/>
    <x v="305"/>
    <x v="0"/>
    <s v="Nayakar Rohith"/>
    <x v="2"/>
    <x v="2"/>
    <s v="Compney"/>
    <x v="8"/>
    <s v="Medium"/>
    <s v="Sharpner"/>
    <x v="0"/>
    <s v="Small packet"/>
    <s v="Train"/>
    <d v="2017-12-14T00:00:00"/>
    <n v="5.22"/>
    <n v="9.85"/>
    <n v="4.63"/>
    <n v="20"/>
    <n v="197"/>
    <n v="0.05"/>
    <n v="9.8500000000000014"/>
    <n v="187.15"/>
    <n v="4.82"/>
    <n v="191.97"/>
  </r>
  <r>
    <s v="45491-1"/>
    <x v="306"/>
    <x v="0"/>
    <s v="Gorantla Ajay Babu"/>
    <x v="1"/>
    <x v="1"/>
    <s v="University"/>
    <x v="9"/>
    <s v="Not Specified"/>
    <s v="Crayon colour"/>
    <x v="0"/>
    <s v="Medium box"/>
    <s v="Train"/>
    <d v="2017-12-15T00:00:00"/>
    <n v="2.76"/>
    <n v="4.38"/>
    <n v="1.62"/>
    <n v="28"/>
    <n v="122.64"/>
    <n v="0.08"/>
    <n v="9.8111999999999995"/>
    <n v="112.8288"/>
    <n v="6.21"/>
    <n v="119.03879999999999"/>
  </r>
  <r>
    <s v="45493-1"/>
    <x v="307"/>
    <x v="0"/>
    <s v="Damarla Mohan Saroj Maneesh"/>
    <x v="2"/>
    <x v="2"/>
    <s v="Consumer"/>
    <x v="4"/>
    <s v="Medium"/>
    <s v="Oil pastel colour"/>
    <x v="0"/>
    <s v="Medium box"/>
    <s v="Train"/>
    <d v="2017-12-16T00:00:00"/>
    <n v="1.94"/>
    <n v="3.08"/>
    <n v="1.1400000000000001"/>
    <n v="7"/>
    <n v="21.560000000000002"/>
    <n v="0.01"/>
    <n v="0.21560000000000001"/>
    <n v="21.344400000000004"/>
    <n v="0.99"/>
    <n v="22.334400000000002"/>
  </r>
  <r>
    <s v="45494-1"/>
    <x v="308"/>
    <x v="0"/>
    <s v="UtsavJindal"/>
    <x v="1"/>
    <x v="1"/>
    <s v="Shopkeepers"/>
    <x v="6"/>
    <s v="Not Specified"/>
    <s v="School Bag"/>
    <x v="0"/>
    <s v="Small Pack"/>
    <s v="Train"/>
    <d v="2017-12-17T00:00:00"/>
    <n v="5.19"/>
    <n v="12.98"/>
    <n v="7.79"/>
    <n v="20"/>
    <n v="259.60000000000002"/>
    <n v="0.04"/>
    <n v="10.384"/>
    <n v="249.21600000000001"/>
    <n v="3.14"/>
    <n v="252.35599999999999"/>
  </r>
  <r>
    <s v="45496-1"/>
    <x v="309"/>
    <x v="0"/>
    <s v="Abhay Jain"/>
    <x v="0"/>
    <x v="0"/>
    <s v="Consumer"/>
    <x v="1"/>
    <s v="Medium"/>
    <s v="Arm chair"/>
    <x v="1"/>
    <s v="Small Pack"/>
    <s v="By Air"/>
    <d v="2017-12-18T00:00:00"/>
    <n v="5.5"/>
    <n v="12.22"/>
    <n v="6.7200000000000006"/>
    <n v="17"/>
    <n v="207.74"/>
    <n v="0.04"/>
    <n v="8.3095999999999997"/>
    <n v="199.43040000000002"/>
    <n v="2.85"/>
    <n v="202.28040000000001"/>
  </r>
  <r>
    <s v="45497-1"/>
    <x v="310"/>
    <x v="0"/>
    <s v="Achanta Yuva Sai Laxmi Divya"/>
    <x v="1"/>
    <x v="1"/>
    <s v="Compney"/>
    <x v="6"/>
    <s v="Low"/>
    <s v="Register 200 pages"/>
    <x v="0"/>
    <s v="Small packet"/>
    <s v="By Air"/>
    <d v="2017-12-19T00:00:00"/>
    <n v="2.31"/>
    <n v="3.78"/>
    <n v="1.4699999999999998"/>
    <n v="13"/>
    <n v="49.14"/>
    <n v="0.01"/>
    <n v="0.4914"/>
    <n v="48.648600000000002"/>
    <n v="0.71"/>
    <n v="49.358600000000003"/>
  </r>
  <r>
    <s v="45498-1"/>
    <x v="311"/>
    <x v="0"/>
    <s v="Anthakapalli Manohar"/>
    <x v="1"/>
    <x v="1"/>
    <s v="Shopkeepers"/>
    <x v="13"/>
    <s v="Low"/>
    <s v="Garden banch"/>
    <x v="1"/>
    <s v="Big box"/>
    <s v="Cargo"/>
    <d v="2017-12-20T00:00:00"/>
    <n v="278.99"/>
    <n v="449.99"/>
    <n v="171"/>
    <n v="47"/>
    <n v="21149.53"/>
    <n v="7.0000000000000007E-2"/>
    <n v="1480.4671000000001"/>
    <n v="19669.062899999997"/>
    <n v="49"/>
    <n v="19718.062899999997"/>
  </r>
  <r>
    <s v="45500-1"/>
    <x v="312"/>
    <x v="0"/>
    <s v="Annaluru Abhilash"/>
    <x v="1"/>
    <x v="1"/>
    <s v="Compney"/>
    <x v="8"/>
    <s v="Low"/>
    <s v="Folding Chair"/>
    <x v="1"/>
    <s v="Medium box"/>
    <s v="Train"/>
    <d v="2017-12-21T00:00:00"/>
    <n v="32.020000000000003"/>
    <n v="152.47999999999999"/>
    <n v="120.45999999999998"/>
    <n v="48"/>
    <n v="7319.0399999999991"/>
    <n v="0.01"/>
    <n v="73.190399999999997"/>
    <n v="7245.8495999999986"/>
    <n v="4"/>
    <n v="7249.8495999999986"/>
  </r>
  <r>
    <s v="45502-1"/>
    <x v="313"/>
    <x v="0"/>
    <s v="Avadhanula Sai Rama Ravi Teja"/>
    <x v="1"/>
    <x v="1"/>
    <s v="Compney"/>
    <x v="5"/>
    <s v="Critical"/>
    <s v="Glue stick"/>
    <x v="0"/>
    <s v="Medium box"/>
    <s v="Train"/>
    <d v="2017-12-22T00:00:00"/>
    <n v="13.88"/>
    <n v="22.38"/>
    <n v="8.4999999999999982"/>
    <n v="24"/>
    <n v="537.12"/>
    <n v="7.0000000000000007E-2"/>
    <n v="37.598400000000005"/>
    <n v="499.52159999999998"/>
    <n v="15.1"/>
    <n v="514.62159999999994"/>
  </r>
  <r>
    <s v="45504-1"/>
    <x v="314"/>
    <x v="0"/>
    <s v="Bhargav Sai Manne"/>
    <x v="0"/>
    <x v="0"/>
    <s v="Compney"/>
    <x v="0"/>
    <s v="Medium"/>
    <s v="Penholder"/>
    <x v="0"/>
    <s v="Small Pack"/>
    <s v="Train"/>
    <d v="2017-12-23T00:00:00"/>
    <n v="4.79"/>
    <n v="11.97"/>
    <n v="7.1800000000000006"/>
    <n v="46"/>
    <n v="550.62"/>
    <n v="7.0000000000000007E-2"/>
    <n v="38.543400000000005"/>
    <n v="512.07659999999998"/>
    <n v="5.81"/>
    <n v="517.88659999999993"/>
  </r>
  <r>
    <s v="45505-1"/>
    <x v="315"/>
    <x v="0"/>
    <s v="Bommisetty Dushyanth"/>
    <x v="0"/>
    <x v="0"/>
    <s v="Compney"/>
    <x v="1"/>
    <s v="High"/>
    <s v="Easy Chair"/>
    <x v="1"/>
    <s v="Medium box"/>
    <s v="Train"/>
    <d v="2017-12-24T00:00:00"/>
    <n v="8.82"/>
    <n v="20.99"/>
    <n v="12.169999999999998"/>
    <n v="9"/>
    <n v="188.91"/>
    <n v="0"/>
    <n v="0"/>
    <n v="188.91"/>
    <n v="4.8099999999999996"/>
    <n v="193.72"/>
  </r>
  <r>
    <s v="45506-1"/>
    <x v="316"/>
    <x v="0"/>
    <s v="Boorla Shashank"/>
    <x v="1"/>
    <x v="1"/>
    <s v="Compney"/>
    <x v="10"/>
    <s v="Not Specified"/>
    <s v="Gel Pen"/>
    <x v="0"/>
    <s v="Small packet"/>
    <s v="Train"/>
    <d v="2017-12-25T00:00:00"/>
    <n v="1.0900000000000001"/>
    <n v="1.82"/>
    <n v="0.73"/>
    <n v="38"/>
    <n v="69.16"/>
    <n v="7.0000000000000007E-2"/>
    <n v="4.8412000000000006"/>
    <n v="64.318799999999996"/>
    <n v="1"/>
    <n v="65.318799999999996"/>
  </r>
  <r>
    <s v="45507-1"/>
    <x v="317"/>
    <x v="0"/>
    <s v="Chitla Vishnu Teja"/>
    <x v="2"/>
    <x v="2"/>
    <s v="Shopkeepers"/>
    <x v="8"/>
    <s v="Critical"/>
    <s v="Book Mark"/>
    <x v="0"/>
    <s v="Small packet"/>
    <s v="Train"/>
    <d v="2017-12-26T00:00:00"/>
    <n v="3.75"/>
    <n v="7.08"/>
    <n v="3.33"/>
    <n v="45"/>
    <n v="318.60000000000002"/>
    <n v="0.05"/>
    <n v="15.930000000000001"/>
    <n v="302.67"/>
    <n v="2.35"/>
    <n v="305.02000000000004"/>
  </r>
  <r>
    <s v="45508-1"/>
    <x v="318"/>
    <x v="0"/>
    <s v="Divit Jain"/>
    <x v="1"/>
    <x v="1"/>
    <s v="Consumer"/>
    <x v="13"/>
    <s v="Critical"/>
    <s v="Correction Tape"/>
    <x v="0"/>
    <s v="Medium box"/>
    <s v="Train"/>
    <d v="2017-12-27T00:00:00"/>
    <n v="178.83"/>
    <n v="415.88"/>
    <n v="237.04999999999998"/>
    <n v="42"/>
    <n v="17466.96"/>
    <n v="7.0000000000000007E-2"/>
    <n v="1222.6872000000001"/>
    <n v="16244.272799999999"/>
    <n v="11.37"/>
    <n v="16255.6428"/>
  </r>
  <r>
    <s v="45510-1"/>
    <x v="319"/>
    <x v="0"/>
    <s v="Gulshan Darak"/>
    <x v="1"/>
    <x v="1"/>
    <s v="Shopkeepers"/>
    <x v="9"/>
    <s v="Not Specified"/>
    <s v="Settee"/>
    <x v="1"/>
    <s v="Medium box"/>
    <s v="Train"/>
    <d v="2017-12-28T00:00:00"/>
    <n v="156.5"/>
    <n v="300.97000000000003"/>
    <n v="144.47000000000003"/>
    <n v="4"/>
    <n v="1203.8800000000001"/>
    <n v="0.04"/>
    <n v="48.155200000000008"/>
    <n v="1155.7248000000002"/>
    <n v="7.18"/>
    <n v="1162.9048000000003"/>
  </r>
  <r>
    <s v="45512-1"/>
    <x v="320"/>
    <x v="0"/>
    <s v="Jagilanka Gunavanth Amruth Hruday"/>
    <x v="1"/>
    <x v="1"/>
    <s v="Compney"/>
    <x v="4"/>
    <s v="Medium"/>
    <s v="Permanent Marker"/>
    <x v="0"/>
    <s v="Medium box"/>
    <s v="Train"/>
    <d v="2017-12-29T00:00:00"/>
    <n v="12.39"/>
    <n v="19.98"/>
    <n v="7.59"/>
    <n v="10"/>
    <n v="199.8"/>
    <n v="7.0000000000000007E-2"/>
    <n v="13.986000000000002"/>
    <n v="185.81400000000002"/>
    <n v="5.77"/>
    <n v="191.58400000000003"/>
  </r>
  <r>
    <s v="45513-1"/>
    <x v="321"/>
    <x v="0"/>
    <s v="HarshKhandelwal"/>
    <x v="1"/>
    <x v="1"/>
    <s v="Consumer"/>
    <x v="10"/>
    <s v="Medium"/>
    <s v="Teek wood office chair"/>
    <x v="1"/>
    <s v="Big box"/>
    <s v="Cargo"/>
    <d v="2017-12-30T00:00:00"/>
    <n v="278.99"/>
    <n v="449.99"/>
    <n v="171"/>
    <n v="4"/>
    <n v="1799.96"/>
    <n v="0.01"/>
    <n v="17.999600000000001"/>
    <n v="1781.9603999999999"/>
    <n v="49"/>
    <n v="1830.9603999999999"/>
  </r>
  <r>
    <s v="45514-1"/>
    <x v="322"/>
    <x v="0"/>
    <s v="Kailasa Rahul"/>
    <x v="0"/>
    <x v="0"/>
    <s v="Compney"/>
    <x v="1"/>
    <s v="Not Specified"/>
    <s v="Drawing sheet"/>
    <x v="0"/>
    <s v="Medium box"/>
    <s v="By Air"/>
    <d v="2017-12-31T00:00:00"/>
    <n v="2.2599999999999998"/>
    <n v="3.58"/>
    <n v="1.3200000000000003"/>
    <n v="42"/>
    <n v="150.36000000000001"/>
    <n v="0.05"/>
    <n v="7.5180000000000007"/>
    <n v="142.84200000000001"/>
    <n v="5.47"/>
    <n v="148.31200000000001"/>
  </r>
  <r>
    <s v="45516-1"/>
    <x v="323"/>
    <x v="0"/>
    <s v="KanamaatarediSai Krrishhnaa Reddi"/>
    <x v="2"/>
    <x v="2"/>
    <s v="Shopkeepers"/>
    <x v="11"/>
    <s v="Critical"/>
    <s v="Basket"/>
    <x v="1"/>
    <s v="Small Pack"/>
    <s v="Train"/>
    <d v="2018-01-01T00:00:00"/>
    <n v="11.38"/>
    <n v="18.649999999999999"/>
    <n v="7.2699999999999978"/>
    <n v="18"/>
    <n v="335.7"/>
    <n v="7.0000000000000007E-2"/>
    <n v="23.499000000000002"/>
    <n v="312.20099999999996"/>
    <n v="3.77"/>
    <n v="315.97099999999995"/>
  </r>
  <r>
    <s v="45518-1"/>
    <x v="324"/>
    <x v="1"/>
    <s v="Kasipuri Nootan Kumar"/>
    <x v="1"/>
    <x v="1"/>
    <s v="Compney"/>
    <x v="6"/>
    <s v="Low"/>
    <s v="Drawing Pencil 2HB"/>
    <x v="0"/>
    <s v="Medium box"/>
    <s v="By Air"/>
    <d v="2018-01-02T00:00:00"/>
    <n v="19.829999999999998"/>
    <n v="30.98"/>
    <n v="11.150000000000002"/>
    <n v="45"/>
    <n v="1394.1"/>
    <n v="0.04"/>
    <n v="55.763999999999996"/>
    <n v="1338.336"/>
    <n v="19.510000000000002"/>
    <n v="1357.846"/>
  </r>
  <r>
    <s v="45520-1"/>
    <x v="325"/>
    <x v="1"/>
    <s v="Kommineni Sri Hari Dheeraj"/>
    <x v="1"/>
    <x v="1"/>
    <s v="University"/>
    <x v="5"/>
    <s v="Low"/>
    <s v="Dividor "/>
    <x v="0"/>
    <s v="Medium box"/>
    <s v="Train"/>
    <d v="2018-01-03T00:00:00"/>
    <n v="3.52"/>
    <n v="5.68"/>
    <n v="2.1599999999999997"/>
    <n v="30"/>
    <n v="170.39999999999998"/>
    <n v="7.0000000000000007E-2"/>
    <n v="11.927999999999999"/>
    <n v="158.47199999999998"/>
    <n v="1.39"/>
    <n v="159.86199999999997"/>
  </r>
  <r>
    <s v="45521-1"/>
    <x v="326"/>
    <x v="1"/>
    <s v="Konakanchi Venkata Siva Bhargav"/>
    <x v="1"/>
    <x v="1"/>
    <s v="University"/>
    <x v="6"/>
    <s v="Medium"/>
    <s v="Flude Whitener"/>
    <x v="0"/>
    <s v="Medium box"/>
    <s v="Train"/>
    <d v="2018-01-04T00:00:00"/>
    <n v="1.18"/>
    <n v="1.88"/>
    <n v="0.7"/>
    <n v="19"/>
    <n v="35.72"/>
    <n v="7.0000000000000007E-2"/>
    <n v="2.5004"/>
    <n v="33.2196"/>
    <n v="1.49"/>
    <n v="34.709600000000002"/>
  </r>
  <r>
    <s v="45523-1"/>
    <x v="327"/>
    <x v="1"/>
    <s v="Konda Sai Prakash"/>
    <x v="2"/>
    <x v="2"/>
    <s v="Compney"/>
    <x v="4"/>
    <s v="Critical"/>
    <s v="Stapler"/>
    <x v="0"/>
    <s v="Small packet"/>
    <s v="Train"/>
    <d v="2018-01-05T00:00:00"/>
    <n v="2.41"/>
    <n v="3.71"/>
    <n v="1.2999999999999998"/>
    <n v="38"/>
    <n v="140.97999999999999"/>
    <n v="0.05"/>
    <n v="7.0489999999999995"/>
    <n v="133.93099999999998"/>
    <n v="1.93"/>
    <n v="135.86099999999999"/>
  </r>
  <r>
    <s v="45525-1"/>
    <x v="328"/>
    <x v="1"/>
    <s v="Kunal Goyal"/>
    <x v="1"/>
    <x v="1"/>
    <s v="Shopkeepers"/>
    <x v="2"/>
    <s v="High"/>
    <s v="Compass"/>
    <x v="0"/>
    <s v="Small packet"/>
    <s v="Train"/>
    <d v="2018-01-06T00:00:00"/>
    <n v="1.88"/>
    <n v="3.14"/>
    <n v="1.2600000000000002"/>
    <n v="30"/>
    <n v="94.2"/>
    <n v="0.01"/>
    <n v="0.94200000000000006"/>
    <n v="93.25800000000001"/>
    <n v="1.1399999999999999"/>
    <n v="94.39800000000001"/>
  </r>
  <r>
    <s v="45526-1"/>
    <x v="329"/>
    <x v="1"/>
    <s v="M Mithila Reddy"/>
    <x v="0"/>
    <x v="0"/>
    <s v="Consumer"/>
    <x v="1"/>
    <s v="Medium"/>
    <s v="Sparkle Tape"/>
    <x v="0"/>
    <s v="Small packet"/>
    <s v="Train"/>
    <d v="2018-01-07T00:00:00"/>
    <n v="21.56"/>
    <n v="36.549999999999997"/>
    <n v="14.989999999999998"/>
    <n v="48"/>
    <n v="1754.3999999999999"/>
    <n v="7.0000000000000007E-2"/>
    <n v="122.80800000000001"/>
    <n v="1631.5919999999999"/>
    <n v="13.89"/>
    <n v="1645.482"/>
  </r>
  <r>
    <s v="45527-1"/>
    <x v="330"/>
    <x v="1"/>
    <s v="Maheshwar Kuchana"/>
    <x v="1"/>
    <x v="1"/>
    <s v="Consumer"/>
    <x v="11"/>
    <s v="Not Specified"/>
    <s v="Hat Stand"/>
    <x v="1"/>
    <s v="Small Pack"/>
    <s v="Train"/>
    <d v="2018-01-08T00:00:00"/>
    <n v="20.18"/>
    <n v="35.409999999999997"/>
    <n v="15.229999999999997"/>
    <n v="20"/>
    <n v="708.19999999999993"/>
    <n v="0.01"/>
    <n v="7.0819999999999999"/>
    <n v="701.11799999999994"/>
    <n v="1.99"/>
    <n v="703.10799999999995"/>
  </r>
  <r>
    <s v="45529-1"/>
    <x v="331"/>
    <x v="1"/>
    <s v="Mathala Sai Goel"/>
    <x v="1"/>
    <x v="1"/>
    <s v="University"/>
    <x v="6"/>
    <s v="Critical"/>
    <s v="Chalks Dustless"/>
    <x v="0"/>
    <s v="Medium box"/>
    <s v="Train"/>
    <d v="2018-01-09T00:00:00"/>
    <n v="99.39"/>
    <n v="162.93"/>
    <n v="63.540000000000006"/>
    <n v="14"/>
    <n v="2281.02"/>
    <n v="7.0000000000000007E-2"/>
    <n v="159.67140000000001"/>
    <n v="2121.3485999999998"/>
    <n v="19.989999999999998"/>
    <n v="2141.3385999999996"/>
  </r>
  <r>
    <s v="45531-1"/>
    <x v="332"/>
    <x v="1"/>
    <s v="N Teja"/>
    <x v="1"/>
    <x v="1"/>
    <s v="Compney"/>
    <x v="10"/>
    <s v="Not Specified"/>
    <s v="Pool Table"/>
    <x v="1"/>
    <s v="Large Box"/>
    <s v="By Air"/>
    <d v="2018-01-10T00:00:00"/>
    <n v="56.16"/>
    <n v="136.97999999999999"/>
    <n v="80.819999999999993"/>
    <n v="17"/>
    <n v="2328.66"/>
    <n v="0"/>
    <n v="0"/>
    <n v="2328.66"/>
    <n v="24.49"/>
    <n v="2353.1499999999996"/>
  </r>
  <r>
    <s v="45533-1"/>
    <x v="333"/>
    <x v="1"/>
    <s v="Pokala Mahender Reddy"/>
    <x v="0"/>
    <x v="0"/>
    <s v="Consumer"/>
    <x v="1"/>
    <s v="Medium"/>
    <s v="Black Board"/>
    <x v="0"/>
    <s v="Medium box"/>
    <s v="By Air"/>
    <d v="2018-01-11T00:00:00"/>
    <n v="3.14"/>
    <n v="4.91"/>
    <n v="1.77"/>
    <n v="23"/>
    <n v="112.93"/>
    <n v="0.01"/>
    <n v="1.1293000000000002"/>
    <n v="111.80070000000001"/>
    <n v="0.5"/>
    <n v="112.30070000000001"/>
  </r>
  <r>
    <s v="45534-1"/>
    <x v="334"/>
    <x v="1"/>
    <s v="Raghav Maheshwari"/>
    <x v="1"/>
    <x v="1"/>
    <s v="University"/>
    <x v="4"/>
    <s v="Medium"/>
    <s v="Sparkle Tape"/>
    <x v="0"/>
    <s v="Medium box"/>
    <s v="Train"/>
    <d v="2018-01-12T00:00:00"/>
    <n v="1.84"/>
    <n v="2.88"/>
    <n v="1.0399999999999998"/>
    <n v="6"/>
    <n v="17.28"/>
    <n v="7.0000000000000007E-2"/>
    <n v="1.2096000000000002"/>
    <n v="16.070399999999999"/>
    <n v="0.99"/>
    <n v="17.060399999999998"/>
  </r>
  <r>
    <s v="45536-1"/>
    <x v="335"/>
    <x v="1"/>
    <s v="Nelluri Ramanjaneyulu"/>
    <x v="1"/>
    <x v="1"/>
    <s v="Shopkeepers"/>
    <x v="11"/>
    <s v="Not Specified"/>
    <s v="Laser Pointer"/>
    <x v="0"/>
    <s v="Small Pack"/>
    <s v="Train"/>
    <d v="2018-01-13T00:00:00"/>
    <n v="16.8"/>
    <n v="40.97"/>
    <n v="24.169999999999998"/>
    <n v="47"/>
    <n v="1925.59"/>
    <n v="0.05"/>
    <n v="96.279499999999999"/>
    <n v="1829.3104999999998"/>
    <n v="8.99"/>
    <n v="1838.3004999999998"/>
  </r>
  <r>
    <s v="45537-1"/>
    <x v="336"/>
    <x v="1"/>
    <s v="Sureddi Rohith"/>
    <x v="0"/>
    <x v="0"/>
    <s v="Shopkeepers"/>
    <x v="1"/>
    <s v="Critical"/>
    <s v="Paper Tape"/>
    <x v="0"/>
    <s v="Small Pack"/>
    <s v="Train"/>
    <d v="2018-01-14T00:00:00"/>
    <n v="1.46"/>
    <n v="3.57"/>
    <n v="2.11"/>
    <n v="45"/>
    <n v="160.65"/>
    <n v="0.01"/>
    <n v="1.6065"/>
    <n v="159.04349999999999"/>
    <n v="4.17"/>
    <n v="163.21349999999998"/>
  </r>
  <r>
    <s v="45539-1"/>
    <x v="337"/>
    <x v="1"/>
    <s v="S N V Lakshmi Kalyan Medavarapu"/>
    <x v="1"/>
    <x v="1"/>
    <s v="University"/>
    <x v="6"/>
    <s v="Not Specified"/>
    <s v="Drawing Book"/>
    <x v="0"/>
    <s v="Medium box"/>
    <s v="Train"/>
    <d v="2018-01-15T00:00:00"/>
    <n v="4.53"/>
    <n v="7.3"/>
    <n v="2.7699999999999996"/>
    <n v="48"/>
    <n v="350.4"/>
    <n v="0.01"/>
    <n v="3.504"/>
    <n v="346.89599999999996"/>
    <n v="7.72"/>
    <n v="354.61599999999999"/>
  </r>
  <r>
    <s v="45539-2"/>
    <x v="338"/>
    <x v="1"/>
    <s v="Saatvik Saini"/>
    <x v="1"/>
    <x v="1"/>
    <s v="University"/>
    <x v="6"/>
    <s v="Not Specified"/>
    <s v="Attendance Register"/>
    <x v="0"/>
    <s v="Small packet"/>
    <s v="Train"/>
    <d v="2018-01-16T00:00:00"/>
    <n v="1.53"/>
    <n v="2.4700000000000002"/>
    <n v="0.94000000000000017"/>
    <n v="43"/>
    <n v="106.21000000000001"/>
    <n v="0.01"/>
    <n v="1.0621"/>
    <n v="105.14790000000001"/>
    <n v="1.02"/>
    <n v="106.1679"/>
  </r>
  <r>
    <s v="45541-1"/>
    <x v="339"/>
    <x v="1"/>
    <s v="Shashank Mittal"/>
    <x v="1"/>
    <x v="1"/>
    <s v="Compney"/>
    <x v="4"/>
    <s v="Medium"/>
    <s v="Calculator 100fx"/>
    <x v="0"/>
    <s v="Medium box"/>
    <s v="Train"/>
    <d v="2018-01-17T00:00:00"/>
    <n v="1.59"/>
    <n v="2.61"/>
    <n v="1.0199999999999998"/>
    <n v="43"/>
    <n v="112.22999999999999"/>
    <n v="0.09"/>
    <n v="10.100699999999998"/>
    <n v="102.12929999999999"/>
    <n v="0.5"/>
    <n v="102.62929999999999"/>
  </r>
  <r>
    <s v="45544-1"/>
    <x v="340"/>
    <x v="1"/>
    <s v="Shikari Ved Vishal Chandra"/>
    <x v="0"/>
    <x v="0"/>
    <s v="Compney"/>
    <x v="0"/>
    <s v="Not Specified"/>
    <s v="Desk "/>
    <x v="1"/>
    <s v="Medium box"/>
    <s v="Train"/>
    <d v="2018-01-18T00:00:00"/>
    <n v="14.7"/>
    <n v="29.99"/>
    <n v="15.29"/>
    <n v="18"/>
    <n v="539.81999999999994"/>
    <n v="0"/>
    <n v="0"/>
    <n v="539.81999999999994"/>
    <n v="5.5"/>
    <n v="545.31999999999994"/>
  </r>
  <r>
    <s v="45546-1"/>
    <x v="341"/>
    <x v="1"/>
    <s v="Kondom Sunnith Reddy"/>
    <x v="1"/>
    <x v="1"/>
    <s v="Compney"/>
    <x v="10"/>
    <s v="Medium"/>
    <s v="Calculator scientific"/>
    <x v="0"/>
    <s v="Medium box"/>
    <s v="Train"/>
    <d v="2018-01-19T00:00:00"/>
    <n v="8.92"/>
    <n v="29.74"/>
    <n v="20.82"/>
    <n v="4"/>
    <n v="118.96"/>
    <n v="0.05"/>
    <n v="5.9480000000000004"/>
    <n v="113.012"/>
    <n v="6.64"/>
    <n v="119.652"/>
  </r>
  <r>
    <s v="45547-1"/>
    <x v="342"/>
    <x v="1"/>
    <s v="Tejovardhan Reddy C"/>
    <x v="0"/>
    <x v="0"/>
    <s v="Consumer"/>
    <x v="1"/>
    <s v="Critical"/>
    <s v="Paper Board"/>
    <x v="0"/>
    <s v="Small packet"/>
    <s v="Train"/>
    <d v="2018-01-20T00:00:00"/>
    <n v="3.32"/>
    <n v="5.18"/>
    <n v="1.8599999999999999"/>
    <n v="42"/>
    <n v="217.56"/>
    <n v="0.01"/>
    <n v="2.1756000000000002"/>
    <n v="215.3844"/>
    <n v="2.04"/>
    <n v="217.42439999999999"/>
  </r>
  <r>
    <s v="45548-1"/>
    <x v="343"/>
    <x v="1"/>
    <s v="V RajivReddy"/>
    <x v="1"/>
    <x v="1"/>
    <s v="Consumer"/>
    <x v="3"/>
    <s v="High"/>
    <s v="Sharpner"/>
    <x v="0"/>
    <s v="Medium box"/>
    <s v="Train"/>
    <d v="2018-01-21T00:00:00"/>
    <n v="1.84"/>
    <n v="2.88"/>
    <n v="1.0399999999999998"/>
    <n v="45"/>
    <n v="129.6"/>
    <n v="0.01"/>
    <n v="1.296"/>
    <n v="128.304"/>
    <n v="5.33"/>
    <n v="133.63400000000001"/>
  </r>
  <r>
    <s v="45549-1"/>
    <x v="344"/>
    <x v="1"/>
    <s v="VooturiPavan Kumar"/>
    <x v="0"/>
    <x v="0"/>
    <s v="Consumer"/>
    <x v="0"/>
    <s v="Critical"/>
    <s v="Easel"/>
    <x v="1"/>
    <s v="Medium box"/>
    <s v="Train"/>
    <d v="2018-01-22T00:00:00"/>
    <n v="8.31"/>
    <n v="15.98"/>
    <n v="7.67"/>
    <n v="40"/>
    <n v="639.20000000000005"/>
    <n v="0.01"/>
    <n v="6.3920000000000003"/>
    <n v="632.80799999999999"/>
    <n v="6.5"/>
    <n v="639.30799999999999"/>
  </r>
  <r>
    <s v="45551-1"/>
    <x v="345"/>
    <x v="1"/>
    <s v="Golamaru Venkat Teja"/>
    <x v="1"/>
    <x v="1"/>
    <s v="Consumer"/>
    <x v="11"/>
    <s v="Medium"/>
    <s v="Table Chart"/>
    <x v="0"/>
    <s v="Medium box"/>
    <s v="Train"/>
    <d v="2018-01-23T00:00:00"/>
    <n v="1.82"/>
    <n v="2.84"/>
    <n v="1.0199999999999998"/>
    <n v="18"/>
    <n v="51.12"/>
    <n v="0"/>
    <n v="0"/>
    <n v="51.12"/>
    <n v="5.44"/>
    <n v="56.559999999999995"/>
  </r>
  <r>
    <s v="45552-1"/>
    <x v="346"/>
    <x v="1"/>
    <s v="Pragya Singh"/>
    <x v="0"/>
    <x v="0"/>
    <s v="Compney"/>
    <x v="1"/>
    <s v="Not Specified"/>
    <s v="Bookcase"/>
    <x v="1"/>
    <s v="Small Pack"/>
    <s v="Train"/>
    <d v="2018-01-24T00:00:00"/>
    <n v="1.87"/>
    <n v="8.1199999999999992"/>
    <n v="6.2499999999999991"/>
    <n v="2"/>
    <n v="16.239999999999998"/>
    <n v="7.0000000000000007E-2"/>
    <n v="1.1368"/>
    <n v="15.103199999999998"/>
    <n v="2.83"/>
    <n v="17.933199999999999"/>
  </r>
  <r>
    <s v="45554-1"/>
    <x v="347"/>
    <x v="1"/>
    <s v="Ujjawal Yadav"/>
    <x v="2"/>
    <x v="2"/>
    <s v="Shopkeepers"/>
    <x v="4"/>
    <s v="Critical"/>
    <s v="Scientific Chart"/>
    <x v="0"/>
    <s v="Medium box"/>
    <s v="Train"/>
    <d v="2018-01-25T00:00:00"/>
    <n v="2.76"/>
    <n v="4.38"/>
    <n v="1.62"/>
    <n v="18"/>
    <n v="78.84"/>
    <n v="0.01"/>
    <n v="0.7884000000000001"/>
    <n v="78.051600000000008"/>
    <n v="6.21"/>
    <n v="84.261600000000001"/>
  </r>
  <r>
    <s v="45556-1"/>
    <x v="348"/>
    <x v="1"/>
    <s v="A Pranay Chandra"/>
    <x v="1"/>
    <x v="1"/>
    <s v="Compney"/>
    <x v="2"/>
    <s v="Medium"/>
    <s v="Push- Pin"/>
    <x v="0"/>
    <s v="Medium box"/>
    <s v="Train"/>
    <d v="2018-01-26T00:00:00"/>
    <n v="1.84"/>
    <n v="2.88"/>
    <n v="1.0399999999999998"/>
    <n v="9"/>
    <n v="25.919999999999998"/>
    <n v="0.01"/>
    <n v="0.25919999999999999"/>
    <n v="25.660799999999998"/>
    <n v="0.99"/>
    <n v="26.650799999999997"/>
  </r>
  <r>
    <s v="45558-1"/>
    <x v="349"/>
    <x v="1"/>
    <s v="Janapala Sai Krishna Teja Reddy"/>
    <x v="2"/>
    <x v="2"/>
    <s v="Consumer"/>
    <x v="4"/>
    <s v="Low"/>
    <s v="Fountain pen"/>
    <x v="0"/>
    <s v="Small packet"/>
    <s v="Train"/>
    <d v="2018-01-27T00:00:00"/>
    <n v="0.92"/>
    <n v="1.81"/>
    <n v="0.89"/>
    <n v="6"/>
    <n v="10.86"/>
    <n v="0.05"/>
    <n v="0.54300000000000004"/>
    <n v="10.317"/>
    <n v="1.56"/>
    <n v="11.877000000000001"/>
  </r>
  <r>
    <s v="45558-2"/>
    <x v="350"/>
    <x v="1"/>
    <s v="V Maniteja"/>
    <x v="2"/>
    <x v="2"/>
    <s v="Consumer"/>
    <x v="4"/>
    <s v="Low"/>
    <s v="Bulldog Clips"/>
    <x v="0"/>
    <s v="Small packet"/>
    <s v="Train"/>
    <d v="2018-01-28T00:00:00"/>
    <n v="1.9"/>
    <n v="3.28"/>
    <n v="1.38"/>
    <n v="41"/>
    <n v="134.47999999999999"/>
    <n v="0.05"/>
    <n v="6.7240000000000002"/>
    <n v="127.75599999999999"/>
    <n v="1.95"/>
    <n v="129.70599999999999"/>
  </r>
  <r>
    <s v="45560-1"/>
    <x v="351"/>
    <x v="1"/>
    <s v="Puli Rithish Reddy"/>
    <x v="1"/>
    <x v="1"/>
    <s v="Consumer"/>
    <x v="2"/>
    <s v="Low"/>
    <s v="Paper Clips"/>
    <x v="0"/>
    <s v="Medium box"/>
    <s v="Train"/>
    <d v="2018-01-29T00:00:00"/>
    <n v="1.33"/>
    <n v="2.08"/>
    <n v="0.75"/>
    <n v="19"/>
    <n v="39.520000000000003"/>
    <n v="0.04"/>
    <n v="1.5808000000000002"/>
    <n v="37.9392"/>
    <n v="1.49"/>
    <n v="39.429200000000002"/>
  </r>
  <r>
    <s v="45562-1"/>
    <x v="352"/>
    <x v="1"/>
    <s v="Vipin Ragi"/>
    <x v="1"/>
    <x v="1"/>
    <s v="Shopkeepers"/>
    <x v="12"/>
    <s v="High"/>
    <s v="Drawing Pin"/>
    <x v="0"/>
    <s v="Small packet"/>
    <s v="By Air"/>
    <d v="2018-01-30T00:00:00"/>
    <n v="1.6"/>
    <n v="2.62"/>
    <n v="1.02"/>
    <n v="23"/>
    <n v="60.260000000000005"/>
    <n v="0.09"/>
    <n v="5.4234"/>
    <n v="54.836600000000004"/>
    <n v="0.8"/>
    <n v="55.636600000000001"/>
  </r>
  <r>
    <s v="45564-1"/>
    <x v="353"/>
    <x v="1"/>
    <s v="Tanepalli Naga Sai Siddhartha"/>
    <x v="0"/>
    <x v="0"/>
    <s v="University"/>
    <x v="0"/>
    <s v="Low"/>
    <s v="Envelope A4 Size"/>
    <x v="0"/>
    <s v="Medium box"/>
    <s v="Train"/>
    <d v="2018-01-31T00:00:00"/>
    <n v="1.98"/>
    <n v="3.15"/>
    <n v="1.17"/>
    <n v="46"/>
    <n v="144.9"/>
    <n v="7.0000000000000007E-2"/>
    <n v="10.143000000000001"/>
    <n v="134.75700000000001"/>
    <n v="0.49"/>
    <n v="135.24700000000001"/>
  </r>
  <r>
    <s v="45566-1"/>
    <x v="354"/>
    <x v="1"/>
    <s v="Aditi Chaudhary"/>
    <x v="1"/>
    <x v="1"/>
    <s v="University"/>
    <x v="5"/>
    <s v="Low"/>
    <s v="Billiards table"/>
    <x v="1"/>
    <s v="Large Box"/>
    <s v="Train"/>
    <d v="2018-02-01T00:00:00"/>
    <n v="377.99"/>
    <n v="599.99"/>
    <n v="222"/>
    <n v="24"/>
    <n v="14399.76"/>
    <n v="7.0000000000000007E-2"/>
    <n v="1007.9832000000001"/>
    <n v="13391.7768"/>
    <n v="24.49"/>
    <n v="13416.266799999999"/>
  </r>
  <r>
    <s v="45566-2"/>
    <x v="355"/>
    <x v="1"/>
    <s v="Jayant Kapila"/>
    <x v="1"/>
    <x v="1"/>
    <s v="University"/>
    <x v="5"/>
    <s v="Low"/>
    <s v="Stamp Pad"/>
    <x v="0"/>
    <s v="Small packet"/>
    <s v="Train"/>
    <d v="2018-02-02T00:00:00"/>
    <n v="1.6"/>
    <n v="2.62"/>
    <n v="1.02"/>
    <n v="8"/>
    <n v="20.96"/>
    <n v="0.08"/>
    <n v="1.6768000000000001"/>
    <n v="19.283200000000001"/>
    <n v="0.8"/>
    <n v="20.083200000000001"/>
  </r>
  <r>
    <s v="45569-1"/>
    <x v="356"/>
    <x v="1"/>
    <s v="Nalmas Aksshaay"/>
    <x v="1"/>
    <x v="1"/>
    <s v="Compney"/>
    <x v="11"/>
    <s v="Medium"/>
    <s v="Armoire"/>
    <x v="1"/>
    <s v="Medium box"/>
    <s v="Train"/>
    <d v="2018-02-03T00:00:00"/>
    <n v="8.82"/>
    <n v="20.99"/>
    <n v="12.169999999999998"/>
    <n v="9"/>
    <n v="188.91"/>
    <n v="0.08"/>
    <n v="15.1128"/>
    <n v="173.7972"/>
    <n v="4.8099999999999996"/>
    <n v="178.60720000000001"/>
  </r>
  <r>
    <s v="45570-1"/>
    <x v="357"/>
    <x v="1"/>
    <s v="Shreya Jain"/>
    <x v="0"/>
    <x v="0"/>
    <s v="Shopkeepers"/>
    <x v="0"/>
    <s v="Critical"/>
    <s v="Table Chart"/>
    <x v="0"/>
    <s v="Medium box"/>
    <s v="Train"/>
    <d v="2018-02-04T00:00:00"/>
    <n v="1.84"/>
    <n v="2.88"/>
    <n v="1.0399999999999998"/>
    <n v="10"/>
    <n v="28.799999999999997"/>
    <n v="0.01"/>
    <n v="0.28799999999999998"/>
    <n v="28.511999999999997"/>
    <n v="5.33"/>
    <n v="33.841999999999999"/>
  </r>
  <r>
    <s v="45572-1"/>
    <x v="358"/>
    <x v="1"/>
    <s v="Sai Jawahar Reddy Meka"/>
    <x v="1"/>
    <x v="1"/>
    <s v="Shopkeepers"/>
    <x v="4"/>
    <s v="Critical"/>
    <s v="Chalks Holder"/>
    <x v="0"/>
    <s v="Medium box"/>
    <s v="Train"/>
    <d v="2018-02-05T00:00:00"/>
    <n v="13.88"/>
    <n v="22.38"/>
    <n v="8.4999999999999982"/>
    <n v="32"/>
    <n v="716.16"/>
    <n v="0.01"/>
    <n v="7.1616"/>
    <n v="708.99839999999995"/>
    <n v="15.1"/>
    <n v="724.09839999999997"/>
  </r>
  <r>
    <s v="45574-1"/>
    <x v="359"/>
    <x v="1"/>
    <s v="Shaik Abdul Aziz Raza"/>
    <x v="0"/>
    <x v="0"/>
    <s v="Compney"/>
    <x v="1"/>
    <s v="Medium"/>
    <s v="Refill ball Pen Red"/>
    <x v="0"/>
    <s v="Medium box"/>
    <s v="Train"/>
    <d v="2018-02-06T00:00:00"/>
    <n v="4.8899999999999997"/>
    <n v="7.64"/>
    <n v="2.75"/>
    <n v="7"/>
    <n v="53.48"/>
    <n v="0.05"/>
    <n v="2.6739999999999999"/>
    <n v="50.805999999999997"/>
    <n v="1.39"/>
    <n v="52.195999999999998"/>
  </r>
  <r>
    <s v="45576-1"/>
    <x v="360"/>
    <x v="1"/>
    <s v="Ashi Khetan"/>
    <x v="1"/>
    <x v="1"/>
    <s v="Compney"/>
    <x v="12"/>
    <s v="Medium"/>
    <s v="Ink -Pot"/>
    <x v="0"/>
    <s v="Medium box"/>
    <s v="Train"/>
    <d v="2018-02-07T00:00:00"/>
    <n v="3.5"/>
    <n v="5.74"/>
    <n v="2.2400000000000002"/>
    <n v="6"/>
    <n v="34.44"/>
    <n v="0.04"/>
    <n v="1.3775999999999999"/>
    <n v="33.062399999999997"/>
    <n v="5.01"/>
    <n v="38.072399999999995"/>
  </r>
  <r>
    <s v="45578-1"/>
    <x v="361"/>
    <x v="1"/>
    <s v="Bhumana Bhavani Shashank"/>
    <x v="0"/>
    <x v="0"/>
    <s v="Consumer"/>
    <x v="0"/>
    <s v="Critical"/>
    <s v="Maps"/>
    <x v="0"/>
    <s v="Small packet"/>
    <s v="Train"/>
    <d v="2018-02-08T00:00:00"/>
    <n v="1.0900000000000001"/>
    <n v="2.6"/>
    <n v="1.51"/>
    <n v="41"/>
    <n v="106.60000000000001"/>
    <n v="0.05"/>
    <n v="5.330000000000001"/>
    <n v="101.27000000000001"/>
    <n v="2.4"/>
    <n v="103.67000000000002"/>
  </r>
  <r>
    <s v="45579-1"/>
    <x v="362"/>
    <x v="1"/>
    <s v="Ega Dinesh"/>
    <x v="1"/>
    <x v="1"/>
    <s v="Compney"/>
    <x v="13"/>
    <s v="Low"/>
    <s v="Stickones"/>
    <x v="0"/>
    <s v="Medium box"/>
    <s v="Train"/>
    <d v="2018-02-09T00:00:00"/>
    <n v="3.65"/>
    <n v="5.98"/>
    <n v="2.3300000000000005"/>
    <n v="32"/>
    <n v="191.36"/>
    <n v="7.0000000000000007E-2"/>
    <n v="13.395200000000003"/>
    <n v="177.96480000000003"/>
    <n v="1.49"/>
    <n v="179.45480000000003"/>
  </r>
  <r>
    <s v="45581-1"/>
    <x v="363"/>
    <x v="1"/>
    <s v="Kakarla Deshik Sai"/>
    <x v="1"/>
    <x v="1"/>
    <s v="Shopkeepers"/>
    <x v="8"/>
    <s v="High"/>
    <s v="Label"/>
    <x v="0"/>
    <s v="Small packet"/>
    <s v="Train"/>
    <d v="2018-02-10T00:00:00"/>
    <n v="3.32"/>
    <n v="5.18"/>
    <n v="1.8599999999999999"/>
    <n v="16"/>
    <n v="82.88"/>
    <n v="0.01"/>
    <n v="0.82879999999999998"/>
    <n v="82.051199999999994"/>
    <n v="2.04"/>
    <n v="84.091200000000001"/>
  </r>
  <r>
    <s v="45583-1"/>
    <x v="364"/>
    <x v="1"/>
    <s v="Tanya Agarwal"/>
    <x v="1"/>
    <x v="1"/>
    <s v="Compney"/>
    <x v="9"/>
    <s v="High"/>
    <s v="Staple-Pin no.10"/>
    <x v="0"/>
    <s v="Small packet"/>
    <s v="Train"/>
    <d v="2018-02-11T00:00:00"/>
    <n v="0.24"/>
    <n v="1.26"/>
    <n v="1.02"/>
    <n v="0"/>
    <n v="0"/>
    <n v="0.05"/>
    <n v="0"/>
    <n v="0"/>
    <n v="0.7"/>
    <n v="0.7"/>
  </r>
  <r>
    <s v="45584-1"/>
    <x v="365"/>
    <x v="1"/>
    <s v="Kanukuntla Abhinav"/>
    <x v="0"/>
    <x v="0"/>
    <s v="Shopkeepers"/>
    <x v="1"/>
    <s v="High"/>
    <s v="Attendance Register"/>
    <x v="0"/>
    <s v="Small packet"/>
    <s v="Train"/>
    <d v="2018-02-12T00:00:00"/>
    <n v="21.56"/>
    <n v="36.549999999999997"/>
    <n v="14.989999999999998"/>
    <n v="24"/>
    <n v="877.19999999999993"/>
    <n v="7.0000000000000007E-2"/>
    <n v="61.404000000000003"/>
    <n v="815.79599999999994"/>
    <n v="13.89"/>
    <n v="829.68599999999992"/>
  </r>
  <r>
    <s v="45586-1"/>
    <x v="366"/>
    <x v="1"/>
    <s v="Agam Bhatia"/>
    <x v="0"/>
    <x v="0"/>
    <s v="Compney"/>
    <x v="1"/>
    <s v="Medium"/>
    <s v="Notice Board"/>
    <x v="0"/>
    <s v="Small packet"/>
    <s v="Train"/>
    <d v="2018-02-13T00:00:00"/>
    <n v="3.75"/>
    <n v="7.08"/>
    <n v="3.33"/>
    <n v="46"/>
    <n v="325.68"/>
    <n v="7.0000000000000007E-2"/>
    <n v="22.797600000000003"/>
    <n v="302.88240000000002"/>
    <n v="2.35"/>
    <n v="305.23240000000004"/>
  </r>
  <r>
    <s v="45588-1"/>
    <x v="367"/>
    <x v="1"/>
    <s v="Akshit Chopra"/>
    <x v="0"/>
    <x v="0"/>
    <s v="Consumer"/>
    <x v="0"/>
    <s v="Critical"/>
    <s v="Paper Cutter"/>
    <x v="0"/>
    <s v="Small packet"/>
    <s v="By Air"/>
    <d v="2018-02-14T00:00:00"/>
    <n v="2.9"/>
    <n v="4.76"/>
    <n v="1.8599999999999999"/>
    <n v="9"/>
    <n v="42.839999999999996"/>
    <n v="0.08"/>
    <n v="3.4271999999999996"/>
    <n v="39.412799999999997"/>
    <n v="0.88"/>
    <n v="40.2928"/>
  </r>
  <r>
    <s v="45589-1"/>
    <x v="368"/>
    <x v="1"/>
    <s v="Ankit Prakash"/>
    <x v="1"/>
    <x v="1"/>
    <s v="University"/>
    <x v="8"/>
    <s v="Low"/>
    <s v="End Table"/>
    <x v="1"/>
    <s v="Medium box"/>
    <s v="Train"/>
    <d v="2018-02-15T00:00:00"/>
    <n v="6.39"/>
    <n v="19.98"/>
    <n v="13.59"/>
    <n v="5"/>
    <n v="99.9"/>
    <n v="0.09"/>
    <n v="8.9909999999999997"/>
    <n v="90.909000000000006"/>
    <n v="4"/>
    <n v="94.909000000000006"/>
  </r>
  <r>
    <s v="45591-1"/>
    <x v="369"/>
    <x v="1"/>
    <s v="Atluri Nikhitha Chowdary"/>
    <x v="1"/>
    <x v="1"/>
    <s v="University"/>
    <x v="4"/>
    <s v="Not Specified"/>
    <s v="Maps"/>
    <x v="0"/>
    <s v="Medium box"/>
    <s v="Train"/>
    <d v="2018-02-16T00:00:00"/>
    <n v="4.03"/>
    <n v="9.3800000000000008"/>
    <n v="5.3500000000000005"/>
    <n v="16"/>
    <n v="150.08000000000001"/>
    <n v="0.09"/>
    <n v="13.507200000000001"/>
    <n v="136.5728"/>
    <n v="7.28"/>
    <n v="143.8528"/>
  </r>
  <r>
    <s v="45593-1"/>
    <x v="370"/>
    <x v="1"/>
    <s v="AveenDayal"/>
    <x v="0"/>
    <x v="0"/>
    <s v="Compney"/>
    <x v="1"/>
    <s v="Critical"/>
    <s v="Flower Pot"/>
    <x v="1"/>
    <s v="Small Pack"/>
    <s v="Train"/>
    <d v="2018-02-17T00:00:00"/>
    <n v="5.5"/>
    <n v="12.22"/>
    <n v="6.7200000000000006"/>
    <n v="35"/>
    <n v="427.70000000000005"/>
    <n v="0.09"/>
    <n v="38.493000000000002"/>
    <n v="389.20700000000005"/>
    <n v="2.85"/>
    <n v="392.05700000000007"/>
  </r>
  <r>
    <s v="45594-1"/>
    <x v="371"/>
    <x v="1"/>
    <s v="Badri Vamsi Krishna"/>
    <x v="1"/>
    <x v="1"/>
    <s v="University"/>
    <x v="8"/>
    <s v="Critical"/>
    <s v="Table Chart"/>
    <x v="0"/>
    <s v="Small packet"/>
    <s v="Train"/>
    <d v="2018-02-18T00:00:00"/>
    <n v="11.11"/>
    <n v="19.84"/>
    <n v="8.73"/>
    <n v="28"/>
    <n v="555.52"/>
    <n v="0.05"/>
    <n v="27.776"/>
    <n v="527.74400000000003"/>
    <n v="4.0999999999999996"/>
    <n v="531.84400000000005"/>
  </r>
  <r>
    <s v="45596-1"/>
    <x v="372"/>
    <x v="1"/>
    <s v="Bollampally Sharath"/>
    <x v="2"/>
    <x v="2"/>
    <s v="Compney"/>
    <x v="8"/>
    <s v="Medium"/>
    <s v="Easy Chair"/>
    <x v="1"/>
    <s v="Medium box"/>
    <s v="Train"/>
    <d v="2018-02-19T00:00:00"/>
    <n v="10.07"/>
    <n v="15.98"/>
    <n v="5.91"/>
    <n v="45"/>
    <n v="719.1"/>
    <n v="0.01"/>
    <n v="7.1910000000000007"/>
    <n v="711.90899999999999"/>
    <n v="4"/>
    <n v="715.90899999999999"/>
  </r>
  <r>
    <s v="45597-1"/>
    <x v="373"/>
    <x v="1"/>
    <s v="Botu Keerthi Kalyan"/>
    <x v="0"/>
    <x v="0"/>
    <s v="University"/>
    <x v="1"/>
    <s v="Not Specified"/>
    <s v="Despatch Diary"/>
    <x v="0"/>
    <s v="Small packet"/>
    <s v="By Air"/>
    <d v="2018-02-20T00:00:00"/>
    <n v="1.6"/>
    <n v="2.62"/>
    <n v="1.02"/>
    <n v="43"/>
    <n v="112.66000000000001"/>
    <n v="0.01"/>
    <n v="1.1266"/>
    <n v="111.53340000000001"/>
    <n v="0.8"/>
    <n v="112.33340000000001"/>
  </r>
  <r>
    <s v="45599-1"/>
    <x v="374"/>
    <x v="1"/>
    <s v="Boya PavanKumar"/>
    <x v="0"/>
    <x v="0"/>
    <s v="Compney"/>
    <x v="0"/>
    <s v="Critical"/>
    <s v="Canopy Bed"/>
    <x v="1"/>
    <s v="Big box"/>
    <s v="Cargo"/>
    <d v="2018-02-21T00:00:00"/>
    <n v="278.99"/>
    <n v="449.99"/>
    <n v="171"/>
    <n v="15"/>
    <n v="6749.85"/>
    <n v="0.04"/>
    <n v="269.99400000000003"/>
    <n v="6479.8560000000007"/>
    <n v="49"/>
    <n v="6528.8560000000007"/>
  </r>
  <r>
    <s v="45599-2"/>
    <x v="375"/>
    <x v="1"/>
    <s v="Chakilam Ganesh"/>
    <x v="0"/>
    <x v="0"/>
    <s v="Compney"/>
    <x v="0"/>
    <s v="Critical"/>
    <s v="Water colour with brush"/>
    <x v="0"/>
    <s v="Small packet"/>
    <s v="Train"/>
    <d v="2018-02-22T00:00:00"/>
    <n v="2.52"/>
    <n v="4"/>
    <n v="1.48"/>
    <n v="13"/>
    <n v="52"/>
    <n v="0.05"/>
    <n v="2.6"/>
    <n v="49.4"/>
    <n v="1.3"/>
    <n v="50.699999999999996"/>
  </r>
  <r>
    <s v="45603-1"/>
    <x v="376"/>
    <x v="1"/>
    <s v="ChandoluPratyush"/>
    <x v="1"/>
    <x v="1"/>
    <s v="Consumer"/>
    <x v="11"/>
    <s v="Low"/>
    <s v="Room divider"/>
    <x v="1"/>
    <s v="Medium box"/>
    <s v="Train"/>
    <d v="2018-02-23T00:00:00"/>
    <n v="6.51"/>
    <n v="30.98"/>
    <n v="24.47"/>
    <n v="35"/>
    <n v="1084.3"/>
    <n v="0.01"/>
    <n v="10.843"/>
    <n v="1073.4569999999999"/>
    <n v="6.5"/>
    <n v="1079.9569999999999"/>
  </r>
  <r>
    <s v="45604-1"/>
    <x v="377"/>
    <x v="1"/>
    <s v="Dasari Pawan Akhil"/>
    <x v="1"/>
    <x v="1"/>
    <s v="University"/>
    <x v="8"/>
    <s v="Low"/>
    <s v="Footrest"/>
    <x v="1"/>
    <s v="Medium box"/>
    <s v="Train"/>
    <d v="2018-02-24T00:00:00"/>
    <n v="10.07"/>
    <n v="15.98"/>
    <n v="5.91"/>
    <n v="29"/>
    <n v="463.42"/>
    <n v="0.04"/>
    <n v="18.536799999999999"/>
    <n v="444.88319999999999"/>
    <n v="4"/>
    <n v="448.88319999999999"/>
  </r>
  <r>
    <s v="45605-1"/>
    <x v="378"/>
    <x v="1"/>
    <s v="Gopavarapu Siva Naga Mani Ratna"/>
    <x v="1"/>
    <x v="1"/>
    <s v="Shopkeepers"/>
    <x v="9"/>
    <s v="Medium"/>
    <s v="Penholder"/>
    <x v="0"/>
    <s v="Small packet"/>
    <s v="Train"/>
    <d v="2018-02-25T00:00:00"/>
    <n v="1.92"/>
    <n v="3.26"/>
    <n v="1.3399999999999999"/>
    <n v="30"/>
    <n v="97.8"/>
    <n v="0"/>
    <n v="0"/>
    <n v="97.8"/>
    <n v="1.86"/>
    <n v="99.66"/>
  </r>
  <r>
    <s v="45606-1"/>
    <x v="379"/>
    <x v="1"/>
    <s v="Gonuguntla Tharun"/>
    <x v="2"/>
    <x v="2"/>
    <s v="Compney"/>
    <x v="5"/>
    <s v="Low"/>
    <s v="12 Colored Short Pencils set"/>
    <x v="0"/>
    <s v="Small packet"/>
    <s v="Train"/>
    <d v="2018-02-26T00:00:00"/>
    <n v="2.98"/>
    <n v="5.84"/>
    <n v="2.86"/>
    <n v="20"/>
    <n v="116.8"/>
    <n v="7.0000000000000007E-2"/>
    <n v="8.1760000000000002"/>
    <n v="108.624"/>
    <n v="0.83"/>
    <n v="109.45399999999999"/>
  </r>
  <r>
    <s v="45607-1"/>
    <x v="380"/>
    <x v="1"/>
    <s v="Gorle Gopi Krishna"/>
    <x v="1"/>
    <x v="1"/>
    <s v="Compney"/>
    <x v="5"/>
    <s v="Not Specified"/>
    <s v="Pens blue"/>
    <x v="0"/>
    <s v="Small Pack"/>
    <s v="Train"/>
    <d v="2018-02-27T00:00:00"/>
    <n v="2.5"/>
    <n v="5.68"/>
    <n v="3.1799999999999997"/>
    <n v="23"/>
    <n v="130.63999999999999"/>
    <n v="0.01"/>
    <n v="1.3063999999999998"/>
    <n v="129.33359999999999"/>
    <n v="3.6"/>
    <n v="132.93359999999998"/>
  </r>
  <r>
    <s v="45609-1"/>
    <x v="381"/>
    <x v="1"/>
    <s v="Hitesh Varma P"/>
    <x v="2"/>
    <x v="2"/>
    <s v="University"/>
    <x v="11"/>
    <s v="Not Specified"/>
    <s v="Red pen"/>
    <x v="0"/>
    <s v="Medium box"/>
    <s v="Train"/>
    <d v="2018-02-28T00:00:00"/>
    <n v="1.18"/>
    <n v="1.88"/>
    <n v="0.7"/>
    <n v="46"/>
    <n v="86.47999999999999"/>
    <n v="0.05"/>
    <n v="4.3239999999999998"/>
    <n v="82.155999999999992"/>
    <n v="1.49"/>
    <n v="83.645999999999987"/>
  </r>
  <r>
    <s v="45609-2"/>
    <x v="382"/>
    <x v="1"/>
    <s v="Kakarla Udayasree"/>
    <x v="2"/>
    <x v="2"/>
    <s v="University"/>
    <x v="11"/>
    <s v="Not Specified"/>
    <s v="Geometry Box"/>
    <x v="0"/>
    <s v="Small packet"/>
    <s v="Train"/>
    <d v="2018-03-01T00:00:00"/>
    <n v="1.31"/>
    <n v="2.84"/>
    <n v="1.5299999999999998"/>
    <n v="37"/>
    <n v="105.08"/>
    <n v="0.08"/>
    <n v="8.4063999999999997"/>
    <n v="96.673599999999993"/>
    <n v="0.93"/>
    <n v="97.6036"/>
  </r>
  <r>
    <s v="45612-1"/>
    <x v="383"/>
    <x v="1"/>
    <s v="Kalluri Vinay"/>
    <x v="2"/>
    <x v="2"/>
    <s v="Compney"/>
    <x v="5"/>
    <s v="Not Specified"/>
    <s v="Dust Bin"/>
    <x v="1"/>
    <s v="Small Pack"/>
    <s v="Train"/>
    <d v="2018-03-02T00:00:00"/>
    <n v="11.38"/>
    <n v="18.649999999999999"/>
    <n v="7.2699999999999978"/>
    <n v="7"/>
    <n v="130.54999999999998"/>
    <n v="0.01"/>
    <n v="1.3054999999999999"/>
    <n v="129.24449999999999"/>
    <n v="3.77"/>
    <n v="133.0145"/>
  </r>
  <r>
    <s v="45613-1"/>
    <x v="384"/>
    <x v="1"/>
    <s v="Nizampatnam Kanti Sudha"/>
    <x v="0"/>
    <x v="0"/>
    <s v="University"/>
    <x v="0"/>
    <s v="High"/>
    <s v="Stapler"/>
    <x v="0"/>
    <s v="Small packet"/>
    <s v="Train"/>
    <d v="2018-03-03T00:00:00"/>
    <n v="0.93"/>
    <n v="1.48"/>
    <n v="0.54999999999999993"/>
    <n v="14"/>
    <n v="20.72"/>
    <n v="0.01"/>
    <n v="0.2072"/>
    <n v="20.512799999999999"/>
    <n v="0.7"/>
    <n v="21.212799999999998"/>
  </r>
  <r>
    <s v="45615-1"/>
    <x v="385"/>
    <x v="1"/>
    <s v="K Sai Sankar"/>
    <x v="1"/>
    <x v="1"/>
    <s v="Compney"/>
    <x v="4"/>
    <s v="High"/>
    <s v="Compass"/>
    <x v="0"/>
    <s v="Small packet"/>
    <s v="Train"/>
    <d v="2018-03-04T00:00:00"/>
    <n v="1.0900000000000001"/>
    <n v="1.82"/>
    <n v="0.73"/>
    <n v="34"/>
    <n v="61.88"/>
    <n v="0.09"/>
    <n v="5.5692000000000004"/>
    <n v="56.3108"/>
    <n v="1"/>
    <n v="57.3108"/>
  </r>
  <r>
    <s v="45616-1"/>
    <x v="386"/>
    <x v="1"/>
    <s v="Aarav Kanaiyalal Pandya"/>
    <x v="1"/>
    <x v="1"/>
    <s v="Consumer"/>
    <x v="2"/>
    <s v="Low"/>
    <s v="Diary"/>
    <x v="0"/>
    <s v="Medium box"/>
    <s v="Train"/>
    <d v="2018-03-05T00:00:00"/>
    <n v="14.95"/>
    <n v="34.76"/>
    <n v="19.809999999999999"/>
    <n v="34"/>
    <n v="1181.8399999999999"/>
    <n v="0.01"/>
    <n v="11.818399999999999"/>
    <n v="1170.0215999999998"/>
    <n v="8.2200000000000006"/>
    <n v="1178.2415999999998"/>
  </r>
  <r>
    <s v="45618-1"/>
    <x v="387"/>
    <x v="1"/>
    <s v="MellaChakradhar"/>
    <x v="1"/>
    <x v="1"/>
    <s v="Shopkeepers"/>
    <x v="8"/>
    <s v="Low"/>
    <s v="Pencil Led"/>
    <x v="0"/>
    <s v="Medium box"/>
    <s v="Train"/>
    <d v="2018-03-06T00:00:00"/>
    <n v="4.53"/>
    <n v="7.3"/>
    <n v="2.7699999999999996"/>
    <n v="25"/>
    <n v="182.5"/>
    <n v="0.01"/>
    <n v="1.825"/>
    <n v="180.67500000000001"/>
    <n v="7.72"/>
    <n v="188.39500000000001"/>
  </r>
  <r>
    <s v="45619-1"/>
    <x v="388"/>
    <x v="1"/>
    <s v="Narla Anjan Phani Raj"/>
    <x v="1"/>
    <x v="1"/>
    <s v="Compney"/>
    <x v="3"/>
    <s v="High"/>
    <s v="Scale 30 cm"/>
    <x v="0"/>
    <s v="Medium box"/>
    <s v="Train"/>
    <d v="2018-03-07T00:00:00"/>
    <n v="2.2599999999999998"/>
    <n v="3.58"/>
    <n v="1.3200000000000003"/>
    <n v="17"/>
    <n v="60.86"/>
    <n v="0"/>
    <n v="0"/>
    <n v="60.86"/>
    <n v="5.47"/>
    <n v="66.33"/>
  </r>
  <r>
    <s v="45621-1"/>
    <x v="389"/>
    <x v="1"/>
    <s v="Nimish Latiyan"/>
    <x v="0"/>
    <x v="0"/>
    <s v="Consumer"/>
    <x v="1"/>
    <s v="Medium"/>
    <s v="Picture Frame"/>
    <x v="1"/>
    <s v="Medium box"/>
    <s v="Train"/>
    <d v="2018-03-08T00:00:00"/>
    <n v="19.78"/>
    <n v="45.99"/>
    <n v="26.21"/>
    <n v="23"/>
    <n v="1057.77"/>
    <n v="7.0000000000000007E-2"/>
    <n v="74.043900000000008"/>
    <n v="983.72609999999997"/>
    <n v="4.99"/>
    <n v="988.71609999999998"/>
  </r>
  <r>
    <s v="45621-2"/>
    <x v="390"/>
    <x v="1"/>
    <s v="Gampa Phanindhra"/>
    <x v="0"/>
    <x v="0"/>
    <s v="Consumer"/>
    <x v="1"/>
    <s v="Medium"/>
    <s v="Ersar"/>
    <x v="0"/>
    <s v="Small packet"/>
    <s v="Train"/>
    <d v="2018-03-09T00:00:00"/>
    <n v="0.93"/>
    <n v="1.48"/>
    <n v="0.54999999999999993"/>
    <n v="32"/>
    <n v="47.36"/>
    <n v="0.05"/>
    <n v="2.3679999999999999"/>
    <n v="44.991999999999997"/>
    <n v="0.7"/>
    <n v="45.692"/>
  </r>
  <r>
    <s v="45625-1"/>
    <x v="391"/>
    <x v="1"/>
    <s v="Rayapureddy Jai Venkat"/>
    <x v="0"/>
    <x v="0"/>
    <s v="Compney"/>
    <x v="1"/>
    <s v="Critical"/>
    <s v="A4 Sheet (Paper)"/>
    <x v="0"/>
    <s v="Small packet"/>
    <s v="By Air"/>
    <d v="2018-03-10T00:00:00"/>
    <n v="4.37"/>
    <n v="9.11"/>
    <n v="4.7399999999999993"/>
    <n v="46"/>
    <n v="419.05999999999995"/>
    <n v="0.05"/>
    <n v="20.952999999999999"/>
    <n v="398.10699999999997"/>
    <n v="2.25"/>
    <n v="400.35699999999997"/>
  </r>
  <r>
    <s v="45627-1"/>
    <x v="392"/>
    <x v="1"/>
    <s v="Katakam Rishi"/>
    <x v="2"/>
    <x v="2"/>
    <s v="Compney"/>
    <x v="8"/>
    <s v="Low"/>
    <s v="Glue"/>
    <x v="0"/>
    <s v="Small Pack"/>
    <s v="Train"/>
    <d v="2018-03-11T00:00:00"/>
    <n v="0.94"/>
    <n v="2.08"/>
    <n v="1.1400000000000001"/>
    <n v="36"/>
    <n v="74.88"/>
    <n v="0.01"/>
    <n v="0.74880000000000002"/>
    <n v="74.131199999999993"/>
    <n v="2.56"/>
    <n v="76.691199999999995"/>
  </r>
  <r>
    <s v="45629-1"/>
    <x v="393"/>
    <x v="1"/>
    <s v="M V S Rushi Kulyaram"/>
    <x v="1"/>
    <x v="1"/>
    <s v="Compney"/>
    <x v="6"/>
    <s v="Critical"/>
    <s v="Sharpner"/>
    <x v="0"/>
    <s v="Small packet"/>
    <s v="Train"/>
    <d v="2018-03-12T00:00:00"/>
    <n v="1.53"/>
    <n v="2.4700000000000002"/>
    <n v="0.94000000000000017"/>
    <n v="48"/>
    <n v="118.56"/>
    <n v="0.01"/>
    <n v="1.1856"/>
    <n v="117.37440000000001"/>
    <n v="1.02"/>
    <n v="118.3944"/>
  </r>
  <r>
    <s v="45630-1"/>
    <x v="394"/>
    <x v="1"/>
    <s v="Shiwang Jaiswal"/>
    <x v="1"/>
    <x v="1"/>
    <s v="University"/>
    <x v="8"/>
    <s v="Critical"/>
    <s v="Crayon colour"/>
    <x v="0"/>
    <s v="Small packet"/>
    <s v="Train"/>
    <d v="2018-03-13T00:00:00"/>
    <n v="3.47"/>
    <n v="6.68"/>
    <n v="3.2099999999999995"/>
    <n v="14"/>
    <n v="93.52"/>
    <n v="7.0000000000000007E-2"/>
    <n v="6.5464000000000002"/>
    <n v="86.97359999999999"/>
    <n v="1.5"/>
    <n v="88.47359999999999"/>
  </r>
  <r>
    <s v="45631-1"/>
    <x v="395"/>
    <x v="1"/>
    <s v="Medipalli Subhash"/>
    <x v="2"/>
    <x v="2"/>
    <s v="Shopkeepers"/>
    <x v="8"/>
    <s v="Low"/>
    <s v="Oil pastel colour"/>
    <x v="0"/>
    <s v="Small packet"/>
    <s v="Train"/>
    <d v="2018-03-14T00:00:00"/>
    <n v="0.71"/>
    <n v="1.1399999999999999"/>
    <n v="0.42999999999999994"/>
    <n v="8"/>
    <n v="9.1199999999999992"/>
    <n v="0"/>
    <n v="0"/>
    <n v="9.1199999999999992"/>
    <n v="0.7"/>
    <n v="9.8199999999999985"/>
  </r>
  <r>
    <s v="45633-1"/>
    <x v="396"/>
    <x v="1"/>
    <s v="T Teja Sai Krishna Prakash"/>
    <x v="0"/>
    <x v="0"/>
    <s v="University"/>
    <x v="0"/>
    <s v="Critical"/>
    <s v="Bookshelf"/>
    <x v="1"/>
    <s v="Medium box"/>
    <s v="Train"/>
    <d v="2018-03-15T00:00:00"/>
    <n v="39.64"/>
    <n v="152.47999999999999"/>
    <n v="112.83999999999999"/>
    <n v="47"/>
    <n v="7166.5599999999995"/>
    <n v="0.04"/>
    <n v="286.66239999999999"/>
    <n v="6879.8975999999993"/>
    <n v="6.5"/>
    <n v="6886.3975999999993"/>
  </r>
  <r>
    <s v="45635-1"/>
    <x v="397"/>
    <x v="1"/>
    <s v="V Dhatrija Chowdhary Nallamothu"/>
    <x v="1"/>
    <x v="1"/>
    <s v="Compney"/>
    <x v="4"/>
    <s v="Not Specified"/>
    <s v="Note book 100 pages"/>
    <x v="0"/>
    <s v="Small packet"/>
    <s v="By Air"/>
    <d v="2018-03-16T00:00:00"/>
    <n v="11.11"/>
    <n v="19.84"/>
    <n v="8.73"/>
    <n v="13"/>
    <n v="257.92"/>
    <n v="0"/>
    <n v="0"/>
    <n v="257.92"/>
    <n v="4.0999999999999996"/>
    <n v="262.02000000000004"/>
  </r>
  <r>
    <s v="45637-1"/>
    <x v="398"/>
    <x v="1"/>
    <s v="Perela Vamshi"/>
    <x v="1"/>
    <x v="1"/>
    <s v="University"/>
    <x v="6"/>
    <s v="Critical"/>
    <s v="Register 200 pages"/>
    <x v="0"/>
    <s v="Medium box"/>
    <s v="Train"/>
    <d v="2018-03-17T00:00:00"/>
    <n v="2.29"/>
    <n v="3.69"/>
    <n v="1.4"/>
    <n v="30"/>
    <n v="110.7"/>
    <n v="0.09"/>
    <n v="9.9629999999999992"/>
    <n v="100.73700000000001"/>
    <n v="0.5"/>
    <n v="101.23700000000001"/>
  </r>
  <r>
    <s v="45639-1"/>
    <x v="399"/>
    <x v="1"/>
    <s v="Amirapu Venkata Sai Bhanu Sachin"/>
    <x v="2"/>
    <x v="2"/>
    <s v="Compney"/>
    <x v="5"/>
    <s v="Critical"/>
    <s v="Scissor "/>
    <x v="0"/>
    <s v="Medium box"/>
    <s v="Train"/>
    <d v="2018-03-18T00:00:00"/>
    <n v="21.97"/>
    <n v="35.44"/>
    <n v="13.469999999999999"/>
    <n v="28"/>
    <n v="992.31999999999994"/>
    <n v="0.01"/>
    <n v="9.9231999999999996"/>
    <n v="982.39679999999998"/>
    <n v="4.92"/>
    <n v="987.31679999999994"/>
  </r>
  <r>
    <s v="45641-1"/>
    <x v="400"/>
    <x v="1"/>
    <s v="ViswatejaYetukuri"/>
    <x v="0"/>
    <x v="0"/>
    <s v="Compney"/>
    <x v="1"/>
    <s v="Not Specified"/>
    <s v="Glue stick"/>
    <x v="0"/>
    <s v="Small packet"/>
    <s v="Train"/>
    <d v="2018-03-19T00:00:00"/>
    <n v="0.71"/>
    <n v="1.1399999999999999"/>
    <n v="0.42999999999999994"/>
    <n v="2"/>
    <n v="2.2799999999999998"/>
    <n v="0"/>
    <n v="0"/>
    <n v="2.2799999999999998"/>
    <n v="0.7"/>
    <n v="2.9799999999999995"/>
  </r>
  <r>
    <s v="45643-1"/>
    <x v="401"/>
    <x v="1"/>
    <s v="Polaki HemanthKumar"/>
    <x v="1"/>
    <x v="1"/>
    <s v="Consumer"/>
    <x v="4"/>
    <s v="Low"/>
    <s v="Fountain pen"/>
    <x v="0"/>
    <s v="Medium box"/>
    <s v="By Air"/>
    <d v="2018-03-20T00:00:00"/>
    <n v="2.74"/>
    <n v="4.49"/>
    <n v="1.75"/>
    <n v="44"/>
    <n v="197.56"/>
    <n v="0.01"/>
    <n v="1.9756"/>
    <n v="195.58440000000002"/>
    <n v="1.49"/>
    <n v="197.07440000000003"/>
  </r>
  <r>
    <s v="45644-1"/>
    <x v="402"/>
    <x v="1"/>
    <s v="Pedamallu Sri Harsha Vikas"/>
    <x v="2"/>
    <x v="2"/>
    <s v="University"/>
    <x v="8"/>
    <s v="Low"/>
    <s v="File Cabinet"/>
    <x v="1"/>
    <s v="Small Pack"/>
    <s v="Train"/>
    <d v="2018-03-21T00:00:00"/>
    <n v="20.18"/>
    <n v="35.409999999999997"/>
    <n v="15.229999999999997"/>
    <n v="4"/>
    <n v="141.63999999999999"/>
    <n v="0"/>
    <n v="0"/>
    <n v="141.63999999999999"/>
    <n v="1.99"/>
    <n v="143.63"/>
  </r>
  <r>
    <s v="45645-1"/>
    <x v="403"/>
    <x v="1"/>
    <s v="Ashish Goyal"/>
    <x v="0"/>
    <x v="0"/>
    <s v="Consumer"/>
    <x v="0"/>
    <s v="High"/>
    <s v="Book Mark"/>
    <x v="0"/>
    <s v="Medium box"/>
    <s v="Train"/>
    <d v="2018-03-22T00:00:00"/>
    <n v="1.94"/>
    <n v="3.08"/>
    <n v="1.1400000000000001"/>
    <n v="44"/>
    <n v="135.52000000000001"/>
    <n v="0.04"/>
    <n v="5.4208000000000007"/>
    <n v="130.0992"/>
    <n v="0.99"/>
    <n v="131.08920000000001"/>
  </r>
  <r>
    <s v="45646-1"/>
    <x v="404"/>
    <x v="1"/>
    <s v="Devansh Vikram"/>
    <x v="1"/>
    <x v="1"/>
    <s v="Compney"/>
    <x v="8"/>
    <s v="Critical"/>
    <s v="Arm chair"/>
    <x v="1"/>
    <s v="Small Pack"/>
    <s v="Train"/>
    <d v="2018-03-23T00:00:00"/>
    <n v="5.5"/>
    <n v="12.22"/>
    <n v="6.7200000000000006"/>
    <n v="1"/>
    <n v="12.22"/>
    <n v="7.0000000000000007E-2"/>
    <n v="0.85540000000000016"/>
    <n v="11.364600000000001"/>
    <n v="2.85"/>
    <n v="14.214600000000001"/>
  </r>
  <r>
    <s v="45647-1"/>
    <x v="405"/>
    <x v="1"/>
    <s v="Molli Sai VidyaKiran"/>
    <x v="1"/>
    <x v="1"/>
    <s v="Consumer"/>
    <x v="3"/>
    <s v="Critical"/>
    <s v="Double sided Tape"/>
    <x v="0"/>
    <s v="Small Pack"/>
    <s v="Train"/>
    <d v="2018-03-24T00:00:00"/>
    <n v="4.1900000000000004"/>
    <n v="10.23"/>
    <n v="6.04"/>
    <n v="36"/>
    <n v="368.28000000000003"/>
    <n v="0.08"/>
    <n v="29.462400000000002"/>
    <n v="338.81760000000003"/>
    <n v="4.68"/>
    <n v="343.49760000000003"/>
  </r>
  <r>
    <s v="45648-1"/>
    <x v="406"/>
    <x v="1"/>
    <s v="Nukavarapu Lalita Aditya Patel"/>
    <x v="1"/>
    <x v="1"/>
    <s v="Compney"/>
    <x v="8"/>
    <s v="Low"/>
    <s v="Cello Tape"/>
    <x v="0"/>
    <s v="Medium box"/>
    <s v="Train"/>
    <d v="2018-03-25T00:00:00"/>
    <n v="1.19"/>
    <n v="1.98"/>
    <n v="0.79"/>
    <n v="36"/>
    <n v="71.28"/>
    <n v="0.05"/>
    <n v="3.5640000000000001"/>
    <n v="67.716000000000008"/>
    <n v="4.7699999999999996"/>
    <n v="72.486000000000004"/>
  </r>
  <r>
    <s v="45650-1"/>
    <x v="407"/>
    <x v="1"/>
    <s v="Prayas Agarwal"/>
    <x v="1"/>
    <x v="1"/>
    <s v="University"/>
    <x v="4"/>
    <s v="Medium"/>
    <s v="Drawing sheet"/>
    <x v="0"/>
    <s v="Small packet"/>
    <s v="Train"/>
    <d v="2018-03-26T00:00:00"/>
    <n v="11.11"/>
    <n v="19.84"/>
    <n v="8.73"/>
    <n v="43"/>
    <n v="853.12"/>
    <n v="0.01"/>
    <n v="8.5312000000000001"/>
    <n v="844.58879999999999"/>
    <n v="4.0999999999999996"/>
    <n v="848.68880000000001"/>
  </r>
  <r>
    <s v="45651-1"/>
    <x v="408"/>
    <x v="1"/>
    <s v="Bodla Santhosh"/>
    <x v="1"/>
    <x v="1"/>
    <s v="University"/>
    <x v="6"/>
    <s v="Low"/>
    <s v="Drawing Pencil 2HB"/>
    <x v="0"/>
    <s v="Medium box"/>
    <s v="By Air"/>
    <d v="2018-03-27T00:00:00"/>
    <n v="52.07"/>
    <n v="83.98"/>
    <n v="31.910000000000004"/>
    <n v="33"/>
    <n v="2771.34"/>
    <n v="0.05"/>
    <n v="138.56700000000001"/>
    <n v="2632.7730000000001"/>
    <n v="5.01"/>
    <n v="2637.7830000000004"/>
  </r>
  <r>
    <s v="45653-1"/>
    <x v="409"/>
    <x v="1"/>
    <s v="Sriperambudur Kaushal"/>
    <x v="0"/>
    <x v="0"/>
    <s v="University"/>
    <x v="0"/>
    <s v="High"/>
    <s v="Dividor "/>
    <x v="0"/>
    <s v="Small packet"/>
    <s v="Train"/>
    <d v="2018-03-28T00:00:00"/>
    <n v="2.52"/>
    <n v="4"/>
    <n v="1.48"/>
    <n v="34"/>
    <n v="136"/>
    <n v="0.01"/>
    <n v="1.36"/>
    <n v="134.63999999999999"/>
    <n v="1.3"/>
    <n v="135.94"/>
  </r>
  <r>
    <s v="45655-1"/>
    <x v="410"/>
    <x v="1"/>
    <s v="Vishodhan Maheshwari"/>
    <x v="0"/>
    <x v="0"/>
    <s v="University"/>
    <x v="1"/>
    <s v="Medium"/>
    <s v="Protector"/>
    <x v="0"/>
    <s v="Small Pack"/>
    <s v="Train"/>
    <d v="2018-03-29T00:00:00"/>
    <n v="5.19"/>
    <n v="12.98"/>
    <n v="7.79"/>
    <n v="11"/>
    <n v="142.78"/>
    <n v="0.08"/>
    <n v="11.4224"/>
    <n v="131.35759999999999"/>
    <n v="3.14"/>
    <n v="134.49759999999998"/>
  </r>
  <r>
    <s v="45655-2"/>
    <x v="411"/>
    <x v="1"/>
    <s v="VempatiNaveen Kumar"/>
    <x v="0"/>
    <x v="0"/>
    <s v="University"/>
    <x v="1"/>
    <s v="Medium"/>
    <s v="Flude Whitener"/>
    <x v="0"/>
    <s v="Small packet"/>
    <s v="Train"/>
    <d v="2018-03-30T00:00:00"/>
    <n v="2.52"/>
    <n v="4"/>
    <n v="1.48"/>
    <n v="18"/>
    <n v="72"/>
    <n v="0.01"/>
    <n v="0.72"/>
    <n v="71.28"/>
    <n v="1.3"/>
    <n v="72.58"/>
  </r>
  <r>
    <s v="45658-1"/>
    <x v="412"/>
    <x v="1"/>
    <s v="Harsimrat Singh Kohli"/>
    <x v="0"/>
    <x v="0"/>
    <s v="University"/>
    <x v="0"/>
    <s v="Not Specified"/>
    <s v="Sparkle Tape"/>
    <x v="0"/>
    <s v="Medium box"/>
    <s v="Train"/>
    <d v="2018-03-31T00:00:00"/>
    <n v="3.84"/>
    <n v="6.3"/>
    <n v="2.46"/>
    <n v="6"/>
    <n v="37.799999999999997"/>
    <n v="0.01"/>
    <n v="0.378"/>
    <n v="37.421999999999997"/>
    <n v="0.5"/>
    <n v="37.921999999999997"/>
  </r>
  <r>
    <s v="45659-1"/>
    <x v="413"/>
    <x v="1"/>
    <s v="Dipansh Girdhar"/>
    <x v="0"/>
    <x v="0"/>
    <s v="Compney"/>
    <x v="0"/>
    <s v="Critical"/>
    <s v="Calligraphy Pen"/>
    <x v="0"/>
    <s v="Medium box"/>
    <s v="By Air"/>
    <d v="2018-04-01T00:00:00"/>
    <n v="4.46"/>
    <n v="10.89"/>
    <n v="6.4300000000000006"/>
    <n v="4"/>
    <n v="43.56"/>
    <n v="0.05"/>
    <n v="2.1780000000000004"/>
    <n v="41.382000000000005"/>
    <n v="4.5"/>
    <n v="45.882000000000005"/>
  </r>
  <r>
    <s v="45661-1"/>
    <x v="414"/>
    <x v="1"/>
    <s v="Ashutosh Khetan"/>
    <x v="0"/>
    <x v="0"/>
    <s v="Shopkeepers"/>
    <x v="1"/>
    <s v="Not Specified"/>
    <s v="Bean Bag Chair"/>
    <x v="1"/>
    <s v="Medium box"/>
    <s v="Train"/>
    <d v="2018-04-02T00:00:00"/>
    <n v="8.31"/>
    <n v="15.98"/>
    <n v="7.67"/>
    <n v="37"/>
    <n v="591.26"/>
    <n v="7.0000000000000007E-2"/>
    <n v="41.388200000000005"/>
    <n v="549.87180000000001"/>
    <n v="6.5"/>
    <n v="556.37180000000001"/>
  </r>
  <r>
    <s v="45663-1"/>
    <x v="415"/>
    <x v="1"/>
    <s v="Saksham Gupta"/>
    <x v="1"/>
    <x v="1"/>
    <s v="Consumer"/>
    <x v="6"/>
    <s v="Not Specified"/>
    <s v="Duster "/>
    <x v="0"/>
    <s v="Small packet"/>
    <s v="Train"/>
    <d v="2018-04-03T00:00:00"/>
    <n v="4.4800000000000004"/>
    <n v="8.14"/>
    <n v="3.66"/>
    <n v="44"/>
    <n v="358.16"/>
    <n v="0"/>
    <n v="0"/>
    <n v="358.16"/>
    <n v="3.12"/>
    <n v="361.28000000000003"/>
  </r>
  <r>
    <s v="45665-1"/>
    <x v="416"/>
    <x v="1"/>
    <s v="Aditya Jindal"/>
    <x v="0"/>
    <x v="0"/>
    <s v="Compney"/>
    <x v="0"/>
    <s v="Medium"/>
    <s v="White Board"/>
    <x v="0"/>
    <s v="Small Pack"/>
    <s v="Train"/>
    <d v="2018-04-04T00:00:00"/>
    <n v="4.79"/>
    <n v="11.97"/>
    <n v="7.1800000000000006"/>
    <n v="8"/>
    <n v="95.76"/>
    <n v="0.01"/>
    <n v="0.95760000000000012"/>
    <n v="94.802400000000006"/>
    <n v="5.81"/>
    <n v="100.61240000000001"/>
  </r>
  <r>
    <s v="45667-1"/>
    <x v="417"/>
    <x v="1"/>
    <s v="Aditya Vikram Verma"/>
    <x v="0"/>
    <x v="0"/>
    <s v="Consumer"/>
    <x v="0"/>
    <s v="Critical"/>
    <s v="Black Board"/>
    <x v="0"/>
    <s v="Medium box"/>
    <s v="Train"/>
    <d v="2018-04-05T00:00:00"/>
    <n v="3.4"/>
    <n v="5.4"/>
    <n v="2.0000000000000004"/>
    <n v="21"/>
    <n v="113.4"/>
    <n v="7.0000000000000007E-2"/>
    <n v="7.9380000000000015"/>
    <n v="105.462"/>
    <n v="7.78"/>
    <n v="113.242"/>
  </r>
  <r>
    <s v="45669-1"/>
    <x v="418"/>
    <x v="1"/>
    <s v="Akhilesh Kumar"/>
    <x v="1"/>
    <x v="1"/>
    <s v="Compney"/>
    <x v="4"/>
    <s v="Not Specified"/>
    <s v="Laser Pointer"/>
    <x v="0"/>
    <s v="Medium box"/>
    <s v="Train"/>
    <d v="2018-04-06T00:00:00"/>
    <n v="8.92"/>
    <n v="29.74"/>
    <n v="20.82"/>
    <n v="17"/>
    <n v="505.58"/>
    <n v="7.0000000000000007E-2"/>
    <n v="35.390599999999999"/>
    <n v="470.18939999999998"/>
    <n v="6.64"/>
    <n v="476.82939999999996"/>
  </r>
  <r>
    <s v="45670-1"/>
    <x v="419"/>
    <x v="1"/>
    <s v="Amber Bhargava"/>
    <x v="1"/>
    <x v="1"/>
    <s v="University"/>
    <x v="8"/>
    <s v="Medium"/>
    <s v="Paper Tape"/>
    <x v="0"/>
    <s v="Medium box"/>
    <s v="Train"/>
    <d v="2018-04-07T00:00:00"/>
    <n v="3.65"/>
    <n v="5.98"/>
    <n v="2.3300000000000005"/>
    <n v="19"/>
    <n v="113.62"/>
    <n v="0.01"/>
    <n v="1.1362000000000001"/>
    <n v="112.4838"/>
    <n v="1.49"/>
    <n v="113.9738"/>
  </r>
  <r>
    <s v="45671-1"/>
    <x v="420"/>
    <x v="1"/>
    <s v="Amritesh Rai"/>
    <x v="0"/>
    <x v="0"/>
    <s v="Consumer"/>
    <x v="1"/>
    <s v="Low"/>
    <s v="Paper weight"/>
    <x v="0"/>
    <s v="Small packet"/>
    <s v="Train"/>
    <d v="2018-04-08T00:00:00"/>
    <n v="2.16"/>
    <n v="3.85"/>
    <n v="1.69"/>
    <n v="9"/>
    <n v="34.65"/>
    <n v="0.05"/>
    <n v="1.7324999999999999"/>
    <n v="32.917499999999997"/>
    <n v="0.7"/>
    <n v="33.6175"/>
  </r>
  <r>
    <s v="45672-1"/>
    <x v="421"/>
    <x v="1"/>
    <s v="Anukriti Singh Chauhan"/>
    <x v="2"/>
    <x v="2"/>
    <s v="University"/>
    <x v="11"/>
    <s v="Medium"/>
    <s v="Night lamp Stand"/>
    <x v="1"/>
    <s v="Medium box"/>
    <s v="Train"/>
    <d v="2018-04-09T00:00:00"/>
    <n v="17.84"/>
    <n v="34.99"/>
    <n v="17.150000000000002"/>
    <n v="27"/>
    <n v="944.73"/>
    <n v="0.09"/>
    <n v="85.025700000000001"/>
    <n v="859.70429999999999"/>
    <n v="5.5"/>
    <n v="865.20429999999999"/>
  </r>
  <r>
    <s v="45674-1"/>
    <x v="422"/>
    <x v="1"/>
    <s v="Anurag Gupta"/>
    <x v="1"/>
    <x v="1"/>
    <s v="Compney"/>
    <x v="6"/>
    <s v="Critical"/>
    <s v="Calculator 100fx"/>
    <x v="0"/>
    <s v="Small Pack"/>
    <s v="Train"/>
    <d v="2018-04-10T00:00:00"/>
    <n v="4.79"/>
    <n v="11.97"/>
    <n v="7.1800000000000006"/>
    <n v="23"/>
    <n v="275.31"/>
    <n v="0.01"/>
    <n v="2.7530999999999999"/>
    <n v="272.55689999999998"/>
    <n v="5.81"/>
    <n v="278.36689999999999"/>
  </r>
  <r>
    <s v="45676-1"/>
    <x v="423"/>
    <x v="1"/>
    <s v="Kuppam Dheeraj KumarReddy"/>
    <x v="1"/>
    <x v="1"/>
    <s v="Shopkeepers"/>
    <x v="4"/>
    <s v="Not Specified"/>
    <s v="Calculator scientific"/>
    <x v="0"/>
    <s v="Medium box"/>
    <s v="Train"/>
    <d v="2018-04-11T00:00:00"/>
    <n v="52.07"/>
    <n v="83.98"/>
    <n v="31.910000000000004"/>
    <n v="23"/>
    <n v="1931.5400000000002"/>
    <n v="0.05"/>
    <n v="96.577000000000012"/>
    <n v="1834.9630000000002"/>
    <n v="5.01"/>
    <n v="1839.9730000000002"/>
  </r>
  <r>
    <s v="45677-1"/>
    <x v="424"/>
    <x v="1"/>
    <s v="Dhruv Aditya Mittal"/>
    <x v="1"/>
    <x v="1"/>
    <s v="University"/>
    <x v="3"/>
    <s v="Critical"/>
    <s v="Paper Board"/>
    <x v="0"/>
    <s v="Medium box"/>
    <s v="Train"/>
    <d v="2018-04-12T00:00:00"/>
    <n v="4.8899999999999997"/>
    <n v="7.64"/>
    <n v="2.75"/>
    <n v="10"/>
    <n v="76.399999999999991"/>
    <n v="0.01"/>
    <n v="0.7639999999999999"/>
    <n v="75.635999999999996"/>
    <n v="1.39"/>
    <n v="77.025999999999996"/>
  </r>
  <r>
    <s v="45679-1"/>
    <x v="425"/>
    <x v="1"/>
    <s v="Eshan Saggar"/>
    <x v="0"/>
    <x v="0"/>
    <s v="Consumer"/>
    <x v="1"/>
    <s v="Low"/>
    <s v="Name Slip"/>
    <x v="0"/>
    <s v="Small packet"/>
    <s v="Train"/>
    <d v="2018-04-13T00:00:00"/>
    <n v="2.52"/>
    <n v="4"/>
    <n v="1.48"/>
    <n v="32"/>
    <n v="128"/>
    <n v="0.09"/>
    <n v="11.52"/>
    <n v="116.48"/>
    <n v="1.3"/>
    <n v="117.78"/>
  </r>
  <r>
    <s v="45680-1"/>
    <x v="426"/>
    <x v="1"/>
    <s v="GunishettiJeevan"/>
    <x v="1"/>
    <x v="1"/>
    <s v="Consumer"/>
    <x v="12"/>
    <s v="Medium"/>
    <s v="Stool (1 feet)"/>
    <x v="1"/>
    <s v="Medium box"/>
    <s v="Train"/>
    <d v="2018-04-14T00:00:00"/>
    <n v="6.51"/>
    <n v="30.98"/>
    <n v="24.47"/>
    <n v="11"/>
    <n v="340.78000000000003"/>
    <n v="0"/>
    <n v="0"/>
    <n v="340.78000000000003"/>
    <n v="6.5"/>
    <n v="347.28000000000003"/>
  </r>
  <r>
    <s v="45681-1"/>
    <x v="427"/>
    <x v="1"/>
    <s v="V Hrishika Chandra"/>
    <x v="2"/>
    <x v="2"/>
    <s v="Compney"/>
    <x v="5"/>
    <s v="Medium"/>
    <s v="Folding Bed"/>
    <x v="1"/>
    <s v="Large Box"/>
    <s v="By Air"/>
    <d v="2018-04-15T00:00:00"/>
    <n v="377.99"/>
    <n v="599.99"/>
    <n v="222"/>
    <n v="39"/>
    <n v="23399.61"/>
    <n v="7.0000000000000007E-2"/>
    <n v="1637.9727000000003"/>
    <n v="21761.637300000002"/>
    <n v="24.49"/>
    <n v="21786.127300000004"/>
  </r>
  <r>
    <s v="45682-1"/>
    <x v="428"/>
    <x v="1"/>
    <s v="Ishan Jain"/>
    <x v="1"/>
    <x v="1"/>
    <s v="University"/>
    <x v="2"/>
    <s v="Critical"/>
    <s v="Dining Room Table"/>
    <x v="1"/>
    <s v="Large Box"/>
    <s v="Train"/>
    <d v="2018-04-16T00:00:00"/>
    <n v="377.99"/>
    <n v="599.99"/>
    <n v="222"/>
    <n v="20"/>
    <n v="11999.8"/>
    <n v="7.0000000000000007E-2"/>
    <n v="839.98599999999999"/>
    <n v="11159.813999999998"/>
    <n v="24.49"/>
    <n v="11184.303999999998"/>
  </r>
  <r>
    <s v="45684-1"/>
    <x v="429"/>
    <x v="1"/>
    <s v="Jonnadula Yugesh Ram Prasad"/>
    <x v="0"/>
    <x v="0"/>
    <s v="University"/>
    <x v="0"/>
    <s v="High"/>
    <s v="Push- Pin"/>
    <x v="0"/>
    <s v="Small packet"/>
    <s v="Train"/>
    <d v="2018-04-17T00:00:00"/>
    <n v="0.94"/>
    <n v="1.88"/>
    <n v="0.94"/>
    <n v="35"/>
    <n v="65.8"/>
    <n v="7.0000000000000007E-2"/>
    <n v="4.6059999999999999"/>
    <n v="61.193999999999996"/>
    <n v="0.79"/>
    <n v="61.983999999999995"/>
  </r>
  <r>
    <s v="45685-1"/>
    <x v="430"/>
    <x v="1"/>
    <s v="Karan Bhatia"/>
    <x v="2"/>
    <x v="2"/>
    <s v="Consumer"/>
    <x v="4"/>
    <s v="Not Specified"/>
    <s v="Filing Cabinet"/>
    <x v="1"/>
    <s v="Medium box"/>
    <s v="Train"/>
    <d v="2018-04-18T00:00:00"/>
    <n v="62.4"/>
    <n v="155.99"/>
    <n v="93.59"/>
    <n v="4"/>
    <n v="623.96"/>
    <n v="0.01"/>
    <n v="6.2396000000000003"/>
    <n v="617.72040000000004"/>
    <n v="8.08"/>
    <n v="625.80040000000008"/>
  </r>
  <r>
    <s v="45686-1"/>
    <x v="431"/>
    <x v="1"/>
    <s v="Katakam Sai Teja"/>
    <x v="1"/>
    <x v="1"/>
    <s v="Consumer"/>
    <x v="13"/>
    <s v="Low"/>
    <s v="Paper Clips"/>
    <x v="0"/>
    <s v="Medium box"/>
    <s v="Train"/>
    <d v="2018-04-19T00:00:00"/>
    <n v="4.46"/>
    <n v="10.89"/>
    <n v="6.4300000000000006"/>
    <n v="8"/>
    <n v="87.12"/>
    <n v="0.09"/>
    <n v="7.8407999999999998"/>
    <n v="79.279200000000003"/>
    <n v="4.5"/>
    <n v="83.779200000000003"/>
  </r>
  <r>
    <s v="45687-1"/>
    <x v="432"/>
    <x v="1"/>
    <s v="Kavya Saxena"/>
    <x v="1"/>
    <x v="1"/>
    <s v="Compney"/>
    <x v="5"/>
    <s v="Critical"/>
    <s v="Drawing Pin"/>
    <x v="0"/>
    <s v="Small packet"/>
    <s v="Train"/>
    <d v="2018-04-20T00:00:00"/>
    <n v="0.93"/>
    <n v="1.48"/>
    <n v="0.54999999999999993"/>
    <n v="27"/>
    <n v="39.96"/>
    <n v="0.04"/>
    <n v="1.5984"/>
    <n v="38.361600000000003"/>
    <n v="0.7"/>
    <n v="39.061600000000006"/>
  </r>
  <r>
    <s v="45689-1"/>
    <x v="433"/>
    <x v="1"/>
    <s v="ManikJoshi"/>
    <x v="1"/>
    <x v="1"/>
    <s v="Compney"/>
    <x v="4"/>
    <s v="High"/>
    <s v="Envelope A4 Size"/>
    <x v="0"/>
    <s v="Small packet"/>
    <s v="Train"/>
    <d v="2018-04-21T00:00:00"/>
    <n v="1.31"/>
    <n v="2.84"/>
    <n v="1.5299999999999998"/>
    <n v="10"/>
    <n v="28.4"/>
    <n v="7.0000000000000007E-2"/>
    <n v="1.988"/>
    <n v="26.411999999999999"/>
    <n v="0.93"/>
    <n v="27.341999999999999"/>
  </r>
  <r>
    <s v="45690-1"/>
    <x v="434"/>
    <x v="1"/>
    <s v="Manuj Mongia"/>
    <x v="1"/>
    <x v="1"/>
    <s v="Compney"/>
    <x v="6"/>
    <s v="Medium"/>
    <s v="Rubber Stamp"/>
    <x v="0"/>
    <s v="Medium box"/>
    <s v="By Air"/>
    <d v="2018-04-22T00:00:00"/>
    <n v="67.73"/>
    <n v="165.2"/>
    <n v="97.469999999999985"/>
    <n v="46"/>
    <n v="7599.2"/>
    <n v="0.01"/>
    <n v="75.992000000000004"/>
    <n v="7523.2079999999996"/>
    <n v="19.989999999999998"/>
    <n v="7543.1979999999994"/>
  </r>
  <r>
    <s v="45692-1"/>
    <x v="435"/>
    <x v="1"/>
    <s v="Medikonda Sai Pradeep Reddy"/>
    <x v="1"/>
    <x v="1"/>
    <s v="University"/>
    <x v="8"/>
    <s v="Medium"/>
    <s v="Laptop Table"/>
    <x v="1"/>
    <s v="Medium box"/>
    <s v="Train"/>
    <d v="2018-04-23T00:00:00"/>
    <n v="32.020000000000003"/>
    <n v="152.47999999999999"/>
    <n v="120.45999999999998"/>
    <n v="28"/>
    <n v="4269.4399999999996"/>
    <n v="0.09"/>
    <n v="384.24959999999993"/>
    <n v="3885.1903999999995"/>
    <n v="4"/>
    <n v="3889.1903999999995"/>
  </r>
  <r>
    <s v="45693-1"/>
    <x v="436"/>
    <x v="1"/>
    <s v="Munde Sanjay"/>
    <x v="1"/>
    <x v="1"/>
    <s v="University"/>
    <x v="2"/>
    <s v="Critical"/>
    <s v="Tape Dispenser"/>
    <x v="0"/>
    <s v="Medium box"/>
    <s v="Train"/>
    <d v="2018-04-24T00:00:00"/>
    <n v="13.88"/>
    <n v="22.38"/>
    <n v="8.4999999999999982"/>
    <n v="8"/>
    <n v="179.04"/>
    <n v="0.01"/>
    <n v="1.7904"/>
    <n v="177.24959999999999"/>
    <n v="15.1"/>
    <n v="192.34959999999998"/>
  </r>
  <r>
    <s v="45695-1"/>
    <x v="437"/>
    <x v="1"/>
    <s v="Naman Agarwal"/>
    <x v="1"/>
    <x v="1"/>
    <s v="Consumer"/>
    <x v="5"/>
    <s v="High"/>
    <s v="Chalks Holder"/>
    <x v="0"/>
    <s v="Small packet"/>
    <s v="Train"/>
    <d v="2018-04-25T00:00:00"/>
    <n v="1.31"/>
    <n v="2.84"/>
    <n v="1.5299999999999998"/>
    <n v="39"/>
    <n v="110.75999999999999"/>
    <n v="0.05"/>
    <n v="5.5380000000000003"/>
    <n v="105.22199999999999"/>
    <n v="0.93"/>
    <n v="106.152"/>
  </r>
  <r>
    <s v="45696-1"/>
    <x v="438"/>
    <x v="1"/>
    <s v="Naman Bhalla"/>
    <x v="1"/>
    <x v="1"/>
    <s v="Shopkeepers"/>
    <x v="10"/>
    <s v="High"/>
    <s v="Refill ball Pen Red"/>
    <x v="0"/>
    <s v="Medium box"/>
    <s v="By Air"/>
    <d v="2018-04-26T00:00:00"/>
    <n v="8.92"/>
    <n v="29.74"/>
    <n v="20.82"/>
    <n v="33"/>
    <n v="981.42"/>
    <n v="0.09"/>
    <n v="88.327799999999996"/>
    <n v="893.09219999999993"/>
    <n v="6.64"/>
    <n v="899.73219999999992"/>
  </r>
  <r>
    <s v="45698-1"/>
    <x v="439"/>
    <x v="1"/>
    <s v="PayalChawla"/>
    <x v="0"/>
    <x v="0"/>
    <s v="Consumer"/>
    <x v="1"/>
    <s v="Low"/>
    <s v="Hall Tree"/>
    <x v="1"/>
    <s v="Big box"/>
    <s v="Cargo"/>
    <d v="2018-04-27T00:00:00"/>
    <n v="278.99"/>
    <n v="449.99"/>
    <n v="171"/>
    <n v="32"/>
    <n v="14399.68"/>
    <n v="0.01"/>
    <n v="143.99680000000001"/>
    <n v="14255.683199999999"/>
    <n v="49"/>
    <n v="14304.683199999999"/>
  </r>
  <r>
    <s v="45699-1"/>
    <x v="440"/>
    <x v="1"/>
    <s v="Praveen Teja Parepalli"/>
    <x v="1"/>
    <x v="1"/>
    <s v="Compney"/>
    <x v="8"/>
    <s v="Critical"/>
    <s v="Bassinet"/>
    <x v="1"/>
    <s v="Medium box"/>
    <s v="Train"/>
    <d v="2018-04-28T00:00:00"/>
    <n v="8.31"/>
    <n v="15.98"/>
    <n v="7.67"/>
    <n v="5"/>
    <n v="79.900000000000006"/>
    <n v="0.08"/>
    <n v="6.3920000000000003"/>
    <n v="73.50800000000001"/>
    <n v="6.5"/>
    <n v="80.00800000000001"/>
  </r>
  <r>
    <s v="45701-1"/>
    <x v="441"/>
    <x v="1"/>
    <s v="Raghav Sharma"/>
    <x v="1"/>
    <x v="1"/>
    <s v="University"/>
    <x v="6"/>
    <s v="Critical"/>
    <s v="Stickones"/>
    <x v="0"/>
    <s v="Small packet"/>
    <s v="By Air"/>
    <d v="2018-04-29T00:00:00"/>
    <n v="3.32"/>
    <n v="5.18"/>
    <n v="1.8599999999999999"/>
    <n v="8"/>
    <n v="41.44"/>
    <n v="0.09"/>
    <n v="3.7295999999999996"/>
    <n v="37.7104"/>
    <n v="2.04"/>
    <n v="39.750399999999999"/>
  </r>
  <r>
    <s v="45702-1"/>
    <x v="442"/>
    <x v="1"/>
    <s v="Rishabh Etwal"/>
    <x v="2"/>
    <x v="2"/>
    <s v="Compney"/>
    <x v="5"/>
    <s v="Low"/>
    <s v="Highlighter"/>
    <x v="0"/>
    <s v="Small packet"/>
    <s v="By Air"/>
    <d v="2018-04-30T00:00:00"/>
    <n v="1.95"/>
    <n v="3.98"/>
    <n v="2.0300000000000002"/>
    <n v="2"/>
    <n v="7.96"/>
    <n v="0.01"/>
    <n v="7.9600000000000004E-2"/>
    <n v="7.8803999999999998"/>
    <n v="0.83"/>
    <n v="8.7103999999999999"/>
  </r>
  <r>
    <s v="45703-1"/>
    <x v="443"/>
    <x v="1"/>
    <s v="Rishabh Yadav"/>
    <x v="0"/>
    <x v="0"/>
    <s v="Shopkeepers"/>
    <x v="0"/>
    <s v="Low"/>
    <s v="Label"/>
    <x v="0"/>
    <s v="Small Pack"/>
    <s v="Train"/>
    <d v="2018-05-01T00:00:00"/>
    <n v="16.8"/>
    <n v="40.97"/>
    <n v="24.169999999999998"/>
    <n v="47"/>
    <n v="1925.59"/>
    <n v="0.04"/>
    <n v="77.023600000000002"/>
    <n v="1848.5663999999999"/>
    <n v="8.99"/>
    <n v="1857.5563999999999"/>
  </r>
  <r>
    <s v="45705-1"/>
    <x v="444"/>
    <x v="1"/>
    <s v="Sanket"/>
    <x v="0"/>
    <x v="0"/>
    <s v="University"/>
    <x v="0"/>
    <s v="Medium"/>
    <s v="Spiral Note pad"/>
    <x v="0"/>
    <s v="Medium box"/>
    <s v="Train"/>
    <d v="2018-05-02T00:00:00"/>
    <n v="14.95"/>
    <n v="34.76"/>
    <n v="19.809999999999999"/>
    <n v="7"/>
    <n v="243.32"/>
    <n v="7.0000000000000007E-2"/>
    <n v="17.032400000000003"/>
    <n v="226.2876"/>
    <n v="8.2200000000000006"/>
    <n v="234.5076"/>
  </r>
  <r>
    <s v="45706-1"/>
    <x v="445"/>
    <x v="1"/>
    <s v="Saunack Punyaslok"/>
    <x v="1"/>
    <x v="1"/>
    <s v="Compney"/>
    <x v="13"/>
    <s v="Medium"/>
    <s v="Permanent Marker"/>
    <x v="0"/>
    <s v="Medium box"/>
    <s v="By Air"/>
    <d v="2018-05-03T00:00:00"/>
    <n v="2.25"/>
    <n v="3.69"/>
    <n v="1.44"/>
    <n v="39"/>
    <n v="143.91"/>
    <n v="0.08"/>
    <n v="11.5128"/>
    <n v="132.3972"/>
    <n v="2.5"/>
    <n v="134.8972"/>
  </r>
  <r>
    <s v="45708-1"/>
    <x v="446"/>
    <x v="1"/>
    <s v="Shashikant Chaudhary"/>
    <x v="1"/>
    <x v="1"/>
    <s v="Consumer"/>
    <x v="8"/>
    <s v="Not Specified"/>
    <s v="Staple-Pin no.10"/>
    <x v="0"/>
    <s v="Medium box"/>
    <s v="By Air"/>
    <d v="2018-05-04T00:00:00"/>
    <n v="1.82"/>
    <n v="2.84"/>
    <n v="1.0199999999999998"/>
    <n v="21"/>
    <n v="59.64"/>
    <n v="0.01"/>
    <n v="0.59640000000000004"/>
    <n v="59.043599999999998"/>
    <n v="5.44"/>
    <n v="64.483599999999996"/>
  </r>
  <r>
    <s v="45710-1"/>
    <x v="447"/>
    <x v="1"/>
    <s v="Shivam Agrawal"/>
    <x v="1"/>
    <x v="1"/>
    <s v="Shopkeepers"/>
    <x v="10"/>
    <s v="Critical"/>
    <s v="Attendance Register"/>
    <x v="0"/>
    <s v="Medium box"/>
    <s v="Train"/>
    <d v="2018-05-05T00:00:00"/>
    <n v="178.83"/>
    <n v="415.88"/>
    <n v="237.04999999999998"/>
    <n v="3"/>
    <n v="1247.6399999999999"/>
    <n v="0.01"/>
    <n v="12.476399999999998"/>
    <n v="1235.1635999999999"/>
    <n v="11.37"/>
    <n v="1246.5335999999998"/>
  </r>
  <r>
    <s v="45711-1"/>
    <x v="448"/>
    <x v="1"/>
    <s v="Sudheer Reddy Kotha"/>
    <x v="1"/>
    <x v="1"/>
    <s v="Consumer"/>
    <x v="4"/>
    <s v="Medium"/>
    <s v="Paper Cutter"/>
    <x v="0"/>
    <s v="Medium box"/>
    <s v="Train"/>
    <d v="2018-05-06T00:00:00"/>
    <n v="12.39"/>
    <n v="19.98"/>
    <n v="7.59"/>
    <n v="46"/>
    <n v="919.08"/>
    <n v="0.01"/>
    <n v="9.1908000000000012"/>
    <n v="909.88920000000007"/>
    <n v="5.77"/>
    <n v="915.65920000000006"/>
  </r>
  <r>
    <s v="45712-1"/>
    <x v="449"/>
    <x v="1"/>
    <s v="TanguduRohith"/>
    <x v="1"/>
    <x v="1"/>
    <s v="Compney"/>
    <x v="3"/>
    <s v="Not Specified"/>
    <s v="Thermocol Sheet"/>
    <x v="0"/>
    <s v="Small Pack"/>
    <s v="Train"/>
    <d v="2018-05-07T00:00:00"/>
    <n v="4.1900000000000004"/>
    <n v="10.23"/>
    <n v="6.04"/>
    <n v="46"/>
    <n v="470.58000000000004"/>
    <n v="0.01"/>
    <n v="4.7058000000000009"/>
    <n v="465.87420000000003"/>
    <n v="4.68"/>
    <n v="470.55420000000004"/>
  </r>
  <r>
    <s v="45713-1"/>
    <x v="450"/>
    <x v="1"/>
    <s v="V Sai Pavan Kalyan"/>
    <x v="1"/>
    <x v="1"/>
    <s v="Compney"/>
    <x v="5"/>
    <s v="Low"/>
    <s v="Bed side Table"/>
    <x v="1"/>
    <s v="Small Pack"/>
    <s v="Train"/>
    <d v="2018-05-08T00:00:00"/>
    <n v="1.87"/>
    <n v="8.1199999999999992"/>
    <n v="6.2499999999999991"/>
    <n v="10"/>
    <n v="81.199999999999989"/>
    <n v="0.05"/>
    <n v="4.0599999999999996"/>
    <n v="77.139999999999986"/>
    <n v="2.83"/>
    <n v="79.969999999999985"/>
  </r>
  <r>
    <s v="45715-1"/>
    <x v="451"/>
    <x v="1"/>
    <s v="VaishaliGoyal"/>
    <x v="0"/>
    <x v="0"/>
    <s v="Compney"/>
    <x v="1"/>
    <s v="Critical"/>
    <s v="Stock Register"/>
    <x v="0"/>
    <s v="Medium box"/>
    <s v="Train"/>
    <d v="2018-05-09T00:00:00"/>
    <n v="4.59"/>
    <n v="7.28"/>
    <n v="2.6900000000000004"/>
    <n v="34"/>
    <n v="247.52"/>
    <n v="0.05"/>
    <n v="12.376000000000001"/>
    <n v="235.14400000000001"/>
    <n v="11.15"/>
    <n v="246.29400000000001"/>
  </r>
  <r>
    <s v="45717-1"/>
    <x v="452"/>
    <x v="1"/>
    <s v="ViditMathur"/>
    <x v="1"/>
    <x v="1"/>
    <s v="Compney"/>
    <x v="8"/>
    <s v="Medium"/>
    <s v="Despatch Diary"/>
    <x v="0"/>
    <s v="Medium box"/>
    <s v="Train"/>
    <d v="2018-05-10T00:00:00"/>
    <n v="2.1800000000000002"/>
    <n v="3.52"/>
    <n v="1.3399999999999999"/>
    <n v="23"/>
    <n v="80.959999999999994"/>
    <n v="7.0000000000000007E-2"/>
    <n v="5.6672000000000002"/>
    <n v="75.2928"/>
    <n v="6.83"/>
    <n v="82.122799999999998"/>
  </r>
  <r>
    <s v="45718-1"/>
    <x v="453"/>
    <x v="1"/>
    <s v="VikramSingh"/>
    <x v="1"/>
    <x v="1"/>
    <s v="Compney"/>
    <x v="8"/>
    <s v="Medium"/>
    <s v="Pin Cushion"/>
    <x v="0"/>
    <s v="Small packet"/>
    <s v="Train"/>
    <d v="2018-05-11T00:00:00"/>
    <n v="0.92"/>
    <n v="1.81"/>
    <n v="0.89"/>
    <n v="47"/>
    <n v="85.070000000000007"/>
    <n v="7.0000000000000007E-2"/>
    <n v="5.9549000000000012"/>
    <n v="79.115100000000012"/>
    <n v="1.56"/>
    <n v="80.675100000000015"/>
  </r>
  <r>
    <s v="45719-1"/>
    <x v="454"/>
    <x v="1"/>
    <s v="Yanala Rahul Siddhardh Reddy"/>
    <x v="1"/>
    <x v="1"/>
    <s v="Consumer"/>
    <x v="10"/>
    <s v="Medium"/>
    <s v="Billiards table"/>
    <x v="1"/>
    <s v="Large Box"/>
    <s v="Train"/>
    <d v="2018-05-12T00:00:00"/>
    <n v="216"/>
    <n v="449.99"/>
    <n v="233.99"/>
    <n v="8"/>
    <n v="3599.92"/>
    <n v="0.01"/>
    <n v="35.999200000000002"/>
    <n v="3563.9207999999999"/>
    <n v="24.49"/>
    <n v="3588.4107999999997"/>
  </r>
  <r>
    <s v="45720-1"/>
    <x v="455"/>
    <x v="1"/>
    <s v="YanamalaMotish Rahul"/>
    <x v="0"/>
    <x v="0"/>
    <s v="Consumer"/>
    <x v="1"/>
    <s v="Critical"/>
    <s v="Watercolor Pencils, 10-Color Set with Brush"/>
    <x v="0"/>
    <s v="Small packet"/>
    <s v="Train"/>
    <d v="2018-05-13T00:00:00"/>
    <n v="1.6"/>
    <n v="2.62"/>
    <n v="1.02"/>
    <n v="37"/>
    <n v="96.94"/>
    <n v="0.01"/>
    <n v="0.96940000000000004"/>
    <n v="95.970600000000005"/>
    <n v="0.8"/>
    <n v="96.770600000000002"/>
  </r>
  <r>
    <s v="45721-1"/>
    <x v="456"/>
    <x v="1"/>
    <s v="Venkata Sai Varun Merugu"/>
    <x v="1"/>
    <x v="1"/>
    <s v="Shopkeepers"/>
    <x v="9"/>
    <s v="Critical"/>
    <s v="Globe "/>
    <x v="0"/>
    <s v="Medium box"/>
    <s v="Train"/>
    <d v="2018-05-14T00:00:00"/>
    <n v="3.52"/>
    <n v="5.68"/>
    <n v="2.1599999999999997"/>
    <n v="41"/>
    <n v="232.88"/>
    <n v="0.05"/>
    <n v="11.644"/>
    <n v="221.23599999999999"/>
    <n v="1.39"/>
    <n v="222.62599999999998"/>
  </r>
  <r>
    <s v="45722-1"/>
    <x v="457"/>
    <x v="1"/>
    <s v="NirmalDalmia"/>
    <x v="1"/>
    <x v="1"/>
    <s v="Shopkeepers"/>
    <x v="10"/>
    <s v="High"/>
    <s v="12 Colored Short Pencils set"/>
    <x v="0"/>
    <s v="Medium box"/>
    <s v="By Air"/>
    <d v="2018-05-15T00:00:00"/>
    <n v="1.59"/>
    <n v="2.61"/>
    <n v="1.0199999999999998"/>
    <n v="35"/>
    <n v="91.35"/>
    <n v="0.09"/>
    <n v="8.2214999999999989"/>
    <n v="83.128500000000003"/>
    <n v="0.5"/>
    <n v="83.628500000000003"/>
  </r>
  <r>
    <s v="45724-1"/>
    <x v="458"/>
    <x v="1"/>
    <s v="Gade Sai Umesh Chandra"/>
    <x v="1"/>
    <x v="1"/>
    <s v="Shopkeepers"/>
    <x v="12"/>
    <s v="Critical"/>
    <s v="Pens blue"/>
    <x v="0"/>
    <s v="Medium box"/>
    <s v="Train"/>
    <d v="2018-05-16T00:00:00"/>
    <n v="14.95"/>
    <n v="34.76"/>
    <n v="19.809999999999999"/>
    <n v="10"/>
    <n v="347.59999999999997"/>
    <n v="0.01"/>
    <n v="3.4759999999999995"/>
    <n v="344.12399999999997"/>
    <n v="8.2200000000000006"/>
    <n v="352.34399999999999"/>
  </r>
  <r>
    <s v="45724-2"/>
    <x v="459"/>
    <x v="1"/>
    <s v="Bosu Sai Sree Ram Charan K"/>
    <x v="1"/>
    <x v="1"/>
    <s v="Shopkeepers"/>
    <x v="12"/>
    <s v="Critical"/>
    <s v="Red pen"/>
    <x v="0"/>
    <s v="Small packet"/>
    <s v="Train"/>
    <d v="2018-05-17T00:00:00"/>
    <n v="2.31"/>
    <n v="3.78"/>
    <n v="1.4699999999999998"/>
    <n v="40"/>
    <n v="151.19999999999999"/>
    <n v="0.01"/>
    <n v="1.512"/>
    <n v="149.68799999999999"/>
    <n v="0.71"/>
    <n v="150.398"/>
  </r>
  <r>
    <s v="45728-1"/>
    <x v="460"/>
    <x v="1"/>
    <s v="Soma Rohit"/>
    <x v="1"/>
    <x v="1"/>
    <s v="Consumer"/>
    <x v="4"/>
    <s v="Critical"/>
    <s v="Scale 12&quot;"/>
    <x v="0"/>
    <s v="Medium box"/>
    <s v="Train"/>
    <d v="2018-05-18T00:00:00"/>
    <n v="7.13"/>
    <n v="20.98"/>
    <n v="13.850000000000001"/>
    <n v="45"/>
    <n v="944.1"/>
    <n v="0.01"/>
    <n v="9.4410000000000007"/>
    <n v="934.65899999999999"/>
    <n v="5.42"/>
    <n v="940.07899999999995"/>
  </r>
  <r>
    <s v="45730-1"/>
    <x v="461"/>
    <x v="1"/>
    <s v="Yalamanchili Manoj"/>
    <x v="1"/>
    <x v="1"/>
    <s v="Compney"/>
    <x v="8"/>
    <s v="Not Specified"/>
    <s v="Diary"/>
    <x v="0"/>
    <s v="Medium box"/>
    <s v="Train"/>
    <d v="2018-05-19T00:00:00"/>
    <n v="22.18"/>
    <n v="54.1"/>
    <n v="31.92"/>
    <n v="5"/>
    <n v="270.5"/>
    <n v="0.04"/>
    <n v="10.82"/>
    <n v="259.68"/>
    <n v="19.989999999999998"/>
    <n v="279.67"/>
  </r>
  <r>
    <s v="45731-1"/>
    <x v="462"/>
    <x v="1"/>
    <s v="Ranbir Singh"/>
    <x v="1"/>
    <x v="1"/>
    <s v="Shopkeepers"/>
    <x v="12"/>
    <s v="Not Specified"/>
    <s v="Pencil Led"/>
    <x v="0"/>
    <s v="Medium box"/>
    <s v="Train"/>
    <d v="2018-05-20T00:00:00"/>
    <n v="1.82"/>
    <n v="2.84"/>
    <n v="1.0199999999999998"/>
    <n v="26"/>
    <n v="73.84"/>
    <n v="0.01"/>
    <n v="0.73840000000000006"/>
    <n v="73.101600000000005"/>
    <n v="5.44"/>
    <n v="78.541600000000003"/>
  </r>
  <r>
    <s v="45732-1"/>
    <x v="463"/>
    <x v="1"/>
    <s v="Ritish Khanna"/>
    <x v="0"/>
    <x v="0"/>
    <s v="Shopkeepers"/>
    <x v="1"/>
    <s v="Not Specified"/>
    <s v="Scale 30 cm"/>
    <x v="0"/>
    <s v="Small Pack"/>
    <s v="Train"/>
    <d v="2018-05-21T00:00:00"/>
    <n v="2.87"/>
    <n v="6.84"/>
    <n v="3.9699999999999998"/>
    <n v="33"/>
    <n v="225.72"/>
    <n v="0.01"/>
    <n v="2.2572000000000001"/>
    <n v="223.46279999999999"/>
    <n v="4.42"/>
    <n v="227.88279999999997"/>
  </r>
  <r>
    <s v="45734-1"/>
    <x v="464"/>
    <x v="1"/>
    <s v="Chintakuntla Rajashaker Reddy"/>
    <x v="1"/>
    <x v="1"/>
    <s v="Compney"/>
    <x v="8"/>
    <s v="Low"/>
    <s v="Window Shades"/>
    <x v="1"/>
    <s v="Medium box"/>
    <s v="Train"/>
    <d v="2018-05-22T00:00:00"/>
    <n v="19.78"/>
    <n v="45.99"/>
    <n v="26.21"/>
    <n v="50"/>
    <n v="2299.5"/>
    <n v="0"/>
    <n v="0"/>
    <n v="2299.5"/>
    <n v="4.99"/>
    <n v="2304.4899999999998"/>
  </r>
  <r>
    <s v="45736-1"/>
    <x v="465"/>
    <x v="1"/>
    <s v="Sreshtha Bhatt"/>
    <x v="1"/>
    <x v="1"/>
    <s v="University"/>
    <x v="10"/>
    <s v="Medium"/>
    <s v="Ersar"/>
    <x v="0"/>
    <s v="Small packet"/>
    <s v="Train"/>
    <d v="2018-05-23T00:00:00"/>
    <n v="2.68"/>
    <n v="6.08"/>
    <n v="3.4"/>
    <n v="29"/>
    <n v="176.32"/>
    <n v="0.04"/>
    <n v="7.0527999999999995"/>
    <n v="169.2672"/>
    <n v="1.17"/>
    <n v="170.43719999999999"/>
  </r>
  <r>
    <s v="45737-1"/>
    <x v="466"/>
    <x v="1"/>
    <s v="Uppagalla Manaswitha Reddy"/>
    <x v="0"/>
    <x v="0"/>
    <s v="Compney"/>
    <x v="0"/>
    <s v="Medium"/>
    <s v="A4 Sheet (Paper)"/>
    <x v="0"/>
    <s v="Medium box"/>
    <s v="Train"/>
    <d v="2018-05-24T00:00:00"/>
    <n v="5.33"/>
    <n v="8.6"/>
    <n v="3.2699999999999996"/>
    <n v="46"/>
    <n v="395.59999999999997"/>
    <n v="0.01"/>
    <n v="3.956"/>
    <n v="391.64399999999995"/>
    <n v="6.19"/>
    <n v="397.83399999999995"/>
  </r>
  <r>
    <s v="45738-1"/>
    <x v="467"/>
    <x v="1"/>
    <s v="Muskaan Vats"/>
    <x v="1"/>
    <x v="1"/>
    <s v="Consumer"/>
    <x v="9"/>
    <s v="Not Specified"/>
    <s v="Glue"/>
    <x v="0"/>
    <s v="Medium box"/>
    <s v="By Air"/>
    <d v="2018-05-25T00:00:00"/>
    <n v="4.46"/>
    <n v="10.89"/>
    <n v="6.4300000000000006"/>
    <n v="37"/>
    <n v="402.93"/>
    <n v="0"/>
    <n v="0"/>
    <n v="402.93"/>
    <n v="4.5"/>
    <n v="407.43"/>
  </r>
  <r>
    <s v="45740-1"/>
    <x v="468"/>
    <x v="1"/>
    <s v="Bypilla Dinesh SaiKumar"/>
    <x v="0"/>
    <x v="0"/>
    <s v="Consumer"/>
    <x v="0"/>
    <s v="Critical"/>
    <s v="Sharpner"/>
    <x v="0"/>
    <s v="Small packet"/>
    <s v="Train"/>
    <d v="2018-05-26T00:00:00"/>
    <n v="0.87"/>
    <n v="1.81"/>
    <n v="0.94000000000000006"/>
    <n v="8"/>
    <n v="14.48"/>
    <n v="0.09"/>
    <n v="1.3031999999999999"/>
    <n v="13.1768"/>
    <n v="0.75"/>
    <n v="13.9268"/>
  </r>
  <r>
    <s v="45741-1"/>
    <x v="469"/>
    <x v="1"/>
    <s v="Karan Setia"/>
    <x v="0"/>
    <x v="0"/>
    <s v="University"/>
    <x v="1"/>
    <s v="Medium"/>
    <s v="Crayon colour"/>
    <x v="0"/>
    <s v="Medium box"/>
    <s v="Train"/>
    <d v="2018-05-27T00:00:00"/>
    <n v="13.88"/>
    <n v="22.38"/>
    <n v="8.4999999999999982"/>
    <n v="48"/>
    <n v="1074.24"/>
    <n v="7.0000000000000007E-2"/>
    <n v="75.19680000000001"/>
    <n v="999.04319999999996"/>
    <n v="15.1"/>
    <n v="1014.1432"/>
  </r>
  <r>
    <s v="45742-1"/>
    <x v="470"/>
    <x v="1"/>
    <s v="Kopalli Sai Krishna Manikanta"/>
    <x v="0"/>
    <x v="0"/>
    <s v="Consumer"/>
    <x v="0"/>
    <s v="Low"/>
    <s v="Oil pastel colour"/>
    <x v="0"/>
    <s v="Small packet"/>
    <s v="Train"/>
    <d v="2018-05-28T00:00:00"/>
    <n v="1.31"/>
    <n v="2.84"/>
    <n v="1.5299999999999998"/>
    <n v="21"/>
    <n v="59.64"/>
    <n v="0"/>
    <n v="0"/>
    <n v="59.64"/>
    <n v="0.93"/>
    <n v="60.57"/>
  </r>
  <r>
    <s v="45743-1"/>
    <x v="471"/>
    <x v="1"/>
    <s v="Chebrolu Murali Krishna"/>
    <x v="0"/>
    <x v="0"/>
    <s v="Compney"/>
    <x v="0"/>
    <s v="Not Specified"/>
    <s v="Basket"/>
    <x v="1"/>
    <s v="Small Pack"/>
    <s v="Train"/>
    <d v="2018-05-29T00:00:00"/>
    <n v="20.18"/>
    <n v="35.409999999999997"/>
    <n v="15.229999999999997"/>
    <n v="0"/>
    <n v="0"/>
    <n v="0"/>
    <n v="0"/>
    <n v="0"/>
    <n v="1.99"/>
    <n v="1.99"/>
  </r>
  <r>
    <s v="45745-1"/>
    <x v="472"/>
    <x v="1"/>
    <s v="Malneni Asish Sasidhar"/>
    <x v="1"/>
    <x v="1"/>
    <s v="University"/>
    <x v="11"/>
    <s v="Not Specified"/>
    <s v="Note book 100 pages"/>
    <x v="0"/>
    <s v="Small packet"/>
    <s v="Train"/>
    <d v="2018-05-30T00:00:00"/>
    <n v="0.9"/>
    <n v="2.1"/>
    <n v="1.2000000000000002"/>
    <n v="21"/>
    <n v="44.1"/>
    <n v="0.05"/>
    <n v="2.2050000000000001"/>
    <n v="41.895000000000003"/>
    <n v="0.7"/>
    <n v="42.595000000000006"/>
  </r>
  <r>
    <s v="45747-1"/>
    <x v="473"/>
    <x v="1"/>
    <s v="Annepu Siva Sai Chandra"/>
    <x v="1"/>
    <x v="1"/>
    <s v="Compney"/>
    <x v="12"/>
    <s v="Not Specified"/>
    <s v="Register 200 pages"/>
    <x v="0"/>
    <s v="Medium box"/>
    <s v="Train"/>
    <d v="2018-05-31T00:00:00"/>
    <n v="3.52"/>
    <n v="5.68"/>
    <n v="2.1599999999999997"/>
    <n v="18"/>
    <n v="102.24"/>
    <n v="0.05"/>
    <n v="5.1120000000000001"/>
    <n v="97.128"/>
    <n v="1.39"/>
    <n v="98.518000000000001"/>
  </r>
  <r>
    <s v="45749-1"/>
    <x v="474"/>
    <x v="1"/>
    <s v="ShobhitMangla"/>
    <x v="1"/>
    <x v="1"/>
    <s v="Consumer"/>
    <x v="8"/>
    <s v="High"/>
    <s v="Message Book"/>
    <x v="0"/>
    <s v="Small packet"/>
    <s v="Train"/>
    <d v="2018-06-01T00:00:00"/>
    <n v="2.9"/>
    <n v="4.76"/>
    <n v="1.8599999999999999"/>
    <n v="41"/>
    <n v="195.16"/>
    <n v="7.0000000000000007E-2"/>
    <n v="13.661200000000001"/>
    <n v="181.49879999999999"/>
    <n v="0.88"/>
    <n v="182.37879999999998"/>
  </r>
  <r>
    <s v="45750-1"/>
    <x v="475"/>
    <x v="1"/>
    <s v="Adwityaa Jha"/>
    <x v="0"/>
    <x v="0"/>
    <s v="Consumer"/>
    <x v="0"/>
    <s v="Critical"/>
    <s v="Scissor "/>
    <x v="0"/>
    <s v="Small Pack"/>
    <s v="Train"/>
    <d v="2018-06-02T00:00:00"/>
    <n v="2.87"/>
    <n v="6.84"/>
    <n v="3.9699999999999998"/>
    <n v="24"/>
    <n v="164.16"/>
    <n v="0.08"/>
    <n v="13.1328"/>
    <n v="151.02719999999999"/>
    <n v="4.42"/>
    <n v="155.44719999999998"/>
  </r>
  <r>
    <s v="45752-1"/>
    <x v="476"/>
    <x v="1"/>
    <s v="Akash Duggal"/>
    <x v="0"/>
    <x v="0"/>
    <s v="University"/>
    <x v="1"/>
    <s v="Not Specified"/>
    <s v="Glue stick"/>
    <x v="0"/>
    <s v="Small packet"/>
    <s v="Train"/>
    <d v="2018-06-03T00:00:00"/>
    <n v="0.9"/>
    <n v="2.1"/>
    <n v="1.2000000000000002"/>
    <n v="34"/>
    <n v="71.400000000000006"/>
    <n v="0.01"/>
    <n v="0.71400000000000008"/>
    <n v="70.686000000000007"/>
    <n v="0.7"/>
    <n v="71.38600000000001"/>
  </r>
  <r>
    <s v="45754-1"/>
    <x v="477"/>
    <x v="1"/>
    <s v="Akash Garg"/>
    <x v="1"/>
    <x v="1"/>
    <s v="Compney"/>
    <x v="2"/>
    <s v="High"/>
    <s v="Penholder"/>
    <x v="0"/>
    <s v="Medium box"/>
    <s v="Train"/>
    <d v="2018-06-04T00:00:00"/>
    <n v="13.88"/>
    <n v="22.38"/>
    <n v="8.4999999999999982"/>
    <n v="38"/>
    <n v="850.43999999999994"/>
    <n v="7.0000000000000007E-2"/>
    <n v="59.530799999999999"/>
    <n v="790.90919999999994"/>
    <n v="15.1"/>
    <n v="806.00919999999996"/>
  </r>
  <r>
    <s v="45755-1"/>
    <x v="478"/>
    <x v="1"/>
    <s v="Divyank Behniwal"/>
    <x v="0"/>
    <x v="0"/>
    <s v="Compney"/>
    <x v="1"/>
    <s v="High"/>
    <s v="Fountain pen"/>
    <x v="0"/>
    <s v="Medium box"/>
    <s v="Train"/>
    <d v="2018-06-05T00:00:00"/>
    <n v="1.84"/>
    <n v="2.88"/>
    <n v="1.0399999999999998"/>
    <n v="25"/>
    <n v="72"/>
    <n v="0.05"/>
    <n v="3.6"/>
    <n v="68.400000000000006"/>
    <n v="0.99"/>
    <n v="69.39"/>
  </r>
  <r>
    <s v="45757-1"/>
    <x v="479"/>
    <x v="1"/>
    <s v="Gajjala Yashwanth Reddy"/>
    <x v="0"/>
    <x v="0"/>
    <s v="Compney"/>
    <x v="0"/>
    <s v="Critical"/>
    <s v="Hall Tree"/>
    <x v="1"/>
    <s v="Big box"/>
    <s v="Cargo"/>
    <d v="2018-06-06T00:00:00"/>
    <n v="315.61"/>
    <n v="500.97"/>
    <n v="185.36"/>
    <n v="37"/>
    <n v="18535.89"/>
    <n v="0"/>
    <n v="0"/>
    <n v="18535.89"/>
    <n v="69.3"/>
    <n v="18605.189999999999"/>
  </r>
  <r>
    <s v="45760-1"/>
    <x v="480"/>
    <x v="1"/>
    <s v="Gandi Phaneendra"/>
    <x v="1"/>
    <x v="1"/>
    <s v="University"/>
    <x v="5"/>
    <s v="Medium"/>
    <s v="Book Mark"/>
    <x v="0"/>
    <s v="Medium box"/>
    <s v="By Air"/>
    <d v="2018-06-07T00:00:00"/>
    <n v="99.39"/>
    <n v="162.93"/>
    <n v="63.540000000000006"/>
    <n v="47"/>
    <n v="7657.71"/>
    <n v="0.04"/>
    <n v="306.30840000000001"/>
    <n v="7351.4016000000001"/>
    <n v="19.989999999999998"/>
    <n v="7371.3915999999999"/>
  </r>
  <r>
    <s v="45762-1"/>
    <x v="481"/>
    <x v="1"/>
    <s v="Gaurav Saboo"/>
    <x v="1"/>
    <x v="1"/>
    <s v="Consumer"/>
    <x v="12"/>
    <s v="Not Specified"/>
    <s v="Correction Tape"/>
    <x v="0"/>
    <s v="Small packet"/>
    <s v="Train"/>
    <d v="2018-06-08T00:00:00"/>
    <n v="4.4800000000000004"/>
    <n v="8.14"/>
    <n v="3.66"/>
    <n v="21"/>
    <n v="170.94"/>
    <n v="7.0000000000000007E-2"/>
    <n v="11.965800000000002"/>
    <n v="158.9742"/>
    <n v="3.12"/>
    <n v="162.0942"/>
  </r>
  <r>
    <s v="45762-2"/>
    <x v="482"/>
    <x v="1"/>
    <s v="Gollapudi Niteesh Krishna Mohan"/>
    <x v="1"/>
    <x v="1"/>
    <s v="Consumer"/>
    <x v="12"/>
    <s v="Not Specified"/>
    <s v="Double sided Tape"/>
    <x v="0"/>
    <s v="Medium box"/>
    <s v="Train"/>
    <d v="2018-06-09T00:00:00"/>
    <n v="1.18"/>
    <n v="1.88"/>
    <n v="0.7"/>
    <n v="33"/>
    <n v="62.04"/>
    <n v="0.05"/>
    <n v="3.1020000000000003"/>
    <n v="58.938000000000002"/>
    <n v="1.49"/>
    <n v="60.428000000000004"/>
  </r>
  <r>
    <s v="45766-1"/>
    <x v="483"/>
    <x v="1"/>
    <s v="Karanati Veerendranath Reddy"/>
    <x v="1"/>
    <x v="1"/>
    <s v="Shopkeepers"/>
    <x v="9"/>
    <s v="Critical"/>
    <s v="Notice Board"/>
    <x v="0"/>
    <s v="Medium box"/>
    <s v="Train"/>
    <d v="2018-06-10T00:00:00"/>
    <n v="2.25"/>
    <n v="3.69"/>
    <n v="1.44"/>
    <n v="12"/>
    <n v="44.28"/>
    <n v="0.05"/>
    <n v="2.214"/>
    <n v="42.066000000000003"/>
    <n v="2.5"/>
    <n v="44.566000000000003"/>
  </r>
  <r>
    <s v="45768-1"/>
    <x v="484"/>
    <x v="1"/>
    <s v="Thavanam Karunakar Reddy"/>
    <x v="2"/>
    <x v="2"/>
    <s v="Compney"/>
    <x v="4"/>
    <s v="High"/>
    <s v="Bookshelf"/>
    <x v="1"/>
    <s v="Medium box"/>
    <s v="Train"/>
    <d v="2018-06-11T00:00:00"/>
    <n v="8.82"/>
    <n v="20.99"/>
    <n v="12.169999999999998"/>
    <n v="1"/>
    <n v="20.99"/>
    <n v="0.01"/>
    <n v="0.20989999999999998"/>
    <n v="20.780099999999997"/>
    <n v="4.8099999999999996"/>
    <n v="25.590099999999996"/>
  </r>
  <r>
    <s v="45768-2"/>
    <x v="485"/>
    <x v="1"/>
    <s v="Lovish Wadhwa"/>
    <x v="2"/>
    <x v="2"/>
    <s v="Compney"/>
    <x v="4"/>
    <s v="High"/>
    <s v="Drawing sheet"/>
    <x v="0"/>
    <s v="Medium box"/>
    <s v="By Air"/>
    <d v="2018-06-12T00:00:00"/>
    <n v="13.88"/>
    <n v="22.38"/>
    <n v="8.4999999999999982"/>
    <n v="42"/>
    <n v="939.95999999999992"/>
    <n v="7.0000000000000007E-2"/>
    <n v="65.797200000000004"/>
    <n v="874.16279999999995"/>
    <n v="15.1"/>
    <n v="889.26279999999997"/>
  </r>
  <r>
    <s v="45768-2"/>
    <x v="486"/>
    <x v="1"/>
    <s v="M Roop Suryesh Chakradhar"/>
    <x v="2"/>
    <x v="2"/>
    <s v="Compney"/>
    <x v="4"/>
    <s v="High"/>
    <s v="Revolving Chair"/>
    <x v="1"/>
    <s v="Medium box"/>
    <s v="Train"/>
    <d v="2018-06-13T00:00:00"/>
    <n v="6.39"/>
    <n v="19.98"/>
    <n v="13.59"/>
    <n v="44"/>
    <n v="879.12"/>
    <n v="0.05"/>
    <n v="43.956000000000003"/>
    <n v="835.16399999999999"/>
    <n v="4"/>
    <n v="839.16399999999999"/>
  </r>
  <r>
    <s v="45773-1"/>
    <x v="487"/>
    <x v="1"/>
    <s v="Mehak Jindal"/>
    <x v="1"/>
    <x v="1"/>
    <s v="Consumer"/>
    <x v="11"/>
    <s v="Not Specified"/>
    <s v="Drawing Pencil 2HB"/>
    <x v="0"/>
    <s v="Small packet"/>
    <s v="Train"/>
    <d v="2018-06-14T00:00:00"/>
    <n v="2.41"/>
    <n v="3.71"/>
    <n v="1.2999999999999998"/>
    <n v="12"/>
    <n v="44.519999999999996"/>
    <n v="0.09"/>
    <n v="4.0067999999999993"/>
    <n v="40.513199999999998"/>
    <n v="1.93"/>
    <n v="42.443199999999997"/>
  </r>
  <r>
    <s v="45775-1"/>
    <x v="488"/>
    <x v="1"/>
    <s v="Munish Dahiya"/>
    <x v="1"/>
    <x v="1"/>
    <s v="Consumer"/>
    <x v="4"/>
    <s v="Not Specified"/>
    <s v="Dividor "/>
    <x v="0"/>
    <s v="Small packet"/>
    <s v="Train"/>
    <d v="2018-06-15T00:00:00"/>
    <n v="0.71"/>
    <n v="1.1399999999999999"/>
    <n v="0.42999999999999994"/>
    <n v="42"/>
    <n v="47.879999999999995"/>
    <n v="0.05"/>
    <n v="2.3939999999999997"/>
    <n v="45.485999999999997"/>
    <n v="0.7"/>
    <n v="46.186"/>
  </r>
  <r>
    <s v="45777-1"/>
    <x v="489"/>
    <x v="1"/>
    <s v="Nalamolu Vamsidhar Reddy"/>
    <x v="1"/>
    <x v="1"/>
    <s v="Shopkeepers"/>
    <x v="3"/>
    <s v="Medium"/>
    <s v="Flude Whitener"/>
    <x v="0"/>
    <s v="Medium box"/>
    <s v="Train"/>
    <d v="2018-06-16T00:00:00"/>
    <n v="2.29"/>
    <n v="3.69"/>
    <n v="1.4"/>
    <n v="3"/>
    <n v="11.07"/>
    <n v="0.01"/>
    <n v="0.11070000000000001"/>
    <n v="10.959300000000001"/>
    <n v="0.5"/>
    <n v="11.459300000000001"/>
  </r>
  <r>
    <s v="45778-1"/>
    <x v="490"/>
    <x v="1"/>
    <s v="Thavanam Naga Maheswara Reddy"/>
    <x v="1"/>
    <x v="1"/>
    <s v="Compney"/>
    <x v="3"/>
    <s v="Not Specified"/>
    <s v="Clothes Valet"/>
    <x v="1"/>
    <s v="Medium box"/>
    <s v="Train"/>
    <d v="2018-06-17T00:00:00"/>
    <n v="32.020000000000003"/>
    <n v="152.47999999999999"/>
    <n v="120.45999999999998"/>
    <n v="19"/>
    <n v="2897.12"/>
    <n v="0.01"/>
    <n v="28.9712"/>
    <n v="2868.1487999999999"/>
    <n v="4"/>
    <n v="2872.1487999999999"/>
  </r>
  <r>
    <s v="45779-1"/>
    <x v="491"/>
    <x v="1"/>
    <s v="Dhulipala Nagasaikrishnakartheek"/>
    <x v="1"/>
    <x v="1"/>
    <s v="Compney"/>
    <x v="2"/>
    <s v="Critical"/>
    <s v="Canopy Bed"/>
    <x v="1"/>
    <s v="Big box"/>
    <s v="Cargo"/>
    <d v="2018-06-18T00:00:00"/>
    <n v="278.99"/>
    <n v="449.99"/>
    <n v="171"/>
    <n v="25"/>
    <n v="11249.75"/>
    <n v="0.01"/>
    <n v="112.4975"/>
    <n v="11137.252500000001"/>
    <n v="49"/>
    <n v="11186.252500000001"/>
  </r>
  <r>
    <s v="45781-1"/>
    <x v="492"/>
    <x v="1"/>
    <s v="Lachi NagaVarma"/>
    <x v="1"/>
    <x v="1"/>
    <s v="University"/>
    <x v="2"/>
    <s v="Critical"/>
    <s v="Game Table"/>
    <x v="1"/>
    <s v="Large Box"/>
    <s v="Train"/>
    <d v="2018-06-19T00:00:00"/>
    <n v="56.16"/>
    <n v="136.97999999999999"/>
    <n v="80.819999999999993"/>
    <n v="1"/>
    <n v="136.97999999999999"/>
    <n v="0.08"/>
    <n v="10.958399999999999"/>
    <n v="126.02159999999999"/>
    <n v="24.49"/>
    <n v="150.51159999999999"/>
  </r>
  <r>
    <s v="45782-1"/>
    <x v="493"/>
    <x v="1"/>
    <s v="Nishchay Wadhera"/>
    <x v="2"/>
    <x v="2"/>
    <s v="Consumer"/>
    <x v="4"/>
    <s v="High"/>
    <s v="Calligraphy Pen"/>
    <x v="0"/>
    <s v="Medium box"/>
    <s v="Train"/>
    <d v="2018-06-20T00:00:00"/>
    <n v="18.38"/>
    <n v="29.17"/>
    <n v="10.790000000000003"/>
    <n v="41"/>
    <n v="1195.97"/>
    <n v="0.05"/>
    <n v="59.798500000000004"/>
    <n v="1136.1714999999999"/>
    <n v="6.27"/>
    <n v="1142.4414999999999"/>
  </r>
  <r>
    <s v="45784-1"/>
    <x v="494"/>
    <x v="1"/>
    <s v="Parag Singh"/>
    <x v="1"/>
    <x v="1"/>
    <s v="Shopkeepers"/>
    <x v="7"/>
    <s v="Critical"/>
    <s v="Folding Screen"/>
    <x v="1"/>
    <s v="Medium box"/>
    <s v="Train"/>
    <d v="2018-06-21T00:00:00"/>
    <n v="8.82"/>
    <n v="20.99"/>
    <n v="12.169999999999998"/>
    <n v="23"/>
    <n v="482.77"/>
    <n v="7.0000000000000007E-2"/>
    <n v="33.793900000000001"/>
    <n v="448.97609999999997"/>
    <n v="4.8099999999999996"/>
    <n v="453.78609999999998"/>
  </r>
  <r>
    <s v="45786-1"/>
    <x v="495"/>
    <x v="1"/>
    <s v="Makam Pranav"/>
    <x v="1"/>
    <x v="1"/>
    <s v="University"/>
    <x v="7"/>
    <s v="Medium"/>
    <s v="White Board"/>
    <x v="0"/>
    <s v="Small packet"/>
    <s v="By Air"/>
    <d v="2018-06-22T00:00:00"/>
    <n v="1.76"/>
    <n v="3.38"/>
    <n v="1.6199999999999999"/>
    <n v="4"/>
    <n v="13.52"/>
    <n v="0.08"/>
    <n v="1.0815999999999999"/>
    <n v="12.4384"/>
    <n v="0.85"/>
    <n v="13.288399999999999"/>
  </r>
  <r>
    <s v="45787-1"/>
    <x v="496"/>
    <x v="1"/>
    <s v="Pudi Sai SantoshBharadwaj"/>
    <x v="1"/>
    <x v="1"/>
    <s v="Compney"/>
    <x v="9"/>
    <s v="Low"/>
    <s v="Black Board"/>
    <x v="0"/>
    <s v="Small Pack"/>
    <s v="Train"/>
    <d v="2018-06-23T00:00:00"/>
    <n v="4.79"/>
    <n v="11.97"/>
    <n v="7.1800000000000006"/>
    <n v="15"/>
    <n v="179.55"/>
    <n v="0.01"/>
    <n v="1.7955000000000001"/>
    <n v="177.75450000000001"/>
    <n v="5.81"/>
    <n v="183.56450000000001"/>
  </r>
  <r>
    <s v="45788-1"/>
    <x v="497"/>
    <x v="1"/>
    <s v="Pulluri Vipin Chandra"/>
    <x v="1"/>
    <x v="1"/>
    <s v="University"/>
    <x v="8"/>
    <s v="Medium"/>
    <s v="Table Chart"/>
    <x v="0"/>
    <s v="Small packet"/>
    <s v="Train"/>
    <d v="2018-06-24T00:00:00"/>
    <n v="21.56"/>
    <n v="36.549999999999997"/>
    <n v="14.989999999999998"/>
    <n v="34"/>
    <n v="1242.6999999999998"/>
    <n v="0.01"/>
    <n v="12.426999999999998"/>
    <n v="1230.2729999999999"/>
    <n v="13.89"/>
    <n v="1244.163"/>
  </r>
  <r>
    <s v="45790-1"/>
    <x v="498"/>
    <x v="1"/>
    <s v="Puran Singh"/>
    <x v="1"/>
    <x v="1"/>
    <s v="Shopkeepers"/>
    <x v="11"/>
    <s v="High"/>
    <s v="Laser Pointer"/>
    <x v="0"/>
    <s v="Small packet"/>
    <s v="Train"/>
    <d v="2018-06-25T00:00:00"/>
    <n v="2.31"/>
    <n v="3.78"/>
    <n v="1.4699999999999998"/>
    <n v="33"/>
    <n v="124.74"/>
    <n v="0.01"/>
    <n v="1.2474000000000001"/>
    <n v="123.4926"/>
    <n v="0.71"/>
    <n v="124.20259999999999"/>
  </r>
  <r>
    <s v="45791-1"/>
    <x v="499"/>
    <x v="1"/>
    <s v="Raksha A"/>
    <x v="1"/>
    <x v="1"/>
    <s v="Shopkeepers"/>
    <x v="10"/>
    <s v="Medium"/>
    <s v="Folding Chair"/>
    <x v="1"/>
    <s v="Medium box"/>
    <s v="Train"/>
    <d v="2018-06-26T00:00:00"/>
    <n v="60.59"/>
    <n v="100.98"/>
    <n v="40.39"/>
    <n v="11"/>
    <n v="1110.78"/>
    <n v="0.04"/>
    <n v="44.431199999999997"/>
    <n v="1066.3488"/>
    <n v="7.18"/>
    <n v="1073.5288"/>
  </r>
  <r>
    <s v="45793-1"/>
    <x v="500"/>
    <x v="1"/>
    <s v="Ridham Phutela"/>
    <x v="0"/>
    <x v="0"/>
    <s v="Shopkeepers"/>
    <x v="0"/>
    <s v="Medium"/>
    <s v="Drawing Book"/>
    <x v="0"/>
    <s v="Medium box"/>
    <s v="Train"/>
    <d v="2018-06-27T00:00:00"/>
    <n v="99.39"/>
    <n v="162.93"/>
    <n v="63.540000000000006"/>
    <n v="39"/>
    <n v="6354.27"/>
    <n v="0.01"/>
    <n v="63.542700000000004"/>
    <n v="6290.7273000000005"/>
    <n v="19.989999999999998"/>
    <n v="6310.7173000000003"/>
  </r>
  <r>
    <s v="45795-1"/>
    <x v="501"/>
    <x v="1"/>
    <s v="Easankarala Sai Hima Harshini"/>
    <x v="1"/>
    <x v="1"/>
    <s v="Consumer"/>
    <x v="4"/>
    <s v="Low"/>
    <s v="Maps"/>
    <x v="0"/>
    <s v="Small packet"/>
    <s v="By Air"/>
    <d v="2018-06-28T00:00:00"/>
    <n v="3.32"/>
    <n v="5.18"/>
    <n v="1.8599999999999999"/>
    <n v="10"/>
    <n v="51.8"/>
    <n v="0.05"/>
    <n v="2.59"/>
    <n v="49.209999999999994"/>
    <n v="2.04"/>
    <n v="51.249999999999993"/>
  </r>
  <r>
    <s v="45797-1"/>
    <x v="502"/>
    <x v="1"/>
    <s v="Sankarasetty Hitesh Sree Vamsi"/>
    <x v="1"/>
    <x v="1"/>
    <s v="Compney"/>
    <x v="9"/>
    <s v="Low"/>
    <s v="Calculator 100fx"/>
    <x v="0"/>
    <s v="Small Pack"/>
    <s v="Train"/>
    <d v="2018-06-29T00:00:00"/>
    <n v="5.19"/>
    <n v="12.98"/>
    <n v="7.79"/>
    <n v="48"/>
    <n v="623.04"/>
    <n v="0.08"/>
    <n v="49.843199999999996"/>
    <n v="573.19679999999994"/>
    <n v="3.14"/>
    <n v="576.33679999999993"/>
  </r>
  <r>
    <s v="45799-1"/>
    <x v="503"/>
    <x v="1"/>
    <s v="Satya Nishanth Kondamuri"/>
    <x v="1"/>
    <x v="1"/>
    <s v="University"/>
    <x v="4"/>
    <s v="Not Specified"/>
    <s v="Easy Chair"/>
    <x v="1"/>
    <s v="Medium box"/>
    <s v="Train"/>
    <d v="2018-06-30T00:00:00"/>
    <n v="156.5"/>
    <n v="300.97000000000003"/>
    <n v="144.47000000000003"/>
    <n v="41"/>
    <n v="12339.77"/>
    <n v="7.0000000000000007E-2"/>
    <n v="863.78390000000013"/>
    <n v="11475.9861"/>
    <n v="7.18"/>
    <n v="11483.1661"/>
  </r>
  <r>
    <s v="45800-1"/>
    <x v="504"/>
    <x v="1"/>
    <s v="ShoaibKhan"/>
    <x v="1"/>
    <x v="1"/>
    <s v="Consumer"/>
    <x v="10"/>
    <s v="Medium"/>
    <s v="Calculator scientific"/>
    <x v="0"/>
    <s v="Medium box"/>
    <s v="By Air"/>
    <d v="2018-07-01T00:00:00"/>
    <n v="4.59"/>
    <n v="7.28"/>
    <n v="2.6900000000000004"/>
    <n v="4"/>
    <n v="29.12"/>
    <n v="0.05"/>
    <n v="1.4560000000000002"/>
    <n v="27.664000000000001"/>
    <n v="11.15"/>
    <n v="38.814"/>
  </r>
  <r>
    <s v="45801-1"/>
    <x v="505"/>
    <x v="1"/>
    <s v="Sourav Raj Anand"/>
    <x v="2"/>
    <x v="2"/>
    <s v="University"/>
    <x v="13"/>
    <s v="Medium"/>
    <s v="Paper Board"/>
    <x v="0"/>
    <s v="Medium box"/>
    <s v="Train"/>
    <d v="2018-07-02T00:00:00"/>
    <n v="1.19"/>
    <n v="1.98"/>
    <n v="0.79"/>
    <n v="1"/>
    <n v="1.98"/>
    <n v="0.05"/>
    <n v="9.9000000000000005E-2"/>
    <n v="1.881"/>
    <n v="4.7699999999999996"/>
    <n v="6.6509999999999998"/>
  </r>
  <r>
    <s v="45802-1"/>
    <x v="506"/>
    <x v="1"/>
    <s v="Surya Pratap Singh"/>
    <x v="1"/>
    <x v="1"/>
    <s v="Compney"/>
    <x v="11"/>
    <s v="Medium"/>
    <s v="Globe "/>
    <x v="0"/>
    <s v="Small Pack"/>
    <s v="Train"/>
    <d v="2018-07-03T00:00:00"/>
    <n v="4.79"/>
    <n v="11.97"/>
    <n v="7.1800000000000006"/>
    <n v="30"/>
    <n v="359.1"/>
    <n v="0.08"/>
    <n v="28.728000000000002"/>
    <n v="330.37200000000001"/>
    <n v="5.81"/>
    <n v="336.18200000000002"/>
  </r>
  <r>
    <s v="45803-1"/>
    <x v="507"/>
    <x v="1"/>
    <s v="TenaliDileep Reddy"/>
    <x v="1"/>
    <x v="1"/>
    <s v="Compney"/>
    <x v="11"/>
    <s v="Critical"/>
    <s v="Name Slip"/>
    <x v="0"/>
    <s v="Medium box"/>
    <s v="Train"/>
    <d v="2018-07-04T00:00:00"/>
    <n v="1.84"/>
    <n v="2.88"/>
    <n v="1.0399999999999998"/>
    <n v="21"/>
    <n v="60.48"/>
    <n v="7.0000000000000007E-2"/>
    <n v="4.2336"/>
    <n v="56.246399999999994"/>
    <n v="1.49"/>
    <n v="57.736399999999996"/>
  </r>
  <r>
    <s v="45804-1"/>
    <x v="508"/>
    <x v="1"/>
    <s v="Uppalapati Veera Venkata Siva Sai"/>
    <x v="0"/>
    <x v="0"/>
    <s v="University"/>
    <x v="1"/>
    <s v="Critical"/>
    <s v="Staple-Pin no.10"/>
    <x v="0"/>
    <s v="Medium box"/>
    <s v="Train"/>
    <d v="2018-07-05T00:00:00"/>
    <n v="3.37"/>
    <n v="5.53"/>
    <n v="2.16"/>
    <n v="10"/>
    <n v="55.300000000000004"/>
    <n v="0.05"/>
    <n v="2.7650000000000006"/>
    <n v="52.535000000000004"/>
    <n v="6.98"/>
    <n v="59.515000000000001"/>
  </r>
  <r>
    <s v="45804-2"/>
    <x v="509"/>
    <x v="1"/>
    <s v="KottakotaAshish"/>
    <x v="0"/>
    <x v="0"/>
    <s v="University"/>
    <x v="1"/>
    <s v="Critical"/>
    <s v="Folder"/>
    <x v="0"/>
    <s v="Small packet"/>
    <s v="Train"/>
    <d v="2018-07-06T00:00:00"/>
    <n v="2.16"/>
    <n v="3.85"/>
    <n v="1.69"/>
    <n v="12"/>
    <n v="46.2"/>
    <n v="7.0000000000000007E-2"/>
    <n v="3.2340000000000004"/>
    <n v="42.966000000000001"/>
    <n v="0.7"/>
    <n v="43.666000000000004"/>
  </r>
  <r>
    <s v="45805-1"/>
    <x v="510"/>
    <x v="1"/>
    <s v="Vuppala Tarun Sai"/>
    <x v="1"/>
    <x v="1"/>
    <s v="University"/>
    <x v="6"/>
    <s v="High"/>
    <s v="Scientific Chart"/>
    <x v="0"/>
    <s v="Medium box"/>
    <s v="Train"/>
    <d v="2018-07-07T00:00:00"/>
    <n v="4.8899999999999997"/>
    <n v="7.64"/>
    <n v="2.75"/>
    <n v="31"/>
    <n v="236.84"/>
    <n v="0.05"/>
    <n v="11.842000000000001"/>
    <n v="224.99799999999999"/>
    <n v="1.39"/>
    <n v="226.38799999999998"/>
  </r>
  <r>
    <s v="45806-1"/>
    <x v="511"/>
    <x v="1"/>
    <s v="Adabala Bala Ayyappa Sri Hari"/>
    <x v="2"/>
    <x v="2"/>
    <s v="Compney"/>
    <x v="8"/>
    <s v="Medium"/>
    <s v="Push- Pin"/>
    <x v="0"/>
    <s v="Small packet"/>
    <s v="Train"/>
    <d v="2018-07-08T00:00:00"/>
    <n v="0.87"/>
    <n v="1.81"/>
    <n v="0.94000000000000006"/>
    <n v="39"/>
    <n v="70.59"/>
    <n v="0.01"/>
    <n v="0.70590000000000008"/>
    <n v="69.884100000000004"/>
    <n v="0.75"/>
    <n v="70.634100000000004"/>
  </r>
  <r>
    <s v="45807-1"/>
    <x v="512"/>
    <x v="1"/>
    <s v="Meriga Vamshi Krishna"/>
    <x v="0"/>
    <x v="0"/>
    <s v="Shopkeepers"/>
    <x v="1"/>
    <s v="High"/>
    <s v="Chalks Holder"/>
    <x v="0"/>
    <s v="Medium box"/>
    <s v="Train"/>
    <d v="2018-07-09T00:00:00"/>
    <n v="2.29"/>
    <n v="3.69"/>
    <n v="1.4"/>
    <n v="12"/>
    <n v="44.28"/>
    <n v="0.01"/>
    <n v="0.44280000000000003"/>
    <n v="43.837200000000003"/>
    <n v="0.5"/>
    <n v="44.337200000000003"/>
  </r>
  <r>
    <s v="45809-1"/>
    <x v="513"/>
    <x v="1"/>
    <s v="Jogiparthi Sandeep"/>
    <x v="1"/>
    <x v="1"/>
    <s v="Consumer"/>
    <x v="4"/>
    <s v="Critical"/>
    <s v="Bulldog Clips"/>
    <x v="0"/>
    <s v="Medium box"/>
    <s v="By Air"/>
    <d v="2018-07-10T00:00:00"/>
    <n v="1.84"/>
    <n v="2.88"/>
    <n v="1.0399999999999998"/>
    <n v="8"/>
    <n v="23.04"/>
    <n v="0"/>
    <n v="0"/>
    <n v="23.04"/>
    <n v="0.99"/>
    <n v="24.029999999999998"/>
  </r>
  <r>
    <s v="45811-1"/>
    <x v="514"/>
    <x v="1"/>
    <s v="Siddhant Mittal"/>
    <x v="1"/>
    <x v="1"/>
    <s v="Consumer"/>
    <x v="10"/>
    <s v="Low"/>
    <s v="Settee"/>
    <x v="1"/>
    <s v="Medium box"/>
    <s v="Train"/>
    <d v="2018-07-11T00:00:00"/>
    <n v="10.07"/>
    <n v="15.98"/>
    <n v="5.91"/>
    <n v="24"/>
    <n v="383.52"/>
    <n v="0.01"/>
    <n v="3.8351999999999999"/>
    <n v="379.6848"/>
    <n v="4"/>
    <n v="383.6848"/>
  </r>
  <r>
    <s v="45813-1"/>
    <x v="515"/>
    <x v="1"/>
    <s v="Pushpendra Singh"/>
    <x v="1"/>
    <x v="1"/>
    <s v="Compney"/>
    <x v="9"/>
    <s v="Medium"/>
    <s v="Drawing Pin"/>
    <x v="0"/>
    <s v="Medium box"/>
    <s v="By Air"/>
    <d v="2018-07-12T00:00:00"/>
    <n v="3.99"/>
    <n v="6.23"/>
    <n v="2.2400000000000002"/>
    <n v="4"/>
    <n v="24.92"/>
    <n v="7.0000000000000007E-2"/>
    <n v="1.7444000000000004"/>
    <n v="23.175600000000003"/>
    <n v="6.97"/>
    <n v="30.145600000000002"/>
  </r>
  <r>
    <s v="45814-1"/>
    <x v="516"/>
    <x v="1"/>
    <s v="Rapolu Sainath"/>
    <x v="0"/>
    <x v="0"/>
    <s v="Consumer"/>
    <x v="0"/>
    <s v="High"/>
    <s v="Envelope A4 Size"/>
    <x v="0"/>
    <s v="Small packet"/>
    <s v="Train"/>
    <d v="2018-07-13T00:00:00"/>
    <n v="1.3"/>
    <n v="2.88"/>
    <n v="1.5799999999999998"/>
    <n v="42"/>
    <n v="120.96"/>
    <n v="7.0000000000000007E-2"/>
    <n v="8.4672000000000001"/>
    <n v="112.49279999999999"/>
    <n v="1.01"/>
    <n v="113.50279999999999"/>
  </r>
  <r>
    <s v="45815-1"/>
    <x v="517"/>
    <x v="1"/>
    <s v="Chaitanya Reddy Mallireddy"/>
    <x v="1"/>
    <x v="1"/>
    <s v="University"/>
    <x v="9"/>
    <s v="Critical"/>
    <s v="Rubber Stamp"/>
    <x v="0"/>
    <s v="Small packet"/>
    <s v="Train"/>
    <d v="2018-07-14T00:00:00"/>
    <n v="5.22"/>
    <n v="9.85"/>
    <n v="4.63"/>
    <n v="39"/>
    <n v="384.15"/>
    <n v="0.05"/>
    <n v="19.2075"/>
    <n v="364.9425"/>
    <n v="4.82"/>
    <n v="369.76249999999999"/>
  </r>
  <r>
    <s v="45816-1"/>
    <x v="518"/>
    <x v="1"/>
    <s v="PolinatiPraveen Kumar"/>
    <x v="1"/>
    <x v="1"/>
    <s v="Compney"/>
    <x v="10"/>
    <s v="Critical"/>
    <s v="Stamp Pad"/>
    <x v="0"/>
    <s v="Small packet"/>
    <s v="Train"/>
    <d v="2018-07-15T00:00:00"/>
    <n v="2.16"/>
    <n v="3.85"/>
    <n v="1.69"/>
    <n v="4"/>
    <n v="15.4"/>
    <n v="0.09"/>
    <n v="1.3859999999999999"/>
    <n v="14.014000000000001"/>
    <n v="0.7"/>
    <n v="14.714"/>
  </r>
  <r>
    <s v="45818-1"/>
    <x v="519"/>
    <x v="1"/>
    <s v="Raghavendra Sinha"/>
    <x v="0"/>
    <x v="0"/>
    <s v="Shopkeepers"/>
    <x v="1"/>
    <s v="Critical"/>
    <s v="Filing Cabinet"/>
    <x v="0"/>
    <s v="Medium box"/>
    <s v="Train"/>
    <d v="2018-07-16T00:00:00"/>
    <n v="5.33"/>
    <n v="8.6"/>
    <n v="3.2699999999999996"/>
    <n v="1"/>
    <n v="8.6"/>
    <n v="0.05"/>
    <n v="0.43"/>
    <n v="8.17"/>
    <n v="6.19"/>
    <n v="14.36"/>
  </r>
  <r>
    <s v="45819-1"/>
    <x v="520"/>
    <x v="1"/>
    <s v="Vojjala Pranav Kumar"/>
    <x v="1"/>
    <x v="1"/>
    <s v="Shopkeepers"/>
    <x v="8"/>
    <s v="Critical"/>
    <s v="Notice Board"/>
    <x v="0"/>
    <s v="Small packet"/>
    <s v="Train"/>
    <d v="2018-07-17T00:00:00"/>
    <n v="3.75"/>
    <n v="7.08"/>
    <n v="3.33"/>
    <n v="10"/>
    <n v="70.8"/>
    <n v="7.0000000000000007E-2"/>
    <n v="4.9560000000000004"/>
    <n v="65.843999999999994"/>
    <n v="2.35"/>
    <n v="68.193999999999988"/>
  </r>
  <r>
    <s v="45821-1"/>
    <x v="521"/>
    <x v="1"/>
    <s v="Byri Varun Teja"/>
    <x v="1"/>
    <x v="1"/>
    <s v="University"/>
    <x v="4"/>
    <s v="High"/>
    <s v="Chalks Holder"/>
    <x v="0"/>
    <s v="Medium box"/>
    <s v="Train"/>
    <d v="2018-07-18T00:00:00"/>
    <n v="1.94"/>
    <n v="3.08"/>
    <n v="1.1400000000000001"/>
    <n v="4"/>
    <n v="12.32"/>
    <n v="0.01"/>
    <n v="0.1232"/>
    <n v="12.1968"/>
    <n v="0.99"/>
    <n v="13.1868"/>
  </r>
  <r>
    <s v="45822-1"/>
    <x v="522"/>
    <x v="1"/>
    <s v="Jajula Gopi"/>
    <x v="1"/>
    <x v="1"/>
    <s v="Consumer"/>
    <x v="10"/>
    <s v="Critical"/>
    <s v="Refill ball Pen Red"/>
    <x v="0"/>
    <s v="Medium box"/>
    <s v="Train"/>
    <d v="2018-07-19T00:00:00"/>
    <n v="2.1800000000000002"/>
    <n v="3.52"/>
    <n v="1.3399999999999999"/>
    <n v="48"/>
    <n v="168.96"/>
    <n v="0.08"/>
    <n v="13.516800000000002"/>
    <n v="155.44320000000002"/>
    <n v="6.83"/>
    <n v="162.27320000000003"/>
  </r>
  <r>
    <s v="45824-1"/>
    <x v="523"/>
    <x v="1"/>
    <s v="Polineni Akarsh"/>
    <x v="1"/>
    <x v="1"/>
    <s v="University"/>
    <x v="5"/>
    <s v="Not Specified"/>
    <s v="Teek wood office chair"/>
    <x v="1"/>
    <s v="Big box"/>
    <s v="Cargo"/>
    <d v="2018-07-20T00:00:00"/>
    <n v="315.61"/>
    <n v="500.97"/>
    <n v="185.36"/>
    <n v="1"/>
    <n v="500.97"/>
    <n v="0.05"/>
    <n v="25.048500000000004"/>
    <n v="475.92150000000004"/>
    <n v="69.3"/>
    <n v="545.22149999999999"/>
  </r>
  <r>
    <s v="45826-1"/>
    <x v="524"/>
    <x v="1"/>
    <s v="Sai CharanMadhav Vunnava"/>
    <x v="0"/>
    <x v="0"/>
    <s v="Shopkeepers"/>
    <x v="1"/>
    <s v="Critical"/>
    <s v="Despatch Diary"/>
    <x v="0"/>
    <s v="Medium box"/>
    <s v="Train"/>
    <d v="2018-07-21T00:00:00"/>
    <n v="14.95"/>
    <n v="34.76"/>
    <n v="19.809999999999999"/>
    <n v="43"/>
    <n v="1494.6799999999998"/>
    <n v="0"/>
    <n v="0"/>
    <n v="1494.6799999999998"/>
    <n v="8.2200000000000006"/>
    <n v="1502.8999999999999"/>
  </r>
  <r>
    <s v="45829-1"/>
    <x v="525"/>
    <x v="1"/>
    <s v="Andhavarapu Venkata Kaushik"/>
    <x v="0"/>
    <x v="0"/>
    <s v="Consumer"/>
    <x v="1"/>
    <s v="Medium"/>
    <s v="Stickones"/>
    <x v="0"/>
    <s v="Medium box"/>
    <s v="Train"/>
    <d v="2018-07-22T00:00:00"/>
    <n v="12.39"/>
    <n v="19.98"/>
    <n v="7.59"/>
    <n v="31"/>
    <n v="619.38"/>
    <n v="0.05"/>
    <n v="30.969000000000001"/>
    <n v="588.41099999999994"/>
    <n v="5.77"/>
    <n v="594.18099999999993"/>
  </r>
  <r>
    <s v="45831-1"/>
    <x v="526"/>
    <x v="1"/>
    <s v="Ram Prasad Dhungana"/>
    <x v="1"/>
    <x v="1"/>
    <s v="Compney"/>
    <x v="9"/>
    <s v="High"/>
    <s v="Label"/>
    <x v="0"/>
    <s v="Small Pack"/>
    <s v="Train"/>
    <d v="2018-07-23T00:00:00"/>
    <n v="2.87"/>
    <n v="6.84"/>
    <n v="3.9699999999999998"/>
    <n v="33"/>
    <n v="225.72"/>
    <n v="0.01"/>
    <n v="2.2572000000000001"/>
    <n v="223.46279999999999"/>
    <n v="4.42"/>
    <n v="227.88279999999997"/>
  </r>
  <r>
    <s v="45832-1"/>
    <x v="527"/>
    <x v="1"/>
    <s v="Pooja Madireddy"/>
    <x v="0"/>
    <x v="0"/>
    <s v="Shopkeepers"/>
    <x v="1"/>
    <s v="High"/>
    <s v="Picture Frame"/>
    <x v="1"/>
    <s v="Medium box"/>
    <s v="By Air"/>
    <d v="2018-07-24T00:00:00"/>
    <n v="6.4"/>
    <n v="29.1"/>
    <n v="22.700000000000003"/>
    <n v="50"/>
    <n v="1455"/>
    <n v="0.09"/>
    <n v="130.94999999999999"/>
    <n v="1324.05"/>
    <n v="4"/>
    <n v="1328.05"/>
  </r>
  <r>
    <s v="45833-1"/>
    <x v="528"/>
    <x v="1"/>
    <s v="Kakkirala Pavan Kumar"/>
    <x v="2"/>
    <x v="2"/>
    <s v="Shopkeepers"/>
    <x v="8"/>
    <s v="Low"/>
    <s v="Shoe Rack"/>
    <x v="1"/>
    <s v="Small Pack"/>
    <s v="Train"/>
    <d v="2018-07-25T00:00:00"/>
    <n v="5.5"/>
    <n v="12.22"/>
    <n v="6.7200000000000006"/>
    <n v="4"/>
    <n v="48.88"/>
    <n v="0.04"/>
    <n v="1.9552"/>
    <n v="46.924800000000005"/>
    <n v="2.85"/>
    <n v="49.774800000000006"/>
  </r>
  <r>
    <s v="45834-1"/>
    <x v="529"/>
    <x v="1"/>
    <s v="Yashaswi Boppana"/>
    <x v="0"/>
    <x v="0"/>
    <s v="Shopkeepers"/>
    <x v="0"/>
    <s v="High"/>
    <s v="Punching Machine"/>
    <x v="0"/>
    <s v="Small packet"/>
    <s v="Train"/>
    <d v="2018-07-26T00:00:00"/>
    <n v="3.75"/>
    <n v="7.08"/>
    <n v="3.33"/>
    <n v="29"/>
    <n v="205.32"/>
    <n v="0.01"/>
    <n v="2.0531999999999999"/>
    <n v="203.26679999999999"/>
    <n v="2.35"/>
    <n v="205.61679999999998"/>
  </r>
  <r>
    <s v="45835-1"/>
    <x v="530"/>
    <x v="1"/>
    <s v="Agastya Doolam"/>
    <x v="1"/>
    <x v="1"/>
    <s v="University"/>
    <x v="5"/>
    <s v="Critical"/>
    <s v="Paper Cutter"/>
    <x v="0"/>
    <s v="Medium box"/>
    <s v="By Air"/>
    <d v="2018-07-27T00:00:00"/>
    <n v="4.59"/>
    <n v="7.28"/>
    <n v="2.6900000000000004"/>
    <n v="40"/>
    <n v="291.2"/>
    <n v="0.04"/>
    <n v="11.648"/>
    <n v="279.55199999999996"/>
    <n v="11.15"/>
    <n v="290.70199999999994"/>
  </r>
  <r>
    <s v="45837-1"/>
    <x v="531"/>
    <x v="1"/>
    <s v="Konkimalla Krishna Sri Sumanth"/>
    <x v="1"/>
    <x v="1"/>
    <s v="Compney"/>
    <x v="2"/>
    <s v="Medium"/>
    <s v="Thermocol Sheet"/>
    <x v="0"/>
    <s v="Medium box"/>
    <s v="Train"/>
    <d v="2018-07-28T00:00:00"/>
    <n v="3.37"/>
    <n v="5.53"/>
    <n v="2.16"/>
    <n v="22"/>
    <n v="121.66000000000001"/>
    <n v="7.0000000000000007E-2"/>
    <n v="8.5162000000000013"/>
    <n v="113.14380000000001"/>
    <n v="6.98"/>
    <n v="120.12380000000002"/>
  </r>
  <r>
    <s v="45838-1"/>
    <x v="532"/>
    <x v="1"/>
    <s v="Veeravalli Sai Vijay"/>
    <x v="0"/>
    <x v="0"/>
    <s v="Compney"/>
    <x v="0"/>
    <s v="High"/>
    <s v="Notice Board"/>
    <x v="0"/>
    <s v="Medium box"/>
    <s v="Train"/>
    <d v="2018-07-29T00:00:00"/>
    <n v="3.52"/>
    <n v="5.68"/>
    <n v="2.1599999999999997"/>
    <n v="6"/>
    <n v="34.08"/>
    <n v="0.01"/>
    <n v="0.34079999999999999"/>
    <n v="33.739199999999997"/>
    <n v="1.39"/>
    <n v="35.129199999999997"/>
  </r>
  <r>
    <s v="45840-1"/>
    <x v="533"/>
    <x v="1"/>
    <s v="Thakkallapalli Shashider"/>
    <x v="0"/>
    <x v="0"/>
    <s v="University"/>
    <x v="0"/>
    <s v="Not Specified"/>
    <s v="Easel"/>
    <x v="1"/>
    <s v="Medium box"/>
    <s v="Train"/>
    <d v="2018-07-30T00:00:00"/>
    <n v="8.82"/>
    <n v="20.99"/>
    <n v="12.169999999999998"/>
    <n v="45"/>
    <n v="944.55"/>
    <n v="0.01"/>
    <n v="9.4454999999999991"/>
    <n v="935.10449999999992"/>
    <n v="4.8099999999999996"/>
    <n v="939.91449999999986"/>
  </r>
  <r>
    <s v="45841-1"/>
    <x v="534"/>
    <x v="1"/>
    <s v="Sumedha Bhakta"/>
    <x v="1"/>
    <x v="1"/>
    <s v="Compney"/>
    <x v="9"/>
    <s v="Not Specified"/>
    <s v="Notice Board"/>
    <x v="0"/>
    <s v="Small packet"/>
    <s v="By Air"/>
    <d v="2018-07-31T00:00:00"/>
    <n v="1.53"/>
    <n v="2.78"/>
    <n v="1.2499999999999998"/>
    <n v="33"/>
    <n v="91.74"/>
    <n v="0"/>
    <n v="0"/>
    <n v="91.74"/>
    <n v="1.34"/>
    <n v="93.08"/>
  </r>
  <r>
    <s v="45842-1"/>
    <x v="535"/>
    <x v="1"/>
    <s v="Pattapagalu Bhupathi"/>
    <x v="0"/>
    <x v="0"/>
    <s v="Shopkeepers"/>
    <x v="1"/>
    <s v="Medium"/>
    <s v="Armoire"/>
    <x v="1"/>
    <s v="Medium box"/>
    <s v="Train"/>
    <d v="2018-08-01T00:00:00"/>
    <n v="54.52"/>
    <n v="100.97"/>
    <n v="46.449999999999996"/>
    <n v="11"/>
    <n v="1110.67"/>
    <n v="0.05"/>
    <n v="55.533500000000004"/>
    <n v="1055.1365000000001"/>
    <n v="7.18"/>
    <n v="1062.3165000000001"/>
  </r>
  <r>
    <s v="45843-1"/>
    <x v="536"/>
    <x v="1"/>
    <s v="Durga Sashank Pallampati"/>
    <x v="2"/>
    <x v="2"/>
    <s v="University"/>
    <x v="5"/>
    <s v="Medium"/>
    <s v="Hall Tree"/>
    <x v="1"/>
    <s v="Big box"/>
    <s v="Cargo"/>
    <d v="2018-08-02T00:00:00"/>
    <n v="75"/>
    <n v="120.97"/>
    <n v="45.97"/>
    <n v="38"/>
    <n v="4596.8599999999997"/>
    <n v="0.09"/>
    <n v="413.71739999999994"/>
    <n v="4183.1426000000001"/>
    <n v="26.3"/>
    <n v="4209.4426000000003"/>
  </r>
  <r>
    <s v="45845-1"/>
    <x v="537"/>
    <x v="1"/>
    <s v="Katamreddy Sree Charan Reddy"/>
    <x v="0"/>
    <x v="0"/>
    <s v="Shopkeepers"/>
    <x v="1"/>
    <s v="Critical"/>
    <s v="Pin Cushion"/>
    <x v="0"/>
    <s v="Small packet"/>
    <s v="Train"/>
    <d v="2018-08-03T00:00:00"/>
    <n v="2.59"/>
    <n v="3.98"/>
    <n v="1.3900000000000001"/>
    <n v="1"/>
    <n v="3.98"/>
    <n v="0.04"/>
    <n v="0.15920000000000001"/>
    <n v="3.8208000000000002"/>
    <n v="2.97"/>
    <n v="6.7908000000000008"/>
  </r>
  <r>
    <s v="45847-1"/>
    <x v="538"/>
    <x v="1"/>
    <s v="Narla Vishnuvardhan Reddy"/>
    <x v="2"/>
    <x v="2"/>
    <s v="University"/>
    <x v="13"/>
    <s v="High"/>
    <s v="Water colour with brush"/>
    <x v="0"/>
    <s v="Medium box"/>
    <s v="Train"/>
    <d v="2018-08-04T00:00:00"/>
    <n v="3.37"/>
    <n v="5.53"/>
    <n v="2.16"/>
    <n v="7"/>
    <n v="38.71"/>
    <n v="0.09"/>
    <n v="3.4838999999999998"/>
    <n v="35.226100000000002"/>
    <n v="6.98"/>
    <n v="42.206100000000006"/>
  </r>
  <r>
    <s v="45848-1"/>
    <x v="539"/>
    <x v="1"/>
    <s v="Manyam Soumith Reddy"/>
    <x v="1"/>
    <x v="1"/>
    <s v="Shopkeepers"/>
    <x v="4"/>
    <s v="Not Specified"/>
    <s v="Watercolor Pencils, 10-Color Set with Brush"/>
    <x v="0"/>
    <s v="Small packet"/>
    <s v="Train"/>
    <d v="2018-08-05T00:00:00"/>
    <n v="3.48"/>
    <n v="5.43"/>
    <n v="1.9499999999999997"/>
    <n v="13"/>
    <n v="70.59"/>
    <n v="0.01"/>
    <n v="0.70590000000000008"/>
    <n v="69.884100000000004"/>
    <n v="0.95"/>
    <n v="70.834100000000007"/>
  </r>
  <r>
    <s v="45850-1"/>
    <x v="540"/>
    <x v="1"/>
    <s v="Samuel George Muvva"/>
    <x v="1"/>
    <x v="1"/>
    <s v="Consumer"/>
    <x v="11"/>
    <s v="Critical"/>
    <s v="Message Book"/>
    <x v="0"/>
    <s v="Medium box"/>
    <s v="Train"/>
    <d v="2018-08-06T00:00:00"/>
    <n v="3.53"/>
    <n v="8.6199999999999992"/>
    <n v="5.09"/>
    <n v="49"/>
    <n v="422.37999999999994"/>
    <n v="7.0000000000000007E-2"/>
    <n v="29.566599999999998"/>
    <n v="392.81339999999994"/>
    <n v="4.5"/>
    <n v="397.31339999999994"/>
  </r>
  <r>
    <s v="45852-1"/>
    <x v="541"/>
    <x v="1"/>
    <s v="Abhinav Singh"/>
    <x v="1"/>
    <x v="1"/>
    <s v="Compney"/>
    <x v="12"/>
    <s v="High"/>
    <s v="Penholder"/>
    <x v="0"/>
    <s v="Small packet"/>
    <s v="Train"/>
    <d v="2018-08-07T00:00:00"/>
    <n v="1.53"/>
    <n v="2.78"/>
    <n v="1.2499999999999998"/>
    <n v="17"/>
    <n v="47.26"/>
    <n v="0.05"/>
    <n v="2.363"/>
    <n v="44.896999999999998"/>
    <n v="1.34"/>
    <n v="46.237000000000002"/>
  </r>
  <r>
    <s v="45854-1"/>
    <x v="542"/>
    <x v="1"/>
    <s v="Akula Charan Reddy"/>
    <x v="2"/>
    <x v="2"/>
    <s v="Shopkeepers"/>
    <x v="11"/>
    <s v="Medium"/>
    <s v="Lamp"/>
    <x v="1"/>
    <s v="Medium box"/>
    <s v="Train"/>
    <d v="2018-08-08T00:00:00"/>
    <n v="10.07"/>
    <n v="15.98"/>
    <n v="5.91"/>
    <n v="40"/>
    <n v="639.20000000000005"/>
    <n v="0.01"/>
    <n v="6.3920000000000003"/>
    <n v="632.80799999999999"/>
    <n v="4"/>
    <n v="636.80799999999999"/>
  </r>
  <r>
    <s v="45856-1"/>
    <x v="543"/>
    <x v="1"/>
    <s v="Ande Varun"/>
    <x v="1"/>
    <x v="1"/>
    <s v="Compney"/>
    <x v="6"/>
    <s v="Critical"/>
    <s v="Pens blue"/>
    <x v="0"/>
    <s v="Small packet"/>
    <s v="Train"/>
    <d v="2018-08-09T00:00:00"/>
    <n v="2.16"/>
    <n v="3.85"/>
    <n v="1.69"/>
    <n v="41"/>
    <n v="157.85"/>
    <n v="0.01"/>
    <n v="1.5785"/>
    <n v="156.2715"/>
    <n v="0.7"/>
    <n v="156.97149999999999"/>
  </r>
  <r>
    <s v="45857-1"/>
    <x v="544"/>
    <x v="1"/>
    <s v="Ashish Sharma"/>
    <x v="0"/>
    <x v="0"/>
    <s v="Compney"/>
    <x v="0"/>
    <s v="Medium"/>
    <s v="Red pen"/>
    <x v="0"/>
    <s v="Medium box"/>
    <s v="Train"/>
    <d v="2018-08-10T00:00:00"/>
    <n v="3.37"/>
    <n v="5.53"/>
    <n v="2.16"/>
    <n v="28"/>
    <n v="154.84"/>
    <n v="0.01"/>
    <n v="1.5484"/>
    <n v="153.29160000000002"/>
    <n v="6.98"/>
    <n v="160.27160000000001"/>
  </r>
  <r>
    <s v="45859-1"/>
    <x v="545"/>
    <x v="1"/>
    <s v="Bhavishya Gupta"/>
    <x v="0"/>
    <x v="0"/>
    <s v="Compney"/>
    <x v="1"/>
    <s v="Medium"/>
    <s v="Geometry Box"/>
    <x v="0"/>
    <s v="Medium box"/>
    <s v="Train"/>
    <d v="2018-08-11T00:00:00"/>
    <n v="3.37"/>
    <n v="5.53"/>
    <n v="2.16"/>
    <n v="27"/>
    <n v="149.31"/>
    <n v="0.04"/>
    <n v="5.9724000000000004"/>
    <n v="143.33760000000001"/>
    <n v="6.98"/>
    <n v="150.3176"/>
  </r>
  <r>
    <s v="45861-1"/>
    <x v="546"/>
    <x v="1"/>
    <s v="Chidurala Sushanth"/>
    <x v="1"/>
    <x v="1"/>
    <s v="Shopkeepers"/>
    <x v="12"/>
    <s v="Medium"/>
    <s v="Scale 12&quot;"/>
    <x v="0"/>
    <s v="Medium box"/>
    <s v="Train"/>
    <d v="2018-08-12T00:00:00"/>
    <n v="3.5"/>
    <n v="5.74"/>
    <n v="2.2400000000000002"/>
    <n v="22"/>
    <n v="126.28"/>
    <n v="0.05"/>
    <n v="6.3140000000000001"/>
    <n v="119.96600000000001"/>
    <n v="5.01"/>
    <n v="124.97600000000001"/>
  </r>
  <r>
    <s v="45863-1"/>
    <x v="547"/>
    <x v="1"/>
    <s v="Himanshi Thawrani"/>
    <x v="2"/>
    <x v="2"/>
    <s v="Compney"/>
    <x v="8"/>
    <s v="Not Specified"/>
    <s v="Easy Chair"/>
    <x v="1"/>
    <s v="Medium box"/>
    <s v="By Air"/>
    <d v="2018-08-13T00:00:00"/>
    <n v="6.39"/>
    <n v="19.98"/>
    <n v="13.59"/>
    <n v="4"/>
    <n v="79.92"/>
    <n v="0.08"/>
    <n v="6.3936000000000002"/>
    <n v="73.526399999999995"/>
    <n v="4"/>
    <n v="77.526399999999995"/>
  </r>
  <r>
    <s v="45865-1"/>
    <x v="548"/>
    <x v="1"/>
    <s v="Kshitiz Omar"/>
    <x v="1"/>
    <x v="1"/>
    <s v="Compney"/>
    <x v="11"/>
    <s v="Critical"/>
    <s v="Compass"/>
    <x v="0"/>
    <s v="Small packet"/>
    <s v="By Air"/>
    <d v="2018-08-14T00:00:00"/>
    <n v="2.98"/>
    <n v="5.84"/>
    <n v="2.86"/>
    <n v="12"/>
    <n v="70.08"/>
    <n v="0.01"/>
    <n v="0.70079999999999998"/>
    <n v="69.379199999999997"/>
    <n v="0.83"/>
    <n v="70.209199999999996"/>
  </r>
  <r>
    <s v="45867-1"/>
    <x v="549"/>
    <x v="1"/>
    <s v="M Saibhavani"/>
    <x v="1"/>
    <x v="1"/>
    <s v="Shopkeepers"/>
    <x v="6"/>
    <s v="Critical"/>
    <s v="Sofa"/>
    <x v="1"/>
    <s v="Large Box"/>
    <s v="Train"/>
    <d v="2018-08-15T00:00:00"/>
    <n v="377.99"/>
    <n v="599.99"/>
    <n v="222"/>
    <n v="49"/>
    <n v="29399.510000000002"/>
    <n v="0.09"/>
    <n v="2645.9558999999999"/>
    <n v="26753.554100000001"/>
    <n v="24.49"/>
    <n v="26778.044100000003"/>
  </r>
  <r>
    <s v="45868-1"/>
    <x v="550"/>
    <x v="1"/>
    <s v="Mutta Praneeth Sri Sai"/>
    <x v="1"/>
    <x v="1"/>
    <s v="Compney"/>
    <x v="8"/>
    <s v="Low"/>
    <s v="Pencil Led"/>
    <x v="0"/>
    <s v="Small packet"/>
    <s v="Train"/>
    <d v="2018-08-16T00:00:00"/>
    <n v="1.76"/>
    <n v="3.38"/>
    <n v="1.6199999999999999"/>
    <n v="29"/>
    <n v="98.02"/>
    <n v="0.04"/>
    <n v="3.9207999999999998"/>
    <n v="94.099199999999996"/>
    <n v="0.85"/>
    <n v="94.94919999999999"/>
  </r>
  <r>
    <s v="45869-1"/>
    <x v="551"/>
    <x v="1"/>
    <s v="Pathi Sai Pranay"/>
    <x v="0"/>
    <x v="0"/>
    <s v="Shopkeepers"/>
    <x v="1"/>
    <s v="High"/>
    <s v="Scale 30 cm"/>
    <x v="0"/>
    <s v="Small packet"/>
    <s v="Train"/>
    <d v="2018-08-17T00:00:00"/>
    <n v="0.24"/>
    <n v="1.26"/>
    <n v="1.02"/>
    <n v="35"/>
    <n v="44.1"/>
    <n v="7.0000000000000007E-2"/>
    <n v="3.0870000000000002"/>
    <n v="41.012999999999998"/>
    <n v="0.7"/>
    <n v="41.713000000000001"/>
  </r>
  <r>
    <s v="45869-2"/>
    <x v="552"/>
    <x v="1"/>
    <s v="PericharlaBharath Varma"/>
    <x v="0"/>
    <x v="0"/>
    <s v="Shopkeepers"/>
    <x v="1"/>
    <s v="High"/>
    <s v="Punching Machine"/>
    <x v="0"/>
    <s v="Small packet"/>
    <s v="Train"/>
    <d v="2018-08-18T00:00:00"/>
    <n v="2.39"/>
    <n v="4.26"/>
    <n v="1.8699999999999997"/>
    <n v="7"/>
    <n v="29.82"/>
    <n v="7.0000000000000007E-2"/>
    <n v="2.0874000000000001"/>
    <n v="27.732600000000001"/>
    <n v="1.2"/>
    <n v="28.932600000000001"/>
  </r>
  <r>
    <s v="45870-1"/>
    <x v="553"/>
    <x v="1"/>
    <s v="Pinnapureddy Vinay Reddy"/>
    <x v="0"/>
    <x v="0"/>
    <s v="Shopkeepers"/>
    <x v="1"/>
    <s v="High"/>
    <s v="Pool Table"/>
    <x v="1"/>
    <s v="Large Box"/>
    <s v="Train"/>
    <d v="2018-08-19T00:00:00"/>
    <n v="216"/>
    <n v="449.99"/>
    <n v="233.99"/>
    <n v="0"/>
    <n v="0"/>
    <n v="0.08"/>
    <n v="0"/>
    <n v="0"/>
    <n v="24.49"/>
    <n v="24.49"/>
  </r>
  <r>
    <s v="45871-1"/>
    <x v="554"/>
    <x v="1"/>
    <s v="B Poojitha"/>
    <x v="2"/>
    <x v="2"/>
    <s v="Compney"/>
    <x v="11"/>
    <s v="High"/>
    <s v="End Table"/>
    <x v="1"/>
    <s v="Medium box"/>
    <s v="Train"/>
    <d v="2018-08-20T00:00:00"/>
    <n v="8.82"/>
    <n v="20.99"/>
    <n v="12.169999999999998"/>
    <n v="19"/>
    <n v="398.80999999999995"/>
    <n v="0.01"/>
    <n v="3.9880999999999998"/>
    <n v="394.82189999999997"/>
    <n v="4.8099999999999996"/>
    <n v="399.63189999999997"/>
  </r>
  <r>
    <s v="45872-1"/>
    <x v="555"/>
    <x v="1"/>
    <s v="Pulipelly Chakradhar Reddy"/>
    <x v="0"/>
    <x v="0"/>
    <s v="University"/>
    <x v="0"/>
    <s v="High"/>
    <s v="Glue"/>
    <x v="0"/>
    <s v="Medium box"/>
    <s v="Train"/>
    <d v="2018-08-21T00:00:00"/>
    <n v="13.88"/>
    <n v="22.38"/>
    <n v="8.4999999999999982"/>
    <n v="5"/>
    <n v="111.89999999999999"/>
    <n v="0"/>
    <n v="0"/>
    <n v="111.89999999999999"/>
    <n v="15.1"/>
    <n v="126.99999999999999"/>
  </r>
  <r>
    <s v="45873-1"/>
    <x v="556"/>
    <x v="1"/>
    <s v="Nalluri Sasi Kiran"/>
    <x v="0"/>
    <x v="0"/>
    <s v="University"/>
    <x v="1"/>
    <s v="Low"/>
    <s v="Sharpner"/>
    <x v="0"/>
    <s v="Medium box"/>
    <s v="By Air"/>
    <d v="2018-08-22T00:00:00"/>
    <n v="3.65"/>
    <n v="5.98"/>
    <n v="2.3300000000000005"/>
    <n v="48"/>
    <n v="287.04000000000002"/>
    <n v="0.09"/>
    <n v="25.833600000000001"/>
    <n v="261.20640000000003"/>
    <n v="1.49"/>
    <n v="262.69640000000004"/>
  </r>
  <r>
    <s v="45875-1"/>
    <x v="557"/>
    <x v="1"/>
    <s v="Satya Naga Srikar Kodavati"/>
    <x v="0"/>
    <x v="0"/>
    <s v="Compney"/>
    <x v="1"/>
    <s v="Not Specified"/>
    <s v="Hall Tree"/>
    <x v="1"/>
    <s v="Big box"/>
    <s v="Cargo"/>
    <d v="2018-08-23T00:00:00"/>
    <n v="315.61"/>
    <n v="500.97"/>
    <n v="185.36"/>
    <n v="44"/>
    <n v="22042.68"/>
    <n v="0.09"/>
    <n v="1983.8411999999998"/>
    <n v="20058.838800000001"/>
    <n v="69.3"/>
    <n v="20128.138800000001"/>
  </r>
  <r>
    <s v="45877-1"/>
    <x v="558"/>
    <x v="1"/>
    <s v="Ethakota Satya Teja"/>
    <x v="2"/>
    <x v="2"/>
    <s v="Compney"/>
    <x v="8"/>
    <s v="Low"/>
    <s v="Oil pastel colour"/>
    <x v="0"/>
    <s v="Medium box"/>
    <s v="Train"/>
    <d v="2018-08-24T00:00:00"/>
    <n v="1.84"/>
    <n v="2.88"/>
    <n v="1.0399999999999998"/>
    <n v="28"/>
    <n v="80.64"/>
    <n v="0.01"/>
    <n v="0.80640000000000001"/>
    <n v="79.833600000000004"/>
    <n v="0.99"/>
    <n v="80.823599999999999"/>
  </r>
  <r>
    <s v="45879-1"/>
    <x v="559"/>
    <x v="1"/>
    <s v="Shaik Imtiazahmed"/>
    <x v="0"/>
    <x v="0"/>
    <s v="Consumer"/>
    <x v="0"/>
    <s v="Critical"/>
    <s v="School Bag"/>
    <x v="0"/>
    <s v="Medium box"/>
    <s v="Train"/>
    <d v="2018-08-25T00:00:00"/>
    <n v="2.2599999999999998"/>
    <n v="3.58"/>
    <n v="1.3200000000000003"/>
    <n v="5"/>
    <n v="17.899999999999999"/>
    <n v="0.09"/>
    <n v="1.6109999999999998"/>
    <n v="16.288999999999998"/>
    <n v="5.47"/>
    <n v="21.758999999999997"/>
  </r>
  <r>
    <s v="45881-1"/>
    <x v="560"/>
    <x v="1"/>
    <s v="Sharvirala Kinnera"/>
    <x v="1"/>
    <x v="1"/>
    <s v="Shopkeepers"/>
    <x v="5"/>
    <s v="Not Specified"/>
    <s v="Note book 100 pages"/>
    <x v="0"/>
    <s v="Medium box"/>
    <s v="Train"/>
    <d v="2018-08-26T00:00:00"/>
    <n v="4.03"/>
    <n v="9.3800000000000008"/>
    <n v="5.3500000000000005"/>
    <n v="31"/>
    <n v="290.78000000000003"/>
    <n v="0.08"/>
    <n v="23.262400000000003"/>
    <n v="267.51760000000002"/>
    <n v="7.28"/>
    <n v="274.79759999999999"/>
  </r>
  <r>
    <s v="45882-1"/>
    <x v="561"/>
    <x v="1"/>
    <s v="Solasa Sai Saketh Krishna"/>
    <x v="1"/>
    <x v="1"/>
    <s v="University"/>
    <x v="10"/>
    <s v="High"/>
    <s v="Register 200 pages"/>
    <x v="0"/>
    <s v="Small Pack"/>
    <s v="Train"/>
    <d v="2018-08-27T00:00:00"/>
    <n v="3.42"/>
    <n v="8.34"/>
    <n v="4.92"/>
    <n v="20"/>
    <n v="166.8"/>
    <n v="0.01"/>
    <n v="1.6680000000000001"/>
    <n v="165.13200000000001"/>
    <n v="2.64"/>
    <n v="167.77199999999999"/>
  </r>
  <r>
    <s v="45884-1"/>
    <x v="562"/>
    <x v="1"/>
    <s v="Sadum Sri Harsha"/>
    <x v="0"/>
    <x v="0"/>
    <s v="Compney"/>
    <x v="1"/>
    <s v="High"/>
    <s v="Room divider"/>
    <x v="1"/>
    <s v="Medium box"/>
    <s v="Train"/>
    <d v="2018-08-28T00:00:00"/>
    <n v="10.07"/>
    <n v="15.98"/>
    <n v="5.91"/>
    <n v="24"/>
    <n v="383.52"/>
    <n v="0.01"/>
    <n v="3.8351999999999999"/>
    <n v="379.6848"/>
    <n v="4"/>
    <n v="383.6848"/>
  </r>
  <r>
    <s v="45885-1"/>
    <x v="563"/>
    <x v="1"/>
    <s v="Suddala Naveen Kumar"/>
    <x v="1"/>
    <x v="1"/>
    <s v="Compney"/>
    <x v="6"/>
    <s v="Critical"/>
    <s v="Glue stick"/>
    <x v="0"/>
    <s v="Medium box"/>
    <s v="Train"/>
    <d v="2018-08-29T00:00:00"/>
    <n v="84.22"/>
    <n v="210.55"/>
    <n v="126.33000000000001"/>
    <n v="18"/>
    <n v="3789.9"/>
    <n v="0.05"/>
    <n v="189.495"/>
    <n v="3600.4050000000002"/>
    <n v="9.99"/>
    <n v="3610.395"/>
  </r>
  <r>
    <s v="45886-1"/>
    <x v="564"/>
    <x v="1"/>
    <s v="YerukondaVenkata Surya Kaushik"/>
    <x v="0"/>
    <x v="0"/>
    <s v="University"/>
    <x v="1"/>
    <s v="Low"/>
    <s v="Fountain pen"/>
    <x v="0"/>
    <s v="Medium box"/>
    <s v="Train"/>
    <d v="2018-08-30T00:00:00"/>
    <n v="13.88"/>
    <n v="22.38"/>
    <n v="8.4999999999999982"/>
    <n v="44"/>
    <n v="984.71999999999991"/>
    <n v="0.05"/>
    <n v="49.235999999999997"/>
    <n v="935.48399999999992"/>
    <n v="15.1"/>
    <n v="950.58399999999995"/>
  </r>
  <r>
    <s v="45887-1"/>
    <x v="565"/>
    <x v="1"/>
    <s v="Pinnelli Sai Samba Karthikeya"/>
    <x v="2"/>
    <x v="2"/>
    <s v="Compney"/>
    <x v="11"/>
    <s v="Not Specified"/>
    <s v="Footrest"/>
    <x v="1"/>
    <s v="Medium box"/>
    <s v="Train"/>
    <d v="2018-08-31T00:00:00"/>
    <n v="54.52"/>
    <n v="100.97"/>
    <n v="46.449999999999996"/>
    <n v="13"/>
    <n v="1312.61"/>
    <n v="7.0000000000000007E-2"/>
    <n v="91.8827"/>
    <n v="1220.7273"/>
    <n v="7.18"/>
    <n v="1227.9073000000001"/>
  </r>
  <r>
    <s v="45888-1"/>
    <x v="566"/>
    <x v="1"/>
    <s v="Chakali Nagarjuna"/>
    <x v="1"/>
    <x v="1"/>
    <s v="Compney"/>
    <x v="8"/>
    <s v="Medium"/>
    <s v="Book Mark"/>
    <x v="0"/>
    <s v="Small Pack"/>
    <s v="Train"/>
    <d v="2018-09-01T00:00:00"/>
    <n v="4.1900000000000004"/>
    <n v="10.23"/>
    <n v="6.04"/>
    <n v="46"/>
    <n v="470.58000000000004"/>
    <n v="0.05"/>
    <n v="23.529000000000003"/>
    <n v="447.05100000000004"/>
    <n v="4.68"/>
    <n v="451.73100000000005"/>
  </r>
  <r>
    <s v="45888-2"/>
    <x v="567"/>
    <x v="1"/>
    <s v="Maturi Bhavana Reddy"/>
    <x v="1"/>
    <x v="1"/>
    <s v="Compney"/>
    <x v="8"/>
    <s v="Medium"/>
    <s v="Correction Tape"/>
    <x v="0"/>
    <s v="Medium box"/>
    <s v="Train"/>
    <d v="2018-09-02T00:00:00"/>
    <n v="3.65"/>
    <n v="5.98"/>
    <n v="2.3300000000000005"/>
    <n v="3"/>
    <n v="17.940000000000001"/>
    <n v="7.0000000000000007E-2"/>
    <n v="1.2558000000000002"/>
    <n v="16.684200000000001"/>
    <n v="1.49"/>
    <n v="18.174199999999999"/>
  </r>
  <r>
    <s v="45891-1"/>
    <x v="568"/>
    <x v="1"/>
    <s v="Meghna Goel"/>
    <x v="0"/>
    <x v="0"/>
    <s v="Compney"/>
    <x v="0"/>
    <s v="Critical"/>
    <s v="Double sided Tape"/>
    <x v="0"/>
    <s v="Small packet"/>
    <s v="Train"/>
    <d v="2018-09-03T00:00:00"/>
    <n v="1.88"/>
    <n v="3.14"/>
    <n v="1.2600000000000002"/>
    <n v="48"/>
    <n v="150.72"/>
    <n v="0"/>
    <n v="0"/>
    <n v="150.72"/>
    <n v="1.1399999999999999"/>
    <n v="151.85999999999999"/>
  </r>
  <r>
    <s v="45893-1"/>
    <x v="569"/>
    <x v="1"/>
    <s v="Nikhil Yadav"/>
    <x v="1"/>
    <x v="1"/>
    <s v="Compney"/>
    <x v="2"/>
    <s v="Medium"/>
    <s v="Cello Tape"/>
    <x v="0"/>
    <s v="Small packet"/>
    <s v="By Air"/>
    <d v="2018-09-04T00:00:00"/>
    <n v="0.24"/>
    <n v="1.26"/>
    <n v="1.02"/>
    <n v="35"/>
    <n v="44.1"/>
    <n v="0.05"/>
    <n v="2.2050000000000001"/>
    <n v="41.895000000000003"/>
    <n v="0.7"/>
    <n v="42.595000000000006"/>
  </r>
  <r>
    <s v="45894-1"/>
    <x v="570"/>
    <x v="1"/>
    <s v="Nitesh Kumar"/>
    <x v="1"/>
    <x v="1"/>
    <s v="University"/>
    <x v="10"/>
    <s v="Critical"/>
    <s v="Drawing sheet"/>
    <x v="0"/>
    <s v="Medium box"/>
    <s v="Train"/>
    <d v="2018-09-05T00:00:00"/>
    <n v="178.83"/>
    <n v="415.88"/>
    <n v="237.04999999999998"/>
    <n v="10"/>
    <n v="4158.8"/>
    <n v="0.05"/>
    <n v="207.94000000000003"/>
    <n v="3950.86"/>
    <n v="11.37"/>
    <n v="3962.23"/>
  </r>
  <r>
    <s v="45896-1"/>
    <x v="571"/>
    <x v="1"/>
    <s v="Routhu Thomas"/>
    <x v="1"/>
    <x v="1"/>
    <s v="University"/>
    <x v="6"/>
    <s v="Critical"/>
    <s v="Drawing Pencil 2HB"/>
    <x v="0"/>
    <s v="Small Pack"/>
    <s v="Train"/>
    <d v="2018-09-06T00:00:00"/>
    <n v="5.19"/>
    <n v="12.98"/>
    <n v="7.79"/>
    <n v="21"/>
    <n v="272.58"/>
    <n v="0.01"/>
    <n v="2.7258"/>
    <n v="269.85419999999999"/>
    <n v="3.14"/>
    <n v="272.99419999999998"/>
  </r>
  <r>
    <s v="45898-1"/>
    <x v="572"/>
    <x v="1"/>
    <s v="Shubham Tandon"/>
    <x v="1"/>
    <x v="1"/>
    <s v="University"/>
    <x v="4"/>
    <s v="Not Specified"/>
    <s v="Dividor "/>
    <x v="0"/>
    <s v="Medium box"/>
    <s v="Train"/>
    <d v="2018-09-07T00:00:00"/>
    <n v="12.39"/>
    <n v="19.98"/>
    <n v="7.59"/>
    <n v="33"/>
    <n v="659.34"/>
    <n v="0.09"/>
    <n v="59.340600000000002"/>
    <n v="599.99940000000004"/>
    <n v="5.77"/>
    <n v="605.76940000000002"/>
  </r>
  <r>
    <s v="45899-1"/>
    <x v="573"/>
    <x v="1"/>
    <s v="Maganti Thanmy"/>
    <x v="2"/>
    <x v="2"/>
    <s v="Compney"/>
    <x v="5"/>
    <s v="Not Specified"/>
    <s v="Protector"/>
    <x v="0"/>
    <s v="Medium box"/>
    <s v="Train"/>
    <d v="2018-09-08T00:00:00"/>
    <n v="54.29"/>
    <n v="90.48"/>
    <n v="36.190000000000005"/>
    <n v="10"/>
    <n v="904.80000000000007"/>
    <n v="0.04"/>
    <n v="36.192"/>
    <n v="868.60800000000006"/>
    <n v="19.989999999999998"/>
    <n v="888.59800000000007"/>
  </r>
  <r>
    <s v="45900-1"/>
    <x v="574"/>
    <x v="1"/>
    <s v="Vaibhav Tripathi"/>
    <x v="0"/>
    <x v="0"/>
    <s v="Shopkeepers"/>
    <x v="1"/>
    <s v="Not Specified"/>
    <s v="Flude Whitener"/>
    <x v="0"/>
    <s v="Medium box"/>
    <s v="Train"/>
    <d v="2018-09-09T00:00:00"/>
    <n v="1.19"/>
    <n v="1.98"/>
    <n v="0.79"/>
    <n v="27"/>
    <n v="53.46"/>
    <n v="0.09"/>
    <n v="4.8113999999999999"/>
    <n v="48.648600000000002"/>
    <n v="4.7699999999999996"/>
    <n v="53.418599999999998"/>
  </r>
  <r>
    <s v="45902-1"/>
    <x v="575"/>
    <x v="1"/>
    <s v="Naveen Kumar Chitturi"/>
    <x v="1"/>
    <x v="1"/>
    <s v="Compney"/>
    <x v="9"/>
    <s v="Low"/>
    <s v="Hat Stand"/>
    <x v="1"/>
    <s v="Small Pack"/>
    <s v="Train"/>
    <d v="2018-09-10T00:00:00"/>
    <n v="20.18"/>
    <n v="35.409999999999997"/>
    <n v="15.229999999999997"/>
    <n v="1"/>
    <n v="35.409999999999997"/>
    <n v="7.0000000000000007E-2"/>
    <n v="2.4786999999999999"/>
    <n v="32.931299999999993"/>
    <n v="1.99"/>
    <n v="34.921299999999995"/>
  </r>
  <r>
    <s v="45904-1"/>
    <x v="576"/>
    <x v="1"/>
    <s v="Bollina Saikrishna"/>
    <x v="1"/>
    <x v="1"/>
    <s v="Compney"/>
    <x v="8"/>
    <s v="High"/>
    <s v="Calligraphy Pen"/>
    <x v="0"/>
    <s v="Medium box"/>
    <s v="Train"/>
    <d v="2018-09-11T00:00:00"/>
    <n v="1.84"/>
    <n v="2.88"/>
    <n v="1.0399999999999998"/>
    <n v="15"/>
    <n v="43.199999999999996"/>
    <n v="0.05"/>
    <n v="2.1599999999999997"/>
    <n v="41.04"/>
    <n v="1.49"/>
    <n v="42.53"/>
  </r>
  <r>
    <s v="45906-1"/>
    <x v="577"/>
    <x v="1"/>
    <s v="Moolam PavanKumar"/>
    <x v="0"/>
    <x v="0"/>
    <s v="Compney"/>
    <x v="1"/>
    <s v="Critical"/>
    <s v="Chalks Dustless"/>
    <x v="0"/>
    <s v="Medium box"/>
    <s v="Train"/>
    <d v="2018-09-12T00:00:00"/>
    <n v="1.84"/>
    <n v="2.88"/>
    <n v="1.0399999999999998"/>
    <n v="24"/>
    <n v="69.12"/>
    <n v="0.08"/>
    <n v="5.5296000000000003"/>
    <n v="63.590400000000002"/>
    <n v="1.49"/>
    <n v="65.080399999999997"/>
  </r>
  <r>
    <s v="45907-1"/>
    <x v="578"/>
    <x v="1"/>
    <s v="Prateek Miglani"/>
    <x v="0"/>
    <x v="0"/>
    <s v="University"/>
    <x v="1"/>
    <s v="High"/>
    <s v="Bookcase"/>
    <x v="1"/>
    <s v="Small Pack"/>
    <s v="Train"/>
    <d v="2018-09-13T00:00:00"/>
    <n v="20.18"/>
    <n v="35.409999999999997"/>
    <n v="15.229999999999997"/>
    <n v="49"/>
    <n v="1735.09"/>
    <n v="0.01"/>
    <n v="17.350899999999999"/>
    <n v="1717.7391"/>
    <n v="1.99"/>
    <n v="1719.7291"/>
  </r>
  <r>
    <s v="45908-1"/>
    <x v="579"/>
    <x v="1"/>
    <s v="Anjan Krishna Kakarala"/>
    <x v="1"/>
    <x v="1"/>
    <s v="Shopkeepers"/>
    <x v="3"/>
    <s v="High"/>
    <s v="Picture Frame"/>
    <x v="1"/>
    <s v="Medium box"/>
    <s v="Train"/>
    <d v="2018-09-14T00:00:00"/>
    <n v="81.59"/>
    <n v="159.99"/>
    <n v="78.400000000000006"/>
    <n v="18"/>
    <n v="2879.82"/>
    <n v="7.0000000000000007E-2"/>
    <n v="201.58740000000003"/>
    <n v="2678.2326000000003"/>
    <n v="5.5"/>
    <n v="2683.7326000000003"/>
  </r>
  <r>
    <s v="45909-1"/>
    <x v="580"/>
    <x v="1"/>
    <s v="Katha Sai Rajesh"/>
    <x v="2"/>
    <x v="2"/>
    <s v="Compney"/>
    <x v="11"/>
    <s v="High"/>
    <s v="Black Board"/>
    <x v="0"/>
    <s v="Small packet"/>
    <s v="Train"/>
    <d v="2018-09-15T00:00:00"/>
    <n v="2.31"/>
    <n v="3.78"/>
    <n v="1.4699999999999998"/>
    <n v="17"/>
    <n v="64.259999999999991"/>
    <n v="0.01"/>
    <n v="0.64259999999999995"/>
    <n v="63.617399999999989"/>
    <n v="0.71"/>
    <n v="64.327399999999983"/>
  </r>
  <r>
    <s v="45911-1"/>
    <x v="581"/>
    <x v="1"/>
    <s v="Udit Katyal"/>
    <x v="1"/>
    <x v="1"/>
    <s v="Compney"/>
    <x v="8"/>
    <s v="Medium"/>
    <s v="Laser Pointer"/>
    <x v="0"/>
    <s v="Small packet"/>
    <s v="Train"/>
    <d v="2018-09-16T00:00:00"/>
    <n v="0.9"/>
    <n v="2.1"/>
    <n v="1.2000000000000002"/>
    <n v="17"/>
    <n v="35.700000000000003"/>
    <n v="0.09"/>
    <n v="3.2130000000000001"/>
    <n v="32.487000000000002"/>
    <n v="0.7"/>
    <n v="33.187000000000005"/>
  </r>
  <r>
    <s v="45913-1"/>
    <x v="582"/>
    <x v="1"/>
    <s v="Abhishek Agarwal"/>
    <x v="0"/>
    <x v="0"/>
    <s v="Consumer"/>
    <x v="1"/>
    <s v="Low"/>
    <s v="Paper Tape"/>
    <x v="0"/>
    <s v="Small packet"/>
    <s v="Train"/>
    <d v="2018-09-17T00:00:00"/>
    <n v="3.75"/>
    <n v="7.08"/>
    <n v="3.33"/>
    <n v="48"/>
    <n v="339.84000000000003"/>
    <n v="0"/>
    <n v="0"/>
    <n v="339.84000000000003"/>
    <n v="2.35"/>
    <n v="342.19000000000005"/>
  </r>
  <r>
    <s v="45914-1"/>
    <x v="583"/>
    <x v="1"/>
    <s v="Astha Sharma"/>
    <x v="0"/>
    <x v="0"/>
    <s v="Compney"/>
    <x v="0"/>
    <s v="High"/>
    <s v="Paper weight"/>
    <x v="0"/>
    <s v="Small packet"/>
    <s v="Train"/>
    <d v="2018-09-18T00:00:00"/>
    <n v="1.0900000000000001"/>
    <n v="2.6"/>
    <n v="1.51"/>
    <n v="6"/>
    <n v="15.600000000000001"/>
    <n v="0.04"/>
    <n v="0.62400000000000011"/>
    <n v="14.976000000000001"/>
    <n v="2.4"/>
    <n v="17.376000000000001"/>
  </r>
  <r>
    <s v="45916-1"/>
    <x v="584"/>
    <x v="1"/>
    <s v="Avi Khandelwal"/>
    <x v="1"/>
    <x v="1"/>
    <s v="Shopkeepers"/>
    <x v="11"/>
    <s v="Not Specified"/>
    <s v="Bookshelf"/>
    <x v="1"/>
    <s v="Medium box"/>
    <s v="Train"/>
    <d v="2018-09-19T00:00:00"/>
    <n v="6.39"/>
    <n v="19.98"/>
    <n v="13.59"/>
    <n v="7"/>
    <n v="139.86000000000001"/>
    <n v="0.09"/>
    <n v="12.587400000000001"/>
    <n v="127.27260000000001"/>
    <n v="4"/>
    <n v="131.27260000000001"/>
  </r>
  <r>
    <s v="45917-1"/>
    <x v="585"/>
    <x v="1"/>
    <s v="Bhanu Prakash Sankhla"/>
    <x v="1"/>
    <x v="1"/>
    <s v="Compney"/>
    <x v="6"/>
    <s v="Not Specified"/>
    <s v="Calculator 100fx"/>
    <x v="0"/>
    <s v="Small packet"/>
    <s v="By Air"/>
    <d v="2018-09-20T00:00:00"/>
    <n v="1.0900000000000001"/>
    <n v="2.6"/>
    <n v="1.51"/>
    <n v="41"/>
    <n v="106.60000000000001"/>
    <n v="0.05"/>
    <n v="5.330000000000001"/>
    <n v="101.27000000000001"/>
    <n v="2.4"/>
    <n v="103.67000000000002"/>
  </r>
  <r>
    <s v="45919-1"/>
    <x v="586"/>
    <x v="1"/>
    <s v="Chatakondu Suraj"/>
    <x v="0"/>
    <x v="0"/>
    <s v="Compney"/>
    <x v="1"/>
    <s v="Critical"/>
    <s v="Calculator scientific"/>
    <x v="0"/>
    <s v="Medium box"/>
    <s v="Train"/>
    <d v="2018-09-21T00:00:00"/>
    <n v="1.84"/>
    <n v="2.88"/>
    <n v="1.0399999999999998"/>
    <n v="22"/>
    <n v="63.36"/>
    <n v="7.0000000000000007E-2"/>
    <n v="4.4352"/>
    <n v="58.924799999999998"/>
    <n v="0.99"/>
    <n v="59.9148"/>
  </r>
  <r>
    <s v="45921-1"/>
    <x v="587"/>
    <x v="1"/>
    <s v="Gianeshwar Aggarwal"/>
    <x v="0"/>
    <x v="0"/>
    <s v="Compney"/>
    <x v="0"/>
    <s v="Not Specified"/>
    <s v="Night lamp Stand"/>
    <x v="1"/>
    <s v="Medium box"/>
    <s v="By Air"/>
    <d v="2018-09-22T00:00:00"/>
    <n v="8.82"/>
    <n v="20.99"/>
    <n v="12.169999999999998"/>
    <n v="18"/>
    <n v="377.82"/>
    <n v="0"/>
    <n v="0"/>
    <n v="377.82"/>
    <n v="4.8099999999999996"/>
    <n v="382.63"/>
  </r>
  <r>
    <s v="45923-1"/>
    <x v="588"/>
    <x v="1"/>
    <s v="Himanshu Dixit"/>
    <x v="0"/>
    <x v="0"/>
    <s v="Consumer"/>
    <x v="1"/>
    <s v="Medium"/>
    <s v="Flower Pot"/>
    <x v="1"/>
    <s v="Small Pack"/>
    <s v="Train"/>
    <d v="2018-09-23T00:00:00"/>
    <n v="1.87"/>
    <n v="8.1199999999999992"/>
    <n v="6.2499999999999991"/>
    <n v="2"/>
    <n v="16.239999999999998"/>
    <n v="0.01"/>
    <n v="0.16239999999999999"/>
    <n v="16.077599999999997"/>
    <n v="2.83"/>
    <n v="18.907599999999995"/>
  </r>
  <r>
    <s v="45925-1"/>
    <x v="589"/>
    <x v="1"/>
    <s v="Himanshu Tyagi"/>
    <x v="1"/>
    <x v="1"/>
    <s v="University"/>
    <x v="3"/>
    <s v="Low"/>
    <s v="File Cover "/>
    <x v="0"/>
    <s v="Medium box"/>
    <s v="Train"/>
    <d v="2018-09-24T00:00:00"/>
    <n v="14.95"/>
    <n v="34.76"/>
    <n v="19.809999999999999"/>
    <n v="41"/>
    <n v="1425.1599999999999"/>
    <n v="0.08"/>
    <n v="114.01279999999998"/>
    <n v="1311.1471999999999"/>
    <n v="8.2200000000000006"/>
    <n v="1319.3671999999999"/>
  </r>
  <r>
    <s v="45927-1"/>
    <x v="590"/>
    <x v="1"/>
    <s v="Jai Mehta"/>
    <x v="0"/>
    <x v="0"/>
    <s v="Compney"/>
    <x v="1"/>
    <s v="Low"/>
    <s v="Folder"/>
    <x v="0"/>
    <s v="Small Pack"/>
    <s v="Train"/>
    <d v="2018-09-25T00:00:00"/>
    <n v="4.1900000000000004"/>
    <n v="10.23"/>
    <n v="6.04"/>
    <n v="35"/>
    <n v="358.05"/>
    <n v="0.01"/>
    <n v="3.5805000000000002"/>
    <n v="354.46950000000004"/>
    <n v="4.68"/>
    <n v="359.14950000000005"/>
  </r>
  <r>
    <s v="45928-1"/>
    <x v="591"/>
    <x v="1"/>
    <s v="Kethireddy Raghavendra Reddy"/>
    <x v="1"/>
    <x v="1"/>
    <s v="Consumer"/>
    <x v="6"/>
    <s v="High"/>
    <s v="Stool (1 feet)"/>
    <x v="1"/>
    <s v="Medium box"/>
    <s v="Train"/>
    <d v="2018-09-26T00:00:00"/>
    <n v="62.4"/>
    <n v="155.99"/>
    <n v="93.59"/>
    <n v="20"/>
    <n v="3119.8"/>
    <n v="0.08"/>
    <n v="249.58400000000003"/>
    <n v="2870.2160000000003"/>
    <n v="8.08"/>
    <n v="2878.2960000000003"/>
  </r>
  <r>
    <s v="45930-1"/>
    <x v="592"/>
    <x v="1"/>
    <s v="Lalit Chauhan"/>
    <x v="1"/>
    <x v="1"/>
    <s v="University"/>
    <x v="11"/>
    <s v="Not Specified"/>
    <s v="Billiards table"/>
    <x v="1"/>
    <s v="Large Box"/>
    <s v="Train"/>
    <d v="2018-09-27T00:00:00"/>
    <n v="377.99"/>
    <n v="599.99"/>
    <n v="222"/>
    <n v="39"/>
    <n v="23399.61"/>
    <n v="0.09"/>
    <n v="2105.9648999999999"/>
    <n v="21293.645100000002"/>
    <n v="24.49"/>
    <n v="21318.135100000003"/>
  </r>
  <r>
    <s v="45931-1"/>
    <x v="593"/>
    <x v="1"/>
    <s v="Manav Mittal"/>
    <x v="1"/>
    <x v="1"/>
    <s v="Compney"/>
    <x v="12"/>
    <s v="High"/>
    <s v="Bulldog Clips"/>
    <x v="0"/>
    <s v="Medium box"/>
    <s v="Train"/>
    <d v="2018-09-28T00:00:00"/>
    <n v="99.39"/>
    <n v="162.93"/>
    <n v="63.540000000000006"/>
    <n v="36"/>
    <n v="5865.4800000000005"/>
    <n v="0.09"/>
    <n v="527.89319999999998"/>
    <n v="5337.5868000000009"/>
    <n v="19.989999999999998"/>
    <n v="5357.5768000000007"/>
  </r>
  <r>
    <s v="45932-1"/>
    <x v="594"/>
    <x v="1"/>
    <s v="Mohammad Gulam Gowsh"/>
    <x v="0"/>
    <x v="0"/>
    <s v="Compney"/>
    <x v="1"/>
    <s v="Low"/>
    <s v="Paper Clips"/>
    <x v="0"/>
    <s v="Medium box"/>
    <s v="Train"/>
    <d v="2018-09-29T00:00:00"/>
    <n v="3.52"/>
    <n v="5.68"/>
    <n v="2.1599999999999997"/>
    <n v="7"/>
    <n v="39.76"/>
    <n v="0.05"/>
    <n v="1.988"/>
    <n v="37.771999999999998"/>
    <n v="1.39"/>
    <n v="39.161999999999999"/>
  </r>
  <r>
    <s v="45933-1"/>
    <x v="595"/>
    <x v="1"/>
    <s v="MullamuriBrahmaiah"/>
    <x v="1"/>
    <x v="1"/>
    <s v="Consumer"/>
    <x v="6"/>
    <s v="Low"/>
    <s v="Drawing Pin"/>
    <x v="0"/>
    <s v="Small Pack"/>
    <s v="Train"/>
    <d v="2018-09-30T00:00:00"/>
    <n v="3.51"/>
    <n v="8.57"/>
    <n v="5.0600000000000005"/>
    <n v="20"/>
    <n v="171.4"/>
    <n v="7.0000000000000007E-2"/>
    <n v="11.998000000000001"/>
    <n v="159.40200000000002"/>
    <n v="6.14"/>
    <n v="165.542"/>
  </r>
  <r>
    <s v="45935-1"/>
    <x v="596"/>
    <x v="1"/>
    <s v="Praneeth Dhulipalla"/>
    <x v="1"/>
    <x v="1"/>
    <s v="Consumer"/>
    <x v="4"/>
    <s v="Critical"/>
    <s v="Envelope A4 Size"/>
    <x v="0"/>
    <s v="Small packet"/>
    <s v="By Air"/>
    <d v="2018-10-01T00:00:00"/>
    <n v="0.93"/>
    <n v="1.6"/>
    <n v="0.67"/>
    <n v="24"/>
    <n v="38.400000000000006"/>
    <n v="0.04"/>
    <n v="1.5360000000000003"/>
    <n v="36.864000000000004"/>
    <n v="1.29"/>
    <n v="38.154000000000003"/>
  </r>
  <r>
    <s v="45937-1"/>
    <x v="597"/>
    <x v="1"/>
    <s v="Purna Singh"/>
    <x v="1"/>
    <x v="1"/>
    <s v="Compney"/>
    <x v="3"/>
    <s v="Not Specified"/>
    <s v="Wall Hanger"/>
    <x v="1"/>
    <s v="Small Pack"/>
    <s v="Train"/>
    <d v="2018-10-02T00:00:00"/>
    <n v="5.5"/>
    <n v="12.22"/>
    <n v="6.7200000000000006"/>
    <n v="7"/>
    <n v="85.54"/>
    <n v="7.0000000000000007E-2"/>
    <n v="5.9878000000000009"/>
    <n v="79.552199999999999"/>
    <n v="2.85"/>
    <n v="82.402199999999993"/>
  </r>
  <r>
    <s v="45938-1"/>
    <x v="598"/>
    <x v="1"/>
    <s v="RaghavSharma"/>
    <x v="0"/>
    <x v="0"/>
    <s v="University"/>
    <x v="1"/>
    <s v="Critical"/>
    <s v="Stamp Pad"/>
    <x v="0"/>
    <s v="Small packet"/>
    <s v="Train"/>
    <d v="2018-10-03T00:00:00"/>
    <n v="1.31"/>
    <n v="2.84"/>
    <n v="1.5299999999999998"/>
    <n v="21"/>
    <n v="59.64"/>
    <n v="0.05"/>
    <n v="2.9820000000000002"/>
    <n v="56.658000000000001"/>
    <n v="0.93"/>
    <n v="57.588000000000001"/>
  </r>
  <r>
    <s v="45939-1"/>
    <x v="599"/>
    <x v="1"/>
    <s v="Shaik Sameer"/>
    <x v="0"/>
    <x v="0"/>
    <s v="Shopkeepers"/>
    <x v="1"/>
    <s v="Not Specified"/>
    <s v="Tape Dispenser"/>
    <x v="0"/>
    <s v="Medium box"/>
    <s v="Train"/>
    <d v="2018-10-04T00:00:00"/>
    <n v="4.59"/>
    <n v="7.28"/>
    <n v="2.6900000000000004"/>
    <n v="16"/>
    <n v="116.48"/>
    <n v="7.0000000000000007E-2"/>
    <n v="8.1536000000000008"/>
    <n v="108.32640000000001"/>
    <n v="11.15"/>
    <n v="119.47640000000001"/>
  </r>
  <r>
    <s v="45941-1"/>
    <x v="600"/>
    <x v="1"/>
    <s v="Shivam Gupta"/>
    <x v="1"/>
    <x v="1"/>
    <s v="Compney"/>
    <x v="9"/>
    <s v="Medium"/>
    <s v="Chalks Holder"/>
    <x v="0"/>
    <s v="Medium box"/>
    <s v="Train"/>
    <d v="2018-10-05T00:00:00"/>
    <n v="2.25"/>
    <n v="3.69"/>
    <n v="1.44"/>
    <n v="41"/>
    <n v="151.29"/>
    <n v="0.05"/>
    <n v="7.5644999999999998"/>
    <n v="143.72549999999998"/>
    <n v="2.5"/>
    <n v="146.22549999999998"/>
  </r>
  <r>
    <s v="45943-1"/>
    <x v="601"/>
    <x v="1"/>
    <s v="Shivdutt Sharma"/>
    <x v="1"/>
    <x v="1"/>
    <s v="University"/>
    <x v="6"/>
    <s v="Medium"/>
    <s v="Refill ball Pen Red"/>
    <x v="0"/>
    <s v="Small packet"/>
    <s v="Train"/>
    <d v="2018-10-06T00:00:00"/>
    <n v="1.0900000000000001"/>
    <n v="2.6"/>
    <n v="1.51"/>
    <n v="24"/>
    <n v="62.400000000000006"/>
    <n v="0.08"/>
    <n v="4.9920000000000009"/>
    <n v="57.408000000000001"/>
    <n v="2.4"/>
    <n v="59.808"/>
  </r>
  <r>
    <s v="45943-2"/>
    <x v="602"/>
    <x v="1"/>
    <s v="Shubham Goyal"/>
    <x v="1"/>
    <x v="1"/>
    <s v="University"/>
    <x v="6"/>
    <s v="Medium"/>
    <s v="Laptop Table"/>
    <x v="1"/>
    <s v="Medium box"/>
    <s v="Train"/>
    <d v="2018-10-07T00:00:00"/>
    <n v="42.11"/>
    <n v="80.98"/>
    <n v="38.870000000000005"/>
    <n v="34"/>
    <n v="2753.32"/>
    <n v="0.01"/>
    <n v="27.533200000000001"/>
    <n v="2725.7868000000003"/>
    <n v="7.18"/>
    <n v="2732.9668000000001"/>
  </r>
  <r>
    <s v="45944-1"/>
    <x v="603"/>
    <x v="1"/>
    <s v="Siddhartha Agarwal"/>
    <x v="1"/>
    <x v="1"/>
    <s v="Consumer"/>
    <x v="8"/>
    <s v="Critical"/>
    <s v="Hand Made Sheet"/>
    <x v="0"/>
    <s v="Medium box"/>
    <s v="By Air"/>
    <d v="2018-10-08T00:00:00"/>
    <n v="1.18"/>
    <n v="1.88"/>
    <n v="0.7"/>
    <n v="4"/>
    <n v="7.52"/>
    <n v="0.08"/>
    <n v="0.60160000000000002"/>
    <n v="6.9183999999999992"/>
    <n v="1.49"/>
    <n v="8.4083999999999985"/>
  </r>
  <r>
    <s v="45947-1"/>
    <x v="604"/>
    <x v="1"/>
    <s v="Yerramsetti Sri Harsha"/>
    <x v="0"/>
    <x v="0"/>
    <s v="Compney"/>
    <x v="1"/>
    <s v="Medium"/>
    <s v="Stickones"/>
    <x v="0"/>
    <s v="Medium box"/>
    <s v="Train"/>
    <d v="2018-10-09T00:00:00"/>
    <n v="3.65"/>
    <n v="5.98"/>
    <n v="2.3300000000000005"/>
    <n v="48"/>
    <n v="287.04000000000002"/>
    <n v="0.01"/>
    <n v="2.8704000000000001"/>
    <n v="284.1696"/>
    <n v="1.49"/>
    <n v="285.65960000000001"/>
  </r>
  <r>
    <s v="45949-1"/>
    <x v="605"/>
    <x v="1"/>
    <s v="Thodeti Mani Mrunal"/>
    <x v="0"/>
    <x v="0"/>
    <s v="Compney"/>
    <x v="1"/>
    <s v="Critical"/>
    <s v="Highlighter"/>
    <x v="0"/>
    <s v="Small packet"/>
    <s v="Train"/>
    <d v="2018-10-10T00:00:00"/>
    <n v="1.53"/>
    <n v="2.78"/>
    <n v="1.2499999999999998"/>
    <n v="44"/>
    <n v="122.32"/>
    <n v="7.0000000000000007E-2"/>
    <n v="8.5624000000000002"/>
    <n v="113.7576"/>
    <n v="1.34"/>
    <n v="115.0976"/>
  </r>
  <r>
    <s v="45951-1"/>
    <x v="606"/>
    <x v="1"/>
    <s v="Tumpudi Venkata Amruth"/>
    <x v="1"/>
    <x v="1"/>
    <s v="Compney"/>
    <x v="3"/>
    <s v="Not Specified"/>
    <s v="Label"/>
    <x v="0"/>
    <s v="Medium box"/>
    <s v="Train"/>
    <d v="2018-10-11T00:00:00"/>
    <n v="2.1800000000000002"/>
    <n v="3.52"/>
    <n v="1.3399999999999999"/>
    <n v="0"/>
    <n v="0"/>
    <n v="0.04"/>
    <n v="0"/>
    <n v="0"/>
    <n v="6.83"/>
    <n v="6.83"/>
  </r>
  <r>
    <s v="45952-1"/>
    <x v="607"/>
    <x v="1"/>
    <s v="Tushar Singh Rajput"/>
    <x v="1"/>
    <x v="1"/>
    <s v="Shopkeepers"/>
    <x v="9"/>
    <s v="Medium"/>
    <s v="Spiral Note pad"/>
    <x v="0"/>
    <s v="Medium box"/>
    <s v="By Air"/>
    <d v="2018-10-12T00:00:00"/>
    <n v="2.4500000000000002"/>
    <n v="3.89"/>
    <n v="1.44"/>
    <n v="30"/>
    <n v="116.7"/>
    <n v="7.0000000000000007E-2"/>
    <n v="8.1690000000000005"/>
    <n v="108.53100000000001"/>
    <n v="7.01"/>
    <n v="115.54100000000001"/>
  </r>
  <r>
    <s v="45955-1"/>
    <x v="608"/>
    <x v="1"/>
    <s v="Vaibav Deshikan Vangeepuram"/>
    <x v="1"/>
    <x v="1"/>
    <s v="Compney"/>
    <x v="6"/>
    <s v="Not Specified"/>
    <s v="Filing Cabinet"/>
    <x v="1"/>
    <s v="Medium box"/>
    <s v="Train"/>
    <d v="2018-10-13T00:00:00"/>
    <n v="6.51"/>
    <n v="30.98"/>
    <n v="24.47"/>
    <n v="6"/>
    <n v="185.88"/>
    <n v="0.01"/>
    <n v="1.8588"/>
    <n v="184.02119999999999"/>
    <n v="6.5"/>
    <n v="190.52119999999999"/>
  </r>
  <r>
    <s v="45956-1"/>
    <x v="609"/>
    <x v="1"/>
    <s v="Vijay Kumar"/>
    <x v="1"/>
    <x v="1"/>
    <s v="University"/>
    <x v="6"/>
    <s v="Low"/>
    <s v="Staple-Pin no.10"/>
    <x v="0"/>
    <s v="Medium box"/>
    <s v="Train"/>
    <d v="2018-10-14T00:00:00"/>
    <n v="1.84"/>
    <n v="2.88"/>
    <n v="1.0399999999999998"/>
    <n v="48"/>
    <n v="138.24"/>
    <n v="0.01"/>
    <n v="1.3824000000000001"/>
    <n v="136.85760000000002"/>
    <n v="0.99"/>
    <n v="137.84760000000003"/>
  </r>
  <r>
    <s v="45960-1"/>
    <x v="610"/>
    <x v="1"/>
    <s v="Archit Gupta"/>
    <x v="1"/>
    <x v="1"/>
    <s v="University"/>
    <x v="9"/>
    <s v="High"/>
    <s v="Attendance Register"/>
    <x v="0"/>
    <s v="Small packet"/>
    <s v="Train"/>
    <d v="2018-10-15T00:00:00"/>
    <n v="11.11"/>
    <n v="19.84"/>
    <n v="8.73"/>
    <n v="-1"/>
    <n v="-19.84"/>
    <n v="0.05"/>
    <n v="-0.99199999999999999"/>
    <n v="-18.847999999999999"/>
    <n v="4.0999999999999996"/>
    <n v="-14.747999999999999"/>
  </r>
  <r>
    <s v="45962-1"/>
    <x v="611"/>
    <x v="1"/>
    <s v="Abhimanyu Vinocha"/>
    <x v="1"/>
    <x v="1"/>
    <s v="Compney"/>
    <x v="8"/>
    <s v="Not Specified"/>
    <s v="Dust Bin"/>
    <x v="1"/>
    <s v="Small Pack"/>
    <s v="Train"/>
    <d v="2018-10-16T00:00:00"/>
    <n v="11.38"/>
    <n v="18.649999999999999"/>
    <n v="7.2699999999999978"/>
    <n v="44"/>
    <n v="820.59999999999991"/>
    <n v="0.01"/>
    <n v="8.2059999999999995"/>
    <n v="812.39399999999989"/>
    <n v="3.77"/>
    <n v="816.16399999999987"/>
  </r>
  <r>
    <s v="45964-1"/>
    <x v="612"/>
    <x v="1"/>
    <s v="Balgam Akash"/>
    <x v="0"/>
    <x v="0"/>
    <s v="Compney"/>
    <x v="0"/>
    <s v="Critical"/>
    <s v="Thermocol Sheet"/>
    <x v="0"/>
    <s v="Medium box"/>
    <s v="Train"/>
    <d v="2018-10-17T00:00:00"/>
    <n v="2.74"/>
    <n v="4.49"/>
    <n v="1.75"/>
    <n v="14"/>
    <n v="62.86"/>
    <n v="0.05"/>
    <n v="3.1430000000000002"/>
    <n v="59.716999999999999"/>
    <n v="1.49"/>
    <n v="61.207000000000001"/>
  </r>
  <r>
    <s v="45965-1"/>
    <x v="613"/>
    <x v="1"/>
    <s v="Chukkala Bharadwaj"/>
    <x v="1"/>
    <x v="1"/>
    <s v="University"/>
    <x v="8"/>
    <s v="High"/>
    <s v="Bassinet"/>
    <x v="1"/>
    <s v="Medium box"/>
    <s v="Train"/>
    <d v="2018-10-18T00:00:00"/>
    <n v="8.82"/>
    <n v="20.99"/>
    <n v="12.169999999999998"/>
    <n v="47"/>
    <n v="986.53"/>
    <n v="0.05"/>
    <n v="49.326500000000003"/>
    <n v="937.20349999999996"/>
    <n v="4.8099999999999996"/>
    <n v="942.01349999999991"/>
  </r>
  <r>
    <s v="45967-1"/>
    <x v="614"/>
    <x v="1"/>
    <s v="Bhargavi Priyanka Dinthakruthi"/>
    <x v="1"/>
    <x v="1"/>
    <s v="University"/>
    <x v="5"/>
    <s v="Not Specified"/>
    <s v="Game Table"/>
    <x v="1"/>
    <s v="Large Box"/>
    <s v="Train"/>
    <d v="2018-10-19T00:00:00"/>
    <n v="56.16"/>
    <n v="136.97999999999999"/>
    <n v="80.819999999999993"/>
    <n v="7"/>
    <n v="958.8599999999999"/>
    <n v="0.01"/>
    <n v="9.5885999999999996"/>
    <n v="949.27139999999986"/>
    <n v="24.49"/>
    <n v="973.76139999999987"/>
  </r>
  <r>
    <s v="45968-1"/>
    <x v="615"/>
    <x v="1"/>
    <s v="Jaswanth Sai Jampa"/>
    <x v="1"/>
    <x v="1"/>
    <s v="Shopkeepers"/>
    <x v="10"/>
    <s v="Medium"/>
    <s v="Despatch Diary"/>
    <x v="0"/>
    <s v="Small packet"/>
    <s v="Train"/>
    <d v="2018-10-20T00:00:00"/>
    <n v="0.94"/>
    <n v="1.88"/>
    <n v="0.94"/>
    <n v="21"/>
    <n v="39.479999999999997"/>
    <n v="7.0000000000000007E-2"/>
    <n v="2.7635999999999998"/>
    <n v="36.7164"/>
    <n v="0.79"/>
    <n v="37.506399999999999"/>
  </r>
  <r>
    <s v="45969-1"/>
    <x v="616"/>
    <x v="1"/>
    <s v="Md Arif Azad"/>
    <x v="1"/>
    <x v="1"/>
    <s v="University"/>
    <x v="10"/>
    <s v="Low"/>
    <s v="Pin Cushion"/>
    <x v="0"/>
    <s v="Medium box"/>
    <s v="Train"/>
    <d v="2018-10-21T00:00:00"/>
    <n v="11.04"/>
    <n v="16.98"/>
    <n v="5.9400000000000013"/>
    <n v="-1"/>
    <n v="-16.98"/>
    <n v="0.01"/>
    <n v="-0.16980000000000001"/>
    <n v="-16.810200000000002"/>
    <n v="12.39"/>
    <n v="-4.4202000000000012"/>
  </r>
  <r>
    <s v="45971-1"/>
    <x v="617"/>
    <x v="1"/>
    <s v="Narukurthi Venkat"/>
    <x v="1"/>
    <x v="1"/>
    <s v="Shopkeepers"/>
    <x v="8"/>
    <s v="Low"/>
    <s v="Water colour with brush"/>
    <x v="0"/>
    <s v="Small packet"/>
    <s v="By Air"/>
    <d v="2018-10-22T00:00:00"/>
    <n v="3.48"/>
    <n v="5.43"/>
    <n v="1.9499999999999997"/>
    <n v="48"/>
    <n v="260.64"/>
    <n v="0.05"/>
    <n v="13.032"/>
    <n v="247.60799999999998"/>
    <n v="0.95"/>
    <n v="248.55799999999996"/>
  </r>
  <r>
    <s v="45973-1"/>
    <x v="618"/>
    <x v="1"/>
    <s v="Saripilli Mukesh Sai Kumar"/>
    <x v="1"/>
    <x v="1"/>
    <s v="Consumer"/>
    <x v="4"/>
    <s v="Low"/>
    <s v="Watercolor Pencils, 10-Color Set with Brush"/>
    <x v="0"/>
    <s v="Small packet"/>
    <s v="Train"/>
    <d v="2018-10-23T00:00:00"/>
    <n v="5.22"/>
    <n v="9.85"/>
    <n v="4.63"/>
    <n v="20"/>
    <n v="197"/>
    <n v="7.0000000000000007E-2"/>
    <n v="13.790000000000001"/>
    <n v="183.21"/>
    <n v="4.82"/>
    <n v="188.03"/>
  </r>
  <r>
    <s v="45974-1"/>
    <x v="619"/>
    <x v="1"/>
    <s v="Karuturi Bala Venkata Durga Vamsi"/>
    <x v="0"/>
    <x v="0"/>
    <s v="Compney"/>
    <x v="1"/>
    <s v="Low"/>
    <s v="Despatch Diary"/>
    <x v="0"/>
    <s v="Small packet"/>
    <s v="Train"/>
    <d v="2018-10-24T00:00:00"/>
    <n v="0.92"/>
    <n v="1.81"/>
    <n v="0.89"/>
    <n v="46"/>
    <n v="83.26"/>
    <n v="0.01"/>
    <n v="0.83260000000000012"/>
    <n v="82.427400000000006"/>
    <n v="1.56"/>
    <n v="83.987400000000008"/>
  </r>
  <r>
    <s v="45976-1"/>
    <x v="620"/>
    <x v="1"/>
    <s v="MogiliAnutheja"/>
    <x v="1"/>
    <x v="1"/>
    <s v="Shopkeepers"/>
    <x v="6"/>
    <s v="Critical"/>
    <s v="12 Colored Short Pencils set"/>
    <x v="0"/>
    <s v="Small packet"/>
    <s v="Train"/>
    <d v="2018-10-25T00:00:00"/>
    <n v="2.41"/>
    <n v="3.71"/>
    <n v="1.2999999999999998"/>
    <n v="13"/>
    <n v="48.23"/>
    <n v="0.05"/>
    <n v="2.4115000000000002"/>
    <n v="45.8185"/>
    <n v="1.93"/>
    <n v="47.7485"/>
  </r>
  <r>
    <s v="45977-1"/>
    <x v="621"/>
    <x v="1"/>
    <s v="Devarakonda Akhilesh"/>
    <x v="1"/>
    <x v="1"/>
    <s v="Compney"/>
    <x v="5"/>
    <s v="Critical"/>
    <s v="Pens blue"/>
    <x v="0"/>
    <s v="Small Pack"/>
    <s v="Train"/>
    <d v="2018-10-26T00:00:00"/>
    <n v="2.5"/>
    <n v="5.68"/>
    <n v="3.1799999999999997"/>
    <n v="20"/>
    <n v="113.6"/>
    <n v="7.0000000000000007E-2"/>
    <n v="7.952"/>
    <n v="105.648"/>
    <n v="3.6"/>
    <n v="109.24799999999999"/>
  </r>
  <r>
    <s v="45978-1"/>
    <x v="622"/>
    <x v="1"/>
    <s v="Kareri Chandradhar"/>
    <x v="0"/>
    <x v="0"/>
    <s v="Compney"/>
    <x v="0"/>
    <s v="Critical"/>
    <s v="Red pen"/>
    <x v="0"/>
    <s v="Medium box"/>
    <s v="Train"/>
    <d v="2018-10-27T00:00:00"/>
    <n v="2.2599999999999998"/>
    <n v="3.58"/>
    <n v="1.3200000000000003"/>
    <n v="41"/>
    <n v="146.78"/>
    <n v="0.08"/>
    <n v="11.7424"/>
    <n v="135.0376"/>
    <n v="5.47"/>
    <n v="140.5076"/>
  </r>
  <r>
    <s v="45980-1"/>
    <x v="623"/>
    <x v="1"/>
    <s v="Kommalapati Vijay Krishna"/>
    <x v="0"/>
    <x v="0"/>
    <s v="Shopkeepers"/>
    <x v="1"/>
    <s v="Medium"/>
    <s v="Scale 12&quot;"/>
    <x v="0"/>
    <s v="Medium box"/>
    <s v="Train"/>
    <d v="2018-10-28T00:00:00"/>
    <n v="3.5"/>
    <n v="5.74"/>
    <n v="2.2400000000000002"/>
    <n v="41"/>
    <n v="235.34"/>
    <n v="0.08"/>
    <n v="18.827200000000001"/>
    <n v="216.5128"/>
    <n v="5.01"/>
    <n v="221.52279999999999"/>
  </r>
  <r>
    <s v="45982-1"/>
    <x v="624"/>
    <x v="1"/>
    <s v="Manu J Nair"/>
    <x v="1"/>
    <x v="1"/>
    <s v="Consumer"/>
    <x v="9"/>
    <s v="High"/>
    <s v="Diary"/>
    <x v="0"/>
    <s v="Small Pack"/>
    <s v="Train"/>
    <d v="2018-10-29T00:00:00"/>
    <n v="4.0999999999999996"/>
    <n v="9.31"/>
    <n v="5.2100000000000009"/>
    <n v="25"/>
    <n v="232.75"/>
    <n v="0.05"/>
    <n v="11.637500000000001"/>
    <n v="221.11250000000001"/>
    <n v="3.98"/>
    <n v="225.0925"/>
  </r>
  <r>
    <s v="45983-1"/>
    <x v="625"/>
    <x v="1"/>
    <s v="Mridule Dua"/>
    <x v="1"/>
    <x v="1"/>
    <s v="University"/>
    <x v="8"/>
    <s v="Low"/>
    <s v="Window Shades"/>
    <x v="1"/>
    <s v="Medium box"/>
    <s v="Train"/>
    <d v="2018-10-30T00:00:00"/>
    <n v="32.020000000000003"/>
    <n v="152.47999999999999"/>
    <n v="120.45999999999998"/>
    <n v="12"/>
    <n v="1829.7599999999998"/>
    <n v="0.01"/>
    <n v="18.297599999999999"/>
    <n v="1811.4623999999997"/>
    <n v="4"/>
    <n v="1815.4623999999997"/>
  </r>
  <r>
    <s v="45984-1"/>
    <x v="626"/>
    <x v="1"/>
    <s v="Shubham Dhingra"/>
    <x v="1"/>
    <x v="1"/>
    <s v="Compney"/>
    <x v="8"/>
    <s v="Not Specified"/>
    <s v="Scale 30 cm"/>
    <x v="0"/>
    <s v="Small packet"/>
    <s v="By Air"/>
    <d v="2018-10-31T00:00:00"/>
    <n v="3.32"/>
    <n v="5.18"/>
    <n v="1.8599999999999999"/>
    <n v="1"/>
    <n v="5.18"/>
    <n v="0"/>
    <n v="0"/>
    <n v="5.18"/>
    <n v="2.04"/>
    <n v="7.22"/>
  </r>
  <r>
    <s v="45985-1"/>
    <x v="627"/>
    <x v="1"/>
    <s v="Bandaru Harinatha Reddy"/>
    <x v="0"/>
    <x v="0"/>
    <s v="Consumer"/>
    <x v="1"/>
    <s v="High"/>
    <s v="Punching Machine"/>
    <x v="0"/>
    <s v="Medium box"/>
    <s v="Train"/>
    <d v="2018-11-01T00:00:00"/>
    <n v="1.18"/>
    <n v="1.88"/>
    <n v="0.7"/>
    <n v="7"/>
    <n v="13.16"/>
    <n v="0.05"/>
    <n v="0.65800000000000003"/>
    <n v="12.502000000000001"/>
    <n v="1.49"/>
    <n v="13.992000000000001"/>
  </r>
  <r>
    <s v="45987-1"/>
    <x v="628"/>
    <x v="1"/>
    <s v="Gajula Saikumar"/>
    <x v="0"/>
    <x v="0"/>
    <s v="University"/>
    <x v="1"/>
    <s v="Critical"/>
    <s v="Ersar"/>
    <x v="0"/>
    <s v="Medium box"/>
    <s v="Train"/>
    <d v="2018-11-02T00:00:00"/>
    <n v="1.19"/>
    <n v="1.98"/>
    <n v="0.79"/>
    <n v="19"/>
    <n v="37.619999999999997"/>
    <n v="0.01"/>
    <n v="0.37619999999999998"/>
    <n v="37.2438"/>
    <n v="4.7699999999999996"/>
    <n v="42.013800000000003"/>
  </r>
  <r>
    <s v="45988-1"/>
    <x v="629"/>
    <x v="1"/>
    <s v="Pradhan Barun"/>
    <x v="1"/>
    <x v="1"/>
    <s v="Compney"/>
    <x v="6"/>
    <s v="Critical"/>
    <s v="A4 Sheet (Paper)"/>
    <x v="0"/>
    <s v="Small packet"/>
    <s v="Train"/>
    <d v="2018-11-03T00:00:00"/>
    <n v="1.76"/>
    <n v="2.94"/>
    <n v="1.18"/>
    <n v="35"/>
    <n v="102.89999999999999"/>
    <n v="0.09"/>
    <n v="9.2609999999999992"/>
    <n v="93.638999999999996"/>
    <n v="0.81"/>
    <n v="94.448999999999998"/>
  </r>
  <r>
    <s v="45990-1"/>
    <x v="630"/>
    <x v="1"/>
    <s v="Byreddy Adarsh Reddy"/>
    <x v="0"/>
    <x v="0"/>
    <s v="University"/>
    <x v="0"/>
    <s v="Critical"/>
    <s v="Glue"/>
    <x v="0"/>
    <s v="Small packet"/>
    <s v="By Air"/>
    <d v="2018-11-04T00:00:00"/>
    <n v="1.88"/>
    <n v="3.14"/>
    <n v="1.2600000000000002"/>
    <n v="42"/>
    <n v="131.88"/>
    <n v="7.0000000000000007E-2"/>
    <n v="9.2316000000000003"/>
    <n v="122.6484"/>
    <n v="1.1399999999999999"/>
    <n v="123.7884"/>
  </r>
  <r>
    <s v="45990-2"/>
    <x v="631"/>
    <x v="1"/>
    <s v="ChalumuriSai Arun Teja"/>
    <x v="0"/>
    <x v="0"/>
    <s v="University"/>
    <x v="0"/>
    <s v="Critical"/>
    <s v="Sharpner"/>
    <x v="0"/>
    <s v="Small Pack"/>
    <s v="Train"/>
    <d v="2018-11-05T00:00:00"/>
    <n v="1.46"/>
    <n v="3.57"/>
    <n v="2.11"/>
    <n v="17"/>
    <n v="60.69"/>
    <n v="0.08"/>
    <n v="4.8552"/>
    <n v="55.834800000000001"/>
    <n v="4.17"/>
    <n v="60.004800000000003"/>
  </r>
  <r>
    <s v="45993-1"/>
    <x v="632"/>
    <x v="1"/>
    <s v="Chitikena Likhith"/>
    <x v="0"/>
    <x v="0"/>
    <s v="University"/>
    <x v="0"/>
    <s v="High"/>
    <s v="Crayon colour"/>
    <x v="0"/>
    <s v="Medium box"/>
    <s v="Train"/>
    <d v="2018-11-06T00:00:00"/>
    <n v="1.98"/>
    <n v="3.15"/>
    <n v="1.17"/>
    <n v="17"/>
    <n v="53.55"/>
    <n v="0.05"/>
    <n v="2.6775000000000002"/>
    <n v="50.872499999999995"/>
    <n v="0.49"/>
    <n v="51.362499999999997"/>
  </r>
  <r>
    <s v="45994-1"/>
    <x v="633"/>
    <x v="1"/>
    <s v="Garikipati Bhanu Kirrann"/>
    <x v="1"/>
    <x v="1"/>
    <s v="Consumer"/>
    <x v="11"/>
    <s v="Medium"/>
    <s v="Oil pastel colour"/>
    <x v="0"/>
    <s v="Medium box"/>
    <s v="By Air"/>
    <d v="2018-11-07T00:00:00"/>
    <n v="4.59"/>
    <n v="7.28"/>
    <n v="2.6900000000000004"/>
    <n v="19"/>
    <n v="138.32"/>
    <n v="7.0000000000000007E-2"/>
    <n v="9.6824000000000012"/>
    <n v="128.63759999999999"/>
    <n v="11.15"/>
    <n v="139.7876"/>
  </r>
  <r>
    <s v="45996-1"/>
    <x v="634"/>
    <x v="1"/>
    <s v="Jaswanth Kotte"/>
    <x v="1"/>
    <x v="1"/>
    <s v="Compney"/>
    <x v="6"/>
    <s v="Critical"/>
    <s v="School Bag"/>
    <x v="0"/>
    <s v="Medium box"/>
    <s v="Train"/>
    <d v="2018-11-08T00:00:00"/>
    <n v="4.53"/>
    <n v="7.3"/>
    <n v="2.7699999999999996"/>
    <n v="10"/>
    <n v="73"/>
    <n v="0.01"/>
    <n v="0.73"/>
    <n v="72.27"/>
    <n v="7.72"/>
    <n v="79.989999999999995"/>
  </r>
  <r>
    <s v="45997-1"/>
    <x v="635"/>
    <x v="1"/>
    <s v="Korimerla SaiVishwak"/>
    <x v="0"/>
    <x v="0"/>
    <s v="Shopkeepers"/>
    <x v="1"/>
    <s v="Low"/>
    <s v="Note book 100 pages"/>
    <x v="0"/>
    <s v="Small packet"/>
    <s v="By Air"/>
    <d v="2018-11-09T00:00:00"/>
    <n v="0.93"/>
    <n v="1.48"/>
    <n v="0.54999999999999993"/>
    <n v="37"/>
    <n v="54.76"/>
    <n v="0.04"/>
    <n v="2.1903999999999999"/>
    <n v="52.569600000000001"/>
    <n v="0.7"/>
    <n v="53.269600000000004"/>
  </r>
  <r>
    <s v="45997-2"/>
    <x v="636"/>
    <x v="1"/>
    <s v="Manam Venkata Sai Nikhil"/>
    <x v="0"/>
    <x v="0"/>
    <s v="Shopkeepers"/>
    <x v="1"/>
    <s v="Low"/>
    <s v="Register 200 pages"/>
    <x v="0"/>
    <s v="Small packet"/>
    <s v="Train"/>
    <d v="2018-11-10T00:00:00"/>
    <n v="11.11"/>
    <n v="19.84"/>
    <n v="8.73"/>
    <n v="27"/>
    <n v="535.67999999999995"/>
    <n v="0.08"/>
    <n v="42.854399999999998"/>
    <n v="492.82559999999995"/>
    <n v="4.0999999999999996"/>
    <n v="496.92559999999997"/>
  </r>
  <r>
    <s v="46000-1"/>
    <x v="637"/>
    <x v="1"/>
    <s v="Ladi Maniteja"/>
    <x v="0"/>
    <x v="0"/>
    <s v="Compney"/>
    <x v="1"/>
    <s v="Critical"/>
    <s v="Message Book"/>
    <x v="0"/>
    <s v="Small packet"/>
    <s v="Train"/>
    <d v="2018-11-11T00:00:00"/>
    <n v="1.53"/>
    <n v="2.78"/>
    <n v="1.2499999999999998"/>
    <n v="36"/>
    <n v="100.08"/>
    <n v="7.0000000000000007E-2"/>
    <n v="7.0056000000000003"/>
    <n v="93.074399999999997"/>
    <n v="1.34"/>
    <n v="94.414400000000001"/>
  </r>
  <r>
    <s v="46001-1"/>
    <x v="638"/>
    <x v="1"/>
    <s v="Shaik Dodium Mohammed Abutalib"/>
    <x v="1"/>
    <x v="1"/>
    <s v="University"/>
    <x v="11"/>
    <s v="Not Specified"/>
    <s v="Scissor "/>
    <x v="0"/>
    <s v="Medium box"/>
    <s v="Train"/>
    <d v="2018-11-12T00:00:00"/>
    <n v="54.29"/>
    <n v="90.48"/>
    <n v="36.190000000000005"/>
    <n v="15"/>
    <n v="1357.2"/>
    <n v="0.01"/>
    <n v="13.572000000000001"/>
    <n v="1343.6280000000002"/>
    <n v="19.989999999999998"/>
    <n v="1363.6180000000002"/>
  </r>
  <r>
    <s v="46002-1"/>
    <x v="639"/>
    <x v="1"/>
    <s v="Mylapilli Jayasurya"/>
    <x v="1"/>
    <x v="1"/>
    <s v="University"/>
    <x v="6"/>
    <s v="Critical"/>
    <s v="Glue stick"/>
    <x v="0"/>
    <s v="Medium box"/>
    <s v="By Air"/>
    <d v="2018-11-13T00:00:00"/>
    <n v="2.29"/>
    <n v="3.69"/>
    <n v="1.4"/>
    <n v="47"/>
    <n v="173.43"/>
    <n v="7.0000000000000007E-2"/>
    <n v="12.140100000000002"/>
    <n v="161.28990000000002"/>
    <n v="0.5"/>
    <n v="161.78990000000002"/>
  </r>
  <r>
    <s v="46003-1"/>
    <x v="640"/>
    <x v="1"/>
    <s v="Nagulapati Narendra Babu"/>
    <x v="1"/>
    <x v="1"/>
    <s v="University"/>
    <x v="5"/>
    <s v="Medium"/>
    <s v="Bean Bag Chair"/>
    <x v="1"/>
    <s v="Medium box"/>
    <s v="By Air"/>
    <d v="2018-11-14T00:00:00"/>
    <n v="14.7"/>
    <n v="29.99"/>
    <n v="15.29"/>
    <n v="25"/>
    <n v="749.75"/>
    <n v="0.05"/>
    <n v="37.487500000000004"/>
    <n v="712.26250000000005"/>
    <n v="5.5"/>
    <n v="717.76250000000005"/>
  </r>
  <r>
    <s v="46005-1"/>
    <x v="641"/>
    <x v="1"/>
    <s v="Nakirekanti Nitheesh"/>
    <x v="1"/>
    <x v="1"/>
    <s v="University"/>
    <x v="8"/>
    <s v="High"/>
    <s v="Bookshelf"/>
    <x v="1"/>
    <s v="Medium box"/>
    <s v="Train"/>
    <d v="2018-11-15T00:00:00"/>
    <n v="42.11"/>
    <n v="80.98"/>
    <n v="38.870000000000005"/>
    <n v="22"/>
    <n v="1781.5600000000002"/>
    <n v="7.0000000000000007E-2"/>
    <n v="124.70920000000002"/>
    <n v="1656.8508000000002"/>
    <n v="7.18"/>
    <n v="1664.0308000000002"/>
  </r>
  <r>
    <s v="46006-1"/>
    <x v="642"/>
    <x v="1"/>
    <s v="Pandruvada KutamRaju"/>
    <x v="1"/>
    <x v="1"/>
    <s v="University"/>
    <x v="3"/>
    <s v="Not Specified"/>
    <s v="Dining Room Table"/>
    <x v="1"/>
    <s v="Large Box"/>
    <s v="Train"/>
    <d v="2018-11-16T00:00:00"/>
    <n v="216"/>
    <n v="449.99"/>
    <n v="233.99"/>
    <n v="28"/>
    <n v="12599.720000000001"/>
    <n v="0"/>
    <n v="0"/>
    <n v="12599.720000000001"/>
    <n v="24.49"/>
    <n v="12624.210000000001"/>
  </r>
  <r>
    <s v="46007-1"/>
    <x v="643"/>
    <x v="1"/>
    <s v="Parsi Pranay Kumar"/>
    <x v="0"/>
    <x v="0"/>
    <s v="Consumer"/>
    <x v="1"/>
    <s v="Not Specified"/>
    <s v="Book Mark"/>
    <x v="0"/>
    <s v="Medium box"/>
    <s v="Train"/>
    <d v="2018-11-17T00:00:00"/>
    <n v="12.39"/>
    <n v="19.98"/>
    <n v="7.59"/>
    <n v="42"/>
    <n v="839.16"/>
    <n v="7.0000000000000007E-2"/>
    <n v="58.741200000000006"/>
    <n v="780.41879999999992"/>
    <n v="5.77"/>
    <n v="786.1887999999999"/>
  </r>
  <r>
    <s v="46009-1"/>
    <x v="644"/>
    <x v="1"/>
    <s v="Parv Miglani"/>
    <x v="1"/>
    <x v="1"/>
    <s v="Compney"/>
    <x v="10"/>
    <s v="Low"/>
    <s v="Correction Tape"/>
    <x v="0"/>
    <s v="Medium box"/>
    <s v="Train"/>
    <d v="2018-11-18T00:00:00"/>
    <n v="1.33"/>
    <n v="2.08"/>
    <n v="0.75"/>
    <n v="20"/>
    <n v="41.6"/>
    <n v="7.0000000000000007E-2"/>
    <n v="2.9120000000000004"/>
    <n v="38.688000000000002"/>
    <n v="1.49"/>
    <n v="40.178000000000004"/>
  </r>
  <r>
    <s v="46011-1"/>
    <x v="645"/>
    <x v="1"/>
    <s v="Rama Kotayya Sreeram Kotha"/>
    <x v="1"/>
    <x v="1"/>
    <s v="Compney"/>
    <x v="2"/>
    <s v="High"/>
    <s v="Double sided Tape"/>
    <x v="0"/>
    <s v="Small packet"/>
    <s v="Train"/>
    <d v="2018-11-19T00:00:00"/>
    <n v="2.59"/>
    <n v="3.98"/>
    <n v="1.3900000000000001"/>
    <n v="15"/>
    <n v="59.7"/>
    <n v="0.09"/>
    <n v="5.3730000000000002"/>
    <n v="54.327000000000005"/>
    <n v="2.97"/>
    <n v="57.297000000000004"/>
  </r>
  <r>
    <s v="46012-1"/>
    <x v="646"/>
    <x v="1"/>
    <s v="Seenu Sunil Kumar"/>
    <x v="0"/>
    <x v="0"/>
    <s v="Compney"/>
    <x v="0"/>
    <s v="Critical"/>
    <s v="A4 Sheet (Paper)"/>
    <x v="0"/>
    <s v="Medium box"/>
    <s v="By Air"/>
    <d v="2018-11-20T00:00:00"/>
    <n v="5.33"/>
    <n v="8.6"/>
    <n v="3.2699999999999996"/>
    <n v="13"/>
    <n v="111.8"/>
    <n v="0.04"/>
    <n v="4.4720000000000004"/>
    <n v="107.328"/>
    <n v="6.19"/>
    <n v="113.518"/>
  </r>
  <r>
    <s v="46014-1"/>
    <x v="647"/>
    <x v="1"/>
    <s v="Shelja"/>
    <x v="1"/>
    <x v="1"/>
    <s v="Shopkeepers"/>
    <x v="12"/>
    <s v="Not Specified"/>
    <s v="Glue"/>
    <x v="0"/>
    <s v="Medium box"/>
    <s v="Train"/>
    <d v="2018-11-21T00:00:00"/>
    <n v="2.76"/>
    <n v="4.38"/>
    <n v="1.62"/>
    <n v="24"/>
    <n v="105.12"/>
    <n v="0.01"/>
    <n v="1.0512000000000001"/>
    <n v="104.06880000000001"/>
    <n v="6.21"/>
    <n v="110.2788"/>
  </r>
  <r>
    <s v="46014-2"/>
    <x v="648"/>
    <x v="1"/>
    <s v="Kalakonda SreeSathvik Rao"/>
    <x v="1"/>
    <x v="1"/>
    <s v="Shopkeepers"/>
    <x v="12"/>
    <s v="Not Specified"/>
    <s v="Drawing sheet"/>
    <x v="0"/>
    <s v="Small Pack"/>
    <s v="Train"/>
    <d v="2018-11-22T00:00:00"/>
    <n v="4.0999999999999996"/>
    <n v="9.31"/>
    <n v="5.2100000000000009"/>
    <n v="29"/>
    <n v="269.99"/>
    <n v="0.01"/>
    <n v="2.6999"/>
    <n v="267.2901"/>
    <n v="3.98"/>
    <n v="271.27010000000001"/>
  </r>
  <r>
    <s v="46017-1"/>
    <x v="649"/>
    <x v="1"/>
    <s v="Subham Sourabh"/>
    <x v="1"/>
    <x v="1"/>
    <s v="Consumer"/>
    <x v="11"/>
    <s v="Critical"/>
    <s v="Game Table"/>
    <x v="1"/>
    <s v="Large Box"/>
    <s v="Train"/>
    <d v="2018-11-23T00:00:00"/>
    <n v="377.99"/>
    <n v="599.99"/>
    <n v="222"/>
    <n v="44"/>
    <n v="26399.56"/>
    <n v="7.0000000000000007E-2"/>
    <n v="1847.9692000000002"/>
    <n v="24551.590800000002"/>
    <n v="24.49"/>
    <n v="24576.080800000003"/>
  </r>
  <r>
    <s v="46019-1"/>
    <x v="650"/>
    <x v="1"/>
    <s v="P Suvesh"/>
    <x v="1"/>
    <x v="1"/>
    <s v="Shopkeepers"/>
    <x v="12"/>
    <s v="Critical"/>
    <s v="Drawing Pencil 2HB"/>
    <x v="0"/>
    <s v="Small packet"/>
    <s v="Train"/>
    <d v="2018-11-24T00:00:00"/>
    <n v="1.76"/>
    <n v="2.94"/>
    <n v="1.18"/>
    <n v="39"/>
    <n v="114.66"/>
    <n v="0.04"/>
    <n v="4.5864000000000003"/>
    <n v="110.0736"/>
    <n v="0.81"/>
    <n v="110.8836"/>
  </r>
  <r>
    <s v="46021-1"/>
    <x v="651"/>
    <x v="1"/>
    <s v="Darpally TarunKumar"/>
    <x v="1"/>
    <x v="1"/>
    <s v="Consumer"/>
    <x v="3"/>
    <s v="Critical"/>
    <s v="Revolving Chair"/>
    <x v="1"/>
    <s v="Medium box"/>
    <s v="By Air"/>
    <d v="2018-11-25T00:00:00"/>
    <n v="10.07"/>
    <n v="15.98"/>
    <n v="5.91"/>
    <n v="6"/>
    <n v="95.88"/>
    <n v="0.04"/>
    <n v="3.8351999999999999"/>
    <n v="92.044799999999995"/>
    <n v="4"/>
    <n v="96.044799999999995"/>
  </r>
  <r>
    <s v="46023-1"/>
    <x v="652"/>
    <x v="1"/>
    <s v="Tekulapally Krishna Teja"/>
    <x v="1"/>
    <x v="1"/>
    <s v="Compney"/>
    <x v="9"/>
    <s v="Not Specified"/>
    <s v="Clothes Valet"/>
    <x v="1"/>
    <s v="Medium box"/>
    <s v="Train"/>
    <d v="2018-11-26T00:00:00"/>
    <n v="6.51"/>
    <n v="30.98"/>
    <n v="24.47"/>
    <n v="6"/>
    <n v="185.88"/>
    <n v="0.05"/>
    <n v="9.2940000000000005"/>
    <n v="176.58599999999998"/>
    <n v="6.5"/>
    <n v="183.08599999999998"/>
  </r>
  <r>
    <s v="46025-1"/>
    <x v="653"/>
    <x v="1"/>
    <s v="VaibhavPahuja"/>
    <x v="0"/>
    <x v="0"/>
    <s v="Compney"/>
    <x v="1"/>
    <s v="Medium"/>
    <s v="Stapler"/>
    <x v="0"/>
    <s v="Small packet"/>
    <s v="Train"/>
    <d v="2018-11-27T00:00:00"/>
    <n v="3.75"/>
    <n v="7.08"/>
    <n v="3.33"/>
    <n v="48"/>
    <n v="339.84000000000003"/>
    <n v="0.01"/>
    <n v="3.3984000000000005"/>
    <n v="336.44160000000005"/>
    <n v="2.35"/>
    <n v="338.79160000000007"/>
  </r>
  <r>
    <s v="46027-1"/>
    <x v="654"/>
    <x v="1"/>
    <s v="Venkata Sai Kiran Immadi"/>
    <x v="1"/>
    <x v="1"/>
    <s v="Consumer"/>
    <x v="11"/>
    <s v="Critical"/>
    <s v="Compass"/>
    <x v="0"/>
    <s v="Medium box"/>
    <s v="By Air"/>
    <d v="2018-11-28T00:00:00"/>
    <n v="3.5"/>
    <n v="5.74"/>
    <n v="2.2400000000000002"/>
    <n v="31"/>
    <n v="177.94"/>
    <n v="0.08"/>
    <n v="14.235200000000001"/>
    <n v="163.70480000000001"/>
    <n v="5.01"/>
    <n v="168.7148"/>
  </r>
  <r>
    <s v="46029-1"/>
    <x v="655"/>
    <x v="1"/>
    <s v="VisheshKapoor"/>
    <x v="1"/>
    <x v="1"/>
    <s v="University"/>
    <x v="3"/>
    <s v="Not Specified"/>
    <s v="Sparkle Tape"/>
    <x v="0"/>
    <s v="Medium box"/>
    <s v="Train"/>
    <d v="2018-11-29T00:00:00"/>
    <n v="2.1800000000000002"/>
    <n v="3.52"/>
    <n v="1.3399999999999999"/>
    <n v="36"/>
    <n v="126.72"/>
    <n v="0.09"/>
    <n v="11.4048"/>
    <n v="115.3152"/>
    <n v="6.83"/>
    <n v="122.1452"/>
  </r>
  <r>
    <s v="46030-1"/>
    <x v="656"/>
    <x v="1"/>
    <s v="Paladugu  Siddharth"/>
    <x v="1"/>
    <x v="1"/>
    <s v="University"/>
    <x v="10"/>
    <s v="Low"/>
    <s v="Folding Screen"/>
    <x v="1"/>
    <s v="Medium box"/>
    <s v="Train"/>
    <d v="2018-11-30T00:00:00"/>
    <n v="10.07"/>
    <n v="15.98"/>
    <n v="5.91"/>
    <n v="6"/>
    <n v="95.88"/>
    <n v="7.0000000000000007E-2"/>
    <n v="6.7116000000000007"/>
    <n v="89.168399999999991"/>
    <n v="4"/>
    <n v="93.168399999999991"/>
  </r>
  <r>
    <s v="46032-1"/>
    <x v="657"/>
    <x v="1"/>
    <s v="Andhavarapu Jagat Mohith"/>
    <x v="0"/>
    <x v="0"/>
    <s v="Shopkeepers"/>
    <x v="0"/>
    <s v="Low"/>
    <s v="Chalks Dustless"/>
    <x v="0"/>
    <s v="Medium box"/>
    <s v="By Air"/>
    <d v="2018-12-01T00:00:00"/>
    <n v="3.53"/>
    <n v="8.6199999999999992"/>
    <n v="5.09"/>
    <n v="7"/>
    <n v="60.339999999999996"/>
    <n v="0"/>
    <n v="0"/>
    <n v="60.339999999999996"/>
    <n v="4.5"/>
    <n v="64.84"/>
  </r>
  <r>
    <s v="46034-1"/>
    <x v="658"/>
    <x v="1"/>
    <s v="Aryan Dwivedi"/>
    <x v="0"/>
    <x v="0"/>
    <s v="Shopkeepers"/>
    <x v="1"/>
    <s v="Critical"/>
    <s v="White Board"/>
    <x v="0"/>
    <s v="Medium box"/>
    <s v="By Air"/>
    <d v="2018-12-02T00:00:00"/>
    <n v="84.22"/>
    <n v="210.55"/>
    <n v="126.33000000000001"/>
    <n v="0"/>
    <n v="0"/>
    <n v="0.05"/>
    <n v="0"/>
    <n v="0"/>
    <n v="9.99"/>
    <n v="9.99"/>
  </r>
  <r>
    <s v="46036-1"/>
    <x v="659"/>
    <x v="1"/>
    <s v="Ayush Govil"/>
    <x v="1"/>
    <x v="1"/>
    <s v="Compney"/>
    <x v="9"/>
    <s v="Low"/>
    <s v="Black Board"/>
    <x v="0"/>
    <s v="Small packet"/>
    <s v="Train"/>
    <d v="2018-12-03T00:00:00"/>
    <n v="1.0900000000000001"/>
    <n v="1.82"/>
    <n v="0.73"/>
    <n v="42"/>
    <n v="76.44"/>
    <n v="0.08"/>
    <n v="6.1151999999999997"/>
    <n v="70.324799999999996"/>
    <n v="1"/>
    <n v="71.324799999999996"/>
  </r>
  <r>
    <s v="46037-1"/>
    <x v="660"/>
    <x v="1"/>
    <s v="Bhavya Gupta"/>
    <x v="1"/>
    <x v="1"/>
    <s v="Shopkeepers"/>
    <x v="2"/>
    <s v="High"/>
    <s v="Laser Pointer"/>
    <x v="0"/>
    <s v="Small Pack"/>
    <s v="Train"/>
    <d v="2018-12-04T00:00:00"/>
    <n v="16.8"/>
    <n v="40.97"/>
    <n v="24.169999999999998"/>
    <n v="27"/>
    <n v="1106.19"/>
    <n v="0.04"/>
    <n v="44.247600000000006"/>
    <n v="1061.9424000000001"/>
    <n v="8.99"/>
    <n v="1070.9324000000001"/>
  </r>
  <r>
    <s v="46038-1"/>
    <x v="661"/>
    <x v="1"/>
    <s v="Tammineni Chaitanya"/>
    <x v="0"/>
    <x v="0"/>
    <s v="Compney"/>
    <x v="0"/>
    <s v="Medium"/>
    <s v="Paper Tape"/>
    <x v="0"/>
    <s v="Medium box"/>
    <s v="Train"/>
    <d v="2018-12-05T00:00:00"/>
    <n v="52.04"/>
    <n v="83.93"/>
    <n v="31.890000000000008"/>
    <n v="1"/>
    <n v="83.93"/>
    <n v="0"/>
    <n v="0"/>
    <n v="83.93"/>
    <n v="19.989999999999998"/>
    <n v="103.92"/>
  </r>
  <r>
    <s v="46039-1"/>
    <x v="662"/>
    <x v="1"/>
    <s v="Singam Dinesh Kumar Reddy"/>
    <x v="1"/>
    <x v="1"/>
    <s v="Compney"/>
    <x v="6"/>
    <s v="Not Specified"/>
    <s v="Drawing Book"/>
    <x v="0"/>
    <s v="Medium box"/>
    <s v="Train"/>
    <d v="2018-12-06T00:00:00"/>
    <n v="2.29"/>
    <n v="3.69"/>
    <n v="1.4"/>
    <n v="39"/>
    <n v="143.91"/>
    <n v="0.01"/>
    <n v="1.4391"/>
    <n v="142.4709"/>
    <n v="0.5"/>
    <n v="142.9709"/>
  </r>
  <r>
    <s v="46042-1"/>
    <x v="663"/>
    <x v="1"/>
    <s v="Divy Bansal"/>
    <x v="1"/>
    <x v="1"/>
    <s v="Shopkeepers"/>
    <x v="3"/>
    <s v="High"/>
    <s v="Correction Tape"/>
    <x v="0"/>
    <s v="Medium box"/>
    <s v="Train"/>
    <d v="2018-12-07T00:00:00"/>
    <n v="1.94"/>
    <n v="3.08"/>
    <n v="1.1400000000000001"/>
    <n v="5"/>
    <n v="15.4"/>
    <n v="0.01"/>
    <n v="0.154"/>
    <n v="15.246"/>
    <n v="0.99"/>
    <n v="16.236000000000001"/>
  </r>
  <r>
    <s v="46044-1"/>
    <x v="664"/>
    <x v="1"/>
    <s v="Gannapu Reddy Charith Reddy"/>
    <x v="1"/>
    <x v="1"/>
    <s v="Compney"/>
    <x v="2"/>
    <s v="Medium"/>
    <s v="Folding Chair"/>
    <x v="1"/>
    <s v="Medium box"/>
    <s v="Train"/>
    <d v="2018-12-08T00:00:00"/>
    <n v="41.28"/>
    <n v="95.99"/>
    <n v="54.709999999999994"/>
    <n v="24"/>
    <n v="2303.7599999999998"/>
    <n v="0.01"/>
    <n v="23.037599999999998"/>
    <n v="2280.7223999999997"/>
    <n v="8.99"/>
    <n v="2289.7123999999994"/>
  </r>
  <r>
    <s v="46046-1"/>
    <x v="665"/>
    <x v="1"/>
    <s v="Gatta Venkat Loukik"/>
    <x v="2"/>
    <x v="2"/>
    <s v="Consumer"/>
    <x v="11"/>
    <s v="Low"/>
    <s v="Folder"/>
    <x v="0"/>
    <s v="Medium box"/>
    <s v="Train"/>
    <d v="2018-12-09T00:00:00"/>
    <n v="3.4"/>
    <n v="5.4"/>
    <n v="2.0000000000000004"/>
    <n v="14"/>
    <n v="75.600000000000009"/>
    <n v="0.01"/>
    <n v="0.75600000000000012"/>
    <n v="74.844000000000008"/>
    <n v="7.78"/>
    <n v="82.624000000000009"/>
  </r>
  <r>
    <s v="46048-1"/>
    <x v="666"/>
    <x v="1"/>
    <s v="Ganta Gopi Krishna Aditya"/>
    <x v="0"/>
    <x v="0"/>
    <s v="University"/>
    <x v="0"/>
    <s v="High"/>
    <s v="Staple-Pin no.10"/>
    <x v="0"/>
    <s v="Medium box"/>
    <s v="Train"/>
    <d v="2018-12-10T00:00:00"/>
    <n v="4.46"/>
    <n v="10.89"/>
    <n v="6.4300000000000006"/>
    <n v="49"/>
    <n v="533.61"/>
    <n v="0.09"/>
    <n v="48.024900000000002"/>
    <n v="485.58510000000001"/>
    <n v="4.5"/>
    <n v="490.08510000000001"/>
  </r>
  <r>
    <s v="46050-1"/>
    <x v="667"/>
    <x v="1"/>
    <s v="Harish Sharma"/>
    <x v="1"/>
    <x v="1"/>
    <s v="University"/>
    <x v="8"/>
    <s v="Medium"/>
    <s v="Easy Chair"/>
    <x v="1"/>
    <s v="Medium box"/>
    <s v="Train"/>
    <d v="2018-12-11T00:00:00"/>
    <n v="60.59"/>
    <n v="100.98"/>
    <n v="40.39"/>
    <n v="7"/>
    <n v="706.86"/>
    <n v="7.0000000000000007E-2"/>
    <n v="49.480200000000004"/>
    <n v="657.37980000000005"/>
    <n v="7.18"/>
    <n v="664.5598"/>
  </r>
  <r>
    <s v="46052-1"/>
    <x v="668"/>
    <x v="1"/>
    <s v="Harsh Singh"/>
    <x v="1"/>
    <x v="1"/>
    <s v="Compney"/>
    <x v="2"/>
    <s v="Medium"/>
    <s v="Settee"/>
    <x v="1"/>
    <s v="Medium box"/>
    <s v="Train"/>
    <d v="2018-12-12T00:00:00"/>
    <n v="156.5"/>
    <n v="300.97000000000003"/>
    <n v="144.47000000000003"/>
    <n v="20"/>
    <n v="6019.4000000000005"/>
    <n v="0.05"/>
    <n v="300.97000000000003"/>
    <n v="5718.43"/>
    <n v="7.18"/>
    <n v="5725.6100000000006"/>
  </r>
  <r>
    <s v="46054-1"/>
    <x v="669"/>
    <x v="1"/>
    <s v="Harshil Rastogi"/>
    <x v="1"/>
    <x v="1"/>
    <s v="Compney"/>
    <x v="5"/>
    <s v="Low"/>
    <s v="Bulldog Clips"/>
    <x v="0"/>
    <s v="Medium box"/>
    <s v="Train"/>
    <d v="2018-12-13T00:00:00"/>
    <n v="4.46"/>
    <n v="10.89"/>
    <n v="6.4300000000000006"/>
    <n v="2"/>
    <n v="21.78"/>
    <n v="0.08"/>
    <n v="1.7424000000000002"/>
    <n v="20.037600000000001"/>
    <n v="4.5"/>
    <n v="24.537600000000001"/>
  </r>
  <r>
    <s v="46056-1"/>
    <x v="670"/>
    <x v="1"/>
    <s v="Ishwar Varshney"/>
    <x v="0"/>
    <x v="0"/>
    <s v="Consumer"/>
    <x v="1"/>
    <s v="Medium"/>
    <s v="Canopy Bed"/>
    <x v="1"/>
    <s v="Big box"/>
    <s v="Cargo"/>
    <d v="2018-12-14T00:00:00"/>
    <n v="75"/>
    <n v="120.97"/>
    <n v="45.97"/>
    <n v="44"/>
    <n v="5322.68"/>
    <n v="7.0000000000000007E-2"/>
    <n v="372.58760000000007"/>
    <n v="4950.0924000000005"/>
    <n v="26.3"/>
    <n v="4976.3924000000006"/>
  </r>
  <r>
    <s v="46057-1"/>
    <x v="671"/>
    <x v="1"/>
    <s v="Kanchi Ram Shri Sai Ratan"/>
    <x v="2"/>
    <x v="2"/>
    <s v="Compney"/>
    <x v="5"/>
    <s v="High"/>
    <s v="Desk "/>
    <x v="1"/>
    <s v="Medium box"/>
    <s v="Train"/>
    <d v="2018-12-15T00:00:00"/>
    <n v="60.59"/>
    <n v="100.98"/>
    <n v="40.39"/>
    <n v="44"/>
    <n v="4443.12"/>
    <n v="0.09"/>
    <n v="399.88079999999997"/>
    <n v="4043.2392"/>
    <n v="7.18"/>
    <n v="4050.4191999999998"/>
  </r>
  <r>
    <s v="46058-1"/>
    <x v="672"/>
    <x v="1"/>
    <s v="Kankipati Sai Rahul Dhanvi"/>
    <x v="1"/>
    <x v="1"/>
    <s v="Shopkeepers"/>
    <x v="2"/>
    <s v="Critical"/>
    <s v="Envelope A4 Size"/>
    <x v="0"/>
    <s v="Small Pack"/>
    <s v="Train"/>
    <d v="2018-12-16T00:00:00"/>
    <n v="4.79"/>
    <n v="11.97"/>
    <n v="7.1800000000000006"/>
    <n v="47"/>
    <n v="562.59"/>
    <n v="0.01"/>
    <n v="5.6259000000000006"/>
    <n v="556.96410000000003"/>
    <n v="5.81"/>
    <n v="562.77409999999998"/>
  </r>
  <r>
    <s v="46059-1"/>
    <x v="673"/>
    <x v="1"/>
    <s v="Karan Takhtani"/>
    <x v="1"/>
    <x v="1"/>
    <s v="Compney"/>
    <x v="11"/>
    <s v="Critical"/>
    <s v="Rubber Stamp"/>
    <x v="0"/>
    <s v="Small packet"/>
    <s v="Train"/>
    <d v="2018-12-17T00:00:00"/>
    <n v="3.32"/>
    <n v="5.18"/>
    <n v="1.8599999999999999"/>
    <n v="18"/>
    <n v="93.24"/>
    <n v="0.05"/>
    <n v="4.6619999999999999"/>
    <n v="88.577999999999989"/>
    <n v="2.04"/>
    <n v="90.617999999999995"/>
  </r>
  <r>
    <s v="46061-1"/>
    <x v="674"/>
    <x v="1"/>
    <s v="Kilaru Chanakya"/>
    <x v="0"/>
    <x v="0"/>
    <s v="Shopkeepers"/>
    <x v="1"/>
    <s v="Critical"/>
    <s v="Stamp Pad"/>
    <x v="0"/>
    <s v="Small packet"/>
    <s v="Train"/>
    <d v="2018-12-18T00:00:00"/>
    <n v="0.24"/>
    <n v="1.26"/>
    <n v="1.02"/>
    <n v="31"/>
    <n v="39.06"/>
    <n v="0.05"/>
    <n v="1.9530000000000003"/>
    <n v="37.106999999999999"/>
    <n v="0.7"/>
    <n v="37.807000000000002"/>
  </r>
  <r>
    <s v="46063-1"/>
    <x v="675"/>
    <x v="1"/>
    <s v="Koya Sai Ram Manohar"/>
    <x v="1"/>
    <x v="1"/>
    <s v="Compney"/>
    <x v="10"/>
    <s v="High"/>
    <s v="Filing Cabinet"/>
    <x v="0"/>
    <s v="Medium box"/>
    <s v="By Air"/>
    <d v="2018-12-19T00:00:00"/>
    <n v="2.25"/>
    <n v="3.69"/>
    <n v="1.44"/>
    <n v="22"/>
    <n v="81.179999999999993"/>
    <n v="0.01"/>
    <n v="0.81179999999999997"/>
    <n v="80.368199999999987"/>
    <n v="2.5"/>
    <n v="82.868199999999987"/>
  </r>
  <r>
    <s v="46065-1"/>
    <x v="676"/>
    <x v="1"/>
    <s v="Kuber Bansal"/>
    <x v="1"/>
    <x v="1"/>
    <s v="Consumer"/>
    <x v="3"/>
    <s v="Not Specified"/>
    <s v="Stickones"/>
    <x v="0"/>
    <s v="Small packet"/>
    <s v="By Air"/>
    <d v="2018-12-20T00:00:00"/>
    <n v="1.76"/>
    <n v="2.94"/>
    <n v="1.18"/>
    <n v="45"/>
    <n v="132.30000000000001"/>
    <n v="0.04"/>
    <n v="5.2920000000000007"/>
    <n v="127.00800000000001"/>
    <n v="0.81"/>
    <n v="127.81800000000001"/>
  </r>
  <r>
    <s v="46066-1"/>
    <x v="677"/>
    <x v="1"/>
    <s v="Kunal Gupta"/>
    <x v="0"/>
    <x v="0"/>
    <s v="Shopkeepers"/>
    <x v="1"/>
    <s v="Not Specified"/>
    <s v="Chalks Holder"/>
    <x v="0"/>
    <s v="Small packet"/>
    <s v="Train"/>
    <d v="2018-12-21T00:00:00"/>
    <n v="0.87"/>
    <n v="1.81"/>
    <n v="0.94000000000000006"/>
    <n v="6"/>
    <n v="10.86"/>
    <n v="7.0000000000000007E-2"/>
    <n v="0.76019999999999999"/>
    <n v="10.0998"/>
    <n v="0.75"/>
    <n v="10.8498"/>
  </r>
  <r>
    <s v="46067-1"/>
    <x v="678"/>
    <x v="1"/>
    <s v="Lakshya Agarwal"/>
    <x v="1"/>
    <x v="1"/>
    <s v="Compney"/>
    <x v="5"/>
    <s v="High"/>
    <s v="Refill ball Pen Red"/>
    <x v="0"/>
    <s v="Small packet"/>
    <s v="Train"/>
    <d v="2018-12-22T00:00:00"/>
    <n v="0.93"/>
    <n v="1.48"/>
    <n v="0.54999999999999993"/>
    <n v="0"/>
    <n v="0"/>
    <n v="0.01"/>
    <n v="0"/>
    <n v="0"/>
    <n v="0.7"/>
    <n v="0.7"/>
  </r>
  <r>
    <s v="46068-1"/>
    <x v="679"/>
    <x v="1"/>
    <s v="Leela Krishna Duddukuri"/>
    <x v="1"/>
    <x v="1"/>
    <s v="Compney"/>
    <x v="8"/>
    <s v="Low"/>
    <s v="Ink -Pot"/>
    <x v="0"/>
    <s v="Small Pack"/>
    <s v="By Air"/>
    <d v="2018-12-23T00:00:00"/>
    <n v="3.51"/>
    <n v="8.57"/>
    <n v="5.0600000000000005"/>
    <n v="47"/>
    <n v="402.79"/>
    <n v="0.01"/>
    <n v="4.0279000000000007"/>
    <n v="398.76210000000003"/>
    <n v="6.14"/>
    <n v="404.90210000000002"/>
  </r>
  <r>
    <s v="46070-1"/>
    <x v="680"/>
    <x v="1"/>
    <s v="Manan Mukim"/>
    <x v="1"/>
    <x v="1"/>
    <s v="Shopkeepers"/>
    <x v="2"/>
    <s v="Not Specified"/>
    <s v="Paper Cutter"/>
    <x v="0"/>
    <s v="Small packet"/>
    <s v="Train"/>
    <d v="2018-12-24T00:00:00"/>
    <n v="1.82"/>
    <n v="2.98"/>
    <n v="1.1599999999999999"/>
    <n v="3"/>
    <n v="8.94"/>
    <n v="0.04"/>
    <n v="0.35759999999999997"/>
    <n v="8.5823999999999998"/>
    <n v="1.58"/>
    <n v="10.1624"/>
  </r>
  <r>
    <s v="46071-1"/>
    <x v="681"/>
    <x v="1"/>
    <s v="Mayank Punghal"/>
    <x v="0"/>
    <x v="0"/>
    <s v="University"/>
    <x v="1"/>
    <s v="Not Specified"/>
    <s v="Thermocol Sheet"/>
    <x v="0"/>
    <s v="Medium box"/>
    <s v="Train"/>
    <d v="2018-12-25T00:00:00"/>
    <n v="13.64"/>
    <n v="20.98"/>
    <n v="7.34"/>
    <n v="9"/>
    <n v="188.82"/>
    <n v="0.05"/>
    <n v="9.4410000000000007"/>
    <n v="179.37899999999999"/>
    <n v="1.49"/>
    <n v="180.869"/>
  </r>
  <r>
    <s v="46072-1"/>
    <x v="682"/>
    <x v="1"/>
    <s v="Meher Chaitanya Gurram"/>
    <x v="0"/>
    <x v="0"/>
    <s v="Compney"/>
    <x v="1"/>
    <s v="High"/>
    <s v="Envelope Brown 9'x4&quot;"/>
    <x v="0"/>
    <s v="Medium box"/>
    <s v="Train"/>
    <d v="2018-12-26T00:00:00"/>
    <n v="2.1800000000000002"/>
    <n v="3.52"/>
    <n v="1.3399999999999999"/>
    <n v="11"/>
    <n v="38.72"/>
    <n v="0.08"/>
    <n v="3.0975999999999999"/>
    <n v="35.622399999999999"/>
    <n v="6.83"/>
    <n v="42.452399999999997"/>
  </r>
  <r>
    <s v="46074-1"/>
    <x v="683"/>
    <x v="1"/>
    <s v="Navdeep Kaur"/>
    <x v="1"/>
    <x v="1"/>
    <s v="Compney"/>
    <x v="8"/>
    <s v="Critical"/>
    <s v="Despatch Diary"/>
    <x v="0"/>
    <s v="Medium box"/>
    <s v="Train"/>
    <d v="2018-12-27T00:00:00"/>
    <n v="3.4"/>
    <n v="5.4"/>
    <n v="2.0000000000000004"/>
    <n v="10"/>
    <n v="54"/>
    <n v="0.04"/>
    <n v="2.16"/>
    <n v="51.84"/>
    <n v="7.78"/>
    <n v="59.620000000000005"/>
  </r>
  <r>
    <s v="46076-1"/>
    <x v="684"/>
    <x v="1"/>
    <s v="Piyush"/>
    <x v="1"/>
    <x v="1"/>
    <s v="Shopkeepers"/>
    <x v="8"/>
    <s v="Not Specified"/>
    <s v="Pin Cushion"/>
    <x v="0"/>
    <s v="Medium box"/>
    <s v="Train"/>
    <d v="2018-12-28T00:00:00"/>
    <n v="12.39"/>
    <n v="19.98"/>
    <n v="7.59"/>
    <n v="19"/>
    <n v="379.62"/>
    <n v="0.05"/>
    <n v="18.981000000000002"/>
    <n v="360.63900000000001"/>
    <n v="5.77"/>
    <n v="366.40899999999999"/>
  </r>
  <r>
    <s v="46077-1"/>
    <x v="685"/>
    <x v="1"/>
    <s v="Prabhnoor Kaur Sihra"/>
    <x v="0"/>
    <x v="0"/>
    <s v="Compney"/>
    <x v="0"/>
    <s v="Low"/>
    <s v="Water colour with brush"/>
    <x v="0"/>
    <s v="Medium box"/>
    <s v="Train"/>
    <d v="2018-12-29T00:00:00"/>
    <n v="12.39"/>
    <n v="19.98"/>
    <n v="7.59"/>
    <n v="32"/>
    <n v="639.36"/>
    <n v="0.05"/>
    <n v="31.968000000000004"/>
    <n v="607.39200000000005"/>
    <n v="5.77"/>
    <n v="613.16200000000003"/>
  </r>
  <r>
    <s v="46079-1"/>
    <x v="686"/>
    <x v="1"/>
    <s v="Madanu Pralakxavier"/>
    <x v="1"/>
    <x v="1"/>
    <s v="University"/>
    <x v="8"/>
    <s v="Not Specified"/>
    <s v="Watercolor Pencils, 10-Color Set with Brush"/>
    <x v="0"/>
    <s v="Small packet"/>
    <s v="Train"/>
    <d v="2018-12-30T00:00:00"/>
    <n v="3.75"/>
    <n v="7.08"/>
    <n v="3.33"/>
    <n v="37"/>
    <n v="261.95999999999998"/>
    <n v="0.08"/>
    <n v="20.956799999999998"/>
    <n v="241.00319999999999"/>
    <n v="2.35"/>
    <n v="243.35319999999999"/>
  </r>
  <r>
    <s v="46081-1"/>
    <x v="687"/>
    <x v="1"/>
    <s v="Pranshu Agrawal"/>
    <x v="0"/>
    <x v="0"/>
    <s v="Shopkeepers"/>
    <x v="1"/>
    <s v="Medium"/>
    <s v="Message Book"/>
    <x v="0"/>
    <s v="Medium box"/>
    <s v="By Air"/>
    <d v="2018-12-31T00:00:00"/>
    <n v="3.5"/>
    <n v="5.74"/>
    <n v="2.2400000000000002"/>
    <n v="25"/>
    <n v="143.5"/>
    <n v="0.01"/>
    <n v="1.4350000000000001"/>
    <n v="142.065"/>
    <n v="5.01"/>
    <n v="147.07499999999999"/>
  </r>
  <r>
    <s v="46083-1"/>
    <x v="688"/>
    <x v="1"/>
    <s v="Pratham Agarwal"/>
    <x v="1"/>
    <x v="1"/>
    <s v="Compney"/>
    <x v="3"/>
    <s v="Low"/>
    <s v="Penholder"/>
    <x v="0"/>
    <s v="Small packet"/>
    <s v="Train"/>
    <d v="2019-01-01T00:00:00"/>
    <n v="1.05"/>
    <n v="1.95"/>
    <n v="0.89999999999999991"/>
    <n v="2"/>
    <n v="3.9"/>
    <n v="0.09"/>
    <n v="0.35099999999999998"/>
    <n v="3.5489999999999999"/>
    <n v="1.63"/>
    <n v="5.1790000000000003"/>
  </r>
  <r>
    <s v="46085-1"/>
    <x v="689"/>
    <x v="2"/>
    <s v="Ravikrindi Naushik"/>
    <x v="1"/>
    <x v="1"/>
    <s v="Consumer"/>
    <x v="8"/>
    <s v="Critical"/>
    <s v="Hall Tree"/>
    <x v="1"/>
    <s v="Big box"/>
    <s v="Cargo"/>
    <d v="2019-01-02T00:00:00"/>
    <n v="315.61"/>
    <n v="500.97"/>
    <n v="185.36"/>
    <n v="25"/>
    <n v="12524.25"/>
    <n v="0.01"/>
    <n v="125.24250000000001"/>
    <n v="12399.0075"/>
    <n v="69.3"/>
    <n v="12468.307499999999"/>
  </r>
  <r>
    <s v="46086-1"/>
    <x v="690"/>
    <x v="2"/>
    <s v="Rahul Gupta"/>
    <x v="1"/>
    <x v="1"/>
    <s v="Compney"/>
    <x v="11"/>
    <s v="Critical"/>
    <s v="Red pen"/>
    <x v="0"/>
    <s v="Medium box"/>
    <s v="Train"/>
    <d v="2019-01-03T00:00:00"/>
    <n v="1.18"/>
    <n v="1.88"/>
    <n v="0.7"/>
    <n v="28"/>
    <n v="52.64"/>
    <n v="7.0000000000000007E-2"/>
    <n v="3.6848000000000005"/>
    <n v="48.955199999999998"/>
    <n v="1.49"/>
    <n v="50.4452"/>
  </r>
  <r>
    <s v="46088-1"/>
    <x v="691"/>
    <x v="2"/>
    <s v="Manepalli Raja Hemanth Kumar"/>
    <x v="1"/>
    <x v="1"/>
    <s v="Shopkeepers"/>
    <x v="13"/>
    <s v="Low"/>
    <s v="Teek wood office chair"/>
    <x v="1"/>
    <s v="Big box"/>
    <s v="Cargo"/>
    <d v="2019-01-04T00:00:00"/>
    <n v="278.99"/>
    <n v="449.99"/>
    <n v="171"/>
    <n v="45"/>
    <n v="20249.55"/>
    <n v="0.01"/>
    <n v="202.49549999999999"/>
    <n v="20047.054499999998"/>
    <n v="49"/>
    <n v="20096.054499999998"/>
  </r>
  <r>
    <s v="46090-1"/>
    <x v="692"/>
    <x v="2"/>
    <s v="Rohit Sharma"/>
    <x v="0"/>
    <x v="0"/>
    <s v="Shopkeepers"/>
    <x v="1"/>
    <s v="High"/>
    <s v="Scale 12&quot;"/>
    <x v="0"/>
    <s v="Medium box"/>
    <s v="Train"/>
    <d v="2019-01-05T00:00:00"/>
    <n v="3.4"/>
    <n v="5.4"/>
    <n v="2.0000000000000004"/>
    <n v="8"/>
    <n v="43.2"/>
    <n v="0"/>
    <n v="0"/>
    <n v="43.2"/>
    <n v="7.78"/>
    <n v="50.980000000000004"/>
  </r>
  <r>
    <s v="46094-1"/>
    <x v="693"/>
    <x v="2"/>
    <s v="Samarth Chhatwal"/>
    <x v="1"/>
    <x v="1"/>
    <s v="University"/>
    <x v="3"/>
    <s v="Low"/>
    <s v="Compass"/>
    <x v="0"/>
    <s v="Medium box"/>
    <s v="Train"/>
    <d v="2019-01-06T00:00:00"/>
    <n v="1.19"/>
    <n v="1.98"/>
    <n v="0.79"/>
    <n v="3"/>
    <n v="5.9399999999999995"/>
    <n v="0.08"/>
    <n v="0.47519999999999996"/>
    <n v="5.4647999999999994"/>
    <n v="4.7699999999999996"/>
    <n v="10.2348"/>
  </r>
  <r>
    <s v="46095-1"/>
    <x v="694"/>
    <x v="2"/>
    <s v="Savi Anil Khokle"/>
    <x v="1"/>
    <x v="1"/>
    <s v="University"/>
    <x v="9"/>
    <s v="Medium"/>
    <s v="Pencil Led"/>
    <x v="0"/>
    <s v="Small packet"/>
    <s v="By Air"/>
    <d v="2019-01-07T00:00:00"/>
    <n v="2.13"/>
    <n v="3.49"/>
    <n v="1.3600000000000003"/>
    <n v="1"/>
    <n v="3.49"/>
    <n v="0.01"/>
    <n v="3.49E-2"/>
    <n v="3.4551000000000003"/>
    <n v="0.76"/>
    <n v="4.2151000000000005"/>
  </r>
  <r>
    <s v="46096-1"/>
    <x v="695"/>
    <x v="2"/>
    <s v="Shikhar Sharma"/>
    <x v="1"/>
    <x v="1"/>
    <s v="Compney"/>
    <x v="2"/>
    <s v="Critical"/>
    <s v="Scale 30 cm"/>
    <x v="0"/>
    <s v="Medium box"/>
    <s v="Train"/>
    <d v="2019-01-08T00:00:00"/>
    <n v="1.18"/>
    <n v="1.88"/>
    <n v="0.7"/>
    <n v="6"/>
    <n v="11.28"/>
    <n v="7.0000000000000007E-2"/>
    <n v="0.78960000000000008"/>
    <n v="10.490399999999999"/>
    <n v="1.49"/>
    <n v="11.980399999999999"/>
  </r>
  <r>
    <s v="46098-1"/>
    <x v="696"/>
    <x v="2"/>
    <s v="Shreya Agarwal"/>
    <x v="0"/>
    <x v="0"/>
    <s v="Consumer"/>
    <x v="0"/>
    <s v="High"/>
    <s v="Punching Machine"/>
    <x v="0"/>
    <s v="Medium box"/>
    <s v="Train"/>
    <d v="2019-01-09T00:00:00"/>
    <n v="4.53"/>
    <n v="7.3"/>
    <n v="2.7699999999999996"/>
    <n v="33"/>
    <n v="240.9"/>
    <n v="0.01"/>
    <n v="2.4090000000000003"/>
    <n v="238.49100000000001"/>
    <n v="7.72"/>
    <n v="246.21100000000001"/>
  </r>
  <r>
    <s v="46099-1"/>
    <x v="697"/>
    <x v="2"/>
    <s v="Shreya Agrawal"/>
    <x v="1"/>
    <x v="1"/>
    <s v="Shopkeepers"/>
    <x v="5"/>
    <s v="Critical"/>
    <s v="Glue"/>
    <x v="0"/>
    <s v="Medium box"/>
    <s v="Train"/>
    <d v="2019-01-10T00:00:00"/>
    <n v="2.25"/>
    <n v="3.69"/>
    <n v="1.44"/>
    <n v="45"/>
    <n v="166.05"/>
    <n v="0"/>
    <n v="0"/>
    <n v="166.05"/>
    <n v="2.5"/>
    <n v="168.55"/>
  </r>
  <r>
    <s v="46100-1"/>
    <x v="698"/>
    <x v="2"/>
    <s v="Kalagara Sravan Ratna Pratap"/>
    <x v="0"/>
    <x v="0"/>
    <s v="Compney"/>
    <x v="0"/>
    <s v="Not Specified"/>
    <s v="Easel"/>
    <x v="1"/>
    <s v="Medium box"/>
    <s v="Train"/>
    <d v="2019-01-11T00:00:00"/>
    <n v="7.92"/>
    <n v="12.99"/>
    <n v="5.07"/>
    <n v="46"/>
    <n v="597.54"/>
    <n v="0.01"/>
    <n v="5.9753999999999996"/>
    <n v="591.56459999999993"/>
    <n v="9.44"/>
    <n v="601.00459999999998"/>
  </r>
  <r>
    <s v="46102-1"/>
    <x v="699"/>
    <x v="2"/>
    <s v="Nagandla Sri Sai Bhargav"/>
    <x v="1"/>
    <x v="1"/>
    <s v="University"/>
    <x v="11"/>
    <s v="Critical"/>
    <s v="Oil pastel colour"/>
    <x v="0"/>
    <s v="Medium box"/>
    <s v="Train"/>
    <d v="2019-01-12T00:00:00"/>
    <n v="178.83"/>
    <n v="415.88"/>
    <n v="237.04999999999998"/>
    <n v="20"/>
    <n v="8317.6"/>
    <n v="0.09"/>
    <n v="748.58400000000006"/>
    <n v="7569.0160000000005"/>
    <n v="11.37"/>
    <n v="7580.3860000000004"/>
  </r>
  <r>
    <s v="46103-1"/>
    <x v="700"/>
    <x v="2"/>
    <s v="Tanishq Garg"/>
    <x v="1"/>
    <x v="1"/>
    <s v="Compney"/>
    <x v="10"/>
    <s v="Critical"/>
    <s v="Armoire"/>
    <x v="1"/>
    <s v="Medium box"/>
    <s v="Train"/>
    <d v="2019-01-13T00:00:00"/>
    <n v="156.5"/>
    <n v="300.97000000000003"/>
    <n v="144.47000000000003"/>
    <n v="21"/>
    <n v="6320.3700000000008"/>
    <n v="0.05"/>
    <n v="316.01850000000007"/>
    <n v="6004.3515000000007"/>
    <n v="7.18"/>
    <n v="6011.531500000001"/>
  </r>
  <r>
    <s v="46104-1"/>
    <x v="701"/>
    <x v="2"/>
    <s v="Tanmay Sagar"/>
    <x v="1"/>
    <x v="1"/>
    <s v="Shopkeepers"/>
    <x v="11"/>
    <s v="Low"/>
    <s v="Note book 100 pages"/>
    <x v="0"/>
    <s v="Small packet"/>
    <s v="Train"/>
    <d v="2019-01-14T00:00:00"/>
    <n v="2.39"/>
    <n v="4.26"/>
    <n v="1.8699999999999997"/>
    <n v="47"/>
    <n v="200.22"/>
    <n v="7.0000000000000007E-2"/>
    <n v="14.015400000000001"/>
    <n v="186.2046"/>
    <n v="1.2"/>
    <n v="187.40459999999999"/>
  </r>
  <r>
    <s v="46104-2"/>
    <x v="702"/>
    <x v="2"/>
    <s v="Vishal Sharma"/>
    <x v="1"/>
    <x v="1"/>
    <s v="Shopkeepers"/>
    <x v="11"/>
    <s v="Low"/>
    <s v="Register 200 pages"/>
    <x v="0"/>
    <s v="Small packet"/>
    <s v="Train"/>
    <d v="2019-01-15T00:00:00"/>
    <n v="1.3"/>
    <n v="2.88"/>
    <n v="1.5799999999999998"/>
    <n v="16"/>
    <n v="46.08"/>
    <n v="0.09"/>
    <n v="4.1471999999999998"/>
    <n v="41.9328"/>
    <n v="1.01"/>
    <n v="42.942799999999998"/>
  </r>
  <r>
    <s v="46108-1"/>
    <x v="703"/>
    <x v="2"/>
    <s v="Yajat Gupta"/>
    <x v="0"/>
    <x v="0"/>
    <s v="Compney"/>
    <x v="1"/>
    <s v="Critical"/>
    <s v="Lamp"/>
    <x v="1"/>
    <s v="Medium box"/>
    <s v="By Air"/>
    <d v="2019-01-16T00:00:00"/>
    <n v="14.7"/>
    <n v="29.99"/>
    <n v="15.29"/>
    <n v="18"/>
    <n v="539.81999999999994"/>
    <n v="0.04"/>
    <n v="21.592799999999997"/>
    <n v="518.22719999999993"/>
    <n v="5.5"/>
    <n v="523.72719999999993"/>
  </r>
  <r>
    <s v="46109-1"/>
    <x v="704"/>
    <x v="2"/>
    <s v="Yelamarthi Geethika Chandana"/>
    <x v="1"/>
    <x v="1"/>
    <s v="Shopkeepers"/>
    <x v="11"/>
    <s v="Low"/>
    <s v="Fountain pen"/>
    <x v="0"/>
    <s v="Medium box"/>
    <s v="Train"/>
    <d v="2019-01-17T00:00:00"/>
    <n v="54.29"/>
    <n v="90.48"/>
    <n v="36.190000000000005"/>
    <n v="49"/>
    <n v="4433.5200000000004"/>
    <n v="0.05"/>
    <n v="221.67600000000004"/>
    <n v="4211.8440000000001"/>
    <n v="19.989999999999998"/>
    <n v="4231.8339999999998"/>
  </r>
  <r>
    <s v="46110-1"/>
    <x v="705"/>
    <x v="2"/>
    <s v="Yeluri Sri Charan"/>
    <x v="0"/>
    <x v="0"/>
    <s v="Compney"/>
    <x v="1"/>
    <s v="High"/>
    <s v="Book Mark"/>
    <x v="0"/>
    <s v="Small packet"/>
    <s v="Train"/>
    <d v="2019-01-18T00:00:00"/>
    <n v="3.47"/>
    <n v="6.68"/>
    <n v="3.2099999999999995"/>
    <n v="11"/>
    <n v="73.47999999999999"/>
    <n v="0.05"/>
    <n v="3.6739999999999995"/>
    <n v="69.805999999999983"/>
    <n v="1.5"/>
    <n v="71.305999999999983"/>
  </r>
  <r>
    <s v="46112-1"/>
    <x v="706"/>
    <x v="2"/>
    <s v="Amit Bhandari"/>
    <x v="1"/>
    <x v="1"/>
    <s v="Compney"/>
    <x v="12"/>
    <s v="Low"/>
    <s v="Correction Tape"/>
    <x v="0"/>
    <s v="Small packet"/>
    <s v="Train"/>
    <d v="2019-01-19T00:00:00"/>
    <n v="0.93"/>
    <n v="1.48"/>
    <n v="0.54999999999999993"/>
    <n v="17"/>
    <n v="25.16"/>
    <n v="0"/>
    <n v="0"/>
    <n v="25.16"/>
    <n v="0.7"/>
    <n v="25.86"/>
  </r>
  <r>
    <s v="46113-1"/>
    <x v="707"/>
    <x v="2"/>
    <s v="Ashish Chawla"/>
    <x v="2"/>
    <x v="2"/>
    <s v="Compney"/>
    <x v="8"/>
    <s v="Medium"/>
    <s v="Double sided Tape"/>
    <x v="0"/>
    <s v="Medium box"/>
    <s v="Train"/>
    <d v="2019-01-20T00:00:00"/>
    <n v="4.03"/>
    <n v="9.3800000000000008"/>
    <n v="5.3500000000000005"/>
    <n v="24"/>
    <n v="225.12"/>
    <n v="0.05"/>
    <n v="11.256"/>
    <n v="213.864"/>
    <n v="7.28"/>
    <n v="221.14400000000001"/>
  </r>
  <r>
    <s v="46114-1"/>
    <x v="708"/>
    <x v="2"/>
    <s v="Gaurav Gupta"/>
    <x v="1"/>
    <x v="1"/>
    <s v="University"/>
    <x v="12"/>
    <s v="Critical"/>
    <s v="Cello Tape"/>
    <x v="0"/>
    <s v="Medium box"/>
    <s v="Train"/>
    <d v="2019-01-21T00:00:00"/>
    <n v="1.59"/>
    <n v="2.61"/>
    <n v="1.0199999999999998"/>
    <n v="39"/>
    <n v="101.78999999999999"/>
    <n v="0.01"/>
    <n v="1.0179"/>
    <n v="100.77209999999999"/>
    <n v="0.5"/>
    <n v="101.27209999999999"/>
  </r>
  <r>
    <s v="46116-1"/>
    <x v="709"/>
    <x v="2"/>
    <s v="Kanika Gulati"/>
    <x v="0"/>
    <x v="0"/>
    <s v="Shopkeepers"/>
    <x v="1"/>
    <s v="Not Specified"/>
    <s v="Drawing sheet"/>
    <x v="0"/>
    <s v="Small Pack"/>
    <s v="Train"/>
    <d v="2019-01-22T00:00:00"/>
    <n v="4.1900000000000004"/>
    <n v="10.23"/>
    <n v="6.04"/>
    <n v="44"/>
    <n v="450.12"/>
    <n v="0.08"/>
    <n v="36.009599999999999"/>
    <n v="414.11040000000003"/>
    <n v="4.68"/>
    <n v="418.79040000000003"/>
  </r>
  <r>
    <s v="46118-1"/>
    <x v="710"/>
    <x v="2"/>
    <s v="Mohit Mehta"/>
    <x v="0"/>
    <x v="0"/>
    <s v="Compney"/>
    <x v="0"/>
    <s v="Low"/>
    <s v="Drawing Pencil 2HB"/>
    <x v="0"/>
    <s v="Small packet"/>
    <s v="Train"/>
    <d v="2019-01-23T00:00:00"/>
    <n v="3.95"/>
    <n v="6.08"/>
    <n v="2.13"/>
    <n v="41"/>
    <n v="249.28"/>
    <n v="0.01"/>
    <n v="2.4927999999999999"/>
    <n v="246.78720000000001"/>
    <n v="1.82"/>
    <n v="248.60720000000001"/>
  </r>
  <r>
    <s v="46119-1"/>
    <x v="711"/>
    <x v="2"/>
    <s v="Naveen Joon"/>
    <x v="1"/>
    <x v="1"/>
    <s v="Consumer"/>
    <x v="8"/>
    <s v="High"/>
    <s v="Dividor "/>
    <x v="0"/>
    <s v="Small packet"/>
    <s v="Train"/>
    <d v="2019-01-24T00:00:00"/>
    <n v="3.88"/>
    <n v="6.47"/>
    <n v="2.59"/>
    <n v="21"/>
    <n v="135.87"/>
    <n v="0.04"/>
    <n v="5.4348000000000001"/>
    <n v="130.43520000000001"/>
    <n v="1.22"/>
    <n v="131.65520000000001"/>
  </r>
  <r>
    <s v="46121-1"/>
    <x v="712"/>
    <x v="2"/>
    <s v="P Manoj Sai"/>
    <x v="1"/>
    <x v="1"/>
    <s v="Shopkeepers"/>
    <x v="4"/>
    <s v="High"/>
    <s v="Protector"/>
    <x v="0"/>
    <s v="Small Pack"/>
    <s v="Train"/>
    <d v="2019-01-25T00:00:00"/>
    <n v="4.1900000000000004"/>
    <n v="10.23"/>
    <n v="6.04"/>
    <n v="14"/>
    <n v="143.22"/>
    <n v="0.01"/>
    <n v="1.4321999999999999"/>
    <n v="141.7878"/>
    <n v="4.68"/>
    <n v="146.46780000000001"/>
  </r>
  <r>
    <s v="46123-1"/>
    <x v="713"/>
    <x v="2"/>
    <s v="Shrey Dixit"/>
    <x v="1"/>
    <x v="1"/>
    <s v="Shopkeepers"/>
    <x v="5"/>
    <s v="Low"/>
    <s v="Flude Whitener"/>
    <x v="0"/>
    <s v="Medium box"/>
    <s v="Train"/>
    <d v="2019-01-26T00:00:00"/>
    <n v="4.46"/>
    <n v="10.89"/>
    <n v="6.4300000000000006"/>
    <n v="10"/>
    <n v="108.9"/>
    <n v="7.0000000000000007E-2"/>
    <n v="7.6230000000000011"/>
    <n v="101.277"/>
    <n v="4.5"/>
    <n v="105.777"/>
  </r>
  <r>
    <s v="46124-1"/>
    <x v="714"/>
    <x v="2"/>
    <s v="Vansh Sinha"/>
    <x v="1"/>
    <x v="1"/>
    <s v="University"/>
    <x v="6"/>
    <s v="Critical"/>
    <s v="Calligraphy Pen"/>
    <x v="0"/>
    <s v="Medium box"/>
    <s v="Train"/>
    <d v="2019-01-27T00:00:00"/>
    <n v="1.94"/>
    <n v="3.08"/>
    <n v="1.1400000000000001"/>
    <n v="10"/>
    <n v="30.8"/>
    <n v="0.09"/>
    <n v="2.7719999999999998"/>
    <n v="28.028000000000002"/>
    <n v="0.99"/>
    <n v="29.018000000000001"/>
  </r>
  <r>
    <s v="46125-1"/>
    <x v="715"/>
    <x v="2"/>
    <s v="Vibhav Airan"/>
    <x v="1"/>
    <x v="1"/>
    <s v="Compney"/>
    <x v="8"/>
    <s v="Medium"/>
    <s v="Chalks Dustless"/>
    <x v="0"/>
    <s v="Small packet"/>
    <s v="Train"/>
    <d v="2019-01-28T00:00:00"/>
    <n v="1.53"/>
    <n v="2.78"/>
    <n v="1.2499999999999998"/>
    <n v="19"/>
    <n v="52.819999999999993"/>
    <n v="0.05"/>
    <n v="2.641"/>
    <n v="50.178999999999995"/>
    <n v="1.34"/>
    <n v="51.518999999999998"/>
  </r>
  <r>
    <s v="46127-1"/>
    <x v="716"/>
    <x v="2"/>
    <s v="Yash Sharma"/>
    <x v="0"/>
    <x v="0"/>
    <s v="Shopkeepers"/>
    <x v="0"/>
    <s v="Low"/>
    <s v="Easy Chair"/>
    <x v="1"/>
    <s v="Medium box"/>
    <s v="Train"/>
    <d v="2019-01-29T00:00:00"/>
    <n v="39.64"/>
    <n v="152.47999999999999"/>
    <n v="112.83999999999999"/>
    <n v="17"/>
    <n v="2592.16"/>
    <n v="0.04"/>
    <n v="103.68639999999999"/>
    <n v="2488.4735999999998"/>
    <n v="6.5"/>
    <n v="2494.9735999999998"/>
  </r>
  <r>
    <s v="46128-1"/>
    <x v="717"/>
    <x v="2"/>
    <s v="Vemuri Dwijesh Sai"/>
    <x v="1"/>
    <x v="1"/>
    <s v="Shopkeepers"/>
    <x v="2"/>
    <s v="High"/>
    <s v="Laser Pointer"/>
    <x v="0"/>
    <s v="Small packet"/>
    <s v="Train"/>
    <d v="2019-01-30T00:00:00"/>
    <n v="3.88"/>
    <n v="6.47"/>
    <n v="2.59"/>
    <n v="15"/>
    <n v="97.05"/>
    <n v="0.01"/>
    <n v="0.97050000000000003"/>
    <n v="96.079499999999996"/>
    <n v="1.22"/>
    <n v="97.299499999999995"/>
  </r>
  <r>
    <s v="46130-1"/>
    <x v="718"/>
    <x v="2"/>
    <s v="Aishwarya Dubey"/>
    <x v="0"/>
    <x v="0"/>
    <s v="Compney"/>
    <x v="0"/>
    <s v="Critical"/>
    <s v="Paper Tape"/>
    <x v="0"/>
    <s v="Medium box"/>
    <s v="Train"/>
    <d v="2019-01-31T00:00:00"/>
    <n v="36.020000000000003"/>
    <n v="58.1"/>
    <n v="22.08"/>
    <n v="25"/>
    <n v="1452.5"/>
    <n v="7.0000000000000007E-2"/>
    <n v="101.67500000000001"/>
    <n v="1350.825"/>
    <n v="1.49"/>
    <n v="1352.3150000000001"/>
  </r>
  <r>
    <s v="46132-1"/>
    <x v="719"/>
    <x v="2"/>
    <s v="M V  Chakri Krishna"/>
    <x v="1"/>
    <x v="1"/>
    <s v="Compney"/>
    <x v="11"/>
    <s v="Not Specified"/>
    <s v="Paper weight"/>
    <x v="0"/>
    <s v="Small packet"/>
    <s v="Train"/>
    <d v="2019-02-01T00:00:00"/>
    <n v="4.37"/>
    <n v="9.11"/>
    <n v="4.7399999999999993"/>
    <n v="30"/>
    <n v="273.29999999999995"/>
    <n v="0.01"/>
    <n v="2.7329999999999997"/>
    <n v="270.56699999999995"/>
    <n v="2.25"/>
    <n v="272.81699999999995"/>
  </r>
  <r>
    <s v="46134-1"/>
    <x v="720"/>
    <x v="2"/>
    <s v="Nikita Arora"/>
    <x v="1"/>
    <x v="1"/>
    <s v="Shopkeepers"/>
    <x v="4"/>
    <s v="Critical"/>
    <s v="Calculator 100fx"/>
    <x v="0"/>
    <s v="Medium box"/>
    <s v="Train"/>
    <d v="2019-02-02T00:00:00"/>
    <n v="1.84"/>
    <n v="2.88"/>
    <n v="1.0399999999999998"/>
    <n v="27"/>
    <n v="77.759999999999991"/>
    <n v="7.0000000000000007E-2"/>
    <n v="5.4432"/>
    <n v="72.316799999999986"/>
    <n v="0.99"/>
    <n v="73.306799999999981"/>
  </r>
  <r>
    <s v="46135-1"/>
    <x v="721"/>
    <x v="2"/>
    <s v="Kalapala Rahul Chowdary"/>
    <x v="1"/>
    <x v="1"/>
    <s v="Compney"/>
    <x v="9"/>
    <s v="Low"/>
    <s v="Calculator scientific"/>
    <x v="0"/>
    <s v="Small packet"/>
    <s v="Train"/>
    <d v="2019-02-03T00:00:00"/>
    <n v="1.17"/>
    <n v="2.78"/>
    <n v="1.6099999999999999"/>
    <n v="37"/>
    <n v="102.86"/>
    <n v="0.05"/>
    <n v="5.1430000000000007"/>
    <n v="97.716999999999999"/>
    <n v="1.2"/>
    <n v="98.917000000000002"/>
  </r>
  <r>
    <s v="46136-1"/>
    <x v="722"/>
    <x v="2"/>
    <s v="Saksham Gupta"/>
    <x v="1"/>
    <x v="1"/>
    <s v="Compney"/>
    <x v="3"/>
    <s v="Not Specified"/>
    <s v="File Cover "/>
    <x v="0"/>
    <s v="Medium box"/>
    <s v="Train"/>
    <d v="2019-02-04T00:00:00"/>
    <n v="1.18"/>
    <n v="1.88"/>
    <n v="0.7"/>
    <n v="20"/>
    <n v="37.599999999999994"/>
    <n v="7.0000000000000007E-2"/>
    <n v="2.6319999999999997"/>
    <n v="34.967999999999996"/>
    <n v="1.49"/>
    <n v="36.457999999999998"/>
  </r>
  <r>
    <s v="46138-1"/>
    <x v="723"/>
    <x v="2"/>
    <s v="Yogesh Saraogi"/>
    <x v="2"/>
    <x v="2"/>
    <s v="Compney"/>
    <x v="8"/>
    <s v="Low"/>
    <s v="Folder"/>
    <x v="0"/>
    <s v="Small packet"/>
    <s v="Train"/>
    <d v="2019-02-05T00:00:00"/>
    <n v="1.6"/>
    <n v="2.62"/>
    <n v="1.02"/>
    <n v="25"/>
    <n v="65.5"/>
    <n v="0.08"/>
    <n v="5.24"/>
    <n v="60.26"/>
    <n v="0.8"/>
    <n v="61.059999999999995"/>
  </r>
  <r>
    <s v="46140-1"/>
    <x v="724"/>
    <x v="2"/>
    <s v="Ajay Goyal"/>
    <x v="0"/>
    <x v="0"/>
    <s v="Compney"/>
    <x v="1"/>
    <s v="Critical"/>
    <s v="Bulldog Clips"/>
    <x v="0"/>
    <s v="Small packet"/>
    <s v="Train"/>
    <d v="2019-02-06T00:00:00"/>
    <n v="1.0900000000000001"/>
    <n v="2.6"/>
    <n v="1.51"/>
    <n v="12"/>
    <n v="31.200000000000003"/>
    <n v="0.08"/>
    <n v="2.4960000000000004"/>
    <n v="28.704000000000001"/>
    <n v="2.4"/>
    <n v="31.103999999999999"/>
  </r>
  <r>
    <s v="46141-1"/>
    <x v="725"/>
    <x v="2"/>
    <s v="Amarthaluru Venkateswara Rohit Roy"/>
    <x v="0"/>
    <x v="0"/>
    <s v="University"/>
    <x v="1"/>
    <s v="Medium"/>
    <s v="Paper Clips"/>
    <x v="0"/>
    <s v="Small packet"/>
    <s v="By Air"/>
    <d v="2019-02-07T00:00:00"/>
    <n v="0.32"/>
    <n v="1.68"/>
    <n v="1.3599999999999999"/>
    <n v="6"/>
    <n v="10.08"/>
    <n v="0.05"/>
    <n v="0.504"/>
    <n v="9.5760000000000005"/>
    <n v="1.02"/>
    <n v="10.596"/>
  </r>
  <r>
    <s v="46143-1"/>
    <x v="726"/>
    <x v="2"/>
    <s v="Aneesh Madhavan"/>
    <x v="2"/>
    <x v="2"/>
    <s v="University"/>
    <x v="8"/>
    <s v="High"/>
    <s v="End Table"/>
    <x v="1"/>
    <s v="Medium box"/>
    <s v="By Air"/>
    <d v="2019-02-08T00:00:00"/>
    <n v="6.39"/>
    <n v="19.98"/>
    <n v="13.59"/>
    <n v="17"/>
    <n v="339.66"/>
    <n v="0.04"/>
    <n v="13.586400000000001"/>
    <n v="326.0736"/>
    <n v="4"/>
    <n v="330.0736"/>
  </r>
  <r>
    <s v="46143-2"/>
    <x v="727"/>
    <x v="2"/>
    <s v="Anuj Omer"/>
    <x v="2"/>
    <x v="2"/>
    <s v="University"/>
    <x v="8"/>
    <s v="High"/>
    <s v="Envelope A4 Size"/>
    <x v="0"/>
    <s v="Medium box"/>
    <s v="Train"/>
    <d v="2019-02-09T00:00:00"/>
    <n v="14.95"/>
    <n v="34.76"/>
    <n v="19.809999999999999"/>
    <n v="44"/>
    <n v="1529.4399999999998"/>
    <n v="0.09"/>
    <n v="137.64959999999999"/>
    <n v="1391.7903999999999"/>
    <n v="8.2200000000000006"/>
    <n v="1400.0103999999999"/>
  </r>
  <r>
    <s v="46144-1"/>
    <x v="728"/>
    <x v="2"/>
    <s v="Anushk Vijayvargiya"/>
    <x v="1"/>
    <x v="1"/>
    <s v="Consumer"/>
    <x v="4"/>
    <s v="Medium"/>
    <s v="Stamp Pad"/>
    <x v="0"/>
    <s v="Medium box"/>
    <s v="Train"/>
    <d v="2019-02-10T00:00:00"/>
    <n v="99.39"/>
    <n v="162.93"/>
    <n v="63.540000000000006"/>
    <n v="41"/>
    <n v="6680.13"/>
    <n v="0.01"/>
    <n v="66.801299999999998"/>
    <n v="6613.3287"/>
    <n v="19.989999999999998"/>
    <n v="6633.3186999999998"/>
  </r>
  <r>
    <s v="46146-1"/>
    <x v="729"/>
    <x v="2"/>
    <s v="Gudla Ashish"/>
    <x v="0"/>
    <x v="0"/>
    <s v="University"/>
    <x v="0"/>
    <s v="Not Specified"/>
    <s v="Tape Dispenser"/>
    <x v="0"/>
    <s v="Small packet"/>
    <s v="Train"/>
    <d v="2019-02-11T00:00:00"/>
    <n v="3.32"/>
    <n v="5.18"/>
    <n v="1.8599999999999999"/>
    <n v="24"/>
    <n v="124.32"/>
    <n v="7.0000000000000007E-2"/>
    <n v="8.7024000000000008"/>
    <n v="115.6176"/>
    <n v="2.04"/>
    <n v="117.6576"/>
  </r>
  <r>
    <s v="46148-1"/>
    <x v="730"/>
    <x v="2"/>
    <s v="Ayush Singh Chauhan"/>
    <x v="1"/>
    <x v="1"/>
    <s v="Compney"/>
    <x v="6"/>
    <s v="High"/>
    <s v="Chalks Holder"/>
    <x v="0"/>
    <s v="Medium box"/>
    <s v="Train"/>
    <d v="2019-02-12T00:00:00"/>
    <n v="4.46"/>
    <n v="10.89"/>
    <n v="6.4300000000000006"/>
    <n v="28"/>
    <n v="304.92"/>
    <n v="0.08"/>
    <n v="24.393600000000003"/>
    <n v="280.52640000000002"/>
    <n v="4.5"/>
    <n v="285.02640000000002"/>
  </r>
  <r>
    <s v="46150-1"/>
    <x v="731"/>
    <x v="2"/>
    <s v="Bhimireddy Nirush Reddy"/>
    <x v="2"/>
    <x v="2"/>
    <s v="University"/>
    <x v="13"/>
    <s v="Not Specified"/>
    <s v="Night lamp Stand"/>
    <x v="1"/>
    <s v="Medium box"/>
    <s v="Train"/>
    <d v="2019-02-13T00:00:00"/>
    <n v="19.78"/>
    <n v="45.99"/>
    <n v="26.21"/>
    <n v="11"/>
    <n v="505.89000000000004"/>
    <n v="7.0000000000000007E-2"/>
    <n v="35.412300000000009"/>
    <n v="470.47770000000003"/>
    <n v="4.99"/>
    <n v="475.46770000000004"/>
  </r>
  <r>
    <s v="46151-1"/>
    <x v="732"/>
    <x v="2"/>
    <s v="Deepika Bisht"/>
    <x v="1"/>
    <x v="1"/>
    <s v="Compney"/>
    <x v="4"/>
    <s v="High"/>
    <s v="Hand Made Sheet"/>
    <x v="0"/>
    <s v="Medium box"/>
    <s v="Train"/>
    <d v="2019-02-14T00:00:00"/>
    <n v="1.18"/>
    <n v="1.88"/>
    <n v="0.7"/>
    <n v="38"/>
    <n v="71.44"/>
    <n v="7.0000000000000007E-2"/>
    <n v="5.0007999999999999"/>
    <n v="66.4392"/>
    <n v="1.49"/>
    <n v="67.929199999999994"/>
  </r>
  <r>
    <s v="46152-1"/>
    <x v="733"/>
    <x v="2"/>
    <s v="Dindukurthi Prema Chandra"/>
    <x v="1"/>
    <x v="1"/>
    <s v="Compney"/>
    <x v="2"/>
    <s v="Low"/>
    <s v="Sofa"/>
    <x v="1"/>
    <s v="Large Box"/>
    <s v="Train"/>
    <d v="2019-02-15T00:00:00"/>
    <n v="377.99"/>
    <n v="599.99"/>
    <n v="222"/>
    <n v="15"/>
    <n v="8999.85"/>
    <n v="0.08"/>
    <n v="719.98800000000006"/>
    <n v="8279.862000000001"/>
    <n v="24.49"/>
    <n v="8304.3520000000008"/>
  </r>
  <r>
    <s v="46154-1"/>
    <x v="734"/>
    <x v="2"/>
    <s v="Divya Jain"/>
    <x v="1"/>
    <x v="1"/>
    <s v="Compney"/>
    <x v="8"/>
    <s v="Critical"/>
    <s v="Highlighter"/>
    <x v="0"/>
    <s v="Small packet"/>
    <s v="Train"/>
    <d v="2019-02-16T00:00:00"/>
    <n v="1.0900000000000001"/>
    <n v="1.68"/>
    <n v="0.58999999999999986"/>
    <n v="24"/>
    <n v="40.32"/>
    <n v="0.05"/>
    <n v="2.016"/>
    <n v="38.304000000000002"/>
    <n v="1"/>
    <n v="39.304000000000002"/>
  </r>
  <r>
    <s v="46155-1"/>
    <x v="735"/>
    <x v="2"/>
    <s v="Divyanshu Goyal"/>
    <x v="0"/>
    <x v="0"/>
    <s v="University"/>
    <x v="0"/>
    <s v="Critical"/>
    <s v="Stool (1 feet)"/>
    <x v="1"/>
    <s v="Medium box"/>
    <s v="Train"/>
    <d v="2019-02-17T00:00:00"/>
    <n v="8.82"/>
    <n v="20.99"/>
    <n v="12.169999999999998"/>
    <n v="29"/>
    <n v="608.70999999999992"/>
    <n v="0.01"/>
    <n v="6.0870999999999995"/>
    <n v="602.62289999999996"/>
    <n v="4.8099999999999996"/>
    <n v="607.4328999999999"/>
  </r>
  <r>
    <s v="46157-1"/>
    <x v="736"/>
    <x v="2"/>
    <s v="Javvaji Akhil Chowdary"/>
    <x v="1"/>
    <x v="1"/>
    <s v="Shopkeepers"/>
    <x v="8"/>
    <s v="High"/>
    <s v="Spiral Note pad"/>
    <x v="0"/>
    <s v="Medium box"/>
    <s v="Train"/>
    <d v="2019-02-18T00:00:00"/>
    <n v="1.18"/>
    <n v="1.88"/>
    <n v="0.7"/>
    <n v="-1"/>
    <n v="-1.88"/>
    <n v="0.09"/>
    <n v="-0.16919999999999999"/>
    <n v="-1.7107999999999999"/>
    <n v="1.49"/>
    <n v="-0.22079999999999989"/>
  </r>
  <r>
    <s v="46158-1"/>
    <x v="737"/>
    <x v="2"/>
    <s v="Jayishnu Tripathi"/>
    <x v="2"/>
    <x v="2"/>
    <s v="Compney"/>
    <x v="11"/>
    <s v="Low"/>
    <s v="Staple-Pin no.10"/>
    <x v="0"/>
    <s v="Small Pack"/>
    <s v="By Air"/>
    <d v="2019-02-19T00:00:00"/>
    <n v="16.8"/>
    <n v="40.97"/>
    <n v="24.169999999999998"/>
    <n v="49"/>
    <n v="2007.53"/>
    <n v="7.0000000000000007E-2"/>
    <n v="140.52710000000002"/>
    <n v="1867.0029"/>
    <n v="8.99"/>
    <n v="1875.9929"/>
  </r>
  <r>
    <s v="46159-1"/>
    <x v="738"/>
    <x v="2"/>
    <s v="Kanduri Surya Kiran"/>
    <x v="2"/>
    <x v="2"/>
    <s v="University"/>
    <x v="5"/>
    <s v="Critical"/>
    <s v="Attendance Register"/>
    <x v="0"/>
    <s v="Medium box"/>
    <s v="Train"/>
    <d v="2019-02-20T00:00:00"/>
    <n v="4.53"/>
    <n v="7.3"/>
    <n v="2.7699999999999996"/>
    <n v="37"/>
    <n v="270.09999999999997"/>
    <n v="0.05"/>
    <n v="13.504999999999999"/>
    <n v="256.59499999999997"/>
    <n v="7.72"/>
    <n v="264.315"/>
  </r>
  <r>
    <s v="46159-2"/>
    <x v="739"/>
    <x v="2"/>
    <s v="Kaushik Budi"/>
    <x v="2"/>
    <x v="2"/>
    <s v="University"/>
    <x v="5"/>
    <s v="Medium"/>
    <s v="Thermocol Sheet"/>
    <x v="0"/>
    <s v="Medium box"/>
    <s v="Train"/>
    <d v="2019-02-21T00:00:00"/>
    <n v="2.29"/>
    <n v="3.69"/>
    <n v="1.4"/>
    <n v="39"/>
    <n v="143.91"/>
    <n v="0.01"/>
    <n v="1.4391"/>
    <n v="142.4709"/>
    <n v="0.5"/>
    <n v="142.9709"/>
  </r>
  <r>
    <s v="46159-2"/>
    <x v="740"/>
    <x v="2"/>
    <s v="Keesara Surya Teja Goud"/>
    <x v="2"/>
    <x v="2"/>
    <s v="University"/>
    <x v="5"/>
    <s v="Critical"/>
    <s v="Despatch Diary"/>
    <x v="0"/>
    <s v="Small packet"/>
    <s v="By Air"/>
    <d v="2019-02-22T00:00:00"/>
    <n v="4.37"/>
    <n v="9.11"/>
    <n v="4.7399999999999993"/>
    <n v="21"/>
    <n v="191.31"/>
    <n v="0.01"/>
    <n v="1.9131"/>
    <n v="189.39690000000002"/>
    <n v="2.25"/>
    <n v="191.64690000000002"/>
  </r>
  <r>
    <s v="46165-1"/>
    <x v="741"/>
    <x v="2"/>
    <s v="Koneru Chaitanya"/>
    <x v="1"/>
    <x v="1"/>
    <s v="Compney"/>
    <x v="12"/>
    <s v="Not Specified"/>
    <s v="Laptop Table"/>
    <x v="1"/>
    <s v="Medium box"/>
    <s v="Train"/>
    <d v="2019-02-23T00:00:00"/>
    <n v="14.7"/>
    <n v="29.99"/>
    <n v="15.29"/>
    <n v="13"/>
    <n v="389.87"/>
    <n v="0.04"/>
    <n v="15.594800000000001"/>
    <n v="374.27519999999998"/>
    <n v="5.5"/>
    <n v="379.77519999999998"/>
  </r>
  <r>
    <s v="46166-1"/>
    <x v="742"/>
    <x v="2"/>
    <s v="Korlepara Pujith Sai Kumar"/>
    <x v="1"/>
    <x v="1"/>
    <s v="University"/>
    <x v="6"/>
    <s v="Critical"/>
    <s v="Water colour with brush"/>
    <x v="0"/>
    <s v="Small packet"/>
    <s v="Train"/>
    <d v="2019-02-24T00:00:00"/>
    <n v="3.47"/>
    <n v="6.68"/>
    <n v="3.2099999999999995"/>
    <n v="8"/>
    <n v="53.44"/>
    <n v="0.08"/>
    <n v="4.2751999999999999"/>
    <n v="49.1648"/>
    <n v="1.5"/>
    <n v="50.6648"/>
  </r>
  <r>
    <s v="46167-1"/>
    <x v="743"/>
    <x v="2"/>
    <s v="Kurmala Sri Vishnu"/>
    <x v="1"/>
    <x v="1"/>
    <s v="University"/>
    <x v="10"/>
    <s v="Critical"/>
    <s v="Watercolor Pencils, 10-Color Set with Brush"/>
    <x v="0"/>
    <s v="Medium box"/>
    <s v="Train"/>
    <d v="2019-02-25T00:00:00"/>
    <n v="13.64"/>
    <n v="20.98"/>
    <n v="7.34"/>
    <n v="34"/>
    <n v="713.32"/>
    <n v="7.0000000000000007E-2"/>
    <n v="49.932400000000008"/>
    <n v="663.38760000000002"/>
    <n v="1.49"/>
    <n v="664.87760000000003"/>
  </r>
  <r>
    <s v="46168-1"/>
    <x v="744"/>
    <x v="2"/>
    <s v="Kuruba Kiran Kumar"/>
    <x v="1"/>
    <x v="1"/>
    <s v="University"/>
    <x v="7"/>
    <s v="Critical"/>
    <s v="File Cabinet"/>
    <x v="1"/>
    <s v="Small Pack"/>
    <s v="Train"/>
    <d v="2019-02-26T00:00:00"/>
    <n v="1.87"/>
    <n v="8.1199999999999992"/>
    <n v="6.2499999999999991"/>
    <n v="46"/>
    <n v="373.52"/>
    <n v="7.0000000000000007E-2"/>
    <n v="26.1464"/>
    <n v="347.37360000000001"/>
    <n v="2.83"/>
    <n v="350.20359999999999"/>
  </r>
  <r>
    <s v="46169-1"/>
    <x v="745"/>
    <x v="2"/>
    <s v="M Ananya"/>
    <x v="1"/>
    <x v="1"/>
    <s v="Consumer"/>
    <x v="3"/>
    <s v="Medium"/>
    <s v="Bed side Table"/>
    <x v="1"/>
    <s v="Small Pack"/>
    <s v="Train"/>
    <d v="2019-02-27T00:00:00"/>
    <n v="1.87"/>
    <n v="8.1199999999999992"/>
    <n v="6.2499999999999991"/>
    <n v="34"/>
    <n v="276.08"/>
    <n v="7.0000000000000007E-2"/>
    <n v="19.325600000000001"/>
    <n v="256.75439999999998"/>
    <n v="2.83"/>
    <n v="259.58439999999996"/>
  </r>
  <r>
    <s v="46170-1"/>
    <x v="746"/>
    <x v="2"/>
    <s v="Madhavan Sriram"/>
    <x v="1"/>
    <x v="1"/>
    <s v="University"/>
    <x v="8"/>
    <s v="Medium"/>
    <s v="Pens blue"/>
    <x v="0"/>
    <s v="Small Pack"/>
    <s v="Train"/>
    <d v="2019-02-28T00:00:00"/>
    <n v="4.79"/>
    <n v="11.97"/>
    <n v="7.1800000000000006"/>
    <n v="28"/>
    <n v="335.16"/>
    <n v="0.01"/>
    <n v="3.3516000000000004"/>
    <n v="331.80840000000001"/>
    <n v="5.81"/>
    <n v="337.61840000000001"/>
  </r>
  <r>
    <s v="46172-1"/>
    <x v="747"/>
    <x v="2"/>
    <s v="Madiraju V S Harsha Nandan"/>
    <x v="1"/>
    <x v="1"/>
    <s v="University"/>
    <x v="9"/>
    <s v="Not Specified"/>
    <s v="Bassinet"/>
    <x v="1"/>
    <s v="Medium box"/>
    <s v="Train"/>
    <d v="2019-03-01T00:00:00"/>
    <n v="8.31"/>
    <n v="15.98"/>
    <n v="7.67"/>
    <n v="3"/>
    <n v="47.94"/>
    <n v="0.09"/>
    <n v="4.3145999999999995"/>
    <n v="43.625399999999999"/>
    <n v="6.5"/>
    <n v="50.125399999999999"/>
  </r>
  <r>
    <s v="46174-1"/>
    <x v="748"/>
    <x v="2"/>
    <s v="Mallidi Jaya Deepthi"/>
    <x v="1"/>
    <x v="1"/>
    <s v="Compney"/>
    <x v="4"/>
    <s v="Critical"/>
    <s v="Scale 12&quot;"/>
    <x v="0"/>
    <s v="Medium box"/>
    <s v="Train"/>
    <d v="2019-03-02T00:00:00"/>
    <n v="4.46"/>
    <n v="10.89"/>
    <n v="6.4300000000000006"/>
    <n v="23"/>
    <n v="250.47000000000003"/>
    <n v="0.01"/>
    <n v="2.5047000000000001"/>
    <n v="247.96530000000001"/>
    <n v="4.5"/>
    <n v="252.46530000000001"/>
  </r>
  <r>
    <s v="46175-1"/>
    <x v="749"/>
    <x v="2"/>
    <s v="Manan Bansal"/>
    <x v="1"/>
    <x v="1"/>
    <s v="Consumer"/>
    <x v="6"/>
    <s v="High"/>
    <s v="Diary"/>
    <x v="0"/>
    <s v="Small Pack"/>
    <s v="Train"/>
    <d v="2019-03-03T00:00:00"/>
    <n v="0.94"/>
    <n v="2.08"/>
    <n v="1.1400000000000001"/>
    <n v="33"/>
    <n v="68.64"/>
    <n v="0.05"/>
    <n v="3.4320000000000004"/>
    <n v="65.207999999999998"/>
    <n v="2.56"/>
    <n v="67.768000000000001"/>
  </r>
  <r>
    <s v="46176-1"/>
    <x v="750"/>
    <x v="2"/>
    <s v="Mansi Malik"/>
    <x v="1"/>
    <x v="1"/>
    <s v="Compney"/>
    <x v="8"/>
    <s v="High"/>
    <s v="Filing Cabinet"/>
    <x v="1"/>
    <s v="Medium box"/>
    <s v="Train"/>
    <d v="2019-03-04T00:00:00"/>
    <n v="156.5"/>
    <n v="300.97000000000003"/>
    <n v="144.47000000000003"/>
    <n v="42"/>
    <n v="12640.740000000002"/>
    <n v="0.08"/>
    <n v="1011.2592000000002"/>
    <n v="11629.480800000001"/>
    <n v="7.18"/>
    <n v="11636.660800000001"/>
  </r>
  <r>
    <s v="46177-1"/>
    <x v="751"/>
    <x v="2"/>
    <s v="Mrityunjaya Dixit"/>
    <x v="1"/>
    <x v="1"/>
    <s v="University"/>
    <x v="12"/>
    <s v="High"/>
    <s v="Punching Machine"/>
    <x v="0"/>
    <s v="Small Pack"/>
    <s v="Train"/>
    <d v="2019-03-05T00:00:00"/>
    <n v="5.19"/>
    <n v="12.98"/>
    <n v="7.79"/>
    <n v="48"/>
    <n v="623.04"/>
    <n v="0.08"/>
    <n v="49.843199999999996"/>
    <n v="573.19679999999994"/>
    <n v="3.14"/>
    <n v="576.33679999999993"/>
  </r>
  <r>
    <s v="46179-1"/>
    <x v="752"/>
    <x v="2"/>
    <s v="Mylarusetty Nikhil"/>
    <x v="2"/>
    <x v="2"/>
    <s v="Compney"/>
    <x v="8"/>
    <s v="Critical"/>
    <s v="Ersar"/>
    <x v="0"/>
    <s v="Small packet"/>
    <s v="By Air"/>
    <d v="2019-03-06T00:00:00"/>
    <n v="2.41"/>
    <n v="3.71"/>
    <n v="1.2999999999999998"/>
    <n v="16"/>
    <n v="59.36"/>
    <n v="7.0000000000000007E-2"/>
    <n v="4.1552000000000007"/>
    <n v="55.204799999999999"/>
    <n v="1.93"/>
    <n v="57.134799999999998"/>
  </r>
  <r>
    <s v="46181-1"/>
    <x v="753"/>
    <x v="2"/>
    <s v="Nikita Agarwala"/>
    <x v="1"/>
    <x v="1"/>
    <s v="University"/>
    <x v="9"/>
    <s v="Medium"/>
    <s v="Window Shades"/>
    <x v="1"/>
    <s v="Medium box"/>
    <s v="Train"/>
    <d v="2019-03-07T00:00:00"/>
    <n v="39.64"/>
    <n v="152.47999999999999"/>
    <n v="112.83999999999999"/>
    <n v="26"/>
    <n v="3964.4799999999996"/>
    <n v="7.0000000000000007E-2"/>
    <n v="277.5136"/>
    <n v="3686.9663999999993"/>
    <n v="6.5"/>
    <n v="3693.4663999999993"/>
  </r>
  <r>
    <s v="46183-1"/>
    <x v="754"/>
    <x v="2"/>
    <s v="K Nilesh Bharadwaj"/>
    <x v="2"/>
    <x v="2"/>
    <s v="University"/>
    <x v="11"/>
    <s v="High"/>
    <s v="Glue"/>
    <x v="0"/>
    <s v="Small packet"/>
    <s v="Train"/>
    <d v="2019-03-08T00:00:00"/>
    <n v="2.59"/>
    <n v="3.98"/>
    <n v="1.3900000000000001"/>
    <n v="39"/>
    <n v="155.22"/>
    <n v="7.0000000000000007E-2"/>
    <n v="10.865400000000001"/>
    <n v="144.3546"/>
    <n v="2.97"/>
    <n v="147.3246"/>
  </r>
  <r>
    <s v="46184-1"/>
    <x v="755"/>
    <x v="2"/>
    <s v="Nishant Pandey"/>
    <x v="1"/>
    <x v="1"/>
    <s v="University"/>
    <x v="10"/>
    <s v="Not Specified"/>
    <s v="Sharpner"/>
    <x v="0"/>
    <s v="Small packet"/>
    <s v="Train"/>
    <d v="2019-03-09T00:00:00"/>
    <n v="1.53"/>
    <n v="2.78"/>
    <n v="1.2499999999999998"/>
    <n v="38"/>
    <n v="105.63999999999999"/>
    <n v="0"/>
    <n v="0"/>
    <n v="105.63999999999999"/>
    <n v="1.34"/>
    <n v="106.97999999999999"/>
  </r>
  <r>
    <s v="46185-1"/>
    <x v="756"/>
    <x v="2"/>
    <s v="P Abhaysimha Reddy"/>
    <x v="0"/>
    <x v="0"/>
    <s v="Consumer"/>
    <x v="1"/>
    <s v="Critical"/>
    <s v="Crayon colour"/>
    <x v="0"/>
    <s v="Medium box"/>
    <s v="Train"/>
    <d v="2019-03-10T00:00:00"/>
    <n v="1.19"/>
    <n v="1.98"/>
    <n v="0.79"/>
    <n v="11"/>
    <n v="21.78"/>
    <n v="7.0000000000000007E-2"/>
    <n v="1.5246000000000002"/>
    <n v="20.255400000000002"/>
    <n v="4.7699999999999996"/>
    <n v="25.025400000000001"/>
  </r>
  <r>
    <s v="46186-1"/>
    <x v="757"/>
    <x v="2"/>
    <s v="Papakannu Ajitesh Reddy"/>
    <x v="1"/>
    <x v="1"/>
    <s v="Compney"/>
    <x v="2"/>
    <s v="High"/>
    <s v="Canopy Bed"/>
    <x v="1"/>
    <s v="Big box"/>
    <s v="Cargo"/>
    <d v="2019-03-11T00:00:00"/>
    <n v="278.99"/>
    <n v="449.99"/>
    <n v="171"/>
    <n v="14"/>
    <n v="6299.8600000000006"/>
    <n v="0.09"/>
    <n v="566.98739999999998"/>
    <n v="5732.8726000000006"/>
    <n v="49"/>
    <n v="5781.8726000000006"/>
  </r>
  <r>
    <s v="46187-1"/>
    <x v="758"/>
    <x v="2"/>
    <s v="Piyush"/>
    <x v="0"/>
    <x v="0"/>
    <s v="Shopkeepers"/>
    <x v="0"/>
    <s v="Low"/>
    <s v="School Bag"/>
    <x v="0"/>
    <s v="Small packet"/>
    <s v="Train"/>
    <d v="2019-03-12T00:00:00"/>
    <n v="3.95"/>
    <n v="6.08"/>
    <n v="2.13"/>
    <n v="42"/>
    <n v="255.36"/>
    <n v="0.09"/>
    <n v="22.982400000000002"/>
    <n v="232.3776"/>
    <n v="1.82"/>
    <n v="234.19759999999999"/>
  </r>
  <r>
    <s v="46189-1"/>
    <x v="759"/>
    <x v="2"/>
    <s v="Potnuru Praneeth"/>
    <x v="2"/>
    <x v="2"/>
    <s v="Shopkeepers"/>
    <x v="4"/>
    <s v="Not Specified"/>
    <s v="Note book 100 pages"/>
    <x v="0"/>
    <s v="Small Pack"/>
    <s v="By Air"/>
    <d v="2019-03-13T00:00:00"/>
    <n v="16.8"/>
    <n v="40.97"/>
    <n v="24.169999999999998"/>
    <n v="48"/>
    <n v="1966.56"/>
    <n v="0.04"/>
    <n v="78.662400000000005"/>
    <n v="1887.8976"/>
    <n v="8.99"/>
    <n v="1896.8876"/>
  </r>
  <r>
    <s v="46190-1"/>
    <x v="760"/>
    <x v="2"/>
    <s v="Praduman Kumar"/>
    <x v="0"/>
    <x v="0"/>
    <s v="University"/>
    <x v="0"/>
    <s v="Medium"/>
    <s v="Register 200 pages"/>
    <x v="0"/>
    <s v="Small packet"/>
    <s v="Train"/>
    <d v="2019-03-14T00:00:00"/>
    <n v="21.56"/>
    <n v="36.549999999999997"/>
    <n v="14.989999999999998"/>
    <n v="4"/>
    <n v="146.19999999999999"/>
    <n v="0.01"/>
    <n v="1.462"/>
    <n v="144.738"/>
    <n v="13.89"/>
    <n v="158.62799999999999"/>
  </r>
  <r>
    <s v="46191-1"/>
    <x v="761"/>
    <x v="2"/>
    <s v="Prateek Singhal"/>
    <x v="1"/>
    <x v="1"/>
    <s v="Compney"/>
    <x v="6"/>
    <s v="Low"/>
    <s v="Message Book"/>
    <x v="0"/>
    <s v="Small packet"/>
    <s v="Train"/>
    <d v="2019-03-15T00:00:00"/>
    <n v="2.59"/>
    <n v="3.98"/>
    <n v="1.3900000000000001"/>
    <n v="50"/>
    <n v="199"/>
    <n v="0.08"/>
    <n v="15.92"/>
    <n v="183.08"/>
    <n v="2.97"/>
    <n v="186.05"/>
  </r>
  <r>
    <s v="46193-1"/>
    <x v="762"/>
    <x v="2"/>
    <s v="Priyanshu Yadav"/>
    <x v="1"/>
    <x v="1"/>
    <s v="Compney"/>
    <x v="6"/>
    <s v="Medium"/>
    <s v="Scissor "/>
    <x v="0"/>
    <s v="Small packet"/>
    <s v="Train"/>
    <d v="2019-03-16T00:00:00"/>
    <n v="11.11"/>
    <n v="19.84"/>
    <n v="8.73"/>
    <n v="9"/>
    <n v="178.56"/>
    <n v="0.05"/>
    <n v="8.9280000000000008"/>
    <n v="169.63200000000001"/>
    <n v="4.0999999999999996"/>
    <n v="173.732"/>
  </r>
  <r>
    <s v="46194-1"/>
    <x v="763"/>
    <x v="2"/>
    <s v="Rahul Chauhan"/>
    <x v="1"/>
    <x v="1"/>
    <s v="Consumer"/>
    <x v="10"/>
    <s v="Medium"/>
    <s v="Bean Bag Chair"/>
    <x v="1"/>
    <s v="Medium box"/>
    <s v="Train"/>
    <d v="2019-03-17T00:00:00"/>
    <n v="41.28"/>
    <n v="95.99"/>
    <n v="54.709999999999994"/>
    <n v="12"/>
    <n v="1151.8799999999999"/>
    <n v="0.04"/>
    <n v="46.075199999999995"/>
    <n v="1105.8047999999999"/>
    <n v="8.99"/>
    <n v="1114.7947999999999"/>
  </r>
  <r>
    <s v="46196-1"/>
    <x v="764"/>
    <x v="2"/>
    <s v="Ratandeep"/>
    <x v="1"/>
    <x v="1"/>
    <s v="University"/>
    <x v="3"/>
    <s v="Low"/>
    <s v="Book Mark"/>
    <x v="0"/>
    <s v="Medium box"/>
    <s v="Train"/>
    <d v="2019-03-18T00:00:00"/>
    <n v="99.39"/>
    <n v="162.93"/>
    <n v="63.540000000000006"/>
    <n v="22"/>
    <n v="3584.46"/>
    <n v="7.0000000000000007E-2"/>
    <n v="250.91220000000001"/>
    <n v="3333.5477999999998"/>
    <n v="19.989999999999998"/>
    <n v="3353.5377999999996"/>
  </r>
  <r>
    <s v="46197-1"/>
    <x v="765"/>
    <x v="2"/>
    <s v="Paladugula Saiprasanth"/>
    <x v="0"/>
    <x v="0"/>
    <s v="Shopkeepers"/>
    <x v="1"/>
    <s v="High"/>
    <s v="Correction Tape"/>
    <x v="0"/>
    <s v="Small packet"/>
    <s v="Train"/>
    <d v="2019-03-19T00:00:00"/>
    <n v="5.22"/>
    <n v="9.85"/>
    <n v="4.63"/>
    <n v="47"/>
    <n v="462.95"/>
    <n v="0.09"/>
    <n v="41.665499999999994"/>
    <n v="421.28449999999998"/>
    <n v="4.82"/>
    <n v="426.10449999999997"/>
  </r>
  <r>
    <s v="46197-2"/>
    <x v="766"/>
    <x v="2"/>
    <s v="Sarthak Didwania"/>
    <x v="0"/>
    <x v="0"/>
    <s v="Shopkeepers"/>
    <x v="1"/>
    <s v="High"/>
    <s v="Double sided Tape"/>
    <x v="0"/>
    <s v="Small packet"/>
    <s v="Train"/>
    <d v="2019-03-20T00:00:00"/>
    <n v="1.76"/>
    <n v="2.94"/>
    <n v="1.18"/>
    <n v="16"/>
    <n v="47.04"/>
    <n v="0.01"/>
    <n v="0.47039999999999998"/>
    <n v="46.569600000000001"/>
    <n v="0.81"/>
    <n v="47.379600000000003"/>
  </r>
  <r>
    <s v="46201-1"/>
    <x v="767"/>
    <x v="2"/>
    <s v="Shubhi Jain"/>
    <x v="1"/>
    <x v="1"/>
    <s v="Consumer"/>
    <x v="2"/>
    <s v="Critical"/>
    <s v="Basket"/>
    <x v="1"/>
    <s v="Small Pack"/>
    <s v="Train"/>
    <d v="2019-03-21T00:00:00"/>
    <n v="5.5"/>
    <n v="12.22"/>
    <n v="6.7200000000000006"/>
    <n v="10"/>
    <n v="122.2"/>
    <n v="7.0000000000000007E-2"/>
    <n v="8.5540000000000003"/>
    <n v="113.646"/>
    <n v="2.85"/>
    <n v="116.496"/>
  </r>
  <r>
    <s v="46203-1"/>
    <x v="768"/>
    <x v="2"/>
    <s v="Siddhant Jain"/>
    <x v="1"/>
    <x v="1"/>
    <s v="Compney"/>
    <x v="3"/>
    <s v="Critical"/>
    <s v="Drawing sheet"/>
    <x v="0"/>
    <s v="Small Pack"/>
    <s v="By Air"/>
    <d v="2019-03-22T00:00:00"/>
    <n v="4.1900000000000004"/>
    <n v="10.23"/>
    <n v="6.04"/>
    <n v="18"/>
    <n v="184.14000000000001"/>
    <n v="0.08"/>
    <n v="14.731200000000001"/>
    <n v="169.40880000000001"/>
    <n v="4.68"/>
    <n v="174.08880000000002"/>
  </r>
  <r>
    <s v="46204-1"/>
    <x v="769"/>
    <x v="2"/>
    <s v="Swati Deshwal"/>
    <x v="0"/>
    <x v="0"/>
    <s v="Consumer"/>
    <x v="1"/>
    <s v="Critical"/>
    <s v="Drawing Pencil 2HB"/>
    <x v="0"/>
    <s v="Small packet"/>
    <s v="Train"/>
    <d v="2019-03-23T00:00:00"/>
    <n v="2.9"/>
    <n v="4.76"/>
    <n v="1.8599999999999999"/>
    <n v="31"/>
    <n v="147.56"/>
    <n v="0.05"/>
    <n v="7.3780000000000001"/>
    <n v="140.18200000000002"/>
    <n v="0.88"/>
    <n v="141.06200000000001"/>
  </r>
  <r>
    <s v="46206-1"/>
    <x v="770"/>
    <x v="2"/>
    <s v="Vineet Kumar Agarwal"/>
    <x v="1"/>
    <x v="1"/>
    <s v="Shopkeepers"/>
    <x v="11"/>
    <s v="Not Specified"/>
    <s v="Stapler"/>
    <x v="0"/>
    <s v="Medium box"/>
    <s v="Train"/>
    <d v="2019-03-24T00:00:00"/>
    <n v="4.53"/>
    <n v="7.3"/>
    <n v="2.7699999999999996"/>
    <n v="36"/>
    <n v="262.8"/>
    <n v="7.0000000000000007E-2"/>
    <n v="18.396000000000001"/>
    <n v="244.404"/>
    <n v="7.72"/>
    <n v="252.124"/>
  </r>
  <r>
    <s v="46208-1"/>
    <x v="771"/>
    <x v="2"/>
    <s v="Yarala Hruthik Reddy"/>
    <x v="1"/>
    <x v="1"/>
    <s v="Compney"/>
    <x v="3"/>
    <s v="Low"/>
    <s v="Compass"/>
    <x v="0"/>
    <s v="Small packet"/>
    <s v="Train"/>
    <d v="2019-03-25T00:00:00"/>
    <n v="2.59"/>
    <n v="3.98"/>
    <n v="1.3900000000000001"/>
    <n v="10"/>
    <n v="39.799999999999997"/>
    <n v="0.01"/>
    <n v="0.39799999999999996"/>
    <n v="39.401999999999994"/>
    <n v="2.97"/>
    <n v="42.371999999999993"/>
  </r>
  <r>
    <s v="46209-1"/>
    <x v="772"/>
    <x v="2"/>
    <s v="Yerrumsetty Bharath Chandra"/>
    <x v="0"/>
    <x v="0"/>
    <s v="University"/>
    <x v="0"/>
    <s v="Not Specified"/>
    <s v="Sparkle Tape"/>
    <x v="0"/>
    <s v="Small packet"/>
    <s v="Train"/>
    <d v="2019-03-26T00:00:00"/>
    <n v="1.6"/>
    <n v="2.62"/>
    <n v="1.02"/>
    <n v="46"/>
    <n v="120.52000000000001"/>
    <n v="7.0000000000000007E-2"/>
    <n v="8.4364000000000008"/>
    <n v="112.0836"/>
    <n v="0.8"/>
    <n v="112.8836"/>
  </r>
  <r>
    <s v="46211-1"/>
    <x v="773"/>
    <x v="2"/>
    <s v="Raja Shanmukha Sai Vandith"/>
    <x v="0"/>
    <x v="0"/>
    <s v="Compney"/>
    <x v="0"/>
    <s v="High"/>
    <s v="Bookshelf"/>
    <x v="1"/>
    <s v="Medium box"/>
    <s v="Train"/>
    <d v="2019-03-27T00:00:00"/>
    <n v="14.7"/>
    <n v="29.99"/>
    <n v="15.29"/>
    <n v="11"/>
    <n v="329.89"/>
    <n v="0.08"/>
    <n v="26.391199999999998"/>
    <n v="303.49879999999996"/>
    <n v="5.5"/>
    <n v="308.99879999999996"/>
  </r>
  <r>
    <s v="46213-1"/>
    <x v="774"/>
    <x v="2"/>
    <s v="M Tanuja Reddy"/>
    <x v="1"/>
    <x v="1"/>
    <s v="Shopkeepers"/>
    <x v="3"/>
    <s v="Not Specified"/>
    <s v="Hall Tree"/>
    <x v="1"/>
    <s v="Big box"/>
    <s v="Cargo"/>
    <d v="2019-03-28T00:00:00"/>
    <n v="278.99"/>
    <n v="449.99"/>
    <n v="171"/>
    <n v="37"/>
    <n v="16649.63"/>
    <n v="0.01"/>
    <n v="166.49630000000002"/>
    <n v="16483.133700000002"/>
    <n v="49"/>
    <n v="16532.133700000002"/>
  </r>
  <r>
    <s v="46214-1"/>
    <x v="775"/>
    <x v="2"/>
    <s v="Pankaj"/>
    <x v="1"/>
    <x v="1"/>
    <s v="Shopkeepers"/>
    <x v="6"/>
    <s v="Medium"/>
    <s v="Black Board"/>
    <x v="0"/>
    <s v="Medium box"/>
    <s v="Train"/>
    <d v="2019-03-29T00:00:00"/>
    <n v="21.97"/>
    <n v="35.44"/>
    <n v="13.469999999999999"/>
    <n v="46"/>
    <n v="1630.2399999999998"/>
    <n v="0.08"/>
    <n v="130.41919999999999"/>
    <n v="1499.8207999999997"/>
    <n v="4.92"/>
    <n v="1504.7407999999998"/>
  </r>
  <r>
    <s v="46215-1"/>
    <x v="776"/>
    <x v="2"/>
    <s v="Pilli Manideep"/>
    <x v="1"/>
    <x v="1"/>
    <s v="Consumer"/>
    <x v="4"/>
    <s v="Low"/>
    <s v="Laser Pointer"/>
    <x v="0"/>
    <s v="Small packet"/>
    <s v="Train"/>
    <d v="2019-03-30T00:00:00"/>
    <n v="2.98"/>
    <n v="5.84"/>
    <n v="2.86"/>
    <n v="19"/>
    <n v="110.96"/>
    <n v="0.01"/>
    <n v="1.1095999999999999"/>
    <n v="109.85039999999999"/>
    <n v="0.83"/>
    <n v="110.68039999999999"/>
  </r>
  <r>
    <s v="46217-1"/>
    <x v="777"/>
    <x v="2"/>
    <s v="Aditya Singh"/>
    <x v="2"/>
    <x v="2"/>
    <s v="Shopkeepers"/>
    <x v="4"/>
    <s v="Medium"/>
    <s v="Paper Tape"/>
    <x v="0"/>
    <s v="Medium box"/>
    <s v="Train"/>
    <d v="2019-03-31T00:00:00"/>
    <n v="54.29"/>
    <n v="90.48"/>
    <n v="36.190000000000005"/>
    <n v="15"/>
    <n v="1357.2"/>
    <n v="0"/>
    <n v="0"/>
    <n v="1357.2"/>
    <n v="19.989999999999998"/>
    <n v="1377.19"/>
  </r>
  <r>
    <s v="46219-1"/>
    <x v="778"/>
    <x v="2"/>
    <s v="Potla Akash"/>
    <x v="1"/>
    <x v="1"/>
    <s v="University"/>
    <x v="9"/>
    <s v="Low"/>
    <s v="Folder"/>
    <x v="0"/>
    <s v="Small packet"/>
    <s v="Train"/>
    <d v="2019-04-01T00:00:00"/>
    <n v="0.93"/>
    <n v="1.6"/>
    <n v="0.67"/>
    <n v="41"/>
    <n v="65.600000000000009"/>
    <n v="0.01"/>
    <n v="0.65600000000000014"/>
    <n v="64.944000000000003"/>
    <n v="1.29"/>
    <n v="66.234000000000009"/>
  </r>
  <r>
    <s v="46220-1"/>
    <x v="779"/>
    <x v="2"/>
    <s v="Kosana Akhil Chandra"/>
    <x v="1"/>
    <x v="1"/>
    <s v="Shopkeepers"/>
    <x v="8"/>
    <s v="Low"/>
    <s v="Revolving Chair"/>
    <x v="1"/>
    <s v="Medium box"/>
    <s v="Train"/>
    <d v="2019-04-02T00:00:00"/>
    <n v="41.28"/>
    <n v="95.99"/>
    <n v="54.709999999999994"/>
    <n v="40"/>
    <n v="3839.6"/>
    <n v="0.05"/>
    <n v="191.98000000000002"/>
    <n v="3647.62"/>
    <n v="8.99"/>
    <n v="3656.6099999999997"/>
  </r>
  <r>
    <s v="46221-1"/>
    <x v="780"/>
    <x v="2"/>
    <s v="Alekhya Yetukuri"/>
    <x v="1"/>
    <x v="1"/>
    <s v="Compney"/>
    <x v="12"/>
    <s v="Not Specified"/>
    <s v="Bulldog Clips"/>
    <x v="0"/>
    <s v="Medium box"/>
    <s v="By Air"/>
    <d v="2019-04-03T00:00:00"/>
    <n v="3.99"/>
    <n v="6.23"/>
    <n v="2.2400000000000002"/>
    <n v="32"/>
    <n v="199.36"/>
    <n v="0.08"/>
    <n v="15.948800000000002"/>
    <n v="183.41120000000001"/>
    <n v="6.97"/>
    <n v="190.38120000000001"/>
  </r>
  <r>
    <s v="46222-1"/>
    <x v="781"/>
    <x v="2"/>
    <s v="Aman Kumar Singh"/>
    <x v="1"/>
    <x v="1"/>
    <s v="University"/>
    <x v="3"/>
    <s v="Medium"/>
    <s v="Envelope A4 Size"/>
    <x v="0"/>
    <s v="Small Pack"/>
    <s v="Train"/>
    <d v="2019-04-04T00:00:00"/>
    <n v="16.8"/>
    <n v="40.97"/>
    <n v="24.169999999999998"/>
    <n v="12"/>
    <n v="491.64"/>
    <n v="0"/>
    <n v="0"/>
    <n v="491.64"/>
    <n v="8.99"/>
    <n v="500.63"/>
  </r>
  <r>
    <s v="46223-1"/>
    <x v="782"/>
    <x v="2"/>
    <s v="Amol Bansal"/>
    <x v="0"/>
    <x v="0"/>
    <s v="Compney"/>
    <x v="0"/>
    <s v="Medium"/>
    <s v="Clothes Valet"/>
    <x v="1"/>
    <s v="Medium box"/>
    <s v="Train"/>
    <d v="2019-04-05T00:00:00"/>
    <n v="6.39"/>
    <n v="19.98"/>
    <n v="13.59"/>
    <n v="39"/>
    <n v="779.22"/>
    <n v="0.05"/>
    <n v="38.961000000000006"/>
    <n v="740.25900000000001"/>
    <n v="4"/>
    <n v="744.25900000000001"/>
  </r>
  <r>
    <s v="46224-1"/>
    <x v="783"/>
    <x v="2"/>
    <s v="Aneesh Gupta Vandanapu"/>
    <x v="1"/>
    <x v="1"/>
    <s v="Shopkeepers"/>
    <x v="9"/>
    <s v="Medium"/>
    <s v="Stamp Pad"/>
    <x v="0"/>
    <s v="Medium box"/>
    <s v="Train"/>
    <d v="2019-04-06T00:00:00"/>
    <n v="14.95"/>
    <n v="34.76"/>
    <n v="19.809999999999999"/>
    <n v="26"/>
    <n v="903.76"/>
    <n v="7.0000000000000007E-2"/>
    <n v="63.263200000000005"/>
    <n v="840.49680000000001"/>
    <n v="8.2200000000000006"/>
    <n v="848.71680000000003"/>
  </r>
  <r>
    <s v="46225-1"/>
    <x v="784"/>
    <x v="2"/>
    <s v="Chaitanya Kumar Mulakala"/>
    <x v="1"/>
    <x v="1"/>
    <s v="University"/>
    <x v="8"/>
    <s v="Medium"/>
    <s v="Filing Cabinet"/>
    <x v="0"/>
    <s v="Small packet"/>
    <s v="Train"/>
    <d v="2019-04-07T00:00:00"/>
    <n v="0.94"/>
    <n v="1.88"/>
    <n v="0.94"/>
    <n v="34"/>
    <n v="63.919999999999995"/>
    <n v="0.04"/>
    <n v="2.5568"/>
    <n v="61.363199999999992"/>
    <n v="0.79"/>
    <n v="62.153199999999991"/>
  </r>
  <r>
    <s v="46226-1"/>
    <x v="785"/>
    <x v="2"/>
    <s v="Pydi Charishma"/>
    <x v="1"/>
    <x v="1"/>
    <s v="Compney"/>
    <x v="4"/>
    <s v="Low"/>
    <s v="Stickones"/>
    <x v="0"/>
    <s v="Small packet"/>
    <s v="Train"/>
    <d v="2019-04-08T00:00:00"/>
    <n v="0.93"/>
    <n v="1.6"/>
    <n v="0.67"/>
    <n v="40"/>
    <n v="64"/>
    <n v="0.01"/>
    <n v="0.64"/>
    <n v="63.36"/>
    <n v="1.29"/>
    <n v="64.650000000000006"/>
  </r>
  <r>
    <s v="46227-1"/>
    <x v="786"/>
    <x v="2"/>
    <s v="Digvijay Singh Bhakuni"/>
    <x v="1"/>
    <x v="1"/>
    <s v="University"/>
    <x v="4"/>
    <s v="Low"/>
    <s v="Chalks Holder"/>
    <x v="0"/>
    <s v="Medium box"/>
    <s v="Train"/>
    <d v="2019-04-09T00:00:00"/>
    <n v="12.39"/>
    <n v="19.98"/>
    <n v="7.59"/>
    <n v="46"/>
    <n v="919.08"/>
    <n v="0"/>
    <n v="0"/>
    <n v="919.08"/>
    <n v="5.77"/>
    <n v="924.85"/>
  </r>
  <r>
    <s v="46228-1"/>
    <x v="787"/>
    <x v="2"/>
    <s v="Gangadasu Vinoothna"/>
    <x v="1"/>
    <x v="1"/>
    <s v="Consumer"/>
    <x v="4"/>
    <s v="High"/>
    <s v="Refill ball Pen Red"/>
    <x v="0"/>
    <s v="Small packet"/>
    <s v="Train"/>
    <d v="2019-04-10T00:00:00"/>
    <n v="21.56"/>
    <n v="36.549999999999997"/>
    <n v="14.989999999999998"/>
    <n v="0"/>
    <n v="0"/>
    <n v="0.01"/>
    <n v="0"/>
    <n v="0"/>
    <n v="13.89"/>
    <n v="13.89"/>
  </r>
  <r>
    <s v="46228-1"/>
    <x v="788"/>
    <x v="2"/>
    <s v="Ganne Sri Ram"/>
    <x v="1"/>
    <x v="1"/>
    <s v="Compney"/>
    <x v="10"/>
    <s v="High"/>
    <s v="Ink -Pot"/>
    <x v="0"/>
    <s v="Small packet"/>
    <s v="Train"/>
    <d v="2019-04-11T00:00:00"/>
    <n v="0.24"/>
    <n v="1.26"/>
    <n v="1.02"/>
    <n v="47"/>
    <n v="59.22"/>
    <n v="7.0000000000000007E-2"/>
    <n v="4.1454000000000004"/>
    <n v="55.074599999999997"/>
    <n v="0.7"/>
    <n v="55.7746"/>
  </r>
  <r>
    <s v="46230-1"/>
    <x v="789"/>
    <x v="2"/>
    <s v="Gunda Anil Reddy"/>
    <x v="0"/>
    <x v="0"/>
    <s v="Shopkeepers"/>
    <x v="0"/>
    <s v="Medium"/>
    <s v="Hat Stand"/>
    <x v="1"/>
    <s v="Small Pack"/>
    <s v="By Air"/>
    <d v="2019-04-12T00:00:00"/>
    <n v="1.87"/>
    <n v="8.1199999999999992"/>
    <n v="6.2499999999999991"/>
    <n v="36"/>
    <n v="292.32"/>
    <n v="0.01"/>
    <n v="2.9232"/>
    <n v="289.39679999999998"/>
    <n v="2.83"/>
    <n v="292.22679999999997"/>
  </r>
  <r>
    <s v="46231-1"/>
    <x v="790"/>
    <x v="2"/>
    <s v="Harsha Manda"/>
    <x v="1"/>
    <x v="1"/>
    <s v="Compney"/>
    <x v="12"/>
    <s v="Low"/>
    <s v="Thermocol Sheet"/>
    <x v="0"/>
    <s v="Medium box"/>
    <s v="Train"/>
    <d v="2019-04-13T00:00:00"/>
    <n v="1.84"/>
    <n v="2.88"/>
    <n v="1.0399999999999998"/>
    <n v="16"/>
    <n v="46.08"/>
    <n v="0.01"/>
    <n v="0.46079999999999999"/>
    <n v="45.619199999999999"/>
    <n v="5.33"/>
    <n v="50.949199999999998"/>
  </r>
  <r>
    <s v="46232-1"/>
    <x v="791"/>
    <x v="2"/>
    <s v="Jagata Guru Kiran"/>
    <x v="0"/>
    <x v="0"/>
    <s v="University"/>
    <x v="0"/>
    <s v="Critical"/>
    <s v="Envelope Brown 9'x4&quot;"/>
    <x v="0"/>
    <s v="Small packet"/>
    <s v="Train"/>
    <d v="2019-04-14T00:00:00"/>
    <n v="3.75"/>
    <n v="7.08"/>
    <n v="3.33"/>
    <n v="16"/>
    <n v="113.28"/>
    <n v="0.01"/>
    <n v="1.1328"/>
    <n v="112.1472"/>
    <n v="2.35"/>
    <n v="114.49719999999999"/>
  </r>
  <r>
    <s v="46234-1"/>
    <x v="792"/>
    <x v="2"/>
    <s v="Gedi Jaideep Reddy"/>
    <x v="1"/>
    <x v="1"/>
    <s v="Compney"/>
    <x v="2"/>
    <s v="Not Specified"/>
    <s v="Despatch Diary"/>
    <x v="0"/>
    <s v="Small packet"/>
    <s v="Train"/>
    <d v="2019-04-15T00:00:00"/>
    <n v="2.9"/>
    <n v="4.76"/>
    <n v="1.8599999999999999"/>
    <n v="22"/>
    <n v="104.72"/>
    <n v="0.05"/>
    <n v="5.2360000000000007"/>
    <n v="99.483999999999995"/>
    <n v="0.88"/>
    <n v="100.36399999999999"/>
  </r>
  <r>
    <s v="46235-1"/>
    <x v="793"/>
    <x v="2"/>
    <s v="Karegoud Uday Reddy"/>
    <x v="0"/>
    <x v="0"/>
    <s v="Compney"/>
    <x v="1"/>
    <s v="Medium"/>
    <s v="Folding Screen"/>
    <x v="1"/>
    <s v="Medium box"/>
    <s v="Train"/>
    <d v="2019-04-16T00:00:00"/>
    <n v="8.82"/>
    <n v="20.99"/>
    <n v="12.169999999999998"/>
    <n v="0"/>
    <n v="0"/>
    <n v="7.0000000000000007E-2"/>
    <n v="0"/>
    <n v="0"/>
    <n v="4.8099999999999996"/>
    <n v="4.8099999999999996"/>
  </r>
  <r>
    <s v="46237-1"/>
    <x v="794"/>
    <x v="2"/>
    <s v="Koka Siva Prakash"/>
    <x v="0"/>
    <x v="0"/>
    <s v="Compney"/>
    <x v="1"/>
    <s v="Not Specified"/>
    <s v="Drawing sheet"/>
    <x v="0"/>
    <s v="Small packet"/>
    <s v="Train"/>
    <d v="2019-04-17T00:00:00"/>
    <n v="2.31"/>
    <n v="3.78"/>
    <n v="1.4699999999999998"/>
    <n v="28"/>
    <n v="105.83999999999999"/>
    <n v="0"/>
    <n v="0"/>
    <n v="105.83999999999999"/>
    <n v="0.71"/>
    <n v="106.54999999999998"/>
  </r>
  <r>
    <s v="46238-1"/>
    <x v="795"/>
    <x v="2"/>
    <s v="Kummara Sai Sumanth"/>
    <x v="1"/>
    <x v="1"/>
    <s v="Compney"/>
    <x v="4"/>
    <s v="Low"/>
    <s v="Drawing Pencil 2HB"/>
    <x v="0"/>
    <s v="Small Pack"/>
    <s v="Train"/>
    <d v="2019-04-18T00:00:00"/>
    <n v="2.5"/>
    <n v="5.68"/>
    <n v="3.1799999999999997"/>
    <n v="44"/>
    <n v="249.92"/>
    <n v="0.01"/>
    <n v="2.4992000000000001"/>
    <n v="247.42079999999999"/>
    <n v="3.6"/>
    <n v="251.02079999999998"/>
  </r>
  <r>
    <s v="46240-1"/>
    <x v="796"/>
    <x v="2"/>
    <s v="Lahari Kasarla"/>
    <x v="2"/>
    <x v="2"/>
    <s v="Shopkeepers"/>
    <x v="4"/>
    <s v="High"/>
    <s v="Stapler"/>
    <x v="0"/>
    <s v="Medium box"/>
    <s v="Train"/>
    <d v="2019-04-19T00:00:00"/>
    <n v="1.59"/>
    <n v="2.61"/>
    <n v="1.0199999999999998"/>
    <n v="6"/>
    <n v="15.66"/>
    <n v="0.01"/>
    <n v="0.15660000000000002"/>
    <n v="15.503400000000001"/>
    <n v="0.5"/>
    <n v="16.003399999999999"/>
  </r>
  <r>
    <s v="46242-1"/>
    <x v="797"/>
    <x v="2"/>
    <s v="Lalit Kumar Yadav"/>
    <x v="0"/>
    <x v="0"/>
    <s v="Consumer"/>
    <x v="1"/>
    <s v="Critical"/>
    <s v="Pool Table"/>
    <x v="1"/>
    <s v="Large Box"/>
    <s v="Train"/>
    <d v="2019-04-20T00:00:00"/>
    <n v="216"/>
    <n v="449.99"/>
    <n v="233.99"/>
    <n v="49"/>
    <n v="22049.510000000002"/>
    <n v="0.05"/>
    <n v="1102.4755000000002"/>
    <n v="20947.034500000002"/>
    <n v="24.49"/>
    <n v="20971.524500000003"/>
  </r>
  <r>
    <s v="46243-1"/>
    <x v="798"/>
    <x v="2"/>
    <s v="Machha Subha Bharath"/>
    <x v="1"/>
    <x v="1"/>
    <s v="University"/>
    <x v="5"/>
    <s v="Low"/>
    <s v="Teek wood office chair"/>
    <x v="1"/>
    <s v="Big box"/>
    <s v="Cargo"/>
    <d v="2019-04-21T00:00:00"/>
    <n v="75"/>
    <n v="120.97"/>
    <n v="45.97"/>
    <n v="41"/>
    <n v="4959.7699999999995"/>
    <n v="0"/>
    <n v="0"/>
    <n v="4959.7699999999995"/>
    <n v="26.3"/>
    <n v="4986.07"/>
  </r>
  <r>
    <s v="46244-1"/>
    <x v="799"/>
    <x v="2"/>
    <s v="Marrivada Bharat Chandra"/>
    <x v="1"/>
    <x v="1"/>
    <s v="Compney"/>
    <x v="2"/>
    <s v="High"/>
    <s v="Chalks Dustless"/>
    <x v="0"/>
    <s v="Small Pack"/>
    <s v="Train"/>
    <d v="2019-04-22T00:00:00"/>
    <n v="5.19"/>
    <n v="12.98"/>
    <n v="7.79"/>
    <n v="43"/>
    <n v="558.14"/>
    <n v="0.05"/>
    <n v="27.907"/>
    <n v="530.23299999999995"/>
    <n v="3.14"/>
    <n v="533.37299999999993"/>
  </r>
  <r>
    <s v="46246-1"/>
    <x v="800"/>
    <x v="2"/>
    <s v="Mayank Sharma"/>
    <x v="0"/>
    <x v="0"/>
    <s v="Compney"/>
    <x v="0"/>
    <s v="Low"/>
    <s v="White Board"/>
    <x v="0"/>
    <s v="Medium box"/>
    <s v="Train"/>
    <d v="2019-04-23T00:00:00"/>
    <n v="1.94"/>
    <n v="3.08"/>
    <n v="1.1400000000000001"/>
    <n v="42"/>
    <n v="129.36000000000001"/>
    <n v="0.09"/>
    <n v="11.6424"/>
    <n v="117.71760000000002"/>
    <n v="0.99"/>
    <n v="118.70760000000001"/>
  </r>
  <r>
    <s v="46248-1"/>
    <x v="801"/>
    <x v="2"/>
    <s v="Murakonda Tarun Kumar Reddy"/>
    <x v="1"/>
    <x v="1"/>
    <s v="Compney"/>
    <x v="8"/>
    <s v="Not Specified"/>
    <s v="Black Board"/>
    <x v="0"/>
    <s v="Small Pack"/>
    <s v="Train"/>
    <d v="2019-04-24T00:00:00"/>
    <n v="0.94"/>
    <n v="2.08"/>
    <n v="1.1400000000000001"/>
    <n v="1"/>
    <n v="2.08"/>
    <n v="0.01"/>
    <n v="2.0800000000000003E-2"/>
    <n v="2.0592000000000001"/>
    <n v="2.56"/>
    <n v="4.6192000000000002"/>
  </r>
  <r>
    <s v="46250-1"/>
    <x v="802"/>
    <x v="2"/>
    <s v="Manikyala Navaneeth Nanda"/>
    <x v="1"/>
    <x v="1"/>
    <s v="Compney"/>
    <x v="8"/>
    <s v="Low"/>
    <s v="Laser Pointer"/>
    <x v="0"/>
    <s v="Medium box"/>
    <s v="Train"/>
    <d v="2019-04-25T00:00:00"/>
    <n v="13.88"/>
    <n v="22.38"/>
    <n v="8.4999999999999982"/>
    <n v="14"/>
    <n v="313.32"/>
    <n v="0.09"/>
    <n v="28.198799999999999"/>
    <n v="285.12119999999999"/>
    <n v="15.1"/>
    <n v="300.22120000000001"/>
  </r>
  <r>
    <s v="46252-1"/>
    <x v="803"/>
    <x v="2"/>
    <s v="Nimasa Konsam"/>
    <x v="1"/>
    <x v="1"/>
    <s v="Shopkeepers"/>
    <x v="8"/>
    <s v="Low"/>
    <s v="Paper Tape"/>
    <x v="0"/>
    <s v="Small packet"/>
    <s v="By Air"/>
    <d v="2019-04-26T00:00:00"/>
    <n v="0.24"/>
    <n v="1.26"/>
    <n v="1.02"/>
    <n v="40"/>
    <n v="50.4"/>
    <n v="0.04"/>
    <n v="2.016"/>
    <n v="48.384"/>
    <n v="0.7"/>
    <n v="49.084000000000003"/>
  </r>
  <r>
    <s v="46254-1"/>
    <x v="804"/>
    <x v="2"/>
    <s v="Paduchuri Venkata Sai Sampath"/>
    <x v="1"/>
    <x v="1"/>
    <s v="Consumer"/>
    <x v="4"/>
    <s v="Low"/>
    <s v="Drawing Book"/>
    <x v="0"/>
    <s v="Small Pack"/>
    <s v="Train"/>
    <d v="2019-04-27T00:00:00"/>
    <n v="4.0999999999999996"/>
    <n v="9.31"/>
    <n v="5.2100000000000009"/>
    <n v="34"/>
    <n v="316.54000000000002"/>
    <n v="0.05"/>
    <n v="15.827000000000002"/>
    <n v="300.71300000000002"/>
    <n v="3.98"/>
    <n v="304.69300000000004"/>
  </r>
  <r>
    <s v="46256-1"/>
    <x v="805"/>
    <x v="2"/>
    <s v="Pallerla Likhitha"/>
    <x v="2"/>
    <x v="2"/>
    <s v="University"/>
    <x v="4"/>
    <s v="Not Specified"/>
    <s v="Correction Tape"/>
    <x v="0"/>
    <s v="Small packet"/>
    <s v="Train"/>
    <d v="2019-04-28T00:00:00"/>
    <n v="1.53"/>
    <n v="2.78"/>
    <n v="1.2499999999999998"/>
    <n v="8"/>
    <n v="22.24"/>
    <n v="0.01"/>
    <n v="0.22239999999999999"/>
    <n v="22.017599999999998"/>
    <n v="1.34"/>
    <n v="23.357599999999998"/>
  </r>
  <r>
    <s v="46257-1"/>
    <x v="806"/>
    <x v="2"/>
    <s v="Penmatsa Nikita"/>
    <x v="1"/>
    <x v="1"/>
    <s v="Shopkeepers"/>
    <x v="9"/>
    <s v="High"/>
    <s v="Easy Chair"/>
    <x v="1"/>
    <s v="Medium box"/>
    <s v="Train"/>
    <d v="2019-04-29T00:00:00"/>
    <n v="6.39"/>
    <n v="19.98"/>
    <n v="13.59"/>
    <n v="35"/>
    <n v="699.30000000000007"/>
    <n v="7.0000000000000007E-2"/>
    <n v="48.951000000000008"/>
    <n v="650.34900000000005"/>
    <n v="4"/>
    <n v="654.34900000000005"/>
  </r>
  <r>
    <s v="46258-1"/>
    <x v="807"/>
    <x v="2"/>
    <s v="Pulipati Srinivas Pranay"/>
    <x v="1"/>
    <x v="1"/>
    <s v="Compney"/>
    <x v="10"/>
    <s v="Not Specified"/>
    <s v="Staple-Pin no.10"/>
    <x v="0"/>
    <s v="Medium box"/>
    <s v="Train"/>
    <d v="2019-04-30T00:00:00"/>
    <n v="3.99"/>
    <n v="6.23"/>
    <n v="2.2400000000000002"/>
    <n v="20"/>
    <n v="124.60000000000001"/>
    <n v="0.05"/>
    <n v="6.23"/>
    <n v="118.37"/>
    <n v="6.97"/>
    <n v="125.34"/>
  </r>
  <r>
    <s v="46260-1"/>
    <x v="808"/>
    <x v="2"/>
    <s v="R Vishnuvardhan Reddy"/>
    <x v="0"/>
    <x v="0"/>
    <s v="Compney"/>
    <x v="1"/>
    <s v="High"/>
    <s v="Bulldog Clips"/>
    <x v="0"/>
    <s v="Small packet"/>
    <s v="Train"/>
    <d v="2019-05-01T00:00:00"/>
    <n v="0.92"/>
    <n v="1.81"/>
    <n v="0.89"/>
    <n v="20"/>
    <n v="36.200000000000003"/>
    <n v="0.09"/>
    <n v="3.258"/>
    <n v="32.942"/>
    <n v="1.56"/>
    <n v="34.502000000000002"/>
  </r>
  <r>
    <s v="46261-1"/>
    <x v="809"/>
    <x v="2"/>
    <s v="Ritesh Pippari"/>
    <x v="1"/>
    <x v="1"/>
    <s v="University"/>
    <x v="3"/>
    <s v="Critical"/>
    <s v="Envelope A4 Size"/>
    <x v="0"/>
    <s v="Small packet"/>
    <s v="By Air"/>
    <d v="2019-05-02T00:00:00"/>
    <n v="2.39"/>
    <n v="4.26"/>
    <n v="1.8699999999999997"/>
    <n v="34"/>
    <n v="144.84"/>
    <n v="0.01"/>
    <n v="1.4484000000000001"/>
    <n v="143.39160000000001"/>
    <n v="1.2"/>
    <n v="144.5916"/>
  </r>
  <r>
    <s v="46263-1"/>
    <x v="810"/>
    <x v="2"/>
    <s v="Sathi Haritha Manisha"/>
    <x v="0"/>
    <x v="0"/>
    <s v="Compney"/>
    <x v="1"/>
    <s v="High"/>
    <s v="Canopy Bed"/>
    <x v="1"/>
    <s v="Big box"/>
    <s v="Cargo"/>
    <d v="2019-05-03T00:00:00"/>
    <n v="278.99"/>
    <n v="449.99"/>
    <n v="171"/>
    <n v="42"/>
    <n v="18899.580000000002"/>
    <n v="0.05"/>
    <n v="944.97900000000016"/>
    <n v="17954.601000000002"/>
    <n v="49"/>
    <n v="18003.601000000002"/>
  </r>
  <r>
    <s v="46264-1"/>
    <x v="811"/>
    <x v="2"/>
    <s v="Shaik Khalil"/>
    <x v="1"/>
    <x v="1"/>
    <s v="Consumer"/>
    <x v="4"/>
    <s v="Low"/>
    <s v="Stamp Pad"/>
    <x v="0"/>
    <s v="Small packet"/>
    <s v="Train"/>
    <d v="2019-05-04T00:00:00"/>
    <n v="1.05"/>
    <n v="1.95"/>
    <n v="0.89999999999999991"/>
    <n v="21"/>
    <n v="40.949999999999996"/>
    <n v="0.09"/>
    <n v="3.6854999999999993"/>
    <n v="37.264499999999998"/>
    <n v="1.63"/>
    <n v="38.894500000000001"/>
  </r>
  <r>
    <s v="46266-1"/>
    <x v="812"/>
    <x v="2"/>
    <s v="Snehal Singh"/>
    <x v="1"/>
    <x v="1"/>
    <s v="Compney"/>
    <x v="9"/>
    <s v="Medium"/>
    <s v="Billiards table"/>
    <x v="1"/>
    <s v="Large Box"/>
    <s v="Train"/>
    <d v="2019-05-05T00:00:00"/>
    <n v="56.16"/>
    <n v="136.97999999999999"/>
    <n v="80.819999999999993"/>
    <n v="14"/>
    <n v="1917.7199999999998"/>
    <n v="0"/>
    <n v="0"/>
    <n v="1917.7199999999998"/>
    <n v="24.49"/>
    <n v="1942.2099999999998"/>
  </r>
  <r>
    <s v="46266-2"/>
    <x v="813"/>
    <x v="2"/>
    <s v="Gumma Suhas"/>
    <x v="1"/>
    <x v="1"/>
    <s v="Compney"/>
    <x v="9"/>
    <s v="Medium"/>
    <s v="Stickones"/>
    <x v="0"/>
    <s v="Small packet"/>
    <s v="Train"/>
    <d v="2019-05-06T00:00:00"/>
    <n v="0.93"/>
    <n v="1.48"/>
    <n v="0.54999999999999993"/>
    <n v="2"/>
    <n v="2.96"/>
    <n v="7.0000000000000007E-2"/>
    <n v="0.20720000000000002"/>
    <n v="2.7528000000000001"/>
    <n v="0.7"/>
    <n v="3.4527999999999999"/>
  </r>
  <r>
    <s v="46269-1"/>
    <x v="814"/>
    <x v="2"/>
    <s v="Tanoori Alekhya"/>
    <x v="2"/>
    <x v="2"/>
    <s v="Compney"/>
    <x v="8"/>
    <s v="Not Specified"/>
    <s v="Chalks Holder"/>
    <x v="0"/>
    <s v="Small packet"/>
    <s v="Train"/>
    <d v="2019-05-07T00:00:00"/>
    <n v="0.24"/>
    <n v="1.26"/>
    <n v="1.02"/>
    <n v="9"/>
    <n v="11.34"/>
    <n v="0"/>
    <n v="0"/>
    <n v="11.34"/>
    <n v="0.7"/>
    <n v="12.04"/>
  </r>
  <r>
    <s v="46270-1"/>
    <x v="815"/>
    <x v="2"/>
    <s v="Tumati Naga Praneeth"/>
    <x v="0"/>
    <x v="0"/>
    <s v="University"/>
    <x v="0"/>
    <s v="Not Specified"/>
    <s v="Refill ball Pen Red"/>
    <x v="0"/>
    <s v="Small packet"/>
    <s v="Train"/>
    <d v="2019-05-08T00:00:00"/>
    <n v="21.56"/>
    <n v="36.549999999999997"/>
    <n v="14.989999999999998"/>
    <n v="17"/>
    <n v="621.34999999999991"/>
    <n v="0.09"/>
    <n v="55.921499999999988"/>
    <n v="565.42849999999987"/>
    <n v="13.89"/>
    <n v="579.31849999999986"/>
  </r>
  <r>
    <s v="46272-1"/>
    <x v="816"/>
    <x v="2"/>
    <s v="Vankayala Sai Rugveth"/>
    <x v="0"/>
    <x v="0"/>
    <s v="Consumer"/>
    <x v="0"/>
    <s v="Not Specified"/>
    <s v="Ink -Pot"/>
    <x v="0"/>
    <s v="Small packet"/>
    <s v="Train"/>
    <d v="2019-05-09T00:00:00"/>
    <n v="1.82"/>
    <n v="2.98"/>
    <n v="1.1599999999999999"/>
    <n v="31"/>
    <n v="92.38"/>
    <n v="0.01"/>
    <n v="0.92379999999999995"/>
    <n v="91.456199999999995"/>
    <n v="1.58"/>
    <n v="93.036199999999994"/>
  </r>
  <r>
    <s v="46273-1"/>
    <x v="817"/>
    <x v="2"/>
    <s v="Dosapati Varshith"/>
    <x v="1"/>
    <x v="1"/>
    <s v="University"/>
    <x v="4"/>
    <s v="Critical"/>
    <s v="Paper Cutter"/>
    <x v="0"/>
    <s v="Medium box"/>
    <s v="Train"/>
    <d v="2019-05-10T00:00:00"/>
    <n v="2.1800000000000002"/>
    <n v="3.52"/>
    <n v="1.3399999999999999"/>
    <n v="30"/>
    <n v="105.6"/>
    <n v="7.0000000000000007E-2"/>
    <n v="7.3920000000000003"/>
    <n v="98.207999999999998"/>
    <n v="6.83"/>
    <n v="105.038"/>
  </r>
  <r>
    <s v="46274-1"/>
    <x v="818"/>
    <x v="2"/>
    <s v="Yelisetti Ravi Kiran"/>
    <x v="1"/>
    <x v="1"/>
    <s v="University"/>
    <x v="2"/>
    <s v="Not Specified"/>
    <s v="Settee"/>
    <x v="1"/>
    <s v="Medium box"/>
    <s v="Train"/>
    <d v="2019-05-11T00:00:00"/>
    <n v="8.31"/>
    <n v="15.98"/>
    <n v="7.67"/>
    <n v="18"/>
    <n v="287.64"/>
    <n v="7.0000000000000007E-2"/>
    <n v="20.134800000000002"/>
    <n v="267.5052"/>
    <n v="6.5"/>
    <n v="274.0052"/>
  </r>
  <r>
    <s v="46275-1"/>
    <x v="819"/>
    <x v="2"/>
    <s v="Cheerladinne Krishna Chaitanya"/>
    <x v="1"/>
    <x v="1"/>
    <s v="Consumer"/>
    <x v="5"/>
    <s v="Medium"/>
    <s v="Envelope Brown 9'x4&quot;"/>
    <x v="0"/>
    <s v="Small packet"/>
    <s v="Train"/>
    <d v="2019-05-12T00:00:00"/>
    <n v="3.48"/>
    <n v="5.43"/>
    <n v="1.9499999999999997"/>
    <n v="36"/>
    <n v="195.48"/>
    <n v="0.09"/>
    <n v="17.5932"/>
    <n v="177.88679999999999"/>
    <n v="0.95"/>
    <n v="178.83679999999998"/>
  </r>
  <r>
    <s v="46276-1"/>
    <x v="820"/>
    <x v="2"/>
    <s v="Mansab Ali Khan"/>
    <x v="0"/>
    <x v="0"/>
    <s v="Consumer"/>
    <x v="0"/>
    <s v="Critical"/>
    <s v="Despatch Diary"/>
    <x v="0"/>
    <s v="Medium box"/>
    <s v="Train"/>
    <d v="2019-05-13T00:00:00"/>
    <n v="2.25"/>
    <n v="3.69"/>
    <n v="1.44"/>
    <n v="44"/>
    <n v="162.35999999999999"/>
    <n v="0.04"/>
    <n v="6.4943999999999997"/>
    <n v="155.86559999999997"/>
    <n v="2.5"/>
    <n v="158.36559999999997"/>
  </r>
  <r>
    <s v="46278-1"/>
    <x v="821"/>
    <x v="2"/>
    <s v="Sanket Milind Mane"/>
    <x v="2"/>
    <x v="2"/>
    <s v="Consumer"/>
    <x v="11"/>
    <s v="Not Specified"/>
    <s v="Pin Cushion"/>
    <x v="0"/>
    <s v="Medium box"/>
    <s v="Train"/>
    <d v="2019-05-14T00:00:00"/>
    <n v="1.84"/>
    <n v="2.88"/>
    <n v="1.0399999999999998"/>
    <n v="45"/>
    <n v="129.6"/>
    <n v="0.01"/>
    <n v="1.296"/>
    <n v="128.304"/>
    <n v="1.49"/>
    <n v="129.79400000000001"/>
  </r>
  <r>
    <s v="46278-2"/>
    <x v="822"/>
    <x v="2"/>
    <s v="Baljeet Kumar Singh"/>
    <x v="2"/>
    <x v="2"/>
    <s v="Consumer"/>
    <x v="11"/>
    <s v="Not Specified"/>
    <s v="Water colour with brush"/>
    <x v="0"/>
    <s v="Medium box"/>
    <s v="Train"/>
    <d v="2019-05-15T00:00:00"/>
    <n v="4.46"/>
    <n v="10.89"/>
    <n v="6.4300000000000006"/>
    <n v="38"/>
    <n v="413.82000000000005"/>
    <n v="0.05"/>
    <n v="20.691000000000003"/>
    <n v="393.12900000000002"/>
    <n v="4.5"/>
    <n v="397.62900000000002"/>
  </r>
  <r>
    <s v="46280-1"/>
    <x v="823"/>
    <x v="2"/>
    <s v="Kancherla N V N V S S Anand Kaushik"/>
    <x v="0"/>
    <x v="0"/>
    <s v="University"/>
    <x v="0"/>
    <s v="Critical"/>
    <s v="Bookcase"/>
    <x v="1"/>
    <s v="Small Pack"/>
    <s v="Train"/>
    <d v="2019-05-16T00:00:00"/>
    <n v="5.5"/>
    <n v="12.22"/>
    <n v="6.7200000000000006"/>
    <n v="44"/>
    <n v="537.68000000000006"/>
    <n v="0.05"/>
    <n v="26.884000000000004"/>
    <n v="510.79600000000005"/>
    <n v="2.85"/>
    <n v="513.64600000000007"/>
  </r>
  <r>
    <s v="46280-2"/>
    <x v="824"/>
    <x v="2"/>
    <s v="Kethavath Charan Teja"/>
    <x v="0"/>
    <x v="0"/>
    <s v="University"/>
    <x v="0"/>
    <s v="Critical"/>
    <s v="Message Book"/>
    <x v="0"/>
    <s v="Medium box"/>
    <s v="Train"/>
    <d v="2019-05-17T00:00:00"/>
    <n v="2.2599999999999998"/>
    <n v="3.58"/>
    <n v="1.3200000000000003"/>
    <n v="8"/>
    <n v="28.64"/>
    <n v="0.09"/>
    <n v="2.5775999999999999"/>
    <n v="26.0624"/>
    <n v="5.47"/>
    <n v="31.532399999999999"/>
  </r>
  <r>
    <s v="46281-1"/>
    <x v="825"/>
    <x v="2"/>
    <s v="Omkar Rath"/>
    <x v="0"/>
    <x v="0"/>
    <s v="Consumer"/>
    <x v="1"/>
    <s v="Not Specified"/>
    <s v="Penholder"/>
    <x v="0"/>
    <s v="Small Pack"/>
    <s v="Train"/>
    <d v="2019-05-18T00:00:00"/>
    <n v="2.5"/>
    <n v="5.68"/>
    <n v="3.1799999999999997"/>
    <n v="24"/>
    <n v="136.32"/>
    <n v="7.0000000000000007E-2"/>
    <n v="9.5424000000000007"/>
    <n v="126.77759999999999"/>
    <n v="3.6"/>
    <n v="130.3776"/>
  </r>
  <r>
    <s v="46285-1"/>
    <x v="826"/>
    <x v="2"/>
    <s v="Pericherla RamaKrishnam Raju"/>
    <x v="1"/>
    <x v="1"/>
    <s v="University"/>
    <x v="9"/>
    <s v="Medium"/>
    <s v="Red pen"/>
    <x v="0"/>
    <s v="Medium box"/>
    <s v="Train"/>
    <d v="2019-05-19T00:00:00"/>
    <n v="3.52"/>
    <n v="5.58"/>
    <n v="2.06"/>
    <n v="11"/>
    <n v="61.38"/>
    <n v="0.05"/>
    <n v="3.0690000000000004"/>
    <n v="58.311"/>
    <n v="2.99"/>
    <n v="61.301000000000002"/>
  </r>
  <r>
    <s v="46287-1"/>
    <x v="827"/>
    <x v="2"/>
    <s v="Vasanthawada Sri Ramana Saketh"/>
    <x v="1"/>
    <x v="1"/>
    <s v="Compney"/>
    <x v="9"/>
    <s v="Low"/>
    <s v="Scale 12&quot;"/>
    <x v="0"/>
    <s v="Small packet"/>
    <s v="Train"/>
    <d v="2019-05-20T00:00:00"/>
    <n v="1.95"/>
    <n v="3.98"/>
    <n v="2.0300000000000002"/>
    <n v="27"/>
    <n v="107.46"/>
    <n v="0.05"/>
    <n v="5.3730000000000002"/>
    <n v="102.08699999999999"/>
    <n v="0.83"/>
    <n v="102.91699999999999"/>
  </r>
  <r>
    <s v="46288-1"/>
    <x v="828"/>
    <x v="2"/>
    <s v="Dupakuntla Aditya Kumar"/>
    <x v="1"/>
    <x v="1"/>
    <s v="Compney"/>
    <x v="6"/>
    <s v="Low"/>
    <s v="Compass"/>
    <x v="0"/>
    <s v="Small packet"/>
    <s v="Train"/>
    <d v="2019-05-21T00:00:00"/>
    <n v="0.71"/>
    <n v="1.1399999999999999"/>
    <n v="0.42999999999999994"/>
    <n v="19"/>
    <n v="21.659999999999997"/>
    <n v="0.09"/>
    <n v="1.9493999999999996"/>
    <n v="19.710599999999996"/>
    <n v="0.7"/>
    <n v="20.410599999999995"/>
  </r>
  <r>
    <s v="46290-1"/>
    <x v="829"/>
    <x v="2"/>
    <s v="Sawan"/>
    <x v="1"/>
    <x v="1"/>
    <s v="Compney"/>
    <x v="2"/>
    <s v="Critical"/>
    <s v="Pencil Led"/>
    <x v="0"/>
    <s v="Medium box"/>
    <s v="Train"/>
    <d v="2019-05-22T00:00:00"/>
    <n v="84.22"/>
    <n v="210.55"/>
    <n v="126.33000000000001"/>
    <n v="2"/>
    <n v="421.1"/>
    <n v="0.05"/>
    <n v="21.055000000000003"/>
    <n v="400.04500000000002"/>
    <n v="9.99"/>
    <n v="410.03500000000003"/>
  </r>
  <r>
    <s v="46291-1"/>
    <x v="830"/>
    <x v="2"/>
    <s v="Dasari Satyanarayana"/>
    <x v="2"/>
    <x v="2"/>
    <s v="Compney"/>
    <x v="5"/>
    <s v="Not Specified"/>
    <s v="Scale 30 cm"/>
    <x v="0"/>
    <s v="Medium box"/>
    <s v="Train"/>
    <d v="2019-05-23T00:00:00"/>
    <n v="3.52"/>
    <n v="5.68"/>
    <n v="2.1599999999999997"/>
    <n v="34"/>
    <n v="193.12"/>
    <n v="0.05"/>
    <n v="9.6560000000000006"/>
    <n v="183.464"/>
    <n v="1.39"/>
    <n v="184.85399999999998"/>
  </r>
  <r>
    <s v="46293-1"/>
    <x v="831"/>
    <x v="2"/>
    <s v="Eragam Reddy V Karthik Reddy"/>
    <x v="0"/>
    <x v="0"/>
    <s v="Compney"/>
    <x v="1"/>
    <s v="High"/>
    <s v="Punching Machine"/>
    <x v="0"/>
    <s v="Medium box"/>
    <s v="Train"/>
    <d v="2019-05-24T00:00:00"/>
    <n v="2.1800000000000002"/>
    <n v="3.52"/>
    <n v="1.3399999999999999"/>
    <n v="41"/>
    <n v="144.32"/>
    <n v="0.04"/>
    <n v="5.7728000000000002"/>
    <n v="138.5472"/>
    <n v="6.83"/>
    <n v="145.37720000000002"/>
  </r>
  <r>
    <s v="46294-1"/>
    <x v="832"/>
    <x v="2"/>
    <s v="Megham Sai Uma Manogna"/>
    <x v="1"/>
    <x v="1"/>
    <s v="Compney"/>
    <x v="12"/>
    <s v="Not Specified"/>
    <s v="Glue"/>
    <x v="0"/>
    <s v="Medium box"/>
    <s v="Train"/>
    <d v="2019-05-25T00:00:00"/>
    <n v="2.29"/>
    <n v="3.69"/>
    <n v="1.4"/>
    <n v="45"/>
    <n v="166.05"/>
    <n v="0.05"/>
    <n v="8.3025000000000002"/>
    <n v="157.7475"/>
    <n v="0.5"/>
    <n v="158.2475"/>
  </r>
  <r>
    <s v="46295-1"/>
    <x v="833"/>
    <x v="2"/>
    <s v="Ameya Mudgal"/>
    <x v="0"/>
    <x v="0"/>
    <s v="Shopkeepers"/>
    <x v="1"/>
    <s v="Not Specified"/>
    <s v="Oil pastel colour"/>
    <x v="0"/>
    <s v="Medium box"/>
    <s v="Train"/>
    <d v="2019-05-26T00:00:00"/>
    <n v="1.33"/>
    <n v="2.08"/>
    <n v="0.75"/>
    <n v="43"/>
    <n v="89.44"/>
    <n v="0.05"/>
    <n v="4.4720000000000004"/>
    <n v="84.968000000000004"/>
    <n v="1.49"/>
    <n v="86.457999999999998"/>
  </r>
  <r>
    <s v="46295-1"/>
    <x v="834"/>
    <x v="2"/>
    <s v="Saripella Aparna"/>
    <x v="1"/>
    <x v="1"/>
    <s v="Shopkeepers"/>
    <x v="2"/>
    <s v="Critical"/>
    <s v="Note book 100 pages"/>
    <x v="0"/>
    <s v="Small packet"/>
    <s v="Train"/>
    <d v="2019-05-27T00:00:00"/>
    <n v="3.88"/>
    <n v="6.47"/>
    <n v="2.59"/>
    <n v="6"/>
    <n v="38.82"/>
    <n v="0.01"/>
    <n v="0.38819999999999999"/>
    <n v="38.431800000000003"/>
    <n v="1.22"/>
    <n v="39.651800000000001"/>
  </r>
  <r>
    <s v="46296-1"/>
    <x v="835"/>
    <x v="2"/>
    <s v="Vavintaparthi Balaji Rao"/>
    <x v="0"/>
    <x v="0"/>
    <s v="Compney"/>
    <x v="1"/>
    <s v="Not Specified"/>
    <s v="Register 200 pages"/>
    <x v="0"/>
    <s v="Medium box"/>
    <s v="Train"/>
    <d v="2019-05-28T00:00:00"/>
    <n v="14.95"/>
    <n v="34.76"/>
    <n v="19.809999999999999"/>
    <n v="6"/>
    <n v="208.56"/>
    <n v="0"/>
    <n v="0"/>
    <n v="208.56"/>
    <n v="8.2200000000000006"/>
    <n v="216.78"/>
  </r>
  <r>
    <s v="46298-1"/>
    <x v="836"/>
    <x v="2"/>
    <s v="Bondada Naga Venkata Revanth"/>
    <x v="1"/>
    <x v="1"/>
    <s v="University"/>
    <x v="7"/>
    <s v="Medium"/>
    <s v="Fountain pen"/>
    <x v="0"/>
    <s v="Small packet"/>
    <s v="Train"/>
    <d v="2019-05-29T00:00:00"/>
    <n v="1.76"/>
    <n v="2.94"/>
    <n v="1.18"/>
    <n v="31"/>
    <n v="91.14"/>
    <n v="0.04"/>
    <n v="3.6456"/>
    <n v="87.494399999999999"/>
    <n v="0.81"/>
    <n v="88.304400000000001"/>
  </r>
  <r>
    <s v="46300-1"/>
    <x v="837"/>
    <x v="2"/>
    <s v="Bugga Rohithraghavendra"/>
    <x v="1"/>
    <x v="1"/>
    <s v="Compney"/>
    <x v="8"/>
    <s v="High"/>
    <s v="Arm chair"/>
    <x v="1"/>
    <s v="Small Pack"/>
    <s v="Train"/>
    <d v="2019-05-30T00:00:00"/>
    <n v="5.5"/>
    <n v="12.22"/>
    <n v="6.7200000000000006"/>
    <n v="9"/>
    <n v="109.98"/>
    <n v="0.01"/>
    <n v="1.0998000000000001"/>
    <n v="108.8802"/>
    <n v="2.85"/>
    <n v="111.7302"/>
  </r>
  <r>
    <s v="46301-1"/>
    <x v="838"/>
    <x v="2"/>
    <s v="Chatakonda Kavyasree"/>
    <x v="2"/>
    <x v="2"/>
    <s v="Shopkeepers"/>
    <x v="4"/>
    <s v="High"/>
    <s v="Correction Tape"/>
    <x v="0"/>
    <s v="Medium box"/>
    <s v="Train"/>
    <d v="2019-05-31T00:00:00"/>
    <n v="52.07"/>
    <n v="83.98"/>
    <n v="31.910000000000004"/>
    <n v="44"/>
    <n v="3695.1200000000003"/>
    <n v="0.05"/>
    <n v="184.75600000000003"/>
    <n v="3510.3640000000005"/>
    <n v="5.01"/>
    <n v="3515.3740000000007"/>
  </r>
  <r>
    <s v="46302-1"/>
    <x v="839"/>
    <x v="2"/>
    <s v="Pesay Damodhar Sai"/>
    <x v="1"/>
    <x v="1"/>
    <s v="Compney"/>
    <x v="8"/>
    <s v="High"/>
    <s v="Double sided Tape"/>
    <x v="0"/>
    <s v="Medium box"/>
    <s v="Train"/>
    <d v="2019-06-01T00:00:00"/>
    <n v="14.95"/>
    <n v="34.76"/>
    <n v="19.809999999999999"/>
    <n v="47"/>
    <n v="1633.7199999999998"/>
    <n v="0.09"/>
    <n v="147.03479999999999"/>
    <n v="1486.6851999999999"/>
    <n v="8.2200000000000006"/>
    <n v="1494.9051999999999"/>
  </r>
  <r>
    <s v="46303-1"/>
    <x v="840"/>
    <x v="2"/>
    <s v="Deepak M"/>
    <x v="2"/>
    <x v="2"/>
    <s v="Compney"/>
    <x v="8"/>
    <s v="Medium"/>
    <s v="Cello Tape"/>
    <x v="0"/>
    <s v="Medium box"/>
    <s v="Train"/>
    <d v="2019-06-02T00:00:00"/>
    <n v="4.46"/>
    <n v="10.89"/>
    <n v="6.4300000000000006"/>
    <n v="0"/>
    <n v="0"/>
    <n v="0"/>
    <n v="0"/>
    <n v="0"/>
    <n v="4.5"/>
    <n v="4.5"/>
  </r>
  <r>
    <s v="46304-1"/>
    <x v="841"/>
    <x v="2"/>
    <s v="Dereddy Surya Praneeth Reddy"/>
    <x v="1"/>
    <x v="1"/>
    <s v="University"/>
    <x v="3"/>
    <s v="Not Specified"/>
    <s v="Drawing sheet"/>
    <x v="0"/>
    <s v="Medium box"/>
    <s v="Train"/>
    <d v="2019-06-03T00:00:00"/>
    <n v="1.18"/>
    <n v="1.88"/>
    <n v="0.7"/>
    <n v="20"/>
    <n v="37.599999999999994"/>
    <n v="0.09"/>
    <n v="3.3839999999999995"/>
    <n v="34.215999999999994"/>
    <n v="1.49"/>
    <n v="35.705999999999996"/>
  </r>
  <r>
    <s v="46306-1"/>
    <x v="842"/>
    <x v="2"/>
    <s v="Garlapati Sai Varun"/>
    <x v="1"/>
    <x v="1"/>
    <s v="Shopkeepers"/>
    <x v="11"/>
    <s v="Critical"/>
    <s v="Drawing Pencil 2HB"/>
    <x v="0"/>
    <s v="Small packet"/>
    <s v="By Air"/>
    <d v="2019-06-04T00:00:00"/>
    <n v="2.39"/>
    <n v="4.26"/>
    <n v="1.8699999999999997"/>
    <n v="5"/>
    <n v="21.299999999999997"/>
    <n v="0.01"/>
    <n v="0.21299999999999997"/>
    <n v="21.086999999999996"/>
    <n v="1.2"/>
    <n v="22.286999999999995"/>
  </r>
  <r>
    <s v="46307-1"/>
    <x v="843"/>
    <x v="2"/>
    <s v="Gomada Surya Vamsi Karthik"/>
    <x v="1"/>
    <x v="1"/>
    <s v="Shopkeepers"/>
    <x v="9"/>
    <s v="Medium"/>
    <s v="Dividor "/>
    <x v="0"/>
    <s v="Medium box"/>
    <s v="Train"/>
    <d v="2019-06-05T00:00:00"/>
    <n v="52.04"/>
    <n v="83.93"/>
    <n v="31.890000000000008"/>
    <n v="4"/>
    <n v="335.72"/>
    <n v="0.04"/>
    <n v="13.428800000000001"/>
    <n v="322.2912"/>
    <n v="19.989999999999998"/>
    <n v="342.28120000000001"/>
  </r>
  <r>
    <s v="46309-1"/>
    <x v="844"/>
    <x v="2"/>
    <s v="Gudivada Anudeep"/>
    <x v="1"/>
    <x v="1"/>
    <s v="Compney"/>
    <x v="9"/>
    <s v="Not Specified"/>
    <s v="Protector"/>
    <x v="0"/>
    <s v="Medium box"/>
    <s v="Train"/>
    <d v="2019-06-06T00:00:00"/>
    <n v="5.33"/>
    <n v="8.6"/>
    <n v="3.2699999999999996"/>
    <n v="-1"/>
    <n v="-8.6"/>
    <n v="0.05"/>
    <n v="-0.43"/>
    <n v="-8.17"/>
    <n v="6.19"/>
    <n v="-1.9799999999999995"/>
  </r>
  <r>
    <s v="46311-1"/>
    <x v="845"/>
    <x v="2"/>
    <s v="Gunuru Mohan Kumar"/>
    <x v="1"/>
    <x v="1"/>
    <s v="Consumer"/>
    <x v="3"/>
    <s v="Medium"/>
    <s v="Flude Whitener"/>
    <x v="0"/>
    <s v="Medium box"/>
    <s v="Train"/>
    <d v="2019-06-07T00:00:00"/>
    <n v="14.95"/>
    <n v="34.76"/>
    <n v="19.809999999999999"/>
    <n v="32"/>
    <n v="1112.32"/>
    <n v="0.01"/>
    <n v="11.123199999999999"/>
    <n v="1101.1967999999999"/>
    <n v="8.2200000000000006"/>
    <n v="1109.4168"/>
  </r>
  <r>
    <s v="46313-1"/>
    <x v="846"/>
    <x v="2"/>
    <s v="Gurajala Rakesh"/>
    <x v="2"/>
    <x v="2"/>
    <s v="University"/>
    <x v="4"/>
    <s v="Medium"/>
    <s v="Desk "/>
    <x v="1"/>
    <s v="Medium box"/>
    <s v="Train"/>
    <d v="2019-06-08T00:00:00"/>
    <n v="6.2"/>
    <n v="30.98"/>
    <n v="24.78"/>
    <n v="23"/>
    <n v="712.54"/>
    <n v="0.08"/>
    <n v="57.0032"/>
    <n v="655.53679999999997"/>
    <n v="4"/>
    <n v="659.53679999999997"/>
  </r>
  <r>
    <s v="46315-1"/>
    <x v="847"/>
    <x v="2"/>
    <s v="Harsh Vardhan Tripathi"/>
    <x v="1"/>
    <x v="1"/>
    <s v="Consumer"/>
    <x v="11"/>
    <s v="Low"/>
    <s v="Chalks Dustless"/>
    <x v="0"/>
    <s v="Small Pack"/>
    <s v="Train"/>
    <d v="2019-06-09T00:00:00"/>
    <n v="0.94"/>
    <n v="2.08"/>
    <n v="1.1400000000000001"/>
    <n v="47"/>
    <n v="97.76"/>
    <n v="0.08"/>
    <n v="7.8208000000000002"/>
    <n v="89.9392"/>
    <n v="2.56"/>
    <n v="92.499200000000002"/>
  </r>
  <r>
    <s v="46316-1"/>
    <x v="848"/>
    <x v="2"/>
    <s v="Machineni Harsha Vardhan Sai"/>
    <x v="2"/>
    <x v="2"/>
    <s v="Shopkeepers"/>
    <x v="4"/>
    <s v="Critical"/>
    <s v="Easel"/>
    <x v="1"/>
    <s v="Medium box"/>
    <s v="Train"/>
    <d v="2019-06-10T00:00:00"/>
    <n v="14.7"/>
    <n v="29.99"/>
    <n v="15.29"/>
    <n v="1"/>
    <n v="29.99"/>
    <n v="0.04"/>
    <n v="1.1996"/>
    <n v="28.790399999999998"/>
    <n v="5.5"/>
    <n v="34.290399999999998"/>
  </r>
  <r>
    <s v="46317-1"/>
    <x v="849"/>
    <x v="2"/>
    <s v="Nimmagadda Harshith Kumar"/>
    <x v="1"/>
    <x v="1"/>
    <s v="Consumer"/>
    <x v="11"/>
    <s v="High"/>
    <s v="Paper Tape"/>
    <x v="0"/>
    <s v="Small packet"/>
    <s v="Train"/>
    <d v="2019-06-11T00:00:00"/>
    <n v="3.95"/>
    <n v="6.08"/>
    <n v="2.13"/>
    <n v="49"/>
    <n v="297.92"/>
    <n v="0.09"/>
    <n v="26.812799999999999"/>
    <n v="271.10720000000003"/>
    <n v="1.82"/>
    <n v="272.92720000000003"/>
  </r>
  <r>
    <s v="46319-1"/>
    <x v="850"/>
    <x v="2"/>
    <s v="Angati Jahnavi"/>
    <x v="1"/>
    <x v="1"/>
    <s v="Shopkeepers"/>
    <x v="3"/>
    <s v="High"/>
    <s v="Paper weight"/>
    <x v="0"/>
    <s v="Medium box"/>
    <s v="Train"/>
    <d v="2019-06-12T00:00:00"/>
    <n v="1.94"/>
    <n v="3.08"/>
    <n v="1.1400000000000001"/>
    <n v="9"/>
    <n v="27.72"/>
    <n v="0.01"/>
    <n v="0.2772"/>
    <n v="27.442799999999998"/>
    <n v="0.99"/>
    <n v="28.432799999999997"/>
  </r>
  <r>
    <s v="46320-1"/>
    <x v="851"/>
    <x v="2"/>
    <s v="Jammuladinne Subhash Reddy"/>
    <x v="1"/>
    <x v="1"/>
    <s v="Shopkeepers"/>
    <x v="13"/>
    <s v="Not Specified"/>
    <s v="Calculator 100fx"/>
    <x v="0"/>
    <s v="Small packet"/>
    <s v="Train"/>
    <d v="2019-06-13T00:00:00"/>
    <n v="0.71"/>
    <n v="1.1399999999999999"/>
    <n v="0.42999999999999994"/>
    <n v="3"/>
    <n v="3.42"/>
    <n v="7.0000000000000007E-2"/>
    <n v="0.23940000000000003"/>
    <n v="3.1806000000000001"/>
    <n v="0.7"/>
    <n v="3.8806000000000003"/>
  </r>
  <r>
    <s v="46321-1"/>
    <x v="852"/>
    <x v="2"/>
    <s v="Jonnavithula Chandan"/>
    <x v="2"/>
    <x v="2"/>
    <s v="Compney"/>
    <x v="8"/>
    <s v="High"/>
    <s v="Calculator scientific"/>
    <x v="0"/>
    <s v="Small packet"/>
    <s v="Train"/>
    <d v="2019-06-14T00:00:00"/>
    <n v="1.31"/>
    <n v="2.84"/>
    <n v="1.5299999999999998"/>
    <n v="8"/>
    <n v="22.72"/>
    <n v="0.08"/>
    <n v="1.8175999999999999"/>
    <n v="20.9024"/>
    <n v="0.93"/>
    <n v="21.8324"/>
  </r>
  <r>
    <s v="46322-1"/>
    <x v="853"/>
    <x v="2"/>
    <s v="Mohan Sai Jyasta"/>
    <x v="1"/>
    <x v="1"/>
    <s v="University"/>
    <x v="6"/>
    <s v="High"/>
    <s v="Lamp"/>
    <x v="1"/>
    <s v="Medium box"/>
    <s v="Train"/>
    <d v="2019-06-15T00:00:00"/>
    <n v="32.020000000000003"/>
    <n v="152.47999999999999"/>
    <n v="120.45999999999998"/>
    <n v="10"/>
    <n v="1524.8"/>
    <n v="7.0000000000000007E-2"/>
    <n v="106.736"/>
    <n v="1418.0639999999999"/>
    <n v="4"/>
    <n v="1422.0639999999999"/>
  </r>
  <r>
    <s v="46324-1"/>
    <x v="854"/>
    <x v="2"/>
    <s v="Kanuri Sai Sree"/>
    <x v="0"/>
    <x v="0"/>
    <s v="University"/>
    <x v="1"/>
    <s v="Low"/>
    <s v="Easy Chair"/>
    <x v="1"/>
    <s v="Medium box"/>
    <s v="Train"/>
    <d v="2019-06-16T00:00:00"/>
    <n v="8.82"/>
    <n v="20.99"/>
    <n v="12.169999999999998"/>
    <n v="2"/>
    <n v="41.98"/>
    <n v="0.01"/>
    <n v="0.41979999999999995"/>
    <n v="41.560199999999995"/>
    <n v="4.8099999999999996"/>
    <n v="46.370199999999997"/>
  </r>
  <r>
    <s v="46325-1"/>
    <x v="855"/>
    <x v="2"/>
    <s v="Katru Bhavya Chowdary"/>
    <x v="1"/>
    <x v="1"/>
    <s v="University"/>
    <x v="4"/>
    <s v="Critical"/>
    <s v="End Table"/>
    <x v="1"/>
    <s v="Medium box"/>
    <s v="Train"/>
    <d v="2019-06-17T00:00:00"/>
    <n v="32.020000000000003"/>
    <n v="152.47999999999999"/>
    <n v="120.45999999999998"/>
    <n v="36"/>
    <n v="5489.28"/>
    <n v="7.0000000000000007E-2"/>
    <n v="384.24960000000004"/>
    <n v="5105.0303999999996"/>
    <n v="4"/>
    <n v="5109.0303999999996"/>
  </r>
  <r>
    <s v="46325-2"/>
    <x v="856"/>
    <x v="2"/>
    <s v="Kuppam Revanth"/>
    <x v="1"/>
    <x v="1"/>
    <s v="University"/>
    <x v="4"/>
    <s v="Critical"/>
    <s v="Shoe Rack"/>
    <x v="1"/>
    <s v="Small Pack"/>
    <s v="Train"/>
    <d v="2019-06-18T00:00:00"/>
    <n v="20.18"/>
    <n v="35.409999999999997"/>
    <n v="15.229999999999997"/>
    <n v="28"/>
    <n v="991.4799999999999"/>
    <n v="0.08"/>
    <n v="79.318399999999997"/>
    <n v="912.16159999999991"/>
    <n v="1.99"/>
    <n v="914.15159999999992"/>
  </r>
  <r>
    <s v="46327-1"/>
    <x v="857"/>
    <x v="2"/>
    <s v="K V N Vinuth Reddy Velagala"/>
    <x v="1"/>
    <x v="1"/>
    <s v="Compney"/>
    <x v="5"/>
    <s v="High"/>
    <s v="Envelope A4 Size"/>
    <x v="0"/>
    <s v="Medium box"/>
    <s v="By Air"/>
    <d v="2019-06-19T00:00:00"/>
    <n v="99.39"/>
    <n v="162.93"/>
    <n v="63.540000000000006"/>
    <n v="36"/>
    <n v="5865.4800000000005"/>
    <n v="0.05"/>
    <n v="293.27400000000006"/>
    <n v="5572.2060000000001"/>
    <n v="19.989999999999998"/>
    <n v="5592.1959999999999"/>
  </r>
  <r>
    <s v="46328-1"/>
    <x v="858"/>
    <x v="2"/>
    <s v="Madhur Garg"/>
    <x v="0"/>
    <x v="0"/>
    <s v="University"/>
    <x v="1"/>
    <s v="Low"/>
    <s v="Stamp Pad"/>
    <x v="0"/>
    <s v="Small packet"/>
    <s v="Train"/>
    <d v="2019-06-20T00:00:00"/>
    <n v="0.71"/>
    <n v="1.1399999999999999"/>
    <n v="0.42999999999999994"/>
    <n v="30"/>
    <n v="34.199999999999996"/>
    <n v="7.0000000000000007E-2"/>
    <n v="2.3940000000000001"/>
    <n v="31.805999999999997"/>
    <n v="0.7"/>
    <n v="32.506"/>
  </r>
  <r>
    <s v="46329-1"/>
    <x v="859"/>
    <x v="2"/>
    <s v="Maguluri Gopi"/>
    <x v="1"/>
    <x v="1"/>
    <s v="University"/>
    <x v="4"/>
    <s v="Low"/>
    <s v="Tape Dispenser"/>
    <x v="0"/>
    <s v="Medium box"/>
    <s v="Train"/>
    <d v="2019-06-21T00:00:00"/>
    <n v="13.88"/>
    <n v="22.38"/>
    <n v="8.4999999999999982"/>
    <n v="9"/>
    <n v="201.42"/>
    <n v="0.01"/>
    <n v="2.0141999999999998"/>
    <n v="199.4058"/>
    <n v="15.1"/>
    <n v="214.50579999999999"/>
  </r>
  <r>
    <s v="46330-1"/>
    <x v="860"/>
    <x v="2"/>
    <s v="Medicharla Ravi Vinay"/>
    <x v="1"/>
    <x v="1"/>
    <s v="Compney"/>
    <x v="8"/>
    <s v="Not Specified"/>
    <s v="Chalks Holder"/>
    <x v="0"/>
    <s v="Small packet"/>
    <s v="By Air"/>
    <d v="2019-06-22T00:00:00"/>
    <n v="0.9"/>
    <n v="2.1"/>
    <n v="1.2000000000000002"/>
    <n v="31"/>
    <n v="65.100000000000009"/>
    <n v="0.08"/>
    <n v="5.2080000000000011"/>
    <n v="59.89200000000001"/>
    <n v="0.7"/>
    <n v="60.592000000000013"/>
  </r>
  <r>
    <s v="46332-1"/>
    <x v="861"/>
    <x v="2"/>
    <s v="Nikhil Jain"/>
    <x v="1"/>
    <x v="1"/>
    <s v="University"/>
    <x v="9"/>
    <s v="Low"/>
    <s v="Folding Chair"/>
    <x v="1"/>
    <s v="Medium box"/>
    <s v="Train"/>
    <d v="2019-06-23T00:00:00"/>
    <n v="81.59"/>
    <n v="159.99"/>
    <n v="78.400000000000006"/>
    <n v="30"/>
    <n v="4799.7000000000007"/>
    <n v="0.01"/>
    <n v="47.997000000000007"/>
    <n v="4751.7030000000004"/>
    <n v="5.5"/>
    <n v="4757.2030000000004"/>
  </r>
  <r>
    <s v="46333-1"/>
    <x v="862"/>
    <x v="2"/>
    <s v="Vechalapu Niranjan Naidu"/>
    <x v="1"/>
    <x v="1"/>
    <s v="Consumer"/>
    <x v="6"/>
    <s v="Medium"/>
    <s v="Highlighter"/>
    <x v="0"/>
    <s v="Small Pack"/>
    <s v="Train"/>
    <d v="2019-06-24T00:00:00"/>
    <n v="2.5"/>
    <n v="5.68"/>
    <n v="3.1799999999999997"/>
    <n v="25"/>
    <n v="142"/>
    <n v="0.01"/>
    <n v="1.42"/>
    <n v="140.58000000000001"/>
    <n v="3.6"/>
    <n v="144.18"/>
  </r>
  <r>
    <s v="46335-1"/>
    <x v="863"/>
    <x v="2"/>
    <s v="Nirjogi Dinesh"/>
    <x v="1"/>
    <x v="1"/>
    <s v="Consumer"/>
    <x v="12"/>
    <s v="Critical"/>
    <s v="Spiral Note pad"/>
    <x v="0"/>
    <s v="Small packet"/>
    <s v="Train"/>
    <d v="2019-06-25T00:00:00"/>
    <n v="21.56"/>
    <n v="36.549999999999997"/>
    <n v="14.989999999999998"/>
    <n v="34"/>
    <n v="1242.6999999999998"/>
    <n v="7.0000000000000007E-2"/>
    <n v="86.98899999999999"/>
    <n v="1155.7109999999998"/>
    <n v="13.89"/>
    <n v="1169.6009999999999"/>
  </r>
  <r>
    <s v="46336-1"/>
    <x v="864"/>
    <x v="2"/>
    <s v="Ogireddy Hima Satya Sagar Reddy"/>
    <x v="1"/>
    <x v="1"/>
    <s v="Consumer"/>
    <x v="8"/>
    <s v="Medium"/>
    <s v="Staple-Pin no.10"/>
    <x v="0"/>
    <s v="Small packet"/>
    <s v="By Air"/>
    <d v="2019-06-26T00:00:00"/>
    <n v="1.53"/>
    <n v="2.78"/>
    <n v="1.2499999999999998"/>
    <n v="46"/>
    <n v="127.88"/>
    <n v="7.0000000000000007E-2"/>
    <n v="8.9516000000000009"/>
    <n v="118.9284"/>
    <n v="1.34"/>
    <n v="120.2684"/>
  </r>
  <r>
    <s v="46336-2"/>
    <x v="865"/>
    <x v="2"/>
    <s v="Palati Sai Abhishek"/>
    <x v="1"/>
    <x v="1"/>
    <s v="Consumer"/>
    <x v="8"/>
    <s v="Medium"/>
    <s v="Attendance Register"/>
    <x v="0"/>
    <s v="Small packet"/>
    <s v="Train"/>
    <d v="2019-06-27T00:00:00"/>
    <n v="1.6"/>
    <n v="2.62"/>
    <n v="1.02"/>
    <n v="28"/>
    <n v="73.36"/>
    <n v="0.05"/>
    <n v="3.6680000000000001"/>
    <n v="69.691999999999993"/>
    <n v="0.8"/>
    <n v="70.49199999999999"/>
  </r>
  <r>
    <s v="46337-1"/>
    <x v="866"/>
    <x v="2"/>
    <s v="Pendota Manijith"/>
    <x v="2"/>
    <x v="2"/>
    <s v="Compney"/>
    <x v="8"/>
    <s v="Not Specified"/>
    <s v="Thermocol Sheet"/>
    <x v="0"/>
    <s v="Small packet"/>
    <s v="Train"/>
    <d v="2019-06-28T00:00:00"/>
    <n v="2.9"/>
    <n v="4.76"/>
    <n v="1.8599999999999999"/>
    <n v="5"/>
    <n v="23.799999999999997"/>
    <n v="0.09"/>
    <n v="2.1419999999999995"/>
    <n v="21.657999999999998"/>
    <n v="0.88"/>
    <n v="22.537999999999997"/>
  </r>
  <r>
    <s v="46338-1"/>
    <x v="867"/>
    <x v="2"/>
    <s v="Penmatsa Dheerendra Varma"/>
    <x v="1"/>
    <x v="1"/>
    <s v="Compney"/>
    <x v="5"/>
    <s v="Medium"/>
    <s v="Despatch Diary"/>
    <x v="0"/>
    <s v="Medium box"/>
    <s v="Train"/>
    <d v="2019-06-29T00:00:00"/>
    <n v="1.84"/>
    <n v="2.88"/>
    <n v="1.0399999999999998"/>
    <n v="24"/>
    <n v="69.12"/>
    <n v="0.04"/>
    <n v="2.7648000000000001"/>
    <n v="66.355200000000011"/>
    <n v="1.49"/>
    <n v="67.845200000000006"/>
  </r>
  <r>
    <s v="46339-1"/>
    <x v="868"/>
    <x v="2"/>
    <s v="Maganti Phani Sriram"/>
    <x v="2"/>
    <x v="2"/>
    <s v="Shopkeepers"/>
    <x v="4"/>
    <s v="Low"/>
    <s v="Water colour with brush"/>
    <x v="0"/>
    <s v="Small packet"/>
    <s v="By Air"/>
    <d v="2019-06-30T00:00:00"/>
    <n v="3.32"/>
    <n v="5.18"/>
    <n v="1.8599999999999999"/>
    <n v="-1"/>
    <n v="-5.18"/>
    <n v="0.01"/>
    <n v="-5.1799999999999999E-2"/>
    <n v="-5.1281999999999996"/>
    <n v="2.04"/>
    <n v="-3.0881999999999996"/>
  </r>
  <r>
    <s v="46339-2"/>
    <x v="869"/>
    <x v="2"/>
    <s v="Poluru Manasi"/>
    <x v="2"/>
    <x v="2"/>
    <s v="Shopkeepers"/>
    <x v="4"/>
    <s v="Low"/>
    <s v="Watercolor Pencils, 10-Color Set with Brush"/>
    <x v="0"/>
    <s v="Small packet"/>
    <s v="Train"/>
    <d v="2019-07-01T00:00:00"/>
    <n v="2.98"/>
    <n v="5.84"/>
    <n v="2.86"/>
    <n v="4"/>
    <n v="23.36"/>
    <n v="0.09"/>
    <n v="2.1023999999999998"/>
    <n v="21.2576"/>
    <n v="0.83"/>
    <n v="22.087599999999998"/>
  </r>
  <r>
    <s v="46340-1"/>
    <x v="870"/>
    <x v="2"/>
    <s v="Poluru Vaishnavi Meghana"/>
    <x v="1"/>
    <x v="1"/>
    <s v="Compney"/>
    <x v="9"/>
    <s v="High"/>
    <s v="Pens blue"/>
    <x v="0"/>
    <s v="Medium box"/>
    <s v="Train"/>
    <d v="2019-07-02T00:00:00"/>
    <n v="3.14"/>
    <n v="4.91"/>
    <n v="1.77"/>
    <n v="27"/>
    <n v="132.57"/>
    <n v="0.08"/>
    <n v="10.605599999999999"/>
    <n v="121.9644"/>
    <n v="0.5"/>
    <n v="122.4644"/>
  </r>
  <r>
    <s v="46342-1"/>
    <x v="871"/>
    <x v="2"/>
    <s v="Turupati Rama Sai"/>
    <x v="1"/>
    <x v="1"/>
    <s v="Consumer"/>
    <x v="3"/>
    <s v="Low"/>
    <s v="Scale 12&quot;"/>
    <x v="0"/>
    <s v="Medium box"/>
    <s v="Train"/>
    <d v="2019-07-03T00:00:00"/>
    <n v="13.88"/>
    <n v="22.38"/>
    <n v="8.4999999999999982"/>
    <n v="7"/>
    <n v="156.66"/>
    <n v="0.01"/>
    <n v="1.5666"/>
    <n v="155.0934"/>
    <n v="15.1"/>
    <n v="170.1934"/>
  </r>
  <r>
    <s v="46343-1"/>
    <x v="872"/>
    <x v="2"/>
    <s v="Rami Reddy Anudeep"/>
    <x v="1"/>
    <x v="1"/>
    <s v="Compney"/>
    <x v="4"/>
    <s v="Critical"/>
    <s v="Diary"/>
    <x v="0"/>
    <s v="Small packet"/>
    <s v="Train"/>
    <d v="2019-07-04T00:00:00"/>
    <n v="0.24"/>
    <n v="1.26"/>
    <n v="1.02"/>
    <n v="47"/>
    <n v="59.22"/>
    <n v="0"/>
    <n v="0"/>
    <n v="59.22"/>
    <n v="0.7"/>
    <n v="59.92"/>
  </r>
  <r>
    <s v="46345-1"/>
    <x v="873"/>
    <x v="2"/>
    <s v="Meka Sai Indra Praneeth"/>
    <x v="1"/>
    <x v="1"/>
    <s v="University"/>
    <x v="4"/>
    <s v="Critical"/>
    <s v="Punching Machine"/>
    <x v="0"/>
    <s v="Medium box"/>
    <s v="Train"/>
    <d v="2019-07-05T00:00:00"/>
    <n v="1.84"/>
    <n v="2.88"/>
    <n v="1.0399999999999998"/>
    <n v="17"/>
    <n v="48.96"/>
    <n v="0.01"/>
    <n v="0.48960000000000004"/>
    <n v="48.470399999999998"/>
    <n v="0.99"/>
    <n v="49.4604"/>
  </r>
  <r>
    <s v="46346-1"/>
    <x v="874"/>
    <x v="2"/>
    <s v="Sai Kumar Pagidipalli"/>
    <x v="1"/>
    <x v="1"/>
    <s v="Compney"/>
    <x v="2"/>
    <s v="High"/>
    <s v="Ersar"/>
    <x v="0"/>
    <s v="Small packet"/>
    <s v="Train"/>
    <d v="2019-07-06T00:00:00"/>
    <n v="1.6"/>
    <n v="2.62"/>
    <n v="1.02"/>
    <n v="14"/>
    <n v="36.68"/>
    <n v="0.09"/>
    <n v="3.3011999999999997"/>
    <n v="33.378799999999998"/>
    <n v="0.8"/>
    <n v="34.178799999999995"/>
  </r>
  <r>
    <s v="46347-1"/>
    <x v="875"/>
    <x v="2"/>
    <s v="Cheekati Sai Purna Praneeth"/>
    <x v="1"/>
    <x v="1"/>
    <s v="University"/>
    <x v="5"/>
    <s v="Low"/>
    <s v="Basket"/>
    <x v="1"/>
    <s v="Small Pack"/>
    <s v="Train"/>
    <d v="2019-07-07T00:00:00"/>
    <n v="5.5"/>
    <n v="12.22"/>
    <n v="6.7200000000000006"/>
    <n v="46"/>
    <n v="562.12"/>
    <n v="0.01"/>
    <n v="5.6212"/>
    <n v="556.49879999999996"/>
    <n v="2.85"/>
    <n v="559.34879999999998"/>
  </r>
  <r>
    <s v="46348-1"/>
    <x v="876"/>
    <x v="2"/>
    <s v="Janapareddi Sai Praveen"/>
    <x v="1"/>
    <x v="1"/>
    <s v="University"/>
    <x v="8"/>
    <s v="Medium"/>
    <s v="Sharpner"/>
    <x v="0"/>
    <s v="Small packet"/>
    <s v="Train"/>
    <d v="2019-07-08T00:00:00"/>
    <n v="0.87"/>
    <n v="1.81"/>
    <n v="0.94000000000000006"/>
    <n v="49"/>
    <n v="88.69"/>
    <n v="0.08"/>
    <n v="7.0952000000000002"/>
    <n v="81.594799999999992"/>
    <n v="0.75"/>
    <n v="82.344799999999992"/>
  </r>
  <r>
    <s v="46349-1"/>
    <x v="877"/>
    <x v="2"/>
    <s v="Saksham Gupta"/>
    <x v="1"/>
    <x v="1"/>
    <s v="University"/>
    <x v="6"/>
    <s v="Not Specified"/>
    <s v="Crayon colour"/>
    <x v="0"/>
    <s v="Medium box"/>
    <s v="By Air"/>
    <d v="2019-07-09T00:00:00"/>
    <n v="2.2599999999999998"/>
    <n v="3.58"/>
    <n v="1.3200000000000003"/>
    <n v="34"/>
    <n v="121.72"/>
    <n v="0.04"/>
    <n v="4.8688000000000002"/>
    <n v="116.85120000000001"/>
    <n v="5.47"/>
    <n v="122.3212"/>
  </r>
  <r>
    <s v="46351-1"/>
    <x v="878"/>
    <x v="2"/>
    <s v="Sanikommu Venkata Mahidhar Reddy"/>
    <x v="0"/>
    <x v="0"/>
    <s v="University"/>
    <x v="1"/>
    <s v="Critical"/>
    <s v="School Bag"/>
    <x v="0"/>
    <s v="Small packet"/>
    <s v="Train"/>
    <d v="2019-07-10T00:00:00"/>
    <n v="1.0900000000000001"/>
    <n v="1.68"/>
    <n v="0.58999999999999986"/>
    <n v="50"/>
    <n v="84"/>
    <n v="0.09"/>
    <n v="7.56"/>
    <n v="76.44"/>
    <n v="1"/>
    <n v="77.44"/>
  </r>
  <r>
    <s v="46352-1"/>
    <x v="879"/>
    <x v="2"/>
    <s v="Sanivarapu Krishna Pavana Vinay"/>
    <x v="1"/>
    <x v="1"/>
    <s v="University"/>
    <x v="3"/>
    <s v="Medium"/>
    <s v="Note book 100 pages"/>
    <x v="0"/>
    <s v="Small packet"/>
    <s v="Train"/>
    <d v="2019-07-11T00:00:00"/>
    <n v="3.48"/>
    <n v="5.43"/>
    <n v="1.9499999999999997"/>
    <n v="1"/>
    <n v="5.43"/>
    <n v="0.01"/>
    <n v="5.4300000000000001E-2"/>
    <n v="5.3757000000000001"/>
    <n v="0.95"/>
    <n v="6.3257000000000003"/>
  </r>
  <r>
    <s v="46353-1"/>
    <x v="880"/>
    <x v="2"/>
    <s v="Gangadasari Sanjeeva Reddy"/>
    <x v="0"/>
    <x v="0"/>
    <s v="Shopkeepers"/>
    <x v="1"/>
    <s v="Medium"/>
    <s v="Register 200 pages"/>
    <x v="0"/>
    <s v="Medium box"/>
    <s v="Train"/>
    <d v="2019-07-12T00:00:00"/>
    <n v="3.65"/>
    <n v="5.98"/>
    <n v="2.3300000000000005"/>
    <n v="20"/>
    <n v="119.60000000000001"/>
    <n v="7.0000000000000007E-2"/>
    <n v="8.3720000000000017"/>
    <n v="111.22800000000001"/>
    <n v="1.49"/>
    <n v="112.718"/>
  </r>
  <r>
    <s v="46354-1"/>
    <x v="881"/>
    <x v="2"/>
    <s v="Boda Satyaraj Daniel"/>
    <x v="0"/>
    <x v="0"/>
    <s v="University"/>
    <x v="1"/>
    <s v="Critical"/>
    <s v="Stool (1 feet)"/>
    <x v="1"/>
    <s v="Medium box"/>
    <s v="Train"/>
    <d v="2019-07-13T00:00:00"/>
    <n v="32.020000000000003"/>
    <n v="152.47999999999999"/>
    <n v="120.45999999999998"/>
    <n v="2"/>
    <n v="304.95999999999998"/>
    <n v="0.01"/>
    <n v="3.0495999999999999"/>
    <n v="301.91039999999998"/>
    <n v="4"/>
    <n v="305.91039999999998"/>
  </r>
  <r>
    <s v="46355-1"/>
    <x v="882"/>
    <x v="2"/>
    <s v="Seemakurthi Asish"/>
    <x v="2"/>
    <x v="2"/>
    <s v="Compney"/>
    <x v="5"/>
    <s v="Not Specified"/>
    <s v="Scissor "/>
    <x v="0"/>
    <s v="Small packet"/>
    <s v="Train"/>
    <d v="2019-07-14T00:00:00"/>
    <n v="0.93"/>
    <n v="1.6"/>
    <n v="0.67"/>
    <n v="38"/>
    <n v="60.800000000000004"/>
    <n v="7.0000000000000007E-2"/>
    <n v="4.2560000000000011"/>
    <n v="56.544000000000004"/>
    <n v="1.29"/>
    <n v="57.834000000000003"/>
  </r>
  <r>
    <s v="46356-1"/>
    <x v="883"/>
    <x v="2"/>
    <s v="Sontu Narendra Gautam"/>
    <x v="1"/>
    <x v="1"/>
    <s v="University"/>
    <x v="6"/>
    <s v="High"/>
    <s v="Dining Room Table"/>
    <x v="1"/>
    <s v="Large Box"/>
    <s v="Train"/>
    <d v="2019-07-15T00:00:00"/>
    <n v="269.99"/>
    <n v="449.99"/>
    <n v="180"/>
    <n v="1"/>
    <n v="449.99"/>
    <n v="0.05"/>
    <n v="22.499500000000001"/>
    <n v="427.4905"/>
    <n v="24.49"/>
    <n v="451.98050000000001"/>
  </r>
  <r>
    <s v="46358-1"/>
    <x v="884"/>
    <x v="2"/>
    <s v="Tanguturi Sreenivasulu"/>
    <x v="1"/>
    <x v="1"/>
    <s v="University"/>
    <x v="9"/>
    <s v="Medium"/>
    <s v="Correction Tape"/>
    <x v="0"/>
    <s v="Medium box"/>
    <s v="Train"/>
    <d v="2019-07-16T00:00:00"/>
    <n v="13.88"/>
    <n v="22.38"/>
    <n v="8.4999999999999982"/>
    <n v="18"/>
    <n v="402.84"/>
    <n v="0.05"/>
    <n v="20.141999999999999"/>
    <n v="382.69799999999998"/>
    <n v="15.1"/>
    <n v="397.798"/>
  </r>
  <r>
    <s v="46359-1"/>
    <x v="885"/>
    <x v="2"/>
    <s v="Samudrala Sri Vaishnava Santosh"/>
    <x v="0"/>
    <x v="0"/>
    <s v="University"/>
    <x v="0"/>
    <s v="Not Specified"/>
    <s v="Double sided Tape"/>
    <x v="0"/>
    <s v="Medium box"/>
    <s v="Train"/>
    <d v="2019-07-17T00:00:00"/>
    <n v="178.83"/>
    <n v="415.88"/>
    <n v="237.04999999999998"/>
    <n v="3"/>
    <n v="1247.6399999999999"/>
    <n v="0.04"/>
    <n v="49.905599999999993"/>
    <n v="1197.7343999999998"/>
    <n v="11.37"/>
    <n v="1209.1043999999997"/>
  </r>
  <r>
    <s v="46361-1"/>
    <x v="886"/>
    <x v="2"/>
    <s v="Sushrut Gokhale"/>
    <x v="1"/>
    <x v="1"/>
    <s v="Shopkeepers"/>
    <x v="9"/>
    <s v="Not Specified"/>
    <s v="Drawing sheet"/>
    <x v="0"/>
    <s v="Small Pack"/>
    <s v="Train"/>
    <d v="2019-07-18T00:00:00"/>
    <n v="4.79"/>
    <n v="11.97"/>
    <n v="7.1800000000000006"/>
    <n v="47"/>
    <n v="562.59"/>
    <n v="0.09"/>
    <n v="50.633099999999999"/>
    <n v="511.95690000000002"/>
    <n v="5.81"/>
    <n v="517.76689999999996"/>
  </r>
  <r>
    <s v="46362-1"/>
    <x v="887"/>
    <x v="2"/>
    <s v="Swarnim Neema"/>
    <x v="1"/>
    <x v="1"/>
    <s v="Compney"/>
    <x v="5"/>
    <s v="Critical"/>
    <s v="Laptop Table"/>
    <x v="1"/>
    <s v="Medium box"/>
    <s v="Train"/>
    <d v="2019-07-19T00:00:00"/>
    <n v="54.52"/>
    <n v="100.97"/>
    <n v="46.449999999999996"/>
    <n v="41"/>
    <n v="4139.7699999999995"/>
    <n v="0.01"/>
    <n v="41.397699999999993"/>
    <n v="4098.3722999999991"/>
    <n v="7.18"/>
    <n v="4105.5522999999994"/>
  </r>
  <r>
    <s v="46364-1"/>
    <x v="888"/>
    <x v="2"/>
    <s v="Kopuri Teja Krishna"/>
    <x v="1"/>
    <x v="1"/>
    <s v="Compney"/>
    <x v="11"/>
    <s v="Critical"/>
    <s v="Stapler"/>
    <x v="0"/>
    <s v="Small packet"/>
    <s v="Train"/>
    <d v="2019-07-20T00:00:00"/>
    <n v="1.17"/>
    <n v="2.78"/>
    <n v="1.6099999999999999"/>
    <n v="5"/>
    <n v="13.899999999999999"/>
    <n v="0.01"/>
    <n v="0.13899999999999998"/>
    <n v="13.760999999999999"/>
    <n v="1.2"/>
    <n v="14.960999999999999"/>
  </r>
  <r>
    <s v="46365-1"/>
    <x v="889"/>
    <x v="2"/>
    <s v="Vemula Sarath Chandra"/>
    <x v="1"/>
    <x v="1"/>
    <s v="Consumer"/>
    <x v="9"/>
    <s v="Not Specified"/>
    <s v="Compass"/>
    <x v="0"/>
    <s v="Medium box"/>
    <s v="Train"/>
    <d v="2019-07-21T00:00:00"/>
    <n v="52.04"/>
    <n v="83.93"/>
    <n v="31.890000000000008"/>
    <n v="35"/>
    <n v="2937.55"/>
    <n v="0.01"/>
    <n v="29.375500000000002"/>
    <n v="2908.1745000000001"/>
    <n v="19.989999999999998"/>
    <n v="2928.1644999999999"/>
  </r>
  <r>
    <s v="46367-1"/>
    <x v="890"/>
    <x v="2"/>
    <s v="Vibhishan Ranga"/>
    <x v="1"/>
    <x v="1"/>
    <s v="University"/>
    <x v="9"/>
    <s v="Critical"/>
    <s v="Sparkle Tape"/>
    <x v="0"/>
    <s v="Medium box"/>
    <s v="Train"/>
    <d v="2019-07-22T00:00:00"/>
    <n v="2.4500000000000002"/>
    <n v="3.89"/>
    <n v="1.44"/>
    <n v="18"/>
    <n v="70.02"/>
    <n v="0.04"/>
    <n v="2.8007999999999997"/>
    <n v="67.219200000000001"/>
    <n v="7.01"/>
    <n v="74.229200000000006"/>
  </r>
  <r>
    <s v="46369-1"/>
    <x v="891"/>
    <x v="2"/>
    <s v="Vidya Anirudh"/>
    <x v="1"/>
    <x v="1"/>
    <s v="Consumer"/>
    <x v="2"/>
    <s v="Critical"/>
    <s v="Black Board"/>
    <x v="0"/>
    <s v="Medium box"/>
    <s v="Train"/>
    <d v="2019-07-23T00:00:00"/>
    <n v="2.29"/>
    <n v="3.69"/>
    <n v="1.4"/>
    <n v="12"/>
    <n v="44.28"/>
    <n v="0.04"/>
    <n v="1.7712000000000001"/>
    <n v="42.508800000000001"/>
    <n v="0.5"/>
    <n v="43.008800000000001"/>
  </r>
  <r>
    <s v="46370-1"/>
    <x v="892"/>
    <x v="2"/>
    <s v="Kosuri Vikranth Varma"/>
    <x v="1"/>
    <x v="1"/>
    <s v="Compney"/>
    <x v="2"/>
    <s v="Medium"/>
    <s v="Laser Pointer"/>
    <x v="0"/>
    <s v="Small packet"/>
    <s v="Train"/>
    <d v="2019-07-24T00:00:00"/>
    <n v="0.24"/>
    <n v="1.26"/>
    <n v="1.02"/>
    <n v="32"/>
    <n v="40.32"/>
    <n v="0"/>
    <n v="0"/>
    <n v="40.32"/>
    <n v="0.7"/>
    <n v="41.02"/>
  </r>
  <r>
    <s v="46371-1"/>
    <x v="893"/>
    <x v="2"/>
    <s v="Kore Kiran"/>
    <x v="1"/>
    <x v="1"/>
    <s v="Compney"/>
    <x v="10"/>
    <s v="Low"/>
    <s v="Paper Tape"/>
    <x v="0"/>
    <s v="Medium box"/>
    <s v="By Air"/>
    <d v="2019-07-25T00:00:00"/>
    <n v="2.4500000000000002"/>
    <n v="3.89"/>
    <n v="1.44"/>
    <n v="30"/>
    <n v="116.7"/>
    <n v="0.09"/>
    <n v="10.503"/>
    <n v="106.197"/>
    <n v="7.01"/>
    <n v="113.20700000000001"/>
  </r>
  <r>
    <s v="46373-1"/>
    <x v="894"/>
    <x v="2"/>
    <s v="Gandla Lathish Kumar"/>
    <x v="0"/>
    <x v="0"/>
    <s v="Consumer"/>
    <x v="1"/>
    <s v="Critical"/>
    <s v="Folder"/>
    <x v="0"/>
    <s v="Small packet"/>
    <s v="Train"/>
    <d v="2019-07-26T00:00:00"/>
    <n v="2.9"/>
    <n v="4.76"/>
    <n v="1.8599999999999999"/>
    <n v="0"/>
    <n v="0"/>
    <n v="0.01"/>
    <n v="0"/>
    <n v="0"/>
    <n v="0.88"/>
    <n v="0.88"/>
  </r>
  <r>
    <s v="46374-1"/>
    <x v="895"/>
    <x v="2"/>
    <s v="Dachepalli Revanth Reddy"/>
    <x v="2"/>
    <x v="2"/>
    <s v="University"/>
    <x v="4"/>
    <s v="Critical"/>
    <s v="Bulldog Clips"/>
    <x v="0"/>
    <s v="Medium box"/>
    <s v="By Air"/>
    <d v="2019-07-27T00:00:00"/>
    <n v="4.53"/>
    <n v="7.3"/>
    <n v="2.7699999999999996"/>
    <n v="39"/>
    <n v="284.7"/>
    <n v="0.05"/>
    <n v="14.234999999999999"/>
    <n v="270.46499999999997"/>
    <n v="7.72"/>
    <n v="278.185"/>
  </r>
  <r>
    <s v="46376-1"/>
    <x v="896"/>
    <x v="2"/>
    <s v="Madhusudan Ashiya"/>
    <x v="0"/>
    <x v="0"/>
    <s v="University"/>
    <x v="1"/>
    <s v="Low"/>
    <s v="Envelope A4 Size"/>
    <x v="0"/>
    <s v="Medium box"/>
    <s v="Train"/>
    <d v="2019-07-28T00:00:00"/>
    <n v="2.25"/>
    <n v="3.69"/>
    <n v="1.44"/>
    <n v="16"/>
    <n v="59.04"/>
    <n v="0.01"/>
    <n v="0.59040000000000004"/>
    <n v="58.449599999999997"/>
    <n v="2.5"/>
    <n v="60.949599999999997"/>
  </r>
  <r>
    <s v="46377-1"/>
    <x v="897"/>
    <x v="2"/>
    <s v="Alalla Venkata Swetha"/>
    <x v="0"/>
    <x v="0"/>
    <s v="Consumer"/>
    <x v="0"/>
    <s v="Low"/>
    <s v="Stamp Pad"/>
    <x v="0"/>
    <s v="Small packet"/>
    <s v="Train"/>
    <d v="2019-07-29T00:00:00"/>
    <n v="2.31"/>
    <n v="3.78"/>
    <n v="1.4699999999999998"/>
    <n v="27"/>
    <n v="102.05999999999999"/>
    <n v="0.05"/>
    <n v="5.1029999999999998"/>
    <n v="96.956999999999994"/>
    <n v="0.71"/>
    <n v="97.666999999999987"/>
  </r>
  <r>
    <s v="46379-1"/>
    <x v="898"/>
    <x v="2"/>
    <s v="Aman Singh"/>
    <x v="1"/>
    <x v="1"/>
    <s v="Compney"/>
    <x v="11"/>
    <s v="Not Specified"/>
    <s v="Filing Cabinet"/>
    <x v="0"/>
    <s v="Small packet"/>
    <s v="Train"/>
    <d v="2019-07-30T00:00:00"/>
    <n v="11.11"/>
    <n v="19.84"/>
    <n v="8.73"/>
    <n v="20"/>
    <n v="396.8"/>
    <n v="0.05"/>
    <n v="19.840000000000003"/>
    <n v="376.96000000000004"/>
    <n v="4.0999999999999996"/>
    <n v="381.06000000000006"/>
  </r>
  <r>
    <s v="46380-1"/>
    <x v="899"/>
    <x v="2"/>
    <s v="Andavilli Satya Srirag"/>
    <x v="1"/>
    <x v="1"/>
    <s v="University"/>
    <x v="3"/>
    <s v="Low"/>
    <s v="Bassinet"/>
    <x v="1"/>
    <s v="Medium box"/>
    <s v="Train"/>
    <d v="2019-07-31T00:00:00"/>
    <n v="19.78"/>
    <n v="45.99"/>
    <n v="26.21"/>
    <n v="46"/>
    <n v="2115.54"/>
    <n v="7.0000000000000007E-2"/>
    <n v="148.08780000000002"/>
    <n v="1967.4521999999999"/>
    <n v="4.99"/>
    <n v="1972.4422"/>
  </r>
  <r>
    <s v="46382-1"/>
    <x v="900"/>
    <x v="2"/>
    <s v="Andechinnakondaiahgari V Nagendra kumar"/>
    <x v="0"/>
    <x v="0"/>
    <s v="Shopkeepers"/>
    <x v="0"/>
    <s v="Not Specified"/>
    <s v="Chalks Holder"/>
    <x v="0"/>
    <s v="Medium box"/>
    <s v="Train"/>
    <d v="2019-08-01T00:00:00"/>
    <n v="1.59"/>
    <n v="2.61"/>
    <n v="1.0199999999999998"/>
    <n v="33"/>
    <n v="86.13"/>
    <n v="0"/>
    <n v="0"/>
    <n v="86.13"/>
    <n v="0.5"/>
    <n v="86.63"/>
  </r>
  <r>
    <s v="46384-1"/>
    <x v="901"/>
    <x v="2"/>
    <s v="Arepalli Tarun Satya"/>
    <x v="2"/>
    <x v="2"/>
    <s v="University"/>
    <x v="13"/>
    <s v="Low"/>
    <s v="Folding Bed"/>
    <x v="1"/>
    <s v="Large Box"/>
    <s v="Train"/>
    <d v="2019-08-02T00:00:00"/>
    <n v="377.99"/>
    <n v="599.99"/>
    <n v="222"/>
    <n v="14"/>
    <n v="8399.86"/>
    <n v="0"/>
    <n v="0"/>
    <n v="8399.86"/>
    <n v="24.49"/>
    <n v="8424.35"/>
  </r>
  <r>
    <s v="46384-2"/>
    <x v="902"/>
    <x v="2"/>
    <s v="Aryan Bipin Telang"/>
    <x v="2"/>
    <x v="2"/>
    <s v="University"/>
    <x v="13"/>
    <s v="Low"/>
    <s v="Ink -Pot"/>
    <x v="0"/>
    <s v="Small packet"/>
    <s v="Train"/>
    <d v="2019-08-03T00:00:00"/>
    <n v="11.11"/>
    <n v="19.84"/>
    <n v="8.73"/>
    <n v="39"/>
    <n v="773.76"/>
    <n v="0.01"/>
    <n v="7.7376000000000005"/>
    <n v="766.02239999999995"/>
    <n v="4.0999999999999996"/>
    <n v="770.12239999999997"/>
  </r>
  <r>
    <s v="46387-1"/>
    <x v="903"/>
    <x v="2"/>
    <s v="Ayush Goyal"/>
    <x v="1"/>
    <x v="1"/>
    <s v="Shopkeepers"/>
    <x v="6"/>
    <s v="Medium"/>
    <s v="Thermocol Sheet"/>
    <x v="0"/>
    <s v="Small packet"/>
    <s v="Train"/>
    <d v="2019-08-04T00:00:00"/>
    <n v="1.53"/>
    <n v="2.78"/>
    <n v="1.2499999999999998"/>
    <n v="22"/>
    <n v="61.16"/>
    <n v="0.01"/>
    <n v="0.61160000000000003"/>
    <n v="60.548399999999994"/>
    <n v="1.34"/>
    <n v="61.888399999999997"/>
  </r>
  <r>
    <s v="46388-1"/>
    <x v="904"/>
    <x v="2"/>
    <s v="Bora Lakshmi Jagannadh"/>
    <x v="0"/>
    <x v="0"/>
    <s v="Compney"/>
    <x v="0"/>
    <s v="Medium"/>
    <s v="Envelope Brown 9'x4&quot;"/>
    <x v="0"/>
    <s v="Medium box"/>
    <s v="Train"/>
    <d v="2019-08-05T00:00:00"/>
    <n v="16.850000000000001"/>
    <n v="27.18"/>
    <n v="10.329999999999998"/>
    <n v="48"/>
    <n v="1304.6399999999999"/>
    <n v="0.01"/>
    <n v="13.046399999999998"/>
    <n v="1291.5935999999999"/>
    <n v="8.23"/>
    <n v="1299.8235999999999"/>
  </r>
  <r>
    <s v="46389-1"/>
    <x v="905"/>
    <x v="2"/>
    <s v="Budarayavalasa Nikhil Goutham"/>
    <x v="1"/>
    <x v="1"/>
    <s v="Compney"/>
    <x v="6"/>
    <s v="Critical"/>
    <s v="Despatch Diary"/>
    <x v="0"/>
    <s v="Small Pack"/>
    <s v="By Air"/>
    <d v="2019-08-06T00:00:00"/>
    <n v="5.19"/>
    <n v="12.98"/>
    <n v="7.79"/>
    <n v="42"/>
    <n v="545.16"/>
    <n v="0.05"/>
    <n v="27.257999999999999"/>
    <n v="517.90199999999993"/>
    <n v="3.14"/>
    <n v="521.04199999999992"/>
  </r>
  <r>
    <s v="46390-1"/>
    <x v="906"/>
    <x v="2"/>
    <s v="Dammala Aakash Shetty"/>
    <x v="1"/>
    <x v="1"/>
    <s v="Consumer"/>
    <x v="12"/>
    <s v="High"/>
    <s v="Message Book"/>
    <x v="0"/>
    <s v="Small packet"/>
    <s v="Train"/>
    <d v="2019-08-07T00:00:00"/>
    <n v="3.32"/>
    <n v="5.18"/>
    <n v="1.8599999999999999"/>
    <n v="31"/>
    <n v="160.57999999999998"/>
    <n v="0.05"/>
    <n v="8.0289999999999999"/>
    <n v="152.55099999999999"/>
    <n v="2.04"/>
    <n v="154.59099999999998"/>
  </r>
  <r>
    <s v="46391-1"/>
    <x v="907"/>
    <x v="2"/>
    <s v="Kakumanu Uday Kiran"/>
    <x v="1"/>
    <x v="1"/>
    <s v="Compney"/>
    <x v="12"/>
    <s v="Not Specified"/>
    <s v="Filing Cabinet"/>
    <x v="1"/>
    <s v="Medium box"/>
    <s v="Train"/>
    <d v="2019-08-08T00:00:00"/>
    <n v="10.07"/>
    <n v="15.98"/>
    <n v="5.91"/>
    <n v="28"/>
    <n v="447.44"/>
    <n v="0.08"/>
    <n v="35.795200000000001"/>
    <n v="411.64479999999998"/>
    <n v="4"/>
    <n v="415.64479999999998"/>
  </r>
  <r>
    <s v="46392-1"/>
    <x v="908"/>
    <x v="2"/>
    <s v="Karan Jay Jhaveri"/>
    <x v="1"/>
    <x v="1"/>
    <s v="Shopkeepers"/>
    <x v="11"/>
    <s v="Medium"/>
    <s v="Red pen"/>
    <x v="0"/>
    <s v="Medium box"/>
    <s v="Train"/>
    <d v="2019-08-09T00:00:00"/>
    <n v="3.84"/>
    <n v="6.3"/>
    <n v="2.46"/>
    <n v="40"/>
    <n v="252"/>
    <n v="0.04"/>
    <n v="10.08"/>
    <n v="241.92"/>
    <n v="0.5"/>
    <n v="242.42"/>
  </r>
  <r>
    <s v="46393-1"/>
    <x v="909"/>
    <x v="2"/>
    <s v="Keerthi Vikram V"/>
    <x v="1"/>
    <x v="1"/>
    <s v="Consumer"/>
    <x v="11"/>
    <s v="Medium"/>
    <s v="Scale 12&quot;"/>
    <x v="0"/>
    <s v="Small packet"/>
    <s v="Train"/>
    <d v="2019-08-10T00:00:00"/>
    <n v="2.31"/>
    <n v="3.78"/>
    <n v="1.4699999999999998"/>
    <n v="37"/>
    <n v="139.85999999999999"/>
    <n v="0.01"/>
    <n v="1.3985999999999998"/>
    <n v="138.4614"/>
    <n v="0.71"/>
    <n v="139.17140000000001"/>
  </r>
  <r>
    <s v="46394-1"/>
    <x v="910"/>
    <x v="2"/>
    <s v="Kodavati Sai Munendra"/>
    <x v="1"/>
    <x v="1"/>
    <s v="University"/>
    <x v="8"/>
    <s v="Medium"/>
    <s v="Night lamp Stand"/>
    <x v="1"/>
    <s v="Medium box"/>
    <s v="By Air"/>
    <d v="2019-08-11T00:00:00"/>
    <n v="62.4"/>
    <n v="155.99"/>
    <n v="93.59"/>
    <n v="20"/>
    <n v="3119.8"/>
    <n v="0.01"/>
    <n v="31.198000000000004"/>
    <n v="3088.6020000000003"/>
    <n v="8.08"/>
    <n v="3096.6820000000002"/>
  </r>
  <r>
    <s v="46395-1"/>
    <x v="911"/>
    <x v="2"/>
    <s v="Koneru Vijaya Chandralekha Chowdary"/>
    <x v="1"/>
    <x v="1"/>
    <s v="Shopkeepers"/>
    <x v="8"/>
    <s v="Critical"/>
    <s v="Pencil Led"/>
    <x v="0"/>
    <s v="Small packet"/>
    <s v="Train"/>
    <d v="2019-08-12T00:00:00"/>
    <n v="1.92"/>
    <n v="3.26"/>
    <n v="1.3399999999999999"/>
    <n v="38"/>
    <n v="123.88"/>
    <n v="0.01"/>
    <n v="1.2387999999999999"/>
    <n v="122.6412"/>
    <n v="1.86"/>
    <n v="124.5012"/>
  </r>
  <r>
    <s v="46396-1"/>
    <x v="912"/>
    <x v="2"/>
    <s v="Madan Vamshidhar Reddy Sama"/>
    <x v="1"/>
    <x v="1"/>
    <s v="Shopkeepers"/>
    <x v="8"/>
    <s v="Low"/>
    <s v="Scale 30 cm"/>
    <x v="0"/>
    <s v="Medium box"/>
    <s v="By Air"/>
    <d v="2019-08-13T00:00:00"/>
    <n v="4.03"/>
    <n v="9.3800000000000008"/>
    <n v="5.3500000000000005"/>
    <n v="45"/>
    <n v="422.1"/>
    <n v="0.09"/>
    <n v="37.988999999999997"/>
    <n v="384.11100000000005"/>
    <n v="7.28"/>
    <n v="391.39100000000002"/>
  </r>
  <r>
    <s v="46397-1"/>
    <x v="913"/>
    <x v="2"/>
    <s v="Marthala Nagavishnu"/>
    <x v="0"/>
    <x v="0"/>
    <s v="University"/>
    <x v="0"/>
    <s v="Critical"/>
    <s v="Punching Machine"/>
    <x v="0"/>
    <s v="Small packet"/>
    <s v="Train"/>
    <d v="2019-08-14T00:00:00"/>
    <n v="1.76"/>
    <n v="2.94"/>
    <n v="1.18"/>
    <n v="24"/>
    <n v="70.56"/>
    <n v="0.01"/>
    <n v="0.7056"/>
    <n v="69.854399999999998"/>
    <n v="0.81"/>
    <n v="70.664400000000001"/>
  </r>
  <r>
    <s v="46399-1"/>
    <x v="914"/>
    <x v="2"/>
    <s v="P Narasimha Chandra"/>
    <x v="1"/>
    <x v="1"/>
    <s v="Shopkeepers"/>
    <x v="9"/>
    <s v="Critical"/>
    <s v="Hall Tree"/>
    <x v="1"/>
    <s v="Big box"/>
    <s v="Cargo"/>
    <d v="2019-08-15T00:00:00"/>
    <n v="219.61"/>
    <n v="535.64"/>
    <n v="316.02999999999997"/>
    <n v="44"/>
    <n v="23568.16"/>
    <n v="0.01"/>
    <n v="235.6816"/>
    <n v="23332.4784"/>
    <n v="14.7"/>
    <n v="23347.178400000001"/>
  </r>
  <r>
    <s v="46401-1"/>
    <x v="915"/>
    <x v="2"/>
    <s v="Pothala Dileep Kumar"/>
    <x v="1"/>
    <x v="1"/>
    <s v="University"/>
    <x v="8"/>
    <s v="Low"/>
    <s v="Window Shades"/>
    <x v="1"/>
    <s v="Medium box"/>
    <s v="Train"/>
    <d v="2019-08-16T00:00:00"/>
    <n v="6.39"/>
    <n v="19.98"/>
    <n v="13.59"/>
    <n v="43"/>
    <n v="859.14"/>
    <n v="0.01"/>
    <n v="8.5914000000000001"/>
    <n v="850.54859999999996"/>
    <n v="4"/>
    <n v="854.54859999999996"/>
  </r>
  <r>
    <s v="46402-1"/>
    <x v="916"/>
    <x v="2"/>
    <s v="Raghav Kumar Mundra"/>
    <x v="1"/>
    <x v="1"/>
    <s v="Consumer"/>
    <x v="5"/>
    <s v="Low"/>
    <s v="Note book 100 pages"/>
    <x v="0"/>
    <s v="Medium box"/>
    <s v="Train"/>
    <d v="2019-08-17T00:00:00"/>
    <n v="3.14"/>
    <n v="4.91"/>
    <n v="1.77"/>
    <n v="11"/>
    <n v="54.010000000000005"/>
    <n v="0.01"/>
    <n v="0.54010000000000002"/>
    <n v="53.469900000000003"/>
    <n v="0.5"/>
    <n v="53.969900000000003"/>
  </r>
  <r>
    <s v="46403-1"/>
    <x v="917"/>
    <x v="2"/>
    <s v="Bajoji Saiteja"/>
    <x v="1"/>
    <x v="1"/>
    <s v="Shopkeepers"/>
    <x v="12"/>
    <s v="Medium"/>
    <s v="Register 200 pages"/>
    <x v="0"/>
    <s v="Medium box"/>
    <s v="Train"/>
    <d v="2019-08-18T00:00:00"/>
    <n v="5.33"/>
    <n v="8.6"/>
    <n v="3.2699999999999996"/>
    <n v="2"/>
    <n v="17.2"/>
    <n v="0.01"/>
    <n v="0.17199999999999999"/>
    <n v="17.027999999999999"/>
    <n v="6.19"/>
    <n v="23.218"/>
  </r>
  <r>
    <s v="46403-2"/>
    <x v="918"/>
    <x v="2"/>
    <s v="Sambhav Raturi"/>
    <x v="1"/>
    <x v="1"/>
    <s v="Shopkeepers"/>
    <x v="12"/>
    <s v="Medium"/>
    <s v="Fountain pen"/>
    <x v="0"/>
    <s v="Medium box"/>
    <s v="Train"/>
    <d v="2019-08-19T00:00:00"/>
    <n v="67.73"/>
    <n v="165.2"/>
    <n v="97.469999999999985"/>
    <n v="9"/>
    <n v="1486.8"/>
    <n v="0.08"/>
    <n v="118.944"/>
    <n v="1367.856"/>
    <n v="19.989999999999998"/>
    <n v="1387.846"/>
  </r>
  <r>
    <s v="46407-1"/>
    <x v="919"/>
    <x v="2"/>
    <s v="Sarvesh Khakholia"/>
    <x v="0"/>
    <x v="0"/>
    <s v="Shopkeepers"/>
    <x v="1"/>
    <s v="Low"/>
    <s v="Book Mark"/>
    <x v="0"/>
    <s v="Small Pack"/>
    <s v="Train"/>
    <d v="2019-08-20T00:00:00"/>
    <n v="4.79"/>
    <n v="11.97"/>
    <n v="7.1800000000000006"/>
    <n v="36"/>
    <n v="430.92"/>
    <n v="0.01"/>
    <n v="4.3092000000000006"/>
    <n v="426.61080000000004"/>
    <n v="5.81"/>
    <n v="432.42080000000004"/>
  </r>
  <r>
    <s v="46409-1"/>
    <x v="920"/>
    <x v="2"/>
    <s v="Shikshaa Sharma"/>
    <x v="1"/>
    <x v="1"/>
    <s v="Consumer"/>
    <x v="3"/>
    <s v="Low"/>
    <s v="Correction Tape"/>
    <x v="0"/>
    <s v="Small packet"/>
    <s v="Train"/>
    <d v="2019-08-21T00:00:00"/>
    <n v="3.48"/>
    <n v="5.43"/>
    <n v="1.9499999999999997"/>
    <n v="12"/>
    <n v="65.16"/>
    <n v="0.01"/>
    <n v="0.65159999999999996"/>
    <n v="64.508399999999995"/>
    <n v="0.95"/>
    <n v="65.458399999999997"/>
  </r>
  <r>
    <s v="46411-1"/>
    <x v="921"/>
    <x v="2"/>
    <s v="Shishir Singhal"/>
    <x v="1"/>
    <x v="1"/>
    <s v="Compney"/>
    <x v="2"/>
    <s v="Medium"/>
    <s v="Double sided Tape"/>
    <x v="0"/>
    <s v="Medium box"/>
    <s v="Train"/>
    <d v="2019-08-22T00:00:00"/>
    <n v="2.4500000000000002"/>
    <n v="3.89"/>
    <n v="1.44"/>
    <n v="49"/>
    <n v="190.61"/>
    <n v="0.08"/>
    <n v="15.248800000000001"/>
    <n v="175.36120000000003"/>
    <n v="7.01"/>
    <n v="182.37120000000002"/>
  </r>
  <r>
    <s v="46413-1"/>
    <x v="922"/>
    <x v="2"/>
    <s v="Siddanathi Sai Lokesh"/>
    <x v="0"/>
    <x v="0"/>
    <s v="Shopkeepers"/>
    <x v="1"/>
    <s v="Medium"/>
    <s v="Cello Tape"/>
    <x v="0"/>
    <s v="Small packet"/>
    <s v="Train"/>
    <d v="2019-08-23T00:00:00"/>
    <n v="2.52"/>
    <n v="4"/>
    <n v="1.48"/>
    <n v="20"/>
    <n v="80"/>
    <n v="0.09"/>
    <n v="7.1999999999999993"/>
    <n v="72.8"/>
    <n v="1.3"/>
    <n v="74.099999999999994"/>
  </r>
  <r>
    <s v="46414-1"/>
    <x v="923"/>
    <x v="2"/>
    <s v="Sirpy Reddy Ramprasad Reddy"/>
    <x v="1"/>
    <x v="1"/>
    <s v="Shopkeepers"/>
    <x v="9"/>
    <s v="Medium"/>
    <s v="Drawing sheet"/>
    <x v="0"/>
    <s v="Medium box"/>
    <s v="Train"/>
    <d v="2019-08-24T00:00:00"/>
    <n v="3.4"/>
    <n v="5.4"/>
    <n v="2.0000000000000004"/>
    <n v="38"/>
    <n v="205.20000000000002"/>
    <n v="0.01"/>
    <n v="2.052"/>
    <n v="203.14800000000002"/>
    <n v="7.78"/>
    <n v="210.92800000000003"/>
  </r>
  <r>
    <s v="46415-1"/>
    <x v="924"/>
    <x v="2"/>
    <s v="Movva Sitaram Chowdary"/>
    <x v="2"/>
    <x v="2"/>
    <s v="Compney"/>
    <x v="8"/>
    <s v="High"/>
    <s v="Drawing Pencil 2HB"/>
    <x v="0"/>
    <s v="Medium box"/>
    <s v="Train"/>
    <d v="2019-08-25T00:00:00"/>
    <n v="4.46"/>
    <n v="10.89"/>
    <n v="6.4300000000000006"/>
    <n v="18"/>
    <n v="196.02"/>
    <n v="7.0000000000000007E-2"/>
    <n v="13.721400000000003"/>
    <n v="182.29860000000002"/>
    <n v="4.5"/>
    <n v="186.79860000000002"/>
  </r>
  <r>
    <s v="46417-1"/>
    <x v="925"/>
    <x v="2"/>
    <s v="Sourapu Pramodhhmani"/>
    <x v="2"/>
    <x v="2"/>
    <s v="Shopkeepers"/>
    <x v="8"/>
    <s v="Medium"/>
    <s v="Dividor "/>
    <x v="0"/>
    <s v="Medium box"/>
    <s v="Train"/>
    <d v="2019-08-26T00:00:00"/>
    <n v="13.88"/>
    <n v="22.38"/>
    <n v="8.4999999999999982"/>
    <n v="32"/>
    <n v="716.16"/>
    <n v="7.0000000000000007E-2"/>
    <n v="50.1312"/>
    <n v="666.02879999999993"/>
    <n v="15.1"/>
    <n v="681.12879999999996"/>
  </r>
  <r>
    <s v="46417-2"/>
    <x v="926"/>
    <x v="2"/>
    <s v="Swstik Gupta"/>
    <x v="2"/>
    <x v="2"/>
    <s v="Shopkeepers"/>
    <x v="8"/>
    <s v="Medium"/>
    <s v="Bean Bag Chair"/>
    <x v="1"/>
    <s v="Medium box"/>
    <s v="By Air"/>
    <d v="2019-08-27T00:00:00"/>
    <n v="14.7"/>
    <n v="29.99"/>
    <n v="15.29"/>
    <n v="36"/>
    <n v="1079.6399999999999"/>
    <n v="0.01"/>
    <n v="10.796399999999998"/>
    <n v="1068.8435999999999"/>
    <n v="5.5"/>
    <n v="1074.3435999999999"/>
  </r>
  <r>
    <s v="46418-1"/>
    <x v="927"/>
    <x v="2"/>
    <s v="Tanay Saboo"/>
    <x v="0"/>
    <x v="0"/>
    <s v="Compney"/>
    <x v="1"/>
    <s v="Low"/>
    <s v="Flude Whitener"/>
    <x v="0"/>
    <s v="Medium box"/>
    <s v="Train"/>
    <d v="2019-08-28T00:00:00"/>
    <n v="21.97"/>
    <n v="35.44"/>
    <n v="13.469999999999999"/>
    <n v="43"/>
    <n v="1523.9199999999998"/>
    <n v="0.01"/>
    <n v="15.239199999999999"/>
    <n v="1508.6807999999999"/>
    <n v="4.92"/>
    <n v="1513.6007999999999"/>
  </r>
  <r>
    <s v="46422-1"/>
    <x v="928"/>
    <x v="2"/>
    <s v="Tarun Naga Sai Perisetti"/>
    <x v="1"/>
    <x v="1"/>
    <s v="Shopkeepers"/>
    <x v="9"/>
    <s v="Critical"/>
    <s v="Calligraphy Pen"/>
    <x v="0"/>
    <s v="Medium box"/>
    <s v="Train"/>
    <d v="2019-08-29T00:00:00"/>
    <n v="19.829999999999998"/>
    <n v="30.98"/>
    <n v="11.150000000000002"/>
    <n v="28"/>
    <n v="867.44"/>
    <n v="0.01"/>
    <n v="8.6744000000000003"/>
    <n v="858.76560000000006"/>
    <n v="19.510000000000002"/>
    <n v="878.27560000000005"/>
  </r>
  <r>
    <s v="46423-1"/>
    <x v="929"/>
    <x v="2"/>
    <s v="Tulluri Sai Krishna"/>
    <x v="0"/>
    <x v="0"/>
    <s v="Shopkeepers"/>
    <x v="1"/>
    <s v="Critical"/>
    <s v="Chalks Dustless"/>
    <x v="0"/>
    <s v="Medium box"/>
    <s v="Train"/>
    <d v="2019-08-30T00:00:00"/>
    <n v="4.59"/>
    <n v="7.28"/>
    <n v="2.6900000000000004"/>
    <n v="50"/>
    <n v="364"/>
    <n v="0.01"/>
    <n v="3.64"/>
    <n v="360.36"/>
    <n v="11.15"/>
    <n v="371.51"/>
  </r>
  <r>
    <s v="46425-1"/>
    <x v="930"/>
    <x v="2"/>
    <s v="Vineet Singhal"/>
    <x v="1"/>
    <x v="1"/>
    <s v="Shopkeepers"/>
    <x v="3"/>
    <s v="Medium"/>
    <s v="Laser Pointer"/>
    <x v="0"/>
    <s v="Medium box"/>
    <s v="Train"/>
    <d v="2019-08-31T00:00:00"/>
    <n v="19.829999999999998"/>
    <n v="30.98"/>
    <n v="11.150000000000002"/>
    <n v="36"/>
    <n v="1115.28"/>
    <n v="0.01"/>
    <n v="11.152799999999999"/>
    <n v="1104.1271999999999"/>
    <n v="19.510000000000002"/>
    <n v="1123.6371999999999"/>
  </r>
  <r>
    <s v="46426-1"/>
    <x v="931"/>
    <x v="2"/>
    <s v="Yash Yadav"/>
    <x v="1"/>
    <x v="1"/>
    <s v="University"/>
    <x v="3"/>
    <s v="Medium"/>
    <s v="Paper Tape"/>
    <x v="0"/>
    <s v="Small packet"/>
    <s v="Train"/>
    <d v="2019-09-01T00:00:00"/>
    <n v="1.3"/>
    <n v="2.88"/>
    <n v="1.5799999999999998"/>
    <n v="44"/>
    <n v="126.72"/>
    <n v="0.05"/>
    <n v="6.3360000000000003"/>
    <n v="120.384"/>
    <n v="1.01"/>
    <n v="121.39400000000001"/>
  </r>
  <r>
    <s v="46427-1"/>
    <x v="932"/>
    <x v="2"/>
    <s v="Y Sucharitha Reddy"/>
    <x v="1"/>
    <x v="1"/>
    <s v="Compney"/>
    <x v="6"/>
    <s v="Critical"/>
    <s v="Paper weight"/>
    <x v="0"/>
    <s v="Medium box"/>
    <s v="Train"/>
    <d v="2019-09-02T00:00:00"/>
    <n v="3.52"/>
    <n v="5.68"/>
    <n v="2.1599999999999997"/>
    <n v="23"/>
    <n v="130.63999999999999"/>
    <n v="0.01"/>
    <n v="1.3063999999999998"/>
    <n v="129.33359999999999"/>
    <n v="1.39"/>
    <n v="130.72359999999998"/>
  </r>
  <r>
    <s v="46429-1"/>
    <x v="933"/>
    <x v="2"/>
    <s v="Bhavirisetty Abhishek"/>
    <x v="2"/>
    <x v="2"/>
    <s v="Compney"/>
    <x v="8"/>
    <s v="Critical"/>
    <s v="Calculator 100fx"/>
    <x v="0"/>
    <s v="Medium box"/>
    <s v="Train"/>
    <d v="2019-09-03T00:00:00"/>
    <n v="11.04"/>
    <n v="16.98"/>
    <n v="5.9400000000000013"/>
    <n v="42"/>
    <n v="713.16"/>
    <n v="0.09"/>
    <n v="64.184399999999997"/>
    <n v="648.97559999999999"/>
    <n v="12.39"/>
    <n v="661.36559999999997"/>
  </r>
  <r>
    <s v="46430-1"/>
    <x v="934"/>
    <x v="2"/>
    <s v="Sumit Bhandari"/>
    <x v="0"/>
    <x v="0"/>
    <s v="Shopkeepers"/>
    <x v="0"/>
    <s v="Low"/>
    <s v="Calculator scientific"/>
    <x v="0"/>
    <s v="Small packet"/>
    <s v="Train"/>
    <d v="2019-09-04T00:00:00"/>
    <n v="2.31"/>
    <n v="3.78"/>
    <n v="1.4699999999999998"/>
    <n v="20"/>
    <n v="75.599999999999994"/>
    <n v="7.0000000000000007E-2"/>
    <n v="5.2919999999999998"/>
    <n v="70.307999999999993"/>
    <n v="0.71"/>
    <n v="71.017999999999986"/>
  </r>
  <r>
    <s v="46432-1"/>
    <x v="935"/>
    <x v="2"/>
    <s v="Akshat Maheshwari"/>
    <x v="0"/>
    <x v="0"/>
    <s v="University"/>
    <x v="1"/>
    <s v="Not Specified"/>
    <s v="File Cover "/>
    <x v="0"/>
    <s v="Medium box"/>
    <s v="Train"/>
    <d v="2019-09-05T00:00:00"/>
    <n v="54.29"/>
    <n v="90.48"/>
    <n v="36.190000000000005"/>
    <n v="25"/>
    <n v="2262"/>
    <n v="0.01"/>
    <n v="22.62"/>
    <n v="2239.38"/>
    <n v="19.989999999999998"/>
    <n v="2259.37"/>
  </r>
  <r>
    <s v="46433-1"/>
    <x v="936"/>
    <x v="2"/>
    <s v="Adithya Varma Kanteti"/>
    <x v="1"/>
    <x v="1"/>
    <s v="Compney"/>
    <x v="2"/>
    <s v="Low"/>
    <s v="Folder"/>
    <x v="0"/>
    <s v="Medium box"/>
    <s v="Train"/>
    <d v="2019-09-06T00:00:00"/>
    <n v="16.850000000000001"/>
    <n v="27.18"/>
    <n v="10.329999999999998"/>
    <n v="37"/>
    <n v="1005.66"/>
    <n v="0.01"/>
    <n v="10.0566"/>
    <n v="995.60339999999997"/>
    <n v="8.23"/>
    <n v="1003.8334"/>
  </r>
  <r>
    <s v="46434-1"/>
    <x v="937"/>
    <x v="2"/>
    <s v="Amoghavarsha Venkata Surya "/>
    <x v="1"/>
    <x v="1"/>
    <s v="Shopkeepers"/>
    <x v="8"/>
    <s v="Medium"/>
    <s v="Bookshelf"/>
    <x v="1"/>
    <s v="Medium box"/>
    <s v="Train"/>
    <d v="2019-09-07T00:00:00"/>
    <n v="6.39"/>
    <n v="19.98"/>
    <n v="13.59"/>
    <n v="7"/>
    <n v="139.86000000000001"/>
    <n v="0.05"/>
    <n v="6.9930000000000012"/>
    <n v="132.86700000000002"/>
    <n v="4"/>
    <n v="136.86700000000002"/>
  </r>
  <r>
    <s v="46436-1"/>
    <x v="938"/>
    <x v="2"/>
    <s v="Amol Gupta"/>
    <x v="0"/>
    <x v="0"/>
    <s v="Compney"/>
    <x v="0"/>
    <s v="Not Specified"/>
    <s v="Game Table"/>
    <x v="1"/>
    <s v="Large Box"/>
    <s v="Train"/>
    <d v="2019-09-08T00:00:00"/>
    <n v="56.16"/>
    <n v="136.97999999999999"/>
    <n v="80.819999999999993"/>
    <n v="27"/>
    <n v="3698.4599999999996"/>
    <n v="0.09"/>
    <n v="332.86139999999995"/>
    <n v="3365.5985999999998"/>
    <n v="24.49"/>
    <n v="3390.0885999999996"/>
  </r>
  <r>
    <s v="46437-1"/>
    <x v="939"/>
    <x v="2"/>
    <s v="Avunoori Rajesh"/>
    <x v="1"/>
    <x v="1"/>
    <s v="Consumer"/>
    <x v="11"/>
    <s v="Low"/>
    <s v="Envelope A4 Size"/>
    <x v="0"/>
    <s v="Small packet"/>
    <s v="By Air"/>
    <d v="2019-09-09T00:00:00"/>
    <n v="1.53"/>
    <n v="2.4700000000000002"/>
    <n v="0.94000000000000017"/>
    <n v="44"/>
    <n v="108.68"/>
    <n v="7.0000000000000007E-2"/>
    <n v="7.6076000000000015"/>
    <n v="101.0724"/>
    <n v="1.02"/>
    <n v="102.0924"/>
  </r>
  <r>
    <s v="46437-2"/>
    <x v="940"/>
    <x v="2"/>
    <s v="Nallapu Charles Christopher"/>
    <x v="1"/>
    <x v="1"/>
    <s v="Consumer"/>
    <x v="11"/>
    <s v="Low"/>
    <s v="Stamp Pad"/>
    <x v="0"/>
    <s v="Small packet"/>
    <s v="Train"/>
    <d v="2019-09-10T00:00:00"/>
    <n v="3.48"/>
    <n v="5.43"/>
    <n v="1.9499999999999997"/>
    <n v="9"/>
    <n v="48.87"/>
    <n v="0"/>
    <n v="0"/>
    <n v="48.87"/>
    <n v="0.95"/>
    <n v="49.82"/>
  </r>
  <r>
    <s v="46438-1"/>
    <x v="941"/>
    <x v="2"/>
    <s v="Chittapragada Vishnu"/>
    <x v="1"/>
    <x v="1"/>
    <s v="Shopkeepers"/>
    <x v="9"/>
    <s v="Medium"/>
    <s v="Tape Dispenser"/>
    <x v="0"/>
    <s v="Small packet"/>
    <s v="Train"/>
    <d v="2019-09-11T00:00:00"/>
    <n v="1.0900000000000001"/>
    <n v="2.6"/>
    <n v="1.51"/>
    <n v="12"/>
    <n v="31.200000000000003"/>
    <n v="0.05"/>
    <n v="1.5600000000000003"/>
    <n v="29.640000000000004"/>
    <n v="2.4"/>
    <n v="32.040000000000006"/>
  </r>
  <r>
    <s v="46440-1"/>
    <x v="942"/>
    <x v="2"/>
    <s v="Devesh Razdan"/>
    <x v="1"/>
    <x v="1"/>
    <s v="University"/>
    <x v="5"/>
    <s v="Medium"/>
    <s v="Sofa"/>
    <x v="1"/>
    <s v="Large Box"/>
    <s v="Train"/>
    <d v="2019-09-12T00:00:00"/>
    <n v="56.16"/>
    <n v="136.97999999999999"/>
    <n v="80.819999999999993"/>
    <n v="20"/>
    <n v="2739.6"/>
    <n v="0.05"/>
    <n v="136.97999999999999"/>
    <n v="2602.62"/>
    <n v="24.49"/>
    <n v="2627.1099999999997"/>
  </r>
  <r>
    <s v="46442-1"/>
    <x v="943"/>
    <x v="2"/>
    <s v="Gorla Dheeraj Harsha Vardhan"/>
    <x v="2"/>
    <x v="2"/>
    <s v="Compney"/>
    <x v="8"/>
    <s v="High"/>
    <s v="Hand Made Sheet"/>
    <x v="0"/>
    <s v="Small Pack"/>
    <s v="Train"/>
    <d v="2019-09-13T00:00:00"/>
    <n v="5.19"/>
    <n v="12.98"/>
    <n v="7.79"/>
    <n v="47"/>
    <n v="610.06000000000006"/>
    <n v="0.09"/>
    <n v="54.9054"/>
    <n v="555.15460000000007"/>
    <n v="3.14"/>
    <n v="558.29460000000006"/>
  </r>
  <r>
    <s v="46443-1"/>
    <x v="944"/>
    <x v="2"/>
    <s v="Karri Surya Satyeswar"/>
    <x v="1"/>
    <x v="1"/>
    <s v="University"/>
    <x v="4"/>
    <s v="Not Specified"/>
    <s v="Highlighter"/>
    <x v="0"/>
    <s v="Medium box"/>
    <s v="Train"/>
    <d v="2019-09-14T00:00:00"/>
    <n v="2.2599999999999998"/>
    <n v="3.58"/>
    <n v="1.3200000000000003"/>
    <n v="34"/>
    <n v="121.72"/>
    <n v="7.0000000000000007E-2"/>
    <n v="8.5204000000000004"/>
    <n v="113.1996"/>
    <n v="5.47"/>
    <n v="118.6696"/>
  </r>
  <r>
    <s v="46445-1"/>
    <x v="945"/>
    <x v="2"/>
    <s v="Kode Bhageeradh Babu"/>
    <x v="1"/>
    <x v="1"/>
    <s v="Shopkeepers"/>
    <x v="12"/>
    <s v="Not Specified"/>
    <s v="Spiral Note pad"/>
    <x v="0"/>
    <s v="Medium box"/>
    <s v="Train"/>
    <d v="2019-09-15T00:00:00"/>
    <n v="1.59"/>
    <n v="2.61"/>
    <n v="1.0199999999999998"/>
    <n v="43"/>
    <n v="112.22999999999999"/>
    <n v="7.0000000000000007E-2"/>
    <n v="7.8560999999999996"/>
    <n v="104.37389999999999"/>
    <n v="0.5"/>
    <n v="104.87389999999999"/>
  </r>
  <r>
    <s v="46447-1"/>
    <x v="946"/>
    <x v="2"/>
    <s v="Kontham Avinash Reddy"/>
    <x v="1"/>
    <x v="1"/>
    <s v="Consumer"/>
    <x v="9"/>
    <s v="High"/>
    <s v="Easy Chair"/>
    <x v="1"/>
    <s v="Medium box"/>
    <s v="Train"/>
    <d v="2019-09-16T00:00:00"/>
    <n v="8.82"/>
    <n v="20.99"/>
    <n v="12.169999999999998"/>
    <n v="15"/>
    <n v="314.84999999999997"/>
    <n v="0"/>
    <n v="0"/>
    <n v="314.84999999999997"/>
    <n v="4.8099999999999996"/>
    <n v="319.65999999999997"/>
  </r>
  <r>
    <s v="46449-1"/>
    <x v="947"/>
    <x v="2"/>
    <s v="Kunche Sai Phanetkar"/>
    <x v="0"/>
    <x v="0"/>
    <s v="Compney"/>
    <x v="0"/>
    <s v="Low"/>
    <s v="Pool Table"/>
    <x v="1"/>
    <s v="Large Box"/>
    <s v="Train"/>
    <d v="2019-09-17T00:00:00"/>
    <n v="56.16"/>
    <n v="136.97999999999999"/>
    <n v="80.819999999999993"/>
    <n v="3"/>
    <n v="410.93999999999994"/>
    <n v="7.0000000000000007E-2"/>
    <n v="28.765799999999999"/>
    <n v="382.17419999999993"/>
    <n v="24.49"/>
    <n v="406.66419999999994"/>
  </r>
  <r>
    <s v="46451-1"/>
    <x v="948"/>
    <x v="2"/>
    <s v="Laxmi Narasimha Sastri Palepu"/>
    <x v="1"/>
    <x v="1"/>
    <s v="Consumer"/>
    <x v="12"/>
    <s v="Medium"/>
    <s v="Thermocol Sheet"/>
    <x v="0"/>
    <s v="Medium box"/>
    <s v="Train"/>
    <d v="2019-09-18T00:00:00"/>
    <n v="1.84"/>
    <n v="2.88"/>
    <n v="1.0399999999999998"/>
    <n v="31"/>
    <n v="89.28"/>
    <n v="0.01"/>
    <n v="0.89280000000000004"/>
    <n v="88.387200000000007"/>
    <n v="1.49"/>
    <n v="89.877200000000002"/>
  </r>
  <r>
    <s v="46453-1"/>
    <x v="949"/>
    <x v="2"/>
    <s v="Manda Vinay Reddy"/>
    <x v="0"/>
    <x v="0"/>
    <s v="Compney"/>
    <x v="0"/>
    <s v="High"/>
    <s v="Despatch Diary"/>
    <x v="0"/>
    <s v="Medium box"/>
    <s v="By Air"/>
    <d v="2019-09-19T00:00:00"/>
    <n v="1.59"/>
    <n v="2.61"/>
    <n v="1.0199999999999998"/>
    <n v="23"/>
    <n v="60.029999999999994"/>
    <n v="0.04"/>
    <n v="2.4011999999999998"/>
    <n v="57.628799999999991"/>
    <n v="0.5"/>
    <n v="58.128799999999991"/>
  </r>
  <r>
    <s v="46455-1"/>
    <x v="950"/>
    <x v="2"/>
    <s v="Mohammed Faiyaz Khira"/>
    <x v="1"/>
    <x v="1"/>
    <s v="Compney"/>
    <x v="4"/>
    <s v="Critical"/>
    <s v="Water colour with brush"/>
    <x v="0"/>
    <s v="Small packet"/>
    <s v="Train"/>
    <d v="2019-09-20T00:00:00"/>
    <n v="0.9"/>
    <n v="2.1"/>
    <n v="1.2000000000000002"/>
    <n v="33"/>
    <n v="69.3"/>
    <n v="0.05"/>
    <n v="3.4649999999999999"/>
    <n v="65.834999999999994"/>
    <n v="0.7"/>
    <n v="66.534999999999997"/>
  </r>
  <r>
    <s v="46457-1"/>
    <x v="951"/>
    <x v="2"/>
    <s v="Naman Wishraw"/>
    <x v="0"/>
    <x v="0"/>
    <s v="University"/>
    <x v="0"/>
    <s v="Medium"/>
    <s v="Clothes Valet"/>
    <x v="1"/>
    <s v="Medium box"/>
    <s v="Train"/>
    <d v="2019-09-21T00:00:00"/>
    <n v="54.52"/>
    <n v="100.97"/>
    <n v="46.449999999999996"/>
    <n v="28"/>
    <n v="2827.16"/>
    <n v="0.05"/>
    <n v="141.358"/>
    <n v="2685.8019999999997"/>
    <n v="7.18"/>
    <n v="2692.9819999999995"/>
  </r>
  <r>
    <s v="46457-2"/>
    <x v="952"/>
    <x v="2"/>
    <s v="Naveen Malik"/>
    <x v="0"/>
    <x v="0"/>
    <s v="University"/>
    <x v="0"/>
    <s v="Medium"/>
    <s v="Pens blue"/>
    <x v="0"/>
    <s v="Small packet"/>
    <s v="Train"/>
    <d v="2019-09-22T00:00:00"/>
    <n v="2.59"/>
    <n v="3.98"/>
    <n v="1.3900000000000001"/>
    <n v="2"/>
    <n v="7.96"/>
    <n v="0.09"/>
    <n v="0.71639999999999993"/>
    <n v="7.2435999999999998"/>
    <n v="2.97"/>
    <n v="10.2136"/>
  </r>
  <r>
    <s v="46460-1"/>
    <x v="953"/>
    <x v="2"/>
    <s v="Poola Dheeraj Kumar"/>
    <x v="0"/>
    <x v="0"/>
    <s v="University"/>
    <x v="1"/>
    <s v="Low"/>
    <s v="Scale 12&quot;"/>
    <x v="0"/>
    <s v="Medium box"/>
    <s v="By Air"/>
    <d v="2019-09-23T00:00:00"/>
    <n v="4.46"/>
    <n v="10.89"/>
    <n v="6.4300000000000006"/>
    <n v="30"/>
    <n v="326.70000000000005"/>
    <n v="0.08"/>
    <n v="26.136000000000003"/>
    <n v="300.56400000000002"/>
    <n v="4.5"/>
    <n v="305.06400000000002"/>
  </r>
  <r>
    <s v="46461-1"/>
    <x v="954"/>
    <x v="2"/>
    <s v="Pallaprolu Poorna Sai Reddy"/>
    <x v="0"/>
    <x v="0"/>
    <s v="Compney"/>
    <x v="0"/>
    <s v="High"/>
    <s v="Diary"/>
    <x v="0"/>
    <s v="Medium box"/>
    <s v="Train"/>
    <d v="2019-09-24T00:00:00"/>
    <n v="1.98"/>
    <n v="3.15"/>
    <n v="1.17"/>
    <n v="23"/>
    <n v="72.45"/>
    <n v="0.01"/>
    <n v="0.72450000000000003"/>
    <n v="71.725499999999997"/>
    <n v="0.49"/>
    <n v="72.215499999999992"/>
  </r>
  <r>
    <s v="46463-1"/>
    <x v="955"/>
    <x v="2"/>
    <s v="Pavan Reddy Gangadasari"/>
    <x v="1"/>
    <x v="1"/>
    <s v="University"/>
    <x v="11"/>
    <s v="High"/>
    <s v="Stool (1 feet)"/>
    <x v="1"/>
    <s v="Medium box"/>
    <s v="Train"/>
    <d v="2019-09-25T00:00:00"/>
    <n v="6.39"/>
    <n v="19.98"/>
    <n v="13.59"/>
    <n v="7"/>
    <n v="139.86000000000001"/>
    <n v="0.09"/>
    <n v="12.587400000000001"/>
    <n v="127.27260000000001"/>
    <n v="4"/>
    <n v="131.27260000000001"/>
  </r>
  <r>
    <s v="46465-1"/>
    <x v="956"/>
    <x v="2"/>
    <s v="Putta Saikumar Reddy"/>
    <x v="1"/>
    <x v="1"/>
    <s v="Compney"/>
    <x v="6"/>
    <s v="Medium"/>
    <s v="Laptop Table"/>
    <x v="1"/>
    <s v="Medium box"/>
    <s v="Train"/>
    <d v="2019-09-26T00:00:00"/>
    <n v="9.91"/>
    <n v="15.99"/>
    <n v="6.08"/>
    <n v="33"/>
    <n v="527.66999999999996"/>
    <n v="0.01"/>
    <n v="5.2766999999999999"/>
    <n v="522.39329999999995"/>
    <n v="11.28"/>
    <n v="533.67329999999993"/>
  </r>
  <r>
    <s v="46467-1"/>
    <x v="957"/>
    <x v="2"/>
    <s v="Sai Krishna Sathvik Chakka"/>
    <x v="0"/>
    <x v="0"/>
    <s v="Compney"/>
    <x v="1"/>
    <s v="Medium"/>
    <s v="Glue"/>
    <x v="0"/>
    <s v="Medium box"/>
    <s v="Train"/>
    <d v="2019-09-27T00:00:00"/>
    <n v="3.65"/>
    <n v="5.98"/>
    <n v="2.3300000000000005"/>
    <n v="22"/>
    <n v="131.56"/>
    <n v="0.01"/>
    <n v="1.3156000000000001"/>
    <n v="130.24440000000001"/>
    <n v="1.49"/>
    <n v="131.73440000000002"/>
  </r>
  <r>
    <s v="46469-1"/>
    <x v="958"/>
    <x v="2"/>
    <s v="Sharan Srinivasan"/>
    <x v="1"/>
    <x v="1"/>
    <s v="University"/>
    <x v="6"/>
    <s v="Not Specified"/>
    <s v="Sharpner"/>
    <x v="0"/>
    <s v="Medium box"/>
    <s v="Train"/>
    <d v="2019-09-28T00:00:00"/>
    <n v="3.5"/>
    <n v="5.74"/>
    <n v="2.2400000000000002"/>
    <n v="46"/>
    <n v="264.04000000000002"/>
    <n v="0.05"/>
    <n v="13.202000000000002"/>
    <n v="250.83800000000002"/>
    <n v="5.01"/>
    <n v="255.84800000000001"/>
  </r>
  <r>
    <s v="46471-1"/>
    <x v="959"/>
    <x v="2"/>
    <s v="Shashank Aggarwal"/>
    <x v="1"/>
    <x v="1"/>
    <s v="Compney"/>
    <x v="4"/>
    <s v="High"/>
    <s v="Filing Cabinet"/>
    <x v="1"/>
    <s v="Medium box"/>
    <s v="Train"/>
    <d v="2019-09-29T00:00:00"/>
    <n v="39.64"/>
    <n v="152.47999999999999"/>
    <n v="112.83999999999999"/>
    <n v="44"/>
    <n v="6709.12"/>
    <n v="0.01"/>
    <n v="67.091200000000001"/>
    <n v="6642.0288"/>
    <n v="6.5"/>
    <n v="6648.5288"/>
  </r>
  <r>
    <s v="46472-1"/>
    <x v="960"/>
    <x v="2"/>
    <s v="Shivam Vyas"/>
    <x v="1"/>
    <x v="1"/>
    <s v="University"/>
    <x v="2"/>
    <s v="Not Specified"/>
    <s v="School Bag"/>
    <x v="0"/>
    <s v="Small Pack"/>
    <s v="Train"/>
    <d v="2019-09-30T00:00:00"/>
    <n v="2.5"/>
    <n v="5.68"/>
    <n v="3.1799999999999997"/>
    <n v="33"/>
    <n v="187.44"/>
    <n v="0"/>
    <n v="0"/>
    <n v="187.44"/>
    <n v="3.6"/>
    <n v="191.04"/>
  </r>
  <r>
    <s v="46473-1"/>
    <x v="961"/>
    <x v="2"/>
    <s v="Shubhankar"/>
    <x v="2"/>
    <x v="2"/>
    <s v="University"/>
    <x v="5"/>
    <s v="Not Specified"/>
    <s v="Note book 100 pages"/>
    <x v="0"/>
    <s v="Small Pack"/>
    <s v="Train"/>
    <d v="2019-10-01T00:00:00"/>
    <n v="16.8"/>
    <n v="40.97"/>
    <n v="24.169999999999998"/>
    <n v="24"/>
    <n v="983.28"/>
    <n v="0.05"/>
    <n v="49.164000000000001"/>
    <n v="934.11599999999999"/>
    <n v="8.99"/>
    <n v="943.10599999999999"/>
  </r>
  <r>
    <s v="46475-1"/>
    <x v="962"/>
    <x v="2"/>
    <s v="Siddhant Gadhe"/>
    <x v="1"/>
    <x v="1"/>
    <s v="University"/>
    <x v="3"/>
    <s v="Low"/>
    <s v="Register 200 pages"/>
    <x v="0"/>
    <s v="Small packet"/>
    <s v="Train"/>
    <d v="2019-10-02T00:00:00"/>
    <n v="1.3"/>
    <n v="2.88"/>
    <n v="1.5799999999999998"/>
    <n v="41"/>
    <n v="118.08"/>
    <n v="7.0000000000000007E-2"/>
    <n v="8.2656000000000009"/>
    <n v="109.81439999999999"/>
    <n v="1.01"/>
    <n v="110.8244"/>
  </r>
  <r>
    <s v="46477-1"/>
    <x v="963"/>
    <x v="2"/>
    <s v="Tammana Sri Satya Harsha"/>
    <x v="1"/>
    <x v="1"/>
    <s v="Compney"/>
    <x v="8"/>
    <s v="Not Specified"/>
    <s v="Message Book"/>
    <x v="0"/>
    <s v="Medium box"/>
    <s v="Train"/>
    <d v="2019-10-03T00:00:00"/>
    <n v="3.84"/>
    <n v="6.3"/>
    <n v="2.46"/>
    <n v="34"/>
    <n v="214.2"/>
    <n v="0.01"/>
    <n v="2.1419999999999999"/>
    <n v="212.05799999999999"/>
    <n v="0.5"/>
    <n v="212.55799999999999"/>
  </r>
  <r>
    <s v="46479-1"/>
    <x v="964"/>
    <x v="2"/>
    <s v="Chintu Tarunkumar"/>
    <x v="1"/>
    <x v="1"/>
    <s v="Shopkeepers"/>
    <x v="5"/>
    <s v="Low"/>
    <s v="Scissor "/>
    <x v="0"/>
    <s v="Medium box"/>
    <s v="Train"/>
    <d v="2019-10-04T00:00:00"/>
    <n v="3.5"/>
    <n v="5.74"/>
    <n v="2.2400000000000002"/>
    <n v="3"/>
    <n v="17.22"/>
    <n v="7.0000000000000007E-2"/>
    <n v="1.2054"/>
    <n v="16.014599999999998"/>
    <n v="5.01"/>
    <n v="21.0246"/>
  </r>
  <r>
    <s v="46480-1"/>
    <x v="965"/>
    <x v="2"/>
    <s v="Tiruttani Mohana Krishna Sai"/>
    <x v="1"/>
    <x v="1"/>
    <s v="Consumer"/>
    <x v="5"/>
    <s v="Low"/>
    <s v="Book Mark"/>
    <x v="0"/>
    <s v="Medium box"/>
    <s v="Train"/>
    <d v="2019-10-05T00:00:00"/>
    <n v="8.92"/>
    <n v="29.74"/>
    <n v="20.82"/>
    <n v="31"/>
    <n v="921.93999999999994"/>
    <n v="0"/>
    <n v="0"/>
    <n v="921.93999999999994"/>
    <n v="6.64"/>
    <n v="928.57999999999993"/>
  </r>
  <r>
    <s v="46482-1"/>
    <x v="966"/>
    <x v="2"/>
    <s v="Vellanki Bharath"/>
    <x v="2"/>
    <x v="2"/>
    <s v="University"/>
    <x v="13"/>
    <s v="Low"/>
    <s v="Correction Tape"/>
    <x v="0"/>
    <s v="Small packet"/>
    <s v="Train"/>
    <d v="2019-10-06T00:00:00"/>
    <n v="1.0900000000000001"/>
    <n v="1.82"/>
    <n v="0.73"/>
    <n v="39"/>
    <n v="70.98"/>
    <n v="0.05"/>
    <n v="3.5490000000000004"/>
    <n v="67.430999999999997"/>
    <n v="1"/>
    <n v="68.430999999999997"/>
  </r>
  <r>
    <s v="46483-1"/>
    <x v="967"/>
    <x v="2"/>
    <s v="Venkata Anirudh Koraganji"/>
    <x v="0"/>
    <x v="0"/>
    <s v="Consumer"/>
    <x v="0"/>
    <s v="Not Specified"/>
    <s v="Double sided Tape"/>
    <x v="0"/>
    <s v="Small packet"/>
    <s v="Train"/>
    <d v="2019-10-07T00:00:00"/>
    <n v="0.9"/>
    <n v="2.1"/>
    <n v="1.2000000000000002"/>
    <n v="25"/>
    <n v="52.5"/>
    <n v="0.04"/>
    <n v="2.1"/>
    <n v="50.4"/>
    <n v="0.7"/>
    <n v="51.1"/>
  </r>
  <r>
    <s v="46484-1"/>
    <x v="968"/>
    <x v="2"/>
    <s v="Yash Verma"/>
    <x v="1"/>
    <x v="1"/>
    <s v="Compney"/>
    <x v="3"/>
    <s v="Critical"/>
    <s v="Drawing sheet"/>
    <x v="0"/>
    <s v="Small Pack"/>
    <s v="Train"/>
    <d v="2019-10-08T00:00:00"/>
    <n v="0.94"/>
    <n v="2.08"/>
    <n v="1.1400000000000001"/>
    <n v="39"/>
    <n v="81.12"/>
    <n v="0.04"/>
    <n v="3.2448000000000001"/>
    <n v="77.875200000000007"/>
    <n v="2.56"/>
    <n v="80.435200000000009"/>
  </r>
  <r>
    <s v="46485-1"/>
    <x v="969"/>
    <x v="2"/>
    <s v="Yellina Ganesh"/>
    <x v="1"/>
    <x v="1"/>
    <s v="Consumer"/>
    <x v="3"/>
    <s v="Not Specified"/>
    <s v="Bed side Table"/>
    <x v="1"/>
    <s v="Small Pack"/>
    <s v="Train"/>
    <d v="2019-10-09T00:00:00"/>
    <n v="20.18"/>
    <n v="35.409999999999997"/>
    <n v="15.229999999999997"/>
    <n v="20"/>
    <n v="708.19999999999993"/>
    <n v="0.09"/>
    <n v="63.737999999999992"/>
    <n v="644.46199999999999"/>
    <n v="1.99"/>
    <n v="646.452"/>
  </r>
  <r>
    <s v="46487-1"/>
    <x v="970"/>
    <x v="2"/>
    <s v="Ganni Venkata Satya Pranav"/>
    <x v="1"/>
    <x v="1"/>
    <s v="Shopkeepers"/>
    <x v="2"/>
    <s v="Not Specified"/>
    <s v="Stapler"/>
    <x v="0"/>
    <s v="Medium box"/>
    <s v="Train"/>
    <d v="2019-10-10T00:00:00"/>
    <n v="19.829999999999998"/>
    <n v="30.98"/>
    <n v="11.150000000000002"/>
    <n v="13"/>
    <n v="402.74"/>
    <n v="0"/>
    <n v="0"/>
    <n v="402.74"/>
    <n v="19.510000000000002"/>
    <n v="422.25"/>
  </r>
  <r>
    <s v="46489-1"/>
    <x v="971"/>
    <x v="2"/>
    <s v="Jalluri Ajay Vamsi"/>
    <x v="1"/>
    <x v="1"/>
    <s v="Shopkeepers"/>
    <x v="11"/>
    <s v="Low"/>
    <s v="Compass"/>
    <x v="0"/>
    <s v="Medium box"/>
    <s v="Train"/>
    <d v="2019-10-11T00:00:00"/>
    <n v="1.98"/>
    <n v="3.15"/>
    <n v="1.17"/>
    <n v="41"/>
    <n v="129.15"/>
    <n v="0.05"/>
    <n v="6.4575000000000005"/>
    <n v="122.69250000000001"/>
    <n v="0.49"/>
    <n v="123.1825"/>
  </r>
  <r>
    <s v="46491-1"/>
    <x v="972"/>
    <x v="2"/>
    <s v="Mohammad Daim"/>
    <x v="1"/>
    <x v="1"/>
    <s v="Compney"/>
    <x v="5"/>
    <s v="Medium"/>
    <s v="Sparkle Tape"/>
    <x v="0"/>
    <s v="Small packet"/>
    <s v="Train"/>
    <d v="2019-10-12T00:00:00"/>
    <n v="1.0900000000000001"/>
    <n v="2.6"/>
    <n v="1.51"/>
    <n v="10"/>
    <n v="26"/>
    <n v="0.09"/>
    <n v="2.34"/>
    <n v="23.66"/>
    <n v="2.4"/>
    <n v="26.06"/>
  </r>
  <r>
    <s v="46493-1"/>
    <x v="973"/>
    <x v="2"/>
    <s v="Monishka Jain"/>
    <x v="1"/>
    <x v="1"/>
    <s v="Compney"/>
    <x v="8"/>
    <s v="Critical"/>
    <s v="Black Board"/>
    <x v="0"/>
    <s v="Small packet"/>
    <s v="Train"/>
    <d v="2019-10-13T00:00:00"/>
    <n v="2.29"/>
    <n v="3.58"/>
    <n v="1.29"/>
    <n v="30"/>
    <n v="107.4"/>
    <n v="0.09"/>
    <n v="9.6660000000000004"/>
    <n v="97.734000000000009"/>
    <n v="1.63"/>
    <n v="99.364000000000004"/>
  </r>
  <r>
    <s v="46495-1"/>
    <x v="974"/>
    <x v="2"/>
    <s v="Neeraj Burri"/>
    <x v="0"/>
    <x v="0"/>
    <s v="Shopkeepers"/>
    <x v="1"/>
    <s v="Critical"/>
    <s v="Laser Pointer"/>
    <x v="0"/>
    <s v="Medium box"/>
    <s v="Train"/>
    <d v="2019-10-14T00:00:00"/>
    <n v="13.64"/>
    <n v="20.98"/>
    <n v="7.34"/>
    <n v="42"/>
    <n v="881.16"/>
    <n v="7.0000000000000007E-2"/>
    <n v="61.681200000000004"/>
    <n v="819.47879999999998"/>
    <n v="1.49"/>
    <n v="820.96879999999999"/>
  </r>
  <r>
    <s v="46496-1"/>
    <x v="975"/>
    <x v="2"/>
    <s v="Nekkanti Dhruva Krishna"/>
    <x v="1"/>
    <x v="1"/>
    <s v="Compney"/>
    <x v="12"/>
    <s v="Medium"/>
    <s v="Paper Tape"/>
    <x v="0"/>
    <s v="Medium box"/>
    <s v="Train"/>
    <d v="2019-10-15T00:00:00"/>
    <n v="11.04"/>
    <n v="16.98"/>
    <n v="5.9400000000000013"/>
    <n v="45"/>
    <n v="764.1"/>
    <n v="0.09"/>
    <n v="68.769000000000005"/>
    <n v="695.33100000000002"/>
    <n v="12.39"/>
    <n v="707.721"/>
  </r>
  <r>
    <s v="46497-1"/>
    <x v="976"/>
    <x v="2"/>
    <s v="Nishant Choudhary"/>
    <x v="0"/>
    <x v="0"/>
    <s v="University"/>
    <x v="0"/>
    <s v="High"/>
    <s v="Folder"/>
    <x v="0"/>
    <s v="Small packet"/>
    <s v="Train"/>
    <d v="2019-10-16T00:00:00"/>
    <n v="1.05"/>
    <n v="1.95"/>
    <n v="0.89999999999999991"/>
    <n v="18"/>
    <n v="35.1"/>
    <n v="0.05"/>
    <n v="1.7550000000000001"/>
    <n v="33.344999999999999"/>
    <n v="1.63"/>
    <n v="34.975000000000001"/>
  </r>
  <r>
    <s v="46498-1"/>
    <x v="977"/>
    <x v="2"/>
    <s v="P S Nikitha"/>
    <x v="1"/>
    <x v="1"/>
    <s v="Compney"/>
    <x v="9"/>
    <s v="Low"/>
    <s v="Bulldog Clips"/>
    <x v="0"/>
    <s v="Medium box"/>
    <s v="Train"/>
    <d v="2019-10-17T00:00:00"/>
    <n v="3.52"/>
    <n v="5.68"/>
    <n v="2.1599999999999997"/>
    <n v="10"/>
    <n v="56.8"/>
    <n v="0.09"/>
    <n v="5.1119999999999992"/>
    <n v="51.687999999999995"/>
    <n v="1.39"/>
    <n v="53.077999999999996"/>
  </r>
  <r>
    <s v="46499-1"/>
    <x v="978"/>
    <x v="2"/>
    <s v="Penumetcha Sai Rakesh Varma"/>
    <x v="1"/>
    <x v="1"/>
    <s v="Compney"/>
    <x v="8"/>
    <s v="High"/>
    <s v="Envelope A4 Size"/>
    <x v="0"/>
    <s v="Small packet"/>
    <s v="Train"/>
    <d v="2019-10-18T00:00:00"/>
    <n v="3.75"/>
    <n v="7.08"/>
    <n v="3.33"/>
    <n v="28"/>
    <n v="198.24"/>
    <n v="7.0000000000000007E-2"/>
    <n v="13.876800000000001"/>
    <n v="184.36320000000001"/>
    <n v="2.35"/>
    <n v="186.7132"/>
  </r>
  <r>
    <s v="46500-1"/>
    <x v="979"/>
    <x v="2"/>
    <s v="Polisetti Prasunna Lakshmi"/>
    <x v="1"/>
    <x v="1"/>
    <s v="Shopkeepers"/>
    <x v="11"/>
    <s v="Medium"/>
    <s v="Stamp Pad"/>
    <x v="0"/>
    <s v="Medium box"/>
    <s v="Train"/>
    <d v="2019-10-19T00:00:00"/>
    <n v="3.4"/>
    <n v="5.4"/>
    <n v="2.0000000000000004"/>
    <n v="-1"/>
    <n v="-5.4"/>
    <n v="0"/>
    <n v="0"/>
    <n v="-5.4"/>
    <n v="7.78"/>
    <n v="2.38"/>
  </r>
  <r>
    <s v="46502-1"/>
    <x v="980"/>
    <x v="2"/>
    <s v="Shreyansh Anchlia"/>
    <x v="1"/>
    <x v="1"/>
    <s v="University"/>
    <x v="10"/>
    <s v="Medium"/>
    <s v="Filing Cabinet"/>
    <x v="0"/>
    <s v="Medium box"/>
    <s v="Train"/>
    <d v="2019-10-20T00:00:00"/>
    <n v="1.84"/>
    <n v="2.88"/>
    <n v="1.0399999999999998"/>
    <n v="6"/>
    <n v="17.28"/>
    <n v="0.05"/>
    <n v="0.8640000000000001"/>
    <n v="16.416"/>
    <n v="0.99"/>
    <n v="17.405999999999999"/>
  </r>
  <r>
    <s v="46503-1"/>
    <x v="981"/>
    <x v="2"/>
    <s v="Shubham Suthar"/>
    <x v="1"/>
    <x v="1"/>
    <s v="Consumer"/>
    <x v="2"/>
    <s v="Low"/>
    <s v="Stickones"/>
    <x v="0"/>
    <s v="Small packet"/>
    <s v="Train"/>
    <d v="2019-10-21T00:00:00"/>
    <n v="0.87"/>
    <n v="1.81"/>
    <n v="0.94000000000000006"/>
    <n v="17"/>
    <n v="30.77"/>
    <n v="0.05"/>
    <n v="1.5385"/>
    <n v="29.2315"/>
    <n v="0.75"/>
    <n v="29.9815"/>
  </r>
  <r>
    <s v="46504-1"/>
    <x v="982"/>
    <x v="2"/>
    <s v="Veeramachaneni Saatwik"/>
    <x v="1"/>
    <x v="1"/>
    <s v="Compney"/>
    <x v="6"/>
    <s v="Not Specified"/>
    <s v="Bassinet"/>
    <x v="1"/>
    <s v="Medium box"/>
    <s v="Train"/>
    <d v="2019-10-22T00:00:00"/>
    <n v="62.4"/>
    <n v="155.99"/>
    <n v="93.59"/>
    <n v="22"/>
    <n v="3431.78"/>
    <n v="0.04"/>
    <n v="137.27120000000002"/>
    <n v="3294.5088000000001"/>
    <n v="8.08"/>
    <n v="3302.5888"/>
  </r>
  <r>
    <s v="46505-1"/>
    <x v="983"/>
    <x v="2"/>
    <s v="Victor Ghosh"/>
    <x v="1"/>
    <x v="1"/>
    <s v="Shopkeepers"/>
    <x v="4"/>
    <s v="Low"/>
    <s v="Teek wood office chair"/>
    <x v="1"/>
    <s v="Big box"/>
    <s v="Cargo"/>
    <d v="2019-10-23T00:00:00"/>
    <n v="278.99"/>
    <n v="449.99"/>
    <n v="171"/>
    <n v="18"/>
    <n v="8099.82"/>
    <n v="0.09"/>
    <n v="728.98379999999997"/>
    <n v="7370.8361999999997"/>
    <n v="49"/>
    <n v="7419.8361999999997"/>
  </r>
  <r>
    <s v="46506-1"/>
    <x v="984"/>
    <x v="2"/>
    <s v="Yash Patil"/>
    <x v="1"/>
    <x v="1"/>
    <s v="Shopkeepers"/>
    <x v="10"/>
    <s v="High"/>
    <s v="Ink -Pot"/>
    <x v="0"/>
    <s v="Medium box"/>
    <s v="Train"/>
    <d v="2019-10-24T00:00:00"/>
    <n v="1.94"/>
    <n v="3.08"/>
    <n v="1.1400000000000001"/>
    <n v="17"/>
    <n v="52.36"/>
    <n v="0.01"/>
    <n v="0.52359999999999995"/>
    <n v="51.836399999999998"/>
    <n v="0.99"/>
    <n v="52.8264"/>
  </r>
  <r>
    <s v="46507-1"/>
    <x v="985"/>
    <x v="2"/>
    <s v="Akshat Tripathi"/>
    <x v="1"/>
    <x v="1"/>
    <s v="Compney"/>
    <x v="11"/>
    <s v="High"/>
    <s v="Thermocol Sheet"/>
    <x v="0"/>
    <s v="Small packet"/>
    <s v="Train"/>
    <d v="2019-10-25T00:00:00"/>
    <n v="2.59"/>
    <n v="3.98"/>
    <n v="1.3900000000000001"/>
    <n v="9"/>
    <n v="35.82"/>
    <n v="7.0000000000000007E-2"/>
    <n v="2.5074000000000001"/>
    <n v="33.312600000000003"/>
    <n v="2.97"/>
    <n v="36.282600000000002"/>
  </r>
  <r>
    <s v="46508-1"/>
    <x v="986"/>
    <x v="2"/>
    <s v="Amarthaluru Paavan Dileep"/>
    <x v="1"/>
    <x v="1"/>
    <s v="Shopkeepers"/>
    <x v="9"/>
    <s v="Not Specified"/>
    <s v="Envelope Brown 9'x4&quot;"/>
    <x v="0"/>
    <s v="Small packet"/>
    <s v="Train"/>
    <d v="2019-10-26T00:00:00"/>
    <n v="2.68"/>
    <n v="6.08"/>
    <n v="3.4"/>
    <n v="49"/>
    <n v="297.92"/>
    <n v="0.08"/>
    <n v="23.833600000000001"/>
    <n v="274.08640000000003"/>
    <n v="1.17"/>
    <n v="275.25640000000004"/>
  </r>
  <r>
    <s v="46509-1"/>
    <x v="987"/>
    <x v="2"/>
    <s v="Amit Chahar"/>
    <x v="1"/>
    <x v="1"/>
    <s v="Consumer"/>
    <x v="2"/>
    <s v="Critical"/>
    <s v="Night lamp Stand"/>
    <x v="1"/>
    <s v="Medium box"/>
    <s v="Train"/>
    <d v="2019-10-27T00:00:00"/>
    <n v="54.52"/>
    <n v="100.97"/>
    <n v="46.449999999999996"/>
    <n v="41"/>
    <n v="4139.7699999999995"/>
    <n v="7.0000000000000007E-2"/>
    <n v="289.78390000000002"/>
    <n v="3849.9860999999996"/>
    <n v="7.18"/>
    <n v="3857.1660999999995"/>
  </r>
  <r>
    <s v="46510-1"/>
    <x v="988"/>
    <x v="2"/>
    <s v="Anant Kaul"/>
    <x v="2"/>
    <x v="2"/>
    <s v="Shopkeepers"/>
    <x v="11"/>
    <s v="Medium"/>
    <s v="Drawing sheet"/>
    <x v="0"/>
    <s v="Medium box"/>
    <s v="Train"/>
    <d v="2019-10-28T00:00:00"/>
    <n v="1.84"/>
    <n v="2.88"/>
    <n v="1.0399999999999998"/>
    <n v="38"/>
    <n v="109.44"/>
    <n v="0"/>
    <n v="0"/>
    <n v="109.44"/>
    <n v="1.49"/>
    <n v="110.92999999999999"/>
  </r>
  <r>
    <s v="46511-1"/>
    <x v="989"/>
    <x v="2"/>
    <s v="Anmol Kapoor"/>
    <x v="0"/>
    <x v="0"/>
    <s v="University"/>
    <x v="1"/>
    <s v="Critical"/>
    <s v="Window Shades"/>
    <x v="1"/>
    <s v="Medium box"/>
    <s v="Train"/>
    <d v="2019-10-29T00:00:00"/>
    <n v="6.39"/>
    <n v="19.98"/>
    <n v="13.59"/>
    <n v="29"/>
    <n v="579.41999999999996"/>
    <n v="0.05"/>
    <n v="28.971"/>
    <n v="550.44899999999996"/>
    <n v="4"/>
    <n v="554.44899999999996"/>
  </r>
  <r>
    <s v="46512-1"/>
    <x v="990"/>
    <x v="2"/>
    <s v="Buddha Mohan Sangeet"/>
    <x v="1"/>
    <x v="1"/>
    <s v="Compney"/>
    <x v="8"/>
    <s v="Critical"/>
    <s v="Stapler"/>
    <x v="0"/>
    <s v="Small Pack"/>
    <s v="By Air"/>
    <d v="2019-10-30T00:00:00"/>
    <n v="1.46"/>
    <n v="3.57"/>
    <n v="2.11"/>
    <n v="9"/>
    <n v="32.129999999999995"/>
    <n v="0.01"/>
    <n v="0.32129999999999997"/>
    <n v="31.808699999999995"/>
    <n v="4.17"/>
    <n v="35.978699999999996"/>
  </r>
  <r>
    <s v="46514-1"/>
    <x v="991"/>
    <x v="2"/>
    <s v="G Vishal Bharadwaj"/>
    <x v="1"/>
    <x v="1"/>
    <s v="Compney"/>
    <x v="2"/>
    <s v="Low"/>
    <s v="Folding Screen"/>
    <x v="1"/>
    <s v="Medium box"/>
    <s v="Train"/>
    <d v="2019-10-31T00:00:00"/>
    <n v="32.020000000000003"/>
    <n v="152.47999999999999"/>
    <n v="120.45999999999998"/>
    <n v="44"/>
    <n v="6709.12"/>
    <n v="0.01"/>
    <n v="67.091200000000001"/>
    <n v="6642.0288"/>
    <n v="4"/>
    <n v="6646.0288"/>
  </r>
  <r>
    <s v="46515-1"/>
    <x v="992"/>
    <x v="2"/>
    <s v="Goutham Veeresh Choudhary"/>
    <x v="1"/>
    <x v="1"/>
    <s v="Shopkeepers"/>
    <x v="3"/>
    <s v="Low"/>
    <s v="White Board"/>
    <x v="0"/>
    <s v="Medium box"/>
    <s v="Train"/>
    <d v="2019-11-01T00:00:00"/>
    <n v="4.59"/>
    <n v="7.28"/>
    <n v="2.6900000000000004"/>
    <n v="18"/>
    <n v="131.04"/>
    <n v="0.09"/>
    <n v="11.7936"/>
    <n v="119.24639999999999"/>
    <n v="11.15"/>
    <n v="130.3964"/>
  </r>
  <r>
    <s v="46515-2"/>
    <x v="993"/>
    <x v="2"/>
    <s v="Garine Harsha Vardhan"/>
    <x v="1"/>
    <x v="1"/>
    <s v="Shopkeepers"/>
    <x v="3"/>
    <s v="Low"/>
    <s v="Black Board"/>
    <x v="0"/>
    <s v="Small packet"/>
    <s v="Train"/>
    <d v="2019-11-02T00:00:00"/>
    <n v="0.71"/>
    <n v="1.1399999999999999"/>
    <n v="0.42999999999999994"/>
    <n v="27"/>
    <n v="30.779999999999998"/>
    <n v="0.09"/>
    <n v="2.7701999999999996"/>
    <n v="28.009799999999998"/>
    <n v="0.7"/>
    <n v="28.709799999999998"/>
  </r>
  <r>
    <s v="46517-1"/>
    <x v="994"/>
    <x v="2"/>
    <s v="Gelle Abhiram"/>
    <x v="0"/>
    <x v="0"/>
    <s v="Shopkeepers"/>
    <x v="0"/>
    <s v="Critical"/>
    <s v="Laser Pointer"/>
    <x v="0"/>
    <s v="Medium box"/>
    <s v="Train"/>
    <d v="2019-11-03T00:00:00"/>
    <n v="14.95"/>
    <n v="34.76"/>
    <n v="19.809999999999999"/>
    <n v="8"/>
    <n v="278.08"/>
    <n v="0.05"/>
    <n v="13.904"/>
    <n v="264.17599999999999"/>
    <n v="8.2200000000000006"/>
    <n v="272.39600000000002"/>
  </r>
  <r>
    <s v="46521-1"/>
    <x v="995"/>
    <x v="2"/>
    <s v="Gurram Raghavendra Dinesh"/>
    <x v="1"/>
    <x v="1"/>
    <s v="Compney"/>
    <x v="6"/>
    <s v="Critical"/>
    <s v="Paper Tape"/>
    <x v="0"/>
    <s v="Small packet"/>
    <s v="Train"/>
    <d v="2019-11-04T00:00:00"/>
    <n v="1.0900000000000001"/>
    <n v="2.6"/>
    <n v="1.51"/>
    <n v="8"/>
    <n v="20.8"/>
    <n v="0.01"/>
    <n v="0.20800000000000002"/>
    <n v="20.592000000000002"/>
    <n v="2.4"/>
    <n v="22.992000000000001"/>
  </r>
  <r>
    <s v="46523-1"/>
    <x v="996"/>
    <x v="2"/>
    <s v="Himanshu Jalan"/>
    <x v="2"/>
    <x v="2"/>
    <s v="Compney"/>
    <x v="8"/>
    <s v="High"/>
    <s v="Drawing Book"/>
    <x v="0"/>
    <s v="Small packet"/>
    <s v="Train"/>
    <d v="2019-11-05T00:00:00"/>
    <n v="0.24"/>
    <n v="1.26"/>
    <n v="1.02"/>
    <n v="36"/>
    <n v="45.36"/>
    <n v="0.01"/>
    <n v="0.4536"/>
    <n v="44.906399999999998"/>
    <n v="0.7"/>
    <n v="45.606400000000001"/>
  </r>
  <r>
    <s v="46525-1"/>
    <x v="997"/>
    <x v="2"/>
    <s v="Honey Bhardwaj"/>
    <x v="0"/>
    <x v="0"/>
    <s v="Consumer"/>
    <x v="1"/>
    <s v="Low"/>
    <s v="Correction Tape"/>
    <x v="0"/>
    <s v="Small packet"/>
    <s v="Train"/>
    <d v="2019-11-06T00:00:00"/>
    <n v="2.39"/>
    <n v="4.26"/>
    <n v="1.8699999999999997"/>
    <n v="42"/>
    <n v="178.92"/>
    <n v="0.01"/>
    <n v="1.7891999999999999"/>
    <n v="177.13079999999999"/>
    <n v="1.2"/>
    <n v="178.33079999999998"/>
  </r>
  <r>
    <s v="46526-1"/>
    <x v="998"/>
    <x v="2"/>
    <s v="Kancherla Vivek"/>
    <x v="1"/>
    <x v="1"/>
    <s v="University"/>
    <x v="10"/>
    <s v="Not Specified"/>
    <s v="Staple-Pin no.10"/>
    <x v="0"/>
    <s v="Small Pack"/>
    <s v="Train"/>
    <d v="2019-11-07T00:00:00"/>
    <n v="0.94"/>
    <n v="2.08"/>
    <n v="1.1400000000000001"/>
    <n v="36"/>
    <n v="74.88"/>
    <n v="7.0000000000000007E-2"/>
    <n v="5.2416"/>
    <n v="69.63839999999999"/>
    <n v="2.56"/>
    <n v="72.198399999999992"/>
  </r>
  <r>
    <s v="46527-1"/>
    <x v="999"/>
    <x v="2"/>
    <s v="Kishor Sarswat"/>
    <x v="1"/>
    <x v="1"/>
    <s v="Compney"/>
    <x v="8"/>
    <s v="Low"/>
    <s v="Bulldog Clips"/>
    <x v="0"/>
    <s v="Small packet"/>
    <s v="Train"/>
    <d v="2019-11-08T00:00:00"/>
    <n v="1.82"/>
    <n v="2.98"/>
    <n v="1.1599999999999999"/>
    <n v="44"/>
    <n v="131.12"/>
    <n v="0.05"/>
    <n v="6.5560000000000009"/>
    <n v="124.56400000000001"/>
    <n v="1.58"/>
    <n v="126.14400000000001"/>
  </r>
  <r>
    <s v="46528-1"/>
    <x v="1000"/>
    <x v="2"/>
    <s v="Koppineedi Surya Naga Vijaya Durga "/>
    <x v="1"/>
    <x v="1"/>
    <s v="Compney"/>
    <x v="2"/>
    <s v="High"/>
    <s v="Easy Chair"/>
    <x v="1"/>
    <s v="Medium box"/>
    <s v="By Air"/>
    <d v="2019-11-09T00:00:00"/>
    <n v="156.5"/>
    <n v="300.97000000000003"/>
    <n v="144.47000000000003"/>
    <n v="6"/>
    <n v="1805.8200000000002"/>
    <n v="0.05"/>
    <n v="90.291000000000011"/>
    <n v="1715.5290000000002"/>
    <n v="7.18"/>
    <n v="1722.7090000000003"/>
  </r>
  <r>
    <s v="46529-1"/>
    <x v="1001"/>
    <x v="2"/>
    <s v="Mamidipaka Mohana Sai Pavan Kumar"/>
    <x v="1"/>
    <x v="1"/>
    <s v="University"/>
    <x v="4"/>
    <s v="Critical"/>
    <s v="Stamp Pad"/>
    <x v="0"/>
    <s v="Medium box"/>
    <s v="Train"/>
    <d v="2019-11-10T00:00:00"/>
    <n v="8.92"/>
    <n v="29.74"/>
    <n v="20.82"/>
    <n v="22"/>
    <n v="654.28"/>
    <n v="7.0000000000000007E-2"/>
    <n v="45.799600000000005"/>
    <n v="608.48039999999992"/>
    <n v="6.64"/>
    <n v="615.1203999999999"/>
  </r>
  <r>
    <s v="46530-1"/>
    <x v="1002"/>
    <x v="2"/>
    <s v="Moram Indravardhan Reddy"/>
    <x v="1"/>
    <x v="1"/>
    <s v="Compney"/>
    <x v="10"/>
    <s v="Low"/>
    <s v="File Cabinet"/>
    <x v="1"/>
    <s v="Small Pack"/>
    <s v="By Air"/>
    <d v="2019-11-11T00:00:00"/>
    <n v="5.5"/>
    <n v="12.22"/>
    <n v="6.7200000000000006"/>
    <n v="16"/>
    <n v="195.52"/>
    <n v="0.01"/>
    <n v="1.9552"/>
    <n v="193.56480000000002"/>
    <n v="2.85"/>
    <n v="196.41480000000001"/>
  </r>
  <r>
    <s v="46531-1"/>
    <x v="1003"/>
    <x v="2"/>
    <s v="Ajithkumar Bhagavathi P"/>
    <x v="1"/>
    <x v="1"/>
    <s v="University"/>
    <x v="8"/>
    <s v="Critical"/>
    <s v="Chalks Holder"/>
    <x v="0"/>
    <s v="Small packet"/>
    <s v="Train"/>
    <d v="2019-11-12T00:00:00"/>
    <n v="2.52"/>
    <n v="4"/>
    <n v="1.48"/>
    <n v="26"/>
    <n v="104"/>
    <n v="0.04"/>
    <n v="4.16"/>
    <n v="99.84"/>
    <n v="1.3"/>
    <n v="101.14"/>
  </r>
  <r>
    <s v="46532-1"/>
    <x v="1004"/>
    <x v="2"/>
    <s v="Asokan K "/>
    <x v="2"/>
    <x v="2"/>
    <s v="University"/>
    <x v="8"/>
    <s v="High"/>
    <s v="Refill ball Pen Red"/>
    <x v="0"/>
    <s v="Small Pack"/>
    <s v="Train"/>
    <d v="2019-11-13T00:00:00"/>
    <n v="4.1900000000000004"/>
    <n v="10.23"/>
    <n v="6.04"/>
    <n v="19"/>
    <n v="194.37"/>
    <n v="0.05"/>
    <n v="9.7185000000000006"/>
    <n v="184.6515"/>
    <n v="4.68"/>
    <n v="189.33150000000001"/>
  </r>
  <r>
    <s v="46534-1"/>
    <x v="1005"/>
    <x v="2"/>
    <s v="Bala Indu "/>
    <x v="1"/>
    <x v="1"/>
    <s v="University"/>
    <x v="12"/>
    <s v="High"/>
    <s v="Folding Chair"/>
    <x v="1"/>
    <s v="Medium box"/>
    <s v="Train"/>
    <d v="2019-11-14T00:00:00"/>
    <n v="32.020000000000003"/>
    <n v="152.47999999999999"/>
    <n v="120.45999999999998"/>
    <n v="11"/>
    <n v="1677.28"/>
    <n v="7.0000000000000007E-2"/>
    <n v="117.40960000000001"/>
    <n v="1559.8704"/>
    <n v="4"/>
    <n v="1563.8704"/>
  </r>
  <r>
    <s v="46535-1"/>
    <x v="1006"/>
    <x v="2"/>
    <s v="Chopra Sundeep "/>
    <x v="1"/>
    <x v="1"/>
    <s v="University"/>
    <x v="8"/>
    <s v="High"/>
    <s v="Paper Cutter"/>
    <x v="0"/>
    <s v="Small Pack"/>
    <s v="Train"/>
    <d v="2019-11-15T00:00:00"/>
    <n v="0.94"/>
    <n v="2.08"/>
    <n v="1.1400000000000001"/>
    <n v="47"/>
    <n v="97.76"/>
    <n v="7.0000000000000007E-2"/>
    <n v="6.8432000000000013"/>
    <n v="90.916800000000009"/>
    <n v="2.56"/>
    <n v="93.476800000000011"/>
  </r>
  <r>
    <s v="46536-1"/>
    <x v="1007"/>
    <x v="2"/>
    <s v="Choudhury Anup Kumar"/>
    <x v="1"/>
    <x v="1"/>
    <s v="University"/>
    <x v="5"/>
    <s v="High"/>
    <s v="Envelope Brown 9'x4&quot;"/>
    <x v="0"/>
    <s v="Medium box"/>
    <s v="Train"/>
    <d v="2019-11-16T00:00:00"/>
    <n v="1.18"/>
    <n v="1.88"/>
    <n v="0.7"/>
    <n v="19"/>
    <n v="35.72"/>
    <n v="0.05"/>
    <n v="1.786"/>
    <n v="33.933999999999997"/>
    <n v="1.49"/>
    <n v="35.423999999999999"/>
  </r>
  <r>
    <s v="46538-1"/>
    <x v="1008"/>
    <x v="2"/>
    <s v="Datta Tripti Sekhar"/>
    <x v="0"/>
    <x v="0"/>
    <s v="University"/>
    <x v="0"/>
    <s v="Critical"/>
    <s v="Despatch Diary"/>
    <x v="0"/>
    <s v="Medium box"/>
    <s v="Train"/>
    <d v="2019-11-17T00:00:00"/>
    <n v="2.4500000000000002"/>
    <n v="3.89"/>
    <n v="1.44"/>
    <n v="2"/>
    <n v="7.78"/>
    <n v="0"/>
    <n v="0"/>
    <n v="7.78"/>
    <n v="7.01"/>
    <n v="14.79"/>
  </r>
  <r>
    <s v="46540-1"/>
    <x v="1009"/>
    <x v="2"/>
    <s v="Gehlot Jagdish "/>
    <x v="1"/>
    <x v="1"/>
    <s v="Shopkeepers"/>
    <x v="2"/>
    <s v="Not Specified"/>
    <s v="Pin Cushion"/>
    <x v="0"/>
    <s v="Medium box"/>
    <s v="Train"/>
    <d v="2019-11-18T00:00:00"/>
    <n v="52.07"/>
    <n v="83.98"/>
    <n v="31.910000000000004"/>
    <n v="36"/>
    <n v="3023.28"/>
    <n v="0"/>
    <n v="0"/>
    <n v="3023.28"/>
    <n v="5.01"/>
    <n v="3028.2900000000004"/>
  </r>
  <r>
    <s v="46541-1"/>
    <x v="1010"/>
    <x v="2"/>
    <s v="Ghosh Subhendu "/>
    <x v="2"/>
    <x v="2"/>
    <s v="Consumer"/>
    <x v="8"/>
    <s v="Critical"/>
    <s v="Water colour with brush"/>
    <x v="0"/>
    <s v="Medium box"/>
    <s v="Train"/>
    <d v="2019-11-19T00:00:00"/>
    <n v="3.75"/>
    <n v="5.77"/>
    <n v="2.0199999999999996"/>
    <n v="42"/>
    <n v="242.33999999999997"/>
    <n v="0"/>
    <n v="0"/>
    <n v="242.33999999999997"/>
    <n v="4.97"/>
    <n v="247.30999999999997"/>
  </r>
  <r>
    <s v="46542-1"/>
    <x v="1011"/>
    <x v="2"/>
    <s v="Golda Komalan Satheedas"/>
    <x v="1"/>
    <x v="1"/>
    <s v="Consumer"/>
    <x v="13"/>
    <s v="Medium"/>
    <s v="Message Book"/>
    <x v="0"/>
    <s v="Small packet"/>
    <s v="Train"/>
    <d v="2019-11-20T00:00:00"/>
    <n v="1.17"/>
    <n v="2.78"/>
    <n v="1.6099999999999999"/>
    <n v="47"/>
    <n v="130.66"/>
    <n v="0.01"/>
    <n v="1.3066"/>
    <n v="129.35339999999999"/>
    <n v="1.2"/>
    <n v="130.55339999999998"/>
  </r>
  <r>
    <s v="46543-1"/>
    <x v="1012"/>
    <x v="2"/>
    <s v="Hariwal Rajesh Vikram"/>
    <x v="1"/>
    <x v="1"/>
    <s v="Compney"/>
    <x v="6"/>
    <s v="Medium"/>
    <s v="Revolving Chair"/>
    <x v="1"/>
    <s v="Medium box"/>
    <s v="Train"/>
    <d v="2019-11-21T00:00:00"/>
    <n v="10.07"/>
    <n v="15.98"/>
    <n v="5.91"/>
    <n v="12"/>
    <n v="191.76"/>
    <n v="0.05"/>
    <n v="9.5879999999999992"/>
    <n v="182.172"/>
    <n v="4"/>
    <n v="186.172"/>
  </r>
  <r>
    <s v="46544-1"/>
    <x v="1013"/>
    <x v="2"/>
    <s v="Kabiraj Debulal "/>
    <x v="1"/>
    <x v="1"/>
    <s v="Compney"/>
    <x v="11"/>
    <s v="Low"/>
    <s v="Red pen"/>
    <x v="0"/>
    <s v="Medium box"/>
    <s v="Train"/>
    <d v="2019-11-22T00:00:00"/>
    <n v="1.18"/>
    <n v="1.88"/>
    <n v="0.7"/>
    <n v="22"/>
    <n v="41.36"/>
    <n v="0.04"/>
    <n v="1.6544000000000001"/>
    <n v="39.705599999999997"/>
    <n v="1.49"/>
    <n v="41.195599999999999"/>
  </r>
  <r>
    <s v="46546-1"/>
    <x v="1014"/>
    <x v="2"/>
    <s v="Jhingan Akhil "/>
    <x v="1"/>
    <x v="1"/>
    <s v="University"/>
    <x v="2"/>
    <s v="Not Specified"/>
    <s v="Bean Bag Chair"/>
    <x v="1"/>
    <s v="Medium box"/>
    <s v="Train"/>
    <d v="2019-11-23T00:00:00"/>
    <n v="32.020000000000003"/>
    <n v="152.47999999999999"/>
    <n v="120.45999999999998"/>
    <n v="45"/>
    <n v="6861.5999999999995"/>
    <n v="0.04"/>
    <n v="274.464"/>
    <n v="6587.1359999999995"/>
    <n v="4"/>
    <n v="6591.1359999999995"/>
  </r>
  <r>
    <s v="46548-1"/>
    <x v="1015"/>
    <x v="2"/>
    <s v="Kar Soumen "/>
    <x v="1"/>
    <x v="1"/>
    <s v="Consumer"/>
    <x v="3"/>
    <m/>
    <s v="Compass"/>
    <x v="0"/>
    <s v="Medium box"/>
    <s v="Train"/>
    <d v="2019-11-24T00:00:00"/>
    <n v="1.84"/>
    <n v="2.88"/>
    <n v="1.0399999999999998"/>
    <n v="24"/>
    <n v="69.12"/>
    <n v="0.01"/>
    <n v="0.69120000000000004"/>
    <n v="68.42880000000001"/>
    <n v="0.99"/>
    <n v="69.418800000000005"/>
  </r>
  <r>
    <s v="46550-1"/>
    <x v="1016"/>
    <x v="2"/>
    <s v="Karmakar Bappa "/>
    <x v="1"/>
    <x v="1"/>
    <s v="Shopkeepers"/>
    <x v="8"/>
    <s v="Medium"/>
    <s v="Pencil Led"/>
    <x v="0"/>
    <s v="Small packet"/>
    <s v="Train"/>
    <d v="2019-11-25T00:00:00"/>
    <n v="1.6"/>
    <n v="2.62"/>
    <n v="1.02"/>
    <n v="35"/>
    <n v="91.7"/>
    <n v="0.04"/>
    <n v="3.6680000000000001"/>
    <n v="88.031999999999996"/>
    <n v="0.8"/>
    <n v="88.831999999999994"/>
  </r>
  <r>
    <s v="46552-1"/>
    <x v="1017"/>
    <x v="2"/>
    <s v="Karmakar Joydeep "/>
    <x v="1"/>
    <x v="1"/>
    <s v="Consumer"/>
    <x v="11"/>
    <s v="Medium"/>
    <s v="Night lamp Stand"/>
    <x v="1"/>
    <s v="Medium box"/>
    <s v="Train"/>
    <d v="2019-11-26T00:00:00"/>
    <n v="60.59"/>
    <n v="100.98"/>
    <n v="40.39"/>
    <n v="11"/>
    <n v="1110.78"/>
    <n v="0"/>
    <n v="0"/>
    <n v="1110.78"/>
    <n v="7.18"/>
    <n v="1117.96"/>
  </r>
  <r>
    <s v="46553-1"/>
    <x v="1018"/>
    <x v="2"/>
    <s v="Grandhi Manasa"/>
    <x v="1"/>
    <x v="1"/>
    <s v="University"/>
    <x v="10"/>
    <s v="Medium"/>
    <s v="Punching Machine"/>
    <x v="0"/>
    <s v="Medium box"/>
    <s v="Train"/>
    <d v="2019-11-27T00:00:00"/>
    <n v="1.84"/>
    <n v="2.88"/>
    <n v="1.0399999999999998"/>
    <n v="20"/>
    <n v="57.599999999999994"/>
    <n v="0.01"/>
    <n v="0.57599999999999996"/>
    <n v="57.023999999999994"/>
    <n v="0.99"/>
    <n v="58.013999999999996"/>
  </r>
  <r>
    <s v="46555-1"/>
    <x v="1019"/>
    <x v="2"/>
    <s v="Harsh Gupta"/>
    <x v="1"/>
    <x v="1"/>
    <s v="Compney"/>
    <x v="3"/>
    <s v="High"/>
    <s v="Glue"/>
    <x v="0"/>
    <s v="Small Pack"/>
    <s v="Train"/>
    <d v="2019-11-28T00:00:00"/>
    <n v="5.19"/>
    <n v="12.98"/>
    <n v="7.79"/>
    <n v="49"/>
    <n v="636.02"/>
    <n v="0.01"/>
    <n v="6.3601999999999999"/>
    <n v="629.65980000000002"/>
    <n v="3.14"/>
    <n v="632.7998"/>
  </r>
  <r>
    <s v="46557-1"/>
    <x v="1020"/>
    <x v="2"/>
    <s v="Harsh Yadav"/>
    <x v="1"/>
    <x v="1"/>
    <s v="University"/>
    <x v="9"/>
    <s v="Medium"/>
    <s v="Oil pastel colour"/>
    <x v="0"/>
    <s v="Medium box"/>
    <s v="Train"/>
    <d v="2019-11-29T00:00:00"/>
    <n v="2.2599999999999998"/>
    <n v="3.58"/>
    <n v="1.3200000000000003"/>
    <n v="37"/>
    <n v="132.46"/>
    <n v="0.01"/>
    <n v="1.3246"/>
    <n v="131.1354"/>
    <n v="5.47"/>
    <n v="136.6054"/>
  </r>
  <r>
    <s v="46558-1"/>
    <x v="1021"/>
    <x v="2"/>
    <s v="Kellampalli Amarendra Chowdary"/>
    <x v="1"/>
    <x v="1"/>
    <s v="Compney"/>
    <x v="3"/>
    <s v="High"/>
    <s v="Note book 100 pages"/>
    <x v="0"/>
    <s v="Medium box"/>
    <s v="Train"/>
    <d v="2019-11-30T00:00:00"/>
    <n v="4.59"/>
    <n v="7.28"/>
    <n v="2.6900000000000004"/>
    <n v="37"/>
    <n v="269.36"/>
    <n v="0.08"/>
    <n v="21.5488"/>
    <n v="247.81120000000001"/>
    <n v="11.15"/>
    <n v="258.96120000000002"/>
  </r>
  <r>
    <s v="46560-1"/>
    <x v="1022"/>
    <x v="2"/>
    <s v="Kolla Akash"/>
    <x v="1"/>
    <x v="1"/>
    <s v="University"/>
    <x v="6"/>
    <s v="Not Specified"/>
    <s v="Register 200 pages"/>
    <x v="0"/>
    <s v="Small packet"/>
    <s v="By Air"/>
    <d v="2019-12-01T00:00:00"/>
    <n v="0.71"/>
    <n v="1.1399999999999999"/>
    <n v="0.42999999999999994"/>
    <n v="14"/>
    <n v="15.959999999999999"/>
    <n v="0"/>
    <n v="0"/>
    <n v="15.959999999999999"/>
    <n v="0.7"/>
    <n v="16.66"/>
  </r>
  <r>
    <s v="46561-1"/>
    <x v="1023"/>
    <x v="2"/>
    <s v="Mekala Mallemkondasharathchandra"/>
    <x v="1"/>
    <x v="1"/>
    <s v="Compney"/>
    <x v="10"/>
    <s v="Not Specified"/>
    <s v="Laptop Table"/>
    <x v="1"/>
    <s v="Medium box"/>
    <s v="Train"/>
    <d v="2019-12-02T00:00:00"/>
    <n v="8.82"/>
    <n v="20.99"/>
    <n v="12.169999999999998"/>
    <n v="28"/>
    <n v="587.71999999999991"/>
    <n v="0.01"/>
    <n v="5.8771999999999993"/>
    <n v="581.8427999999999"/>
    <n v="4.8099999999999996"/>
    <n v="586.65279999999984"/>
  </r>
  <r>
    <s v="46562-1"/>
    <x v="1024"/>
    <x v="2"/>
    <s v="Peddinti Mani Babu"/>
    <x v="1"/>
    <x v="1"/>
    <s v="University"/>
    <x v="5"/>
    <s v="Medium"/>
    <s v="Correction Tape"/>
    <x v="0"/>
    <s v="Small Pack"/>
    <s v="By Air"/>
    <d v="2019-12-03T00:00:00"/>
    <n v="5.19"/>
    <n v="12.98"/>
    <n v="7.79"/>
    <n v="8"/>
    <n v="103.84"/>
    <n v="0.05"/>
    <n v="5.1920000000000002"/>
    <n v="98.647999999999996"/>
    <n v="3.14"/>
    <n v="101.788"/>
  </r>
  <r>
    <s v="46564-1"/>
    <x v="1025"/>
    <x v="2"/>
    <s v="Priyanshu Khandelwal"/>
    <x v="0"/>
    <x v="0"/>
    <s v="Shopkeepers"/>
    <x v="0"/>
    <s v="Low"/>
    <s v="Double sided Tape"/>
    <x v="0"/>
    <s v="Medium box"/>
    <s v="By Air"/>
    <d v="2019-12-04T00:00:00"/>
    <n v="19.829999999999998"/>
    <n v="30.98"/>
    <n v="11.150000000000002"/>
    <n v="41"/>
    <n v="1270.18"/>
    <n v="0.04"/>
    <n v="50.807200000000002"/>
    <n v="1219.3728000000001"/>
    <n v="19.510000000000002"/>
    <n v="1238.8828000000001"/>
  </r>
  <r>
    <s v="46565-1"/>
    <x v="1026"/>
    <x v="2"/>
    <s v="Sajja Aasish"/>
    <x v="1"/>
    <x v="1"/>
    <s v="Compney"/>
    <x v="2"/>
    <s v="Not Specified"/>
    <s v="Cello Tape"/>
    <x v="0"/>
    <s v="Medium box"/>
    <s v="Train"/>
    <d v="2019-12-05T00:00:00"/>
    <n v="4.59"/>
    <n v="7.28"/>
    <n v="2.6900000000000004"/>
    <n v="23"/>
    <n v="167.44"/>
    <n v="7.0000000000000007E-2"/>
    <n v="11.720800000000001"/>
    <n v="155.7192"/>
    <n v="11.15"/>
    <n v="166.86920000000001"/>
  </r>
  <r>
    <s v="46567-1"/>
    <x v="1027"/>
    <x v="2"/>
    <s v="Rahul SARAF"/>
    <x v="1"/>
    <x v="1"/>
    <s v="Compney"/>
    <x v="11"/>
    <s v="Not Specified"/>
    <s v="Drawing sheet"/>
    <x v="0"/>
    <s v="Small packet"/>
    <s v="Train"/>
    <d v="2019-12-06T00:00:00"/>
    <n v="2.16"/>
    <n v="3.85"/>
    <n v="1.69"/>
    <n v="16"/>
    <n v="61.6"/>
    <n v="0.04"/>
    <n v="2.464"/>
    <n v="59.136000000000003"/>
    <n v="0.7"/>
    <n v="59.836000000000006"/>
  </r>
  <r>
    <s v="46569-1"/>
    <x v="1028"/>
    <x v="2"/>
    <s v="Abhisek Chaudhury"/>
    <x v="1"/>
    <x v="1"/>
    <s v="Compney"/>
    <x v="5"/>
    <s v="Not Specified"/>
    <s v="Drawing Pencil 2HB"/>
    <x v="0"/>
    <s v="Medium box"/>
    <s v="Train"/>
    <d v="2019-12-07T00:00:00"/>
    <n v="3.5"/>
    <n v="5.74"/>
    <n v="2.2400000000000002"/>
    <n v="46"/>
    <n v="264.04000000000002"/>
    <n v="0.05"/>
    <n v="13.202000000000002"/>
    <n v="250.83800000000002"/>
    <n v="5.01"/>
    <n v="255.84800000000001"/>
  </r>
  <r>
    <s v="46571-1"/>
    <x v="1029"/>
    <x v="2"/>
    <s v="Akshintala Manikanta Surendra Kumar"/>
    <x v="0"/>
    <x v="0"/>
    <s v="Shopkeepers"/>
    <x v="1"/>
    <s v="Critical"/>
    <s v="Filing Cabinet"/>
    <x v="1"/>
    <s v="Medium box"/>
    <s v="Train"/>
    <d v="2019-12-08T00:00:00"/>
    <n v="156.5"/>
    <n v="300.97000000000003"/>
    <n v="144.47000000000003"/>
    <n v="28"/>
    <n v="8427.16"/>
    <n v="0.01"/>
    <n v="84.271600000000007"/>
    <n v="8342.8883999999998"/>
    <n v="7.18"/>
    <n v="8350.0684000000001"/>
  </r>
  <r>
    <s v="46572-1"/>
    <x v="1030"/>
    <x v="3"/>
    <s v="Annamareddy Nikhil Chowdary"/>
    <x v="2"/>
    <x v="2"/>
    <s v="Compney"/>
    <x v="5"/>
    <s v="High"/>
    <s v="Protector"/>
    <x v="0"/>
    <s v="Medium box"/>
    <s v="Train"/>
    <d v="2020-12-08T00:00:00"/>
    <n v="3.99"/>
    <n v="6.23"/>
    <n v="2.2400000000000002"/>
    <n v="23"/>
    <n v="143.29000000000002"/>
    <n v="7.0000000000000007E-2"/>
    <n v="10.030300000000002"/>
    <n v="133.25970000000001"/>
    <n v="6.97"/>
    <n v="140.22970000000001"/>
  </r>
  <r>
    <s v="46574-1"/>
    <x v="1031"/>
    <x v="3"/>
    <s v="Ayush Abhigyan Sahu"/>
    <x v="1"/>
    <x v="1"/>
    <s v="University"/>
    <x v="3"/>
    <s v="Not Specified"/>
    <s v="Canopy Bed"/>
    <x v="1"/>
    <s v="Big box"/>
    <s v="Cargo"/>
    <d v="2020-12-09T00:00:00"/>
    <n v="75"/>
    <n v="120.97"/>
    <n v="45.97"/>
    <n v="4"/>
    <n v="483.88"/>
    <n v="7.0000000000000007E-2"/>
    <n v="33.871600000000001"/>
    <n v="450.00839999999999"/>
    <n v="26.3"/>
    <n v="476.30840000000001"/>
  </r>
  <r>
    <s v="46576-1"/>
    <x v="1032"/>
    <x v="3"/>
    <s v="Dr. Ritu Mahajan"/>
    <x v="1"/>
    <x v="1"/>
    <s v="Compney"/>
    <x v="3"/>
    <s v="Low"/>
    <s v="Chalks Dustless"/>
    <x v="0"/>
    <s v="Small Pack"/>
    <s v="Train"/>
    <d v="2020-12-10T00:00:00"/>
    <n v="1.46"/>
    <n v="3.57"/>
    <n v="2.11"/>
    <n v="24"/>
    <n v="85.679999999999993"/>
    <n v="0.01"/>
    <n v="0.8567999999999999"/>
    <n v="84.823199999999986"/>
    <n v="4.17"/>
    <n v="88.993199999999987"/>
  </r>
  <r>
    <s v="46577-1"/>
    <x v="1033"/>
    <x v="3"/>
    <s v="Dr. Raman Saini"/>
    <x v="2"/>
    <x v="2"/>
    <s v="Compney"/>
    <x v="8"/>
    <m/>
    <s v="Paper Tape"/>
    <x v="0"/>
    <s v="Small packet"/>
    <s v="Train"/>
    <d v="2020-12-11T00:00:00"/>
    <n v="3.75"/>
    <n v="7.08"/>
    <n v="3.33"/>
    <n v="44"/>
    <n v="311.52"/>
    <n v="7.0000000000000007E-2"/>
    <n v="21.8064"/>
    <n v="289.71359999999999"/>
    <n v="2.35"/>
    <n v="292.06360000000001"/>
  </r>
  <r>
    <s v="46579-1"/>
    <x v="1034"/>
    <x v="3"/>
    <s v="Dr. Sunita Dalal"/>
    <x v="0"/>
    <x v="0"/>
    <s v="University"/>
    <x v="1"/>
    <s v="Critical"/>
    <s v="Paper weight"/>
    <x v="0"/>
    <s v="Medium box"/>
    <s v="Train"/>
    <d v="2020-12-12T00:00:00"/>
    <n v="1.59"/>
    <n v="2.61"/>
    <n v="1.0199999999999998"/>
    <n v="38"/>
    <n v="99.179999999999993"/>
    <n v="0.04"/>
    <n v="3.9671999999999996"/>
    <n v="95.212799999999987"/>
    <n v="0.5"/>
    <n v="95.712799999999987"/>
  </r>
  <r>
    <s v="46581-1"/>
    <x v="1035"/>
    <x v="3"/>
    <s v="Dr. Sanjeev Gautam"/>
    <x v="1"/>
    <x v="1"/>
    <s v="Shopkeepers"/>
    <x v="5"/>
    <s v="Critical"/>
    <s v="Calculator 100fx"/>
    <x v="0"/>
    <s v="Medium box"/>
    <s v="Train"/>
    <d v="2020-12-13T00:00:00"/>
    <n v="13.64"/>
    <n v="20.98"/>
    <n v="7.34"/>
    <n v="40"/>
    <n v="839.2"/>
    <n v="0.05"/>
    <n v="41.960000000000008"/>
    <n v="797.24"/>
    <n v="1.49"/>
    <n v="798.73"/>
  </r>
  <r>
    <s v="46582-1"/>
    <x v="1036"/>
    <x v="3"/>
    <s v="Chilaka Sravan Kumar"/>
    <x v="1"/>
    <x v="1"/>
    <s v="University"/>
    <x v="7"/>
    <s v="Medium"/>
    <s v="Calculator scientific"/>
    <x v="0"/>
    <s v="Medium box"/>
    <s v="Train"/>
    <d v="2020-12-14T00:00:00"/>
    <n v="13.64"/>
    <n v="20.98"/>
    <n v="7.34"/>
    <n v="0"/>
    <n v="0"/>
    <n v="0.01"/>
    <n v="0"/>
    <n v="0"/>
    <n v="1.49"/>
    <n v="1.49"/>
  </r>
  <r>
    <s v="46584-1"/>
    <x v="1037"/>
    <x v="3"/>
    <s v="Chinta Ujhwal"/>
    <x v="0"/>
    <x v="0"/>
    <s v="University"/>
    <x v="1"/>
    <s v="Low"/>
    <s v="Room divider"/>
    <x v="1"/>
    <s v="Medium box"/>
    <s v="Train"/>
    <d v="2020-12-15T00:00:00"/>
    <n v="6.39"/>
    <n v="19.98"/>
    <n v="13.59"/>
    <n v="31"/>
    <n v="619.38"/>
    <n v="0"/>
    <n v="0"/>
    <n v="619.38"/>
    <n v="4"/>
    <n v="623.38"/>
  </r>
  <r>
    <s v="46586-1"/>
    <x v="1038"/>
    <x v="3"/>
    <s v="Dakappagari Sai Sri Vatsav"/>
    <x v="0"/>
    <x v="0"/>
    <s v="Consumer"/>
    <x v="1"/>
    <s v="Medium"/>
    <s v="Stamp Pad"/>
    <x v="0"/>
    <s v="Small packet"/>
    <s v="Train"/>
    <d v="2020-12-16T00:00:00"/>
    <n v="0.93"/>
    <n v="1.48"/>
    <n v="0.54999999999999993"/>
    <n v="9"/>
    <n v="13.32"/>
    <n v="7.0000000000000007E-2"/>
    <n v="0.93240000000000012"/>
    <n v="12.387600000000001"/>
    <n v="0.7"/>
    <n v="13.08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591FA-C420-5F43-BDC6-33762E66CBE6}"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E9" firstHeaderRow="1" firstDataRow="2" firstDataCol="1" rowPageCount="1" colPageCount="1"/>
  <pivotFields count="24">
    <pivotField compact="0" outline="0" showAll="0"/>
    <pivotField compact="0" numFmtId="14" outline="0" showAll="0">
      <items count="10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axis="axisRow" compact="0" outline="0" showAll="0">
      <items count="5">
        <item x="0"/>
        <item x="1"/>
        <item x="2"/>
        <item x="3"/>
        <item t="default"/>
      </items>
    </pivotField>
    <pivotField compact="0" outline="0" showAll="0"/>
    <pivotField compact="0" outline="0" showAll="0">
      <items count="4">
        <item x="1"/>
        <item x="0"/>
        <item x="2"/>
        <item t="default"/>
      </items>
    </pivotField>
    <pivotField axis="axisCol" compact="0" outline="0" showAll="0">
      <items count="4">
        <item x="0"/>
        <item x="1"/>
        <item x="2"/>
        <item t="default"/>
      </items>
    </pivotField>
    <pivotField compact="0" outline="0" showAll="0"/>
    <pivotField axis="axisPage" compact="0" outline="0" multipleItemSelectionAllowed="1" showAll="0">
      <items count="15">
        <item x="6"/>
        <item x="5"/>
        <item x="13"/>
        <item x="11"/>
        <item x="1"/>
        <item x="3"/>
        <item x="7"/>
        <item x="12"/>
        <item x="8"/>
        <item x="0"/>
        <item x="10"/>
        <item x="9"/>
        <item x="2"/>
        <item x="4"/>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64" outline="0" showAll="0"/>
    <pivotField compact="0" numFmtId="164" outline="0" showAll="0"/>
    <pivotField compact="0" numFmtId="164" outline="0" showAll="0"/>
    <pivotField compact="0" outline="0" showAll="0"/>
    <pivotField compact="0" numFmtId="164" outline="0" showAll="0"/>
    <pivotField compact="0" numFmtId="9" outline="0" showAll="0"/>
    <pivotField compact="0" numFmtId="164" outline="0" showAll="0"/>
    <pivotField compact="0" numFmtId="164" outline="0" showAll="0"/>
    <pivotField compact="0" numFmtId="164" outline="0" showAll="0"/>
    <pivotField dataField="1" compact="0" numFmtId="164" outline="0" showAll="0"/>
  </pivotFields>
  <rowFields count="1">
    <field x="2"/>
  </rowFields>
  <rowItems count="5">
    <i>
      <x/>
    </i>
    <i>
      <x v="1"/>
    </i>
    <i>
      <x v="2"/>
    </i>
    <i>
      <x v="3"/>
    </i>
    <i t="grand">
      <x/>
    </i>
  </rowItems>
  <colFields count="1">
    <field x="5"/>
  </colFields>
  <colItems count="4">
    <i>
      <x/>
    </i>
    <i>
      <x v="1"/>
    </i>
    <i>
      <x v="2"/>
    </i>
    <i t="grand">
      <x/>
    </i>
  </colItems>
  <pageFields count="1">
    <pageField fld="7" hier="-1"/>
  </pageFields>
  <dataFields count="1">
    <dataField name="Sum of Total" fld="23" baseField="0" baseItem="0" numFmtId="165"/>
  </dataFields>
  <formats count="1">
    <format dxfId="8">
      <pivotArea outline="0" collapsedLevelsAreSubtotals="1" fieldPosition="0"/>
    </format>
  </formats>
  <chartFormats count="10">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0"/>
          </reference>
        </references>
      </pivotArea>
    </chartFormat>
    <chartFormat chart="3" format="4"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2">
          <reference field="4294967294" count="1" selected="0">
            <x v="0"/>
          </reference>
          <reference field="5" count="1" selected="0">
            <x v="2"/>
          </reference>
        </references>
      </pivotArea>
    </chartFormat>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C869DC-4550-0B4A-966F-CAA3AC8ABC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K1:O17" firstHeaderRow="1" firstDataRow="2" firstDataCol="1"/>
  <pivotFields count="24">
    <pivotField showAll="0"/>
    <pivotField numFmtId="14" showAll="0">
      <items count="10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t="default"/>
      </items>
    </pivotField>
    <pivotField showAll="0"/>
    <pivotField showAll="0"/>
    <pivotField axis="axisCol" showAll="0">
      <items count="4">
        <item x="1"/>
        <item x="0"/>
        <item x="2"/>
        <item t="default"/>
      </items>
    </pivotField>
    <pivotField showAll="0">
      <items count="4">
        <item x="0"/>
        <item x="1"/>
        <item x="2"/>
        <item t="default"/>
      </items>
    </pivotField>
    <pivotField showAll="0"/>
    <pivotField axis="axisRow" showAll="0">
      <items count="15">
        <item x="6"/>
        <item x="5"/>
        <item x="13"/>
        <item x="11"/>
        <item x="1"/>
        <item x="3"/>
        <item x="7"/>
        <item x="12"/>
        <item x="8"/>
        <item x="0"/>
        <item x="10"/>
        <item x="9"/>
        <item x="2"/>
        <item x="4"/>
        <item t="default"/>
      </items>
    </pivotField>
    <pivotField showAll="0"/>
    <pivotField showAll="0"/>
    <pivotField showAll="0"/>
    <pivotField showAll="0"/>
    <pivotField showAll="0"/>
    <pivotField numFmtId="14"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s>
  <rowFields count="1">
    <field x="7"/>
  </rowFields>
  <rowItems count="15">
    <i>
      <x/>
    </i>
    <i>
      <x v="1"/>
    </i>
    <i>
      <x v="2"/>
    </i>
    <i>
      <x v="3"/>
    </i>
    <i>
      <x v="4"/>
    </i>
    <i>
      <x v="5"/>
    </i>
    <i>
      <x v="6"/>
    </i>
    <i>
      <x v="7"/>
    </i>
    <i>
      <x v="8"/>
    </i>
    <i>
      <x v="9"/>
    </i>
    <i>
      <x v="10"/>
    </i>
    <i>
      <x v="11"/>
    </i>
    <i>
      <x v="12"/>
    </i>
    <i>
      <x v="13"/>
    </i>
    <i t="grand">
      <x/>
    </i>
  </rowItems>
  <colFields count="1">
    <field x="4"/>
  </colFields>
  <colItems count="4">
    <i>
      <x/>
    </i>
    <i>
      <x v="1"/>
    </i>
    <i>
      <x v="2"/>
    </i>
    <i t="grand">
      <x/>
    </i>
  </colItems>
  <dataFields count="1">
    <dataField name="Sum of Total" fld="23" baseField="0" baseItem="0" numFmtId="44"/>
  </dataFields>
  <formats count="1">
    <format dxfId="9">
      <pivotArea outline="0" collapsedLevelsAreSubtotals="1" fieldPosition="0"/>
    </format>
  </formats>
  <chartFormats count="5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2"/>
          </reference>
        </references>
      </pivotArea>
    </chartFormat>
    <chartFormat chart="14" format="3">
      <pivotArea type="data" outline="0" fieldPosition="0">
        <references count="3">
          <reference field="4294967294" count="1" selected="0">
            <x v="0"/>
          </reference>
          <reference field="4" count="1" selected="0">
            <x v="0"/>
          </reference>
          <reference field="7" count="1" selected="0">
            <x v="0"/>
          </reference>
        </references>
      </pivotArea>
    </chartFormat>
    <chartFormat chart="14" format="4">
      <pivotArea type="data" outline="0" fieldPosition="0">
        <references count="3">
          <reference field="4294967294" count="1" selected="0">
            <x v="0"/>
          </reference>
          <reference field="4" count="1" selected="0">
            <x v="0"/>
          </reference>
          <reference field="7" count="1" selected="0">
            <x v="1"/>
          </reference>
        </references>
      </pivotArea>
    </chartFormat>
    <chartFormat chart="14" format="5">
      <pivotArea type="data" outline="0" fieldPosition="0">
        <references count="3">
          <reference field="4294967294" count="1" selected="0">
            <x v="0"/>
          </reference>
          <reference field="4" count="1" selected="0">
            <x v="0"/>
          </reference>
          <reference field="7" count="1" selected="0">
            <x v="2"/>
          </reference>
        </references>
      </pivotArea>
    </chartFormat>
    <chartFormat chart="14" format="6">
      <pivotArea type="data" outline="0" fieldPosition="0">
        <references count="3">
          <reference field="4294967294" count="1" selected="0">
            <x v="0"/>
          </reference>
          <reference field="4" count="1" selected="0">
            <x v="0"/>
          </reference>
          <reference field="7" count="1" selected="0">
            <x v="3"/>
          </reference>
        </references>
      </pivotArea>
    </chartFormat>
    <chartFormat chart="14" format="7">
      <pivotArea type="data" outline="0" fieldPosition="0">
        <references count="3">
          <reference field="4294967294" count="1" selected="0">
            <x v="0"/>
          </reference>
          <reference field="4" count="1" selected="0">
            <x v="0"/>
          </reference>
          <reference field="7" count="1" selected="0">
            <x v="4"/>
          </reference>
        </references>
      </pivotArea>
    </chartFormat>
    <chartFormat chart="14" format="8">
      <pivotArea type="data" outline="0" fieldPosition="0">
        <references count="3">
          <reference field="4294967294" count="1" selected="0">
            <x v="0"/>
          </reference>
          <reference field="4" count="1" selected="0">
            <x v="0"/>
          </reference>
          <reference field="7" count="1" selected="0">
            <x v="5"/>
          </reference>
        </references>
      </pivotArea>
    </chartFormat>
    <chartFormat chart="14" format="9">
      <pivotArea type="data" outline="0" fieldPosition="0">
        <references count="3">
          <reference field="4294967294" count="1" selected="0">
            <x v="0"/>
          </reference>
          <reference field="4" count="1" selected="0">
            <x v="0"/>
          </reference>
          <reference field="7" count="1" selected="0">
            <x v="6"/>
          </reference>
        </references>
      </pivotArea>
    </chartFormat>
    <chartFormat chart="14" format="10">
      <pivotArea type="data" outline="0" fieldPosition="0">
        <references count="3">
          <reference field="4294967294" count="1" selected="0">
            <x v="0"/>
          </reference>
          <reference field="4" count="1" selected="0">
            <x v="0"/>
          </reference>
          <reference field="7" count="1" selected="0">
            <x v="7"/>
          </reference>
        </references>
      </pivotArea>
    </chartFormat>
    <chartFormat chart="14" format="11">
      <pivotArea type="data" outline="0" fieldPosition="0">
        <references count="3">
          <reference field="4294967294" count="1" selected="0">
            <x v="0"/>
          </reference>
          <reference field="4" count="1" selected="0">
            <x v="0"/>
          </reference>
          <reference field="7" count="1" selected="0">
            <x v="8"/>
          </reference>
        </references>
      </pivotArea>
    </chartFormat>
    <chartFormat chart="14" format="12">
      <pivotArea type="data" outline="0" fieldPosition="0">
        <references count="3">
          <reference field="4294967294" count="1" selected="0">
            <x v="0"/>
          </reference>
          <reference field="4" count="1" selected="0">
            <x v="0"/>
          </reference>
          <reference field="7" count="1" selected="0">
            <x v="9"/>
          </reference>
        </references>
      </pivotArea>
    </chartFormat>
    <chartFormat chart="14" format="13">
      <pivotArea type="data" outline="0" fieldPosition="0">
        <references count="3">
          <reference field="4294967294" count="1" selected="0">
            <x v="0"/>
          </reference>
          <reference field="4" count="1" selected="0">
            <x v="0"/>
          </reference>
          <reference field="7" count="1" selected="0">
            <x v="10"/>
          </reference>
        </references>
      </pivotArea>
    </chartFormat>
    <chartFormat chart="14" format="14">
      <pivotArea type="data" outline="0" fieldPosition="0">
        <references count="3">
          <reference field="4294967294" count="1" selected="0">
            <x v="0"/>
          </reference>
          <reference field="4" count="1" selected="0">
            <x v="0"/>
          </reference>
          <reference field="7" count="1" selected="0">
            <x v="11"/>
          </reference>
        </references>
      </pivotArea>
    </chartFormat>
    <chartFormat chart="14" format="15">
      <pivotArea type="data" outline="0" fieldPosition="0">
        <references count="3">
          <reference field="4294967294" count="1" selected="0">
            <x v="0"/>
          </reference>
          <reference field="4" count="1" selected="0">
            <x v="0"/>
          </reference>
          <reference field="7" count="1" selected="0">
            <x v="12"/>
          </reference>
        </references>
      </pivotArea>
    </chartFormat>
    <chartFormat chart="14" format="16">
      <pivotArea type="data" outline="0" fieldPosition="0">
        <references count="3">
          <reference field="4294967294" count="1" selected="0">
            <x v="0"/>
          </reference>
          <reference field="4" count="1" selected="0">
            <x v="0"/>
          </reference>
          <reference field="7" count="1" selected="0">
            <x v="13"/>
          </reference>
        </references>
      </pivotArea>
    </chartFormat>
    <chartFormat chart="14" format="17">
      <pivotArea type="data" outline="0" fieldPosition="0">
        <references count="3">
          <reference field="4294967294" count="1" selected="0">
            <x v="0"/>
          </reference>
          <reference field="4" count="1" selected="0">
            <x v="1"/>
          </reference>
          <reference field="7" count="1" selected="0">
            <x v="0"/>
          </reference>
        </references>
      </pivotArea>
    </chartFormat>
    <chartFormat chart="14" format="18">
      <pivotArea type="data" outline="0" fieldPosition="0">
        <references count="3">
          <reference field="4294967294" count="1" selected="0">
            <x v="0"/>
          </reference>
          <reference field="4" count="1" selected="0">
            <x v="1"/>
          </reference>
          <reference field="7" count="1" selected="0">
            <x v="1"/>
          </reference>
        </references>
      </pivotArea>
    </chartFormat>
    <chartFormat chart="14" format="19">
      <pivotArea type="data" outline="0" fieldPosition="0">
        <references count="3">
          <reference field="4294967294" count="1" selected="0">
            <x v="0"/>
          </reference>
          <reference field="4" count="1" selected="0">
            <x v="1"/>
          </reference>
          <reference field="7" count="1" selected="0">
            <x v="2"/>
          </reference>
        </references>
      </pivotArea>
    </chartFormat>
    <chartFormat chart="14" format="20">
      <pivotArea type="data" outline="0" fieldPosition="0">
        <references count="3">
          <reference field="4294967294" count="1" selected="0">
            <x v="0"/>
          </reference>
          <reference field="4" count="1" selected="0">
            <x v="1"/>
          </reference>
          <reference field="7" count="1" selected="0">
            <x v="3"/>
          </reference>
        </references>
      </pivotArea>
    </chartFormat>
    <chartFormat chart="14" format="21">
      <pivotArea type="data" outline="0" fieldPosition="0">
        <references count="3">
          <reference field="4294967294" count="1" selected="0">
            <x v="0"/>
          </reference>
          <reference field="4" count="1" selected="0">
            <x v="1"/>
          </reference>
          <reference field="7" count="1" selected="0">
            <x v="4"/>
          </reference>
        </references>
      </pivotArea>
    </chartFormat>
    <chartFormat chart="14" format="22">
      <pivotArea type="data" outline="0" fieldPosition="0">
        <references count="3">
          <reference field="4294967294" count="1" selected="0">
            <x v="0"/>
          </reference>
          <reference field="4" count="1" selected="0">
            <x v="1"/>
          </reference>
          <reference field="7" count="1" selected="0">
            <x v="5"/>
          </reference>
        </references>
      </pivotArea>
    </chartFormat>
    <chartFormat chart="14" format="23">
      <pivotArea type="data" outline="0" fieldPosition="0">
        <references count="3">
          <reference field="4294967294" count="1" selected="0">
            <x v="0"/>
          </reference>
          <reference field="4" count="1" selected="0">
            <x v="1"/>
          </reference>
          <reference field="7" count="1" selected="0">
            <x v="6"/>
          </reference>
        </references>
      </pivotArea>
    </chartFormat>
    <chartFormat chart="14" format="24">
      <pivotArea type="data" outline="0" fieldPosition="0">
        <references count="3">
          <reference field="4294967294" count="1" selected="0">
            <x v="0"/>
          </reference>
          <reference field="4" count="1" selected="0">
            <x v="1"/>
          </reference>
          <reference field="7" count="1" selected="0">
            <x v="7"/>
          </reference>
        </references>
      </pivotArea>
    </chartFormat>
    <chartFormat chart="14" format="25">
      <pivotArea type="data" outline="0" fieldPosition="0">
        <references count="3">
          <reference field="4294967294" count="1" selected="0">
            <x v="0"/>
          </reference>
          <reference field="4" count="1" selected="0">
            <x v="1"/>
          </reference>
          <reference field="7" count="1" selected="0">
            <x v="8"/>
          </reference>
        </references>
      </pivotArea>
    </chartFormat>
    <chartFormat chart="14" format="26">
      <pivotArea type="data" outline="0" fieldPosition="0">
        <references count="3">
          <reference field="4294967294" count="1" selected="0">
            <x v="0"/>
          </reference>
          <reference field="4" count="1" selected="0">
            <x v="1"/>
          </reference>
          <reference field="7" count="1" selected="0">
            <x v="9"/>
          </reference>
        </references>
      </pivotArea>
    </chartFormat>
    <chartFormat chart="14" format="27">
      <pivotArea type="data" outline="0" fieldPosition="0">
        <references count="3">
          <reference field="4294967294" count="1" selected="0">
            <x v="0"/>
          </reference>
          <reference field="4" count="1" selected="0">
            <x v="1"/>
          </reference>
          <reference field="7" count="1" selected="0">
            <x v="10"/>
          </reference>
        </references>
      </pivotArea>
    </chartFormat>
    <chartFormat chart="14" format="28">
      <pivotArea type="data" outline="0" fieldPosition="0">
        <references count="3">
          <reference field="4294967294" count="1" selected="0">
            <x v="0"/>
          </reference>
          <reference field="4" count="1" selected="0">
            <x v="1"/>
          </reference>
          <reference field="7" count="1" selected="0">
            <x v="11"/>
          </reference>
        </references>
      </pivotArea>
    </chartFormat>
    <chartFormat chart="14" format="29">
      <pivotArea type="data" outline="0" fieldPosition="0">
        <references count="3">
          <reference field="4294967294" count="1" selected="0">
            <x v="0"/>
          </reference>
          <reference field="4" count="1" selected="0">
            <x v="1"/>
          </reference>
          <reference field="7" count="1" selected="0">
            <x v="12"/>
          </reference>
        </references>
      </pivotArea>
    </chartFormat>
    <chartFormat chart="14" format="30">
      <pivotArea type="data" outline="0" fieldPosition="0">
        <references count="3">
          <reference field="4294967294" count="1" selected="0">
            <x v="0"/>
          </reference>
          <reference field="4" count="1" selected="0">
            <x v="1"/>
          </reference>
          <reference field="7" count="1" selected="0">
            <x v="13"/>
          </reference>
        </references>
      </pivotArea>
    </chartFormat>
    <chartFormat chart="14" format="31">
      <pivotArea type="data" outline="0" fieldPosition="0">
        <references count="3">
          <reference field="4294967294" count="1" selected="0">
            <x v="0"/>
          </reference>
          <reference field="4" count="1" selected="0">
            <x v="2"/>
          </reference>
          <reference field="7" count="1" selected="0">
            <x v="0"/>
          </reference>
        </references>
      </pivotArea>
    </chartFormat>
    <chartFormat chart="14" format="32">
      <pivotArea type="data" outline="0" fieldPosition="0">
        <references count="3">
          <reference field="4294967294" count="1" selected="0">
            <x v="0"/>
          </reference>
          <reference field="4" count="1" selected="0">
            <x v="2"/>
          </reference>
          <reference field="7" count="1" selected="0">
            <x v="1"/>
          </reference>
        </references>
      </pivotArea>
    </chartFormat>
    <chartFormat chart="14" format="33">
      <pivotArea type="data" outline="0" fieldPosition="0">
        <references count="3">
          <reference field="4294967294" count="1" selected="0">
            <x v="0"/>
          </reference>
          <reference field="4" count="1" selected="0">
            <x v="2"/>
          </reference>
          <reference field="7" count="1" selected="0">
            <x v="2"/>
          </reference>
        </references>
      </pivotArea>
    </chartFormat>
    <chartFormat chart="14" format="34">
      <pivotArea type="data" outline="0" fieldPosition="0">
        <references count="3">
          <reference field="4294967294" count="1" selected="0">
            <x v="0"/>
          </reference>
          <reference field="4" count="1" selected="0">
            <x v="2"/>
          </reference>
          <reference field="7" count="1" selected="0">
            <x v="3"/>
          </reference>
        </references>
      </pivotArea>
    </chartFormat>
    <chartFormat chart="14" format="35">
      <pivotArea type="data" outline="0" fieldPosition="0">
        <references count="3">
          <reference field="4294967294" count="1" selected="0">
            <x v="0"/>
          </reference>
          <reference field="4" count="1" selected="0">
            <x v="2"/>
          </reference>
          <reference field="7" count="1" selected="0">
            <x v="4"/>
          </reference>
        </references>
      </pivotArea>
    </chartFormat>
    <chartFormat chart="14" format="36">
      <pivotArea type="data" outline="0" fieldPosition="0">
        <references count="3">
          <reference field="4294967294" count="1" selected="0">
            <x v="0"/>
          </reference>
          <reference field="4" count="1" selected="0">
            <x v="2"/>
          </reference>
          <reference field="7" count="1" selected="0">
            <x v="5"/>
          </reference>
        </references>
      </pivotArea>
    </chartFormat>
    <chartFormat chart="14" format="37">
      <pivotArea type="data" outline="0" fieldPosition="0">
        <references count="3">
          <reference field="4294967294" count="1" selected="0">
            <x v="0"/>
          </reference>
          <reference field="4" count="1" selected="0">
            <x v="2"/>
          </reference>
          <reference field="7" count="1" selected="0">
            <x v="6"/>
          </reference>
        </references>
      </pivotArea>
    </chartFormat>
    <chartFormat chart="14" format="38">
      <pivotArea type="data" outline="0" fieldPosition="0">
        <references count="3">
          <reference field="4294967294" count="1" selected="0">
            <x v="0"/>
          </reference>
          <reference field="4" count="1" selected="0">
            <x v="2"/>
          </reference>
          <reference field="7" count="1" selected="0">
            <x v="7"/>
          </reference>
        </references>
      </pivotArea>
    </chartFormat>
    <chartFormat chart="14" format="39">
      <pivotArea type="data" outline="0" fieldPosition="0">
        <references count="3">
          <reference field="4294967294" count="1" selected="0">
            <x v="0"/>
          </reference>
          <reference field="4" count="1" selected="0">
            <x v="2"/>
          </reference>
          <reference field="7" count="1" selected="0">
            <x v="8"/>
          </reference>
        </references>
      </pivotArea>
    </chartFormat>
    <chartFormat chart="14" format="40">
      <pivotArea type="data" outline="0" fieldPosition="0">
        <references count="3">
          <reference field="4294967294" count="1" selected="0">
            <x v="0"/>
          </reference>
          <reference field="4" count="1" selected="0">
            <x v="2"/>
          </reference>
          <reference field="7" count="1" selected="0">
            <x v="9"/>
          </reference>
        </references>
      </pivotArea>
    </chartFormat>
    <chartFormat chart="14" format="41">
      <pivotArea type="data" outline="0" fieldPosition="0">
        <references count="3">
          <reference field="4294967294" count="1" selected="0">
            <x v="0"/>
          </reference>
          <reference field="4" count="1" selected="0">
            <x v="2"/>
          </reference>
          <reference field="7" count="1" selected="0">
            <x v="10"/>
          </reference>
        </references>
      </pivotArea>
    </chartFormat>
    <chartFormat chart="14" format="42">
      <pivotArea type="data" outline="0" fieldPosition="0">
        <references count="3">
          <reference field="4294967294" count="1" selected="0">
            <x v="0"/>
          </reference>
          <reference field="4" count="1" selected="0">
            <x v="2"/>
          </reference>
          <reference field="7" count="1" selected="0">
            <x v="11"/>
          </reference>
        </references>
      </pivotArea>
    </chartFormat>
    <chartFormat chart="14" format="43">
      <pivotArea type="data" outline="0" fieldPosition="0">
        <references count="3">
          <reference field="4294967294" count="1" selected="0">
            <x v="0"/>
          </reference>
          <reference field="4" count="1" selected="0">
            <x v="2"/>
          </reference>
          <reference field="7" count="1" selected="0">
            <x v="12"/>
          </reference>
        </references>
      </pivotArea>
    </chartFormat>
    <chartFormat chart="14" format="44">
      <pivotArea type="data" outline="0" fieldPosition="0">
        <references count="3">
          <reference field="4294967294" count="1" selected="0">
            <x v="0"/>
          </reference>
          <reference field="4" count="1" selected="0">
            <x v="2"/>
          </reference>
          <reference field="7" count="1" selected="0">
            <x v="13"/>
          </reference>
        </references>
      </pivotArea>
    </chartFormat>
    <chartFormat chart="14" format="4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6C40713-4BFA-0B45-8317-964C1362B56B}" sourceName="City">
  <pivotTables>
    <pivotTable tabId="3" name="PivotTable1"/>
    <pivotTable tabId="3" name="PivotTable2"/>
  </pivotTables>
  <data>
    <tabular pivotCacheId="156700202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C8740C6-FD85-364A-A83F-39A95A12BC62}" sourceName="State">
  <pivotTables>
    <pivotTable tabId="3" name="PivotTable1"/>
    <pivotTable tabId="3" name="PivotTable2"/>
  </pivotTables>
  <data>
    <tabular pivotCacheId="156700202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1" xr10:uid="{3B09D08B-46BD-DE45-A10B-E61A058DD7CC}" sourceName="Account Manager">
  <pivotTables>
    <pivotTable tabId="3" name="PivotTable1"/>
    <pivotTable tabId="3" name="PivotTable2"/>
  </pivotTables>
  <data>
    <tabular pivotCacheId="1567002022">
      <items count="14">
        <i x="6" s="1"/>
        <i x="5" s="1"/>
        <i x="13" s="1"/>
        <i x="11" s="1"/>
        <i x="1" s="1"/>
        <i x="3" s="1"/>
        <i x="7" s="1"/>
        <i x="12" s="1"/>
        <i x="8" s="1"/>
        <i x="0" s="1"/>
        <i x="10" s="1"/>
        <i x="9"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23B82D0-0F5A-FF4C-B24A-C7F7B7DBEF6C}" cache="Slicer_City1" caption="City" rowHeight="230716"/>
  <slicer name="State" xr10:uid="{AA6000E7-284E-2245-9104-3A390716E7D1}" cache="Slicer_State1" caption="State" rowHeight="230716"/>
  <slicer name="Account Manager" xr10:uid="{07FED54F-428F-F648-83FC-77AC0D7A897D}" cache="Slicer_Account_Manager1" caption="Account Manager" startItem="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X1043">
  <tableColumns count="24">
    <tableColumn id="1" xr3:uid="{00000000-0010-0000-0000-000001000000}" name="Order No"/>
    <tableColumn id="2" xr3:uid="{00000000-0010-0000-0000-000002000000}" name="Order Date"/>
    <tableColumn id="3" xr3:uid="{00000000-0010-0000-0000-000003000000}" name="Order Year"/>
    <tableColumn id="4" xr3:uid="{00000000-0010-0000-0000-000004000000}" name="Customer Name"/>
    <tableColumn id="5" xr3:uid="{00000000-0010-0000-0000-000005000000}" name="City"/>
    <tableColumn id="6" xr3:uid="{00000000-0010-0000-0000-000006000000}" name="State"/>
    <tableColumn id="7" xr3:uid="{00000000-0010-0000-0000-000007000000}" name="Customer Type"/>
    <tableColumn id="8" xr3:uid="{00000000-0010-0000-0000-000008000000}" name="Account Manager"/>
    <tableColumn id="9" xr3:uid="{00000000-0010-0000-0000-000009000000}" name="Order Priority"/>
    <tableColumn id="10" xr3:uid="{00000000-0010-0000-0000-00000A000000}" name="Product Name"/>
    <tableColumn id="11" xr3:uid="{00000000-0010-0000-0000-00000B000000}" name="Product Category"/>
    <tableColumn id="12" xr3:uid="{00000000-0010-0000-0000-00000C000000}" name="Product Container"/>
    <tableColumn id="13" xr3:uid="{00000000-0010-0000-0000-00000D000000}" name="Ship Mode"/>
    <tableColumn id="14" xr3:uid="{00000000-0010-0000-0000-00000E000000}" name="Ship Date"/>
    <tableColumn id="15" xr3:uid="{00000000-0010-0000-0000-00000F000000}" name="Cost Price"/>
    <tableColumn id="16" xr3:uid="{00000000-0010-0000-0000-000010000000}" name="Retail Price"/>
    <tableColumn id="17" xr3:uid="{00000000-0010-0000-0000-000011000000}" name="Profit Margin"/>
    <tableColumn id="18" xr3:uid="{00000000-0010-0000-0000-000012000000}" name="Order Quantity"/>
    <tableColumn id="19" xr3:uid="{00000000-0010-0000-0000-000013000000}" name="Sub Total"/>
    <tableColumn id="20" xr3:uid="{00000000-0010-0000-0000-000014000000}" name="Discount %"/>
    <tableColumn id="21" xr3:uid="{00000000-0010-0000-0000-000015000000}" name="Discount $"/>
    <tableColumn id="22" xr3:uid="{00000000-0010-0000-0000-000016000000}" name="Order Total"/>
    <tableColumn id="23" xr3:uid="{00000000-0010-0000-0000-000017000000}" name="Shipping Cost"/>
    <tableColumn id="24" xr3:uid="{00000000-0010-0000-0000-000018000000}" name="Total"/>
  </tableColumns>
  <tableStyleInfo name="Order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2998E3"/>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6F7A47-B69E-464C-B0F2-0D09443B59AA}" sourceName="Order Date">
  <pivotTables>
    <pivotTable tabId="3" name="PivotTable1"/>
    <pivotTable tabId="3" name="PivotTable2"/>
  </pivotTables>
  <state minimalRefreshVersion="6" lastRefreshVersion="6" pivotCacheId="1567002022"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81F611-C30E-9A49-AF8F-0B9255F6AD10}" cache="NativeTimeline_Order_Date" caption="Order Date" level="0" selectionLevel="0" scrollPosition="2017-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3"/>
  <sheetViews>
    <sheetView zoomScale="98" workbookViewId="0">
      <selection activeCell="G2" sqref="G2"/>
    </sheetView>
  </sheetViews>
  <sheetFormatPr baseColWidth="10" defaultColWidth="12.6640625" defaultRowHeight="15" customHeight="1" x14ac:dyDescent="0.15"/>
  <cols>
    <col min="1" max="1" width="10.6640625" customWidth="1"/>
    <col min="2" max="2" width="13.1640625" customWidth="1"/>
    <col min="3" max="3" width="12" customWidth="1"/>
    <col min="4" max="4" width="18.6640625" customWidth="1"/>
    <col min="5" max="5" width="10.33203125" customWidth="1"/>
    <col min="6" max="6" width="9" customWidth="1"/>
    <col min="7" max="7" width="15.6640625" customWidth="1"/>
    <col min="8" max="8" width="20.33203125" customWidth="1"/>
    <col min="9" max="9" width="15" customWidth="1"/>
    <col min="10" max="10" width="36" customWidth="1"/>
    <col min="11" max="11" width="18" customWidth="1"/>
    <col min="12" max="12" width="18.6640625" customWidth="1"/>
    <col min="13" max="13" width="12.33203125" customWidth="1"/>
    <col min="14" max="14" width="11.1640625" customWidth="1"/>
    <col min="15" max="15" width="12" customWidth="1"/>
    <col min="16" max="16" width="12.1640625" customWidth="1"/>
    <col min="17" max="17" width="14" customWidth="1"/>
    <col min="18" max="18" width="15.83203125" customWidth="1"/>
    <col min="19" max="19" width="12" customWidth="1"/>
    <col min="20" max="20" width="12.33203125" customWidth="1"/>
    <col min="21" max="21" width="12" customWidth="1"/>
    <col min="22" max="22" width="12.6640625" customWidth="1"/>
    <col min="23" max="23" width="14.6640625" customWidth="1"/>
    <col min="24" max="24" width="12" customWidth="1"/>
    <col min="25" max="26" width="8.83203125" customWidth="1"/>
  </cols>
  <sheetData>
    <row r="1" spans="1:26" ht="33.75" customHeight="1" x14ac:dyDescent="0.35">
      <c r="A1" s="1" t="s">
        <v>0</v>
      </c>
      <c r="B1" s="2"/>
      <c r="C1" s="2"/>
      <c r="D1" s="2"/>
      <c r="E1" s="2"/>
      <c r="F1" s="2"/>
      <c r="G1" s="2"/>
      <c r="H1" s="2"/>
      <c r="I1" s="2"/>
      <c r="J1" s="2"/>
      <c r="K1" s="2"/>
      <c r="L1" s="2"/>
      <c r="M1" s="2"/>
      <c r="N1" s="2"/>
      <c r="O1" s="3"/>
      <c r="P1" s="3"/>
      <c r="Q1" s="3"/>
      <c r="R1" s="2"/>
      <c r="S1" s="3"/>
      <c r="T1" s="2"/>
      <c r="U1" s="3"/>
      <c r="V1" s="3"/>
      <c r="W1" s="3"/>
      <c r="X1" s="3"/>
      <c r="Y1" s="4"/>
      <c r="Z1" s="4"/>
    </row>
    <row r="2" spans="1:26" x14ac:dyDescent="0.2">
      <c r="A2" s="4"/>
      <c r="B2" s="4"/>
      <c r="C2" s="4"/>
      <c r="D2" s="4"/>
      <c r="E2" s="4"/>
      <c r="F2" s="4"/>
      <c r="G2" s="4"/>
      <c r="H2" s="4"/>
      <c r="I2" s="4"/>
      <c r="J2" s="4"/>
      <c r="K2" s="4"/>
      <c r="L2" s="4"/>
      <c r="M2" s="4"/>
      <c r="N2" s="4"/>
      <c r="O2" s="5"/>
      <c r="P2" s="5"/>
      <c r="Q2" s="5"/>
      <c r="R2" s="4"/>
      <c r="S2" s="5"/>
      <c r="T2" s="4"/>
      <c r="U2" s="5"/>
      <c r="V2" s="5"/>
      <c r="W2" s="5"/>
      <c r="X2" s="5"/>
      <c r="Y2" s="4"/>
      <c r="Z2" s="4"/>
    </row>
    <row r="3" spans="1:26" x14ac:dyDescent="0.2">
      <c r="A3" s="4"/>
      <c r="B3" s="4"/>
      <c r="C3" s="4"/>
      <c r="D3" s="4"/>
      <c r="E3" s="4"/>
      <c r="F3" s="4"/>
      <c r="G3" s="4"/>
      <c r="H3" s="4"/>
      <c r="I3" s="4"/>
      <c r="J3" s="4"/>
      <c r="K3" s="4"/>
      <c r="L3" s="4"/>
      <c r="M3" s="4"/>
      <c r="N3" s="4"/>
      <c r="O3" s="5"/>
      <c r="P3" s="5"/>
      <c r="Q3" s="5"/>
      <c r="R3" s="4"/>
      <c r="S3" s="5"/>
      <c r="T3" s="4"/>
      <c r="U3" s="5"/>
      <c r="V3" s="5"/>
      <c r="W3" s="5"/>
      <c r="X3" s="5"/>
      <c r="Y3" s="4"/>
      <c r="Z3" s="4"/>
    </row>
    <row r="4" spans="1:26" ht="18" customHeight="1" x14ac:dyDescent="0.2">
      <c r="A4" s="4" t="s">
        <v>1</v>
      </c>
      <c r="B4" s="4" t="s">
        <v>2</v>
      </c>
      <c r="C4" s="4" t="s">
        <v>3</v>
      </c>
      <c r="D4" s="4" t="s">
        <v>4</v>
      </c>
      <c r="E4" s="4" t="s">
        <v>5</v>
      </c>
      <c r="F4" s="4" t="s">
        <v>6</v>
      </c>
      <c r="G4" s="4" t="s">
        <v>7</v>
      </c>
      <c r="H4" s="4" t="s">
        <v>8</v>
      </c>
      <c r="I4" s="4" t="s">
        <v>9</v>
      </c>
      <c r="J4" s="4" t="s">
        <v>10</v>
      </c>
      <c r="K4" s="4" t="s">
        <v>11</v>
      </c>
      <c r="L4" s="4" t="s">
        <v>12</v>
      </c>
      <c r="M4" s="4" t="s">
        <v>13</v>
      </c>
      <c r="N4" s="4" t="s">
        <v>14</v>
      </c>
      <c r="O4" s="5" t="s">
        <v>15</v>
      </c>
      <c r="P4" s="5" t="s">
        <v>16</v>
      </c>
      <c r="Q4" s="5" t="s">
        <v>17</v>
      </c>
      <c r="R4" s="4" t="s">
        <v>18</v>
      </c>
      <c r="S4" s="5" t="s">
        <v>19</v>
      </c>
      <c r="T4" s="4" t="s">
        <v>20</v>
      </c>
      <c r="U4" s="5" t="s">
        <v>21</v>
      </c>
      <c r="V4" s="5" t="s">
        <v>22</v>
      </c>
      <c r="W4" s="5" t="s">
        <v>23</v>
      </c>
      <c r="X4" s="5" t="s">
        <v>24</v>
      </c>
      <c r="Y4" s="4"/>
      <c r="Z4" s="4"/>
    </row>
    <row r="5" spans="1:26" x14ac:dyDescent="0.2">
      <c r="A5" s="4" t="s">
        <v>25</v>
      </c>
      <c r="B5" s="6">
        <v>42777</v>
      </c>
      <c r="C5" s="7" t="str">
        <f t="shared" ref="C5:C259" si="0">TEXT(B5,"yyyy")</f>
        <v>2017</v>
      </c>
      <c r="D5" s="8" t="s">
        <v>26</v>
      </c>
      <c r="E5" s="7" t="s">
        <v>27</v>
      </c>
      <c r="F5" s="7" t="s">
        <v>28</v>
      </c>
      <c r="G5" s="7" t="s">
        <v>29</v>
      </c>
      <c r="H5" s="7" t="s">
        <v>30</v>
      </c>
      <c r="I5" s="7" t="s">
        <v>31</v>
      </c>
      <c r="J5" s="7" t="s">
        <v>32</v>
      </c>
      <c r="K5" s="7" t="s">
        <v>33</v>
      </c>
      <c r="L5" s="7" t="s">
        <v>34</v>
      </c>
      <c r="M5" s="7" t="s">
        <v>35</v>
      </c>
      <c r="N5" s="6">
        <v>42778</v>
      </c>
      <c r="O5" s="9">
        <v>3.52</v>
      </c>
      <c r="P5" s="9">
        <v>5.58</v>
      </c>
      <c r="Q5" s="9">
        <f t="shared" ref="Q5:Q259" si="1">P5-O5</f>
        <v>2.06</v>
      </c>
      <c r="R5" s="7">
        <v>28</v>
      </c>
      <c r="S5" s="9">
        <f t="shared" ref="S5:S259" si="2">P5*R5</f>
        <v>156.24</v>
      </c>
      <c r="T5" s="10">
        <v>0.01</v>
      </c>
      <c r="U5" s="9">
        <f t="shared" ref="U5:U259" si="3">S5*T5</f>
        <v>1.5624000000000002</v>
      </c>
      <c r="V5" s="9">
        <f t="shared" ref="V5:V259" si="4">S5-U5</f>
        <v>154.67760000000001</v>
      </c>
      <c r="W5" s="9">
        <v>2.99</v>
      </c>
      <c r="X5" s="9">
        <f t="shared" ref="X5:X259" si="5">V5+W5</f>
        <v>157.66760000000002</v>
      </c>
      <c r="Y5" s="4"/>
      <c r="Z5" s="4"/>
    </row>
    <row r="6" spans="1:26" x14ac:dyDescent="0.2">
      <c r="A6" s="4" t="s">
        <v>36</v>
      </c>
      <c r="B6" s="6">
        <v>42778</v>
      </c>
      <c r="C6" s="7" t="str">
        <f t="shared" si="0"/>
        <v>2017</v>
      </c>
      <c r="D6" s="8" t="s">
        <v>37</v>
      </c>
      <c r="E6" s="7" t="s">
        <v>27</v>
      </c>
      <c r="F6" s="7" t="s">
        <v>28</v>
      </c>
      <c r="G6" s="7" t="s">
        <v>29</v>
      </c>
      <c r="H6" s="7" t="s">
        <v>38</v>
      </c>
      <c r="I6" s="7" t="s">
        <v>31</v>
      </c>
      <c r="J6" s="7" t="s">
        <v>39</v>
      </c>
      <c r="K6" s="7" t="s">
        <v>33</v>
      </c>
      <c r="L6" s="7" t="s">
        <v>40</v>
      </c>
      <c r="M6" s="7" t="s">
        <v>35</v>
      </c>
      <c r="N6" s="6">
        <v>42779</v>
      </c>
      <c r="O6" s="9">
        <v>2.39</v>
      </c>
      <c r="P6" s="9">
        <v>4.26</v>
      </c>
      <c r="Q6" s="9">
        <f t="shared" si="1"/>
        <v>1.8699999999999997</v>
      </c>
      <c r="R6" s="7">
        <v>27</v>
      </c>
      <c r="S6" s="9">
        <f t="shared" si="2"/>
        <v>115.02</v>
      </c>
      <c r="T6" s="10">
        <v>0.01</v>
      </c>
      <c r="U6" s="9">
        <f t="shared" si="3"/>
        <v>1.1501999999999999</v>
      </c>
      <c r="V6" s="9">
        <f t="shared" si="4"/>
        <v>113.8698</v>
      </c>
      <c r="W6" s="9">
        <v>1.2</v>
      </c>
      <c r="X6" s="9">
        <f t="shared" si="5"/>
        <v>115.0698</v>
      </c>
      <c r="Y6" s="4"/>
      <c r="Z6" s="4"/>
    </row>
    <row r="7" spans="1:26" x14ac:dyDescent="0.2">
      <c r="A7" s="4" t="s">
        <v>41</v>
      </c>
      <c r="B7" s="6">
        <v>42779</v>
      </c>
      <c r="C7" s="7" t="str">
        <f t="shared" si="0"/>
        <v>2017</v>
      </c>
      <c r="D7" s="8" t="s">
        <v>42</v>
      </c>
      <c r="E7" s="7" t="s">
        <v>43</v>
      </c>
      <c r="F7" s="7" t="s">
        <v>44</v>
      </c>
      <c r="G7" s="7" t="s">
        <v>45</v>
      </c>
      <c r="H7" s="7" t="s">
        <v>46</v>
      </c>
      <c r="I7" s="7" t="s">
        <v>47</v>
      </c>
      <c r="J7" s="7" t="s">
        <v>48</v>
      </c>
      <c r="K7" s="7" t="s">
        <v>33</v>
      </c>
      <c r="L7" s="7" t="s">
        <v>40</v>
      </c>
      <c r="M7" s="7" t="s">
        <v>49</v>
      </c>
      <c r="N7" s="6">
        <v>42780</v>
      </c>
      <c r="O7" s="9">
        <v>2.41</v>
      </c>
      <c r="P7" s="9">
        <v>3.71</v>
      </c>
      <c r="Q7" s="9">
        <f t="shared" si="1"/>
        <v>1.2999999999999998</v>
      </c>
      <c r="R7" s="7">
        <v>42</v>
      </c>
      <c r="S7" s="9">
        <f t="shared" si="2"/>
        <v>155.82</v>
      </c>
      <c r="T7" s="10">
        <v>7.0000000000000007E-2</v>
      </c>
      <c r="U7" s="9">
        <f t="shared" si="3"/>
        <v>10.907400000000001</v>
      </c>
      <c r="V7" s="9">
        <f t="shared" si="4"/>
        <v>144.9126</v>
      </c>
      <c r="W7" s="9">
        <v>1.93</v>
      </c>
      <c r="X7" s="9">
        <f t="shared" si="5"/>
        <v>146.8426</v>
      </c>
      <c r="Y7" s="4"/>
      <c r="Z7" s="4"/>
    </row>
    <row r="8" spans="1:26" x14ac:dyDescent="0.2">
      <c r="A8" s="4" t="s">
        <v>50</v>
      </c>
      <c r="B8" s="6">
        <v>42780</v>
      </c>
      <c r="C8" s="7" t="str">
        <f t="shared" si="0"/>
        <v>2017</v>
      </c>
      <c r="D8" s="8" t="s">
        <v>51</v>
      </c>
      <c r="E8" s="7" t="s">
        <v>27</v>
      </c>
      <c r="F8" s="7" t="s">
        <v>28</v>
      </c>
      <c r="G8" s="7" t="s">
        <v>29</v>
      </c>
      <c r="H8" s="7" t="s">
        <v>30</v>
      </c>
      <c r="I8" s="7" t="s">
        <v>31</v>
      </c>
      <c r="J8" s="7" t="s">
        <v>52</v>
      </c>
      <c r="K8" s="7" t="s">
        <v>53</v>
      </c>
      <c r="L8" s="7" t="s">
        <v>54</v>
      </c>
      <c r="M8" s="7" t="s">
        <v>55</v>
      </c>
      <c r="N8" s="6">
        <v>42781</v>
      </c>
      <c r="O8" s="9">
        <v>75</v>
      </c>
      <c r="P8" s="9">
        <v>120.97</v>
      </c>
      <c r="Q8" s="9">
        <f t="shared" si="1"/>
        <v>45.97</v>
      </c>
      <c r="R8" s="7">
        <v>5</v>
      </c>
      <c r="S8" s="9">
        <f t="shared" si="2"/>
        <v>604.85</v>
      </c>
      <c r="T8" s="10">
        <v>0.08</v>
      </c>
      <c r="U8" s="9">
        <f t="shared" si="3"/>
        <v>48.388000000000005</v>
      </c>
      <c r="V8" s="9">
        <f t="shared" si="4"/>
        <v>556.46199999999999</v>
      </c>
      <c r="W8" s="9">
        <v>26.3</v>
      </c>
      <c r="X8" s="9">
        <f t="shared" si="5"/>
        <v>582.76199999999994</v>
      </c>
      <c r="Y8" s="4"/>
      <c r="Z8" s="4"/>
    </row>
    <row r="9" spans="1:26" x14ac:dyDescent="0.2">
      <c r="A9" s="4" t="s">
        <v>56</v>
      </c>
      <c r="B9" s="6">
        <v>42781</v>
      </c>
      <c r="C9" s="7" t="str">
        <f t="shared" si="0"/>
        <v>2017</v>
      </c>
      <c r="D9" s="8" t="s">
        <v>57</v>
      </c>
      <c r="E9" s="7" t="s">
        <v>43</v>
      </c>
      <c r="F9" s="7" t="s">
        <v>44</v>
      </c>
      <c r="G9" s="7" t="s">
        <v>58</v>
      </c>
      <c r="H9" s="7" t="s">
        <v>59</v>
      </c>
      <c r="I9" s="7" t="s">
        <v>47</v>
      </c>
      <c r="J9" s="7" t="s">
        <v>60</v>
      </c>
      <c r="K9" s="7" t="s">
        <v>33</v>
      </c>
      <c r="L9" s="7" t="s">
        <v>40</v>
      </c>
      <c r="M9" s="7" t="s">
        <v>35</v>
      </c>
      <c r="N9" s="6">
        <v>42782</v>
      </c>
      <c r="O9" s="9">
        <v>0.9</v>
      </c>
      <c r="P9" s="9">
        <v>2.1</v>
      </c>
      <c r="Q9" s="9">
        <f t="shared" si="1"/>
        <v>1.2000000000000002</v>
      </c>
      <c r="R9" s="7">
        <v>15</v>
      </c>
      <c r="S9" s="9">
        <f t="shared" si="2"/>
        <v>31.5</v>
      </c>
      <c r="T9" s="10">
        <v>0.01</v>
      </c>
      <c r="U9" s="9">
        <f t="shared" si="3"/>
        <v>0.315</v>
      </c>
      <c r="V9" s="9">
        <f t="shared" si="4"/>
        <v>31.184999999999999</v>
      </c>
      <c r="W9" s="9">
        <v>0.7</v>
      </c>
      <c r="X9" s="9">
        <f t="shared" si="5"/>
        <v>31.884999999999998</v>
      </c>
      <c r="Y9" s="4"/>
      <c r="Z9" s="4"/>
    </row>
    <row r="10" spans="1:26" x14ac:dyDescent="0.2">
      <c r="A10" s="4" t="s">
        <v>61</v>
      </c>
      <c r="B10" s="6">
        <v>42782</v>
      </c>
      <c r="C10" s="7" t="str">
        <f t="shared" si="0"/>
        <v>2017</v>
      </c>
      <c r="D10" s="11" t="s">
        <v>62</v>
      </c>
      <c r="E10" s="7" t="s">
        <v>27</v>
      </c>
      <c r="F10" s="7" t="s">
        <v>28</v>
      </c>
      <c r="G10" s="7" t="s">
        <v>29</v>
      </c>
      <c r="H10" s="7" t="s">
        <v>30</v>
      </c>
      <c r="I10" s="7" t="s">
        <v>63</v>
      </c>
      <c r="J10" s="7" t="s">
        <v>64</v>
      </c>
      <c r="K10" s="7" t="s">
        <v>33</v>
      </c>
      <c r="L10" s="7" t="s">
        <v>40</v>
      </c>
      <c r="M10" s="7" t="s">
        <v>35</v>
      </c>
      <c r="N10" s="6">
        <v>42783</v>
      </c>
      <c r="O10" s="9">
        <v>1.0900000000000001</v>
      </c>
      <c r="P10" s="9">
        <v>2.6</v>
      </c>
      <c r="Q10" s="9">
        <f t="shared" si="1"/>
        <v>1.51</v>
      </c>
      <c r="R10" s="7">
        <v>47</v>
      </c>
      <c r="S10" s="9">
        <f t="shared" si="2"/>
        <v>122.2</v>
      </c>
      <c r="T10" s="10">
        <v>7.0000000000000007E-2</v>
      </c>
      <c r="U10" s="9">
        <f t="shared" si="3"/>
        <v>8.5540000000000003</v>
      </c>
      <c r="V10" s="9">
        <f t="shared" si="4"/>
        <v>113.646</v>
      </c>
      <c r="W10" s="9">
        <v>2.4</v>
      </c>
      <c r="X10" s="9">
        <f t="shared" si="5"/>
        <v>116.04600000000001</v>
      </c>
      <c r="Y10" s="4"/>
      <c r="Z10" s="4"/>
    </row>
    <row r="11" spans="1:26" x14ac:dyDescent="0.2">
      <c r="A11" s="4" t="s">
        <v>65</v>
      </c>
      <c r="B11" s="6">
        <v>42783</v>
      </c>
      <c r="C11" s="7" t="str">
        <f t="shared" si="0"/>
        <v>2017</v>
      </c>
      <c r="D11" s="11" t="s">
        <v>66</v>
      </c>
      <c r="E11" s="7" t="s">
        <v>43</v>
      </c>
      <c r="F11" s="7" t="s">
        <v>44</v>
      </c>
      <c r="G11" s="7" t="s">
        <v>45</v>
      </c>
      <c r="H11" s="7" t="s">
        <v>67</v>
      </c>
      <c r="I11" s="7" t="s">
        <v>47</v>
      </c>
      <c r="J11" s="7" t="s">
        <v>68</v>
      </c>
      <c r="K11" s="7" t="s">
        <v>33</v>
      </c>
      <c r="L11" s="7" t="s">
        <v>34</v>
      </c>
      <c r="M11" s="7" t="s">
        <v>35</v>
      </c>
      <c r="N11" s="6">
        <v>42784</v>
      </c>
      <c r="O11" s="9">
        <v>99.39</v>
      </c>
      <c r="P11" s="9">
        <v>162.93</v>
      </c>
      <c r="Q11" s="9">
        <f t="shared" si="1"/>
        <v>63.540000000000006</v>
      </c>
      <c r="R11" s="7">
        <v>31</v>
      </c>
      <c r="S11" s="9">
        <f t="shared" si="2"/>
        <v>5050.83</v>
      </c>
      <c r="T11" s="10">
        <v>0.09</v>
      </c>
      <c r="U11" s="9">
        <f t="shared" si="3"/>
        <v>454.57469999999995</v>
      </c>
      <c r="V11" s="9">
        <f t="shared" si="4"/>
        <v>4596.2552999999998</v>
      </c>
      <c r="W11" s="9">
        <v>19.989999999999998</v>
      </c>
      <c r="X11" s="9">
        <f t="shared" si="5"/>
        <v>4616.2452999999996</v>
      </c>
      <c r="Y11" s="4"/>
      <c r="Z11" s="4"/>
    </row>
    <row r="12" spans="1:26" x14ac:dyDescent="0.2">
      <c r="A12" s="4" t="s">
        <v>69</v>
      </c>
      <c r="B12" s="6">
        <v>42784</v>
      </c>
      <c r="C12" s="7" t="str">
        <f t="shared" si="0"/>
        <v>2017</v>
      </c>
      <c r="D12" s="11" t="s">
        <v>70</v>
      </c>
      <c r="E12" s="7" t="s">
        <v>43</v>
      </c>
      <c r="F12" s="7" t="s">
        <v>44</v>
      </c>
      <c r="G12" s="7" t="s">
        <v>58</v>
      </c>
      <c r="H12" s="7" t="s">
        <v>67</v>
      </c>
      <c r="I12" s="7" t="s">
        <v>47</v>
      </c>
      <c r="J12" s="7" t="s">
        <v>71</v>
      </c>
      <c r="K12" s="7" t="s">
        <v>33</v>
      </c>
      <c r="L12" s="7" t="s">
        <v>40</v>
      </c>
      <c r="M12" s="7" t="s">
        <v>35</v>
      </c>
      <c r="N12" s="6">
        <v>42785</v>
      </c>
      <c r="O12" s="9">
        <v>1.0900000000000001</v>
      </c>
      <c r="P12" s="9">
        <v>1.68</v>
      </c>
      <c r="Q12" s="9">
        <f t="shared" si="1"/>
        <v>0.58999999999999986</v>
      </c>
      <c r="R12" s="7">
        <v>31</v>
      </c>
      <c r="S12" s="9">
        <f t="shared" si="2"/>
        <v>52.08</v>
      </c>
      <c r="T12" s="10">
        <v>0.04</v>
      </c>
      <c r="U12" s="9">
        <f t="shared" si="3"/>
        <v>2.0832000000000002</v>
      </c>
      <c r="V12" s="9">
        <f t="shared" si="4"/>
        <v>49.9968</v>
      </c>
      <c r="W12" s="9">
        <v>1</v>
      </c>
      <c r="X12" s="9">
        <f t="shared" si="5"/>
        <v>50.9968</v>
      </c>
      <c r="Y12" s="4"/>
      <c r="Z12" s="4"/>
    </row>
    <row r="13" spans="1:26" x14ac:dyDescent="0.2">
      <c r="A13" s="4" t="s">
        <v>72</v>
      </c>
      <c r="B13" s="6">
        <v>42785</v>
      </c>
      <c r="C13" s="7" t="str">
        <f t="shared" si="0"/>
        <v>2017</v>
      </c>
      <c r="D13" s="11" t="s">
        <v>73</v>
      </c>
      <c r="E13" s="7" t="s">
        <v>43</v>
      </c>
      <c r="F13" s="7" t="s">
        <v>44</v>
      </c>
      <c r="G13" s="7" t="s">
        <v>74</v>
      </c>
      <c r="H13" s="7" t="s">
        <v>46</v>
      </c>
      <c r="I13" s="7" t="s">
        <v>75</v>
      </c>
      <c r="J13" s="7" t="s">
        <v>76</v>
      </c>
      <c r="K13" s="7" t="s">
        <v>33</v>
      </c>
      <c r="L13" s="7" t="s">
        <v>34</v>
      </c>
      <c r="M13" s="7" t="s">
        <v>35</v>
      </c>
      <c r="N13" s="6">
        <v>42786</v>
      </c>
      <c r="O13" s="9">
        <v>54.29</v>
      </c>
      <c r="P13" s="9">
        <v>90.48</v>
      </c>
      <c r="Q13" s="9">
        <f t="shared" si="1"/>
        <v>36.190000000000005</v>
      </c>
      <c r="R13" s="7">
        <v>8</v>
      </c>
      <c r="S13" s="9">
        <f t="shared" si="2"/>
        <v>723.84</v>
      </c>
      <c r="T13" s="10">
        <v>7.0000000000000007E-2</v>
      </c>
      <c r="U13" s="9">
        <f t="shared" si="3"/>
        <v>50.668800000000005</v>
      </c>
      <c r="V13" s="9">
        <f t="shared" si="4"/>
        <v>673.1712</v>
      </c>
      <c r="W13" s="9">
        <v>19.989999999999998</v>
      </c>
      <c r="X13" s="9">
        <f t="shared" si="5"/>
        <v>693.16120000000001</v>
      </c>
      <c r="Y13" s="4"/>
      <c r="Z13" s="4"/>
    </row>
    <row r="14" spans="1:26" x14ac:dyDescent="0.2">
      <c r="A14" s="4" t="s">
        <v>77</v>
      </c>
      <c r="B14" s="6">
        <v>42786</v>
      </c>
      <c r="C14" s="7" t="str">
        <f t="shared" si="0"/>
        <v>2017</v>
      </c>
      <c r="D14" s="11" t="s">
        <v>78</v>
      </c>
      <c r="E14" s="7" t="s">
        <v>43</v>
      </c>
      <c r="F14" s="7" t="s">
        <v>44</v>
      </c>
      <c r="G14" s="7" t="s">
        <v>45</v>
      </c>
      <c r="H14" s="7" t="s">
        <v>79</v>
      </c>
      <c r="I14" s="7" t="s">
        <v>75</v>
      </c>
      <c r="J14" s="7" t="s">
        <v>80</v>
      </c>
      <c r="K14" s="7" t="s">
        <v>33</v>
      </c>
      <c r="L14" s="7" t="s">
        <v>34</v>
      </c>
      <c r="M14" s="7" t="s">
        <v>35</v>
      </c>
      <c r="N14" s="6">
        <v>42787</v>
      </c>
      <c r="O14" s="9">
        <v>5.33</v>
      </c>
      <c r="P14" s="9">
        <v>8.6</v>
      </c>
      <c r="Q14" s="9">
        <f t="shared" si="1"/>
        <v>3.2699999999999996</v>
      </c>
      <c r="R14" s="7">
        <v>47</v>
      </c>
      <c r="S14" s="9">
        <f t="shared" si="2"/>
        <v>404.2</v>
      </c>
      <c r="T14" s="10">
        <v>0</v>
      </c>
      <c r="U14" s="9">
        <f t="shared" si="3"/>
        <v>0</v>
      </c>
      <c r="V14" s="9">
        <f t="shared" si="4"/>
        <v>404.2</v>
      </c>
      <c r="W14" s="9">
        <v>6.19</v>
      </c>
      <c r="X14" s="9">
        <f t="shared" si="5"/>
        <v>410.39</v>
      </c>
      <c r="Y14" s="4"/>
      <c r="Z14" s="4"/>
    </row>
    <row r="15" spans="1:26" x14ac:dyDescent="0.2">
      <c r="A15" s="4" t="s">
        <v>81</v>
      </c>
      <c r="B15" s="6">
        <v>42787</v>
      </c>
      <c r="C15" s="7" t="str">
        <f t="shared" si="0"/>
        <v>2017</v>
      </c>
      <c r="D15" s="11" t="s">
        <v>82</v>
      </c>
      <c r="E15" s="7" t="s">
        <v>27</v>
      </c>
      <c r="F15" s="7" t="s">
        <v>28</v>
      </c>
      <c r="G15" s="7" t="s">
        <v>45</v>
      </c>
      <c r="H15" s="7" t="s">
        <v>38</v>
      </c>
      <c r="I15" s="7" t="s">
        <v>83</v>
      </c>
      <c r="J15" s="7" t="s">
        <v>84</v>
      </c>
      <c r="K15" s="7" t="s">
        <v>33</v>
      </c>
      <c r="L15" s="7" t="s">
        <v>34</v>
      </c>
      <c r="M15" s="7" t="s">
        <v>35</v>
      </c>
      <c r="N15" s="6">
        <v>42788</v>
      </c>
      <c r="O15" s="9">
        <v>4.8899999999999997</v>
      </c>
      <c r="P15" s="9">
        <v>7.64</v>
      </c>
      <c r="Q15" s="9">
        <f t="shared" si="1"/>
        <v>2.75</v>
      </c>
      <c r="R15" s="7">
        <v>16</v>
      </c>
      <c r="S15" s="9">
        <f t="shared" si="2"/>
        <v>122.24</v>
      </c>
      <c r="T15" s="10">
        <v>7.0000000000000007E-2</v>
      </c>
      <c r="U15" s="9">
        <f t="shared" si="3"/>
        <v>8.5568000000000008</v>
      </c>
      <c r="V15" s="9">
        <f t="shared" si="4"/>
        <v>113.6832</v>
      </c>
      <c r="W15" s="9">
        <v>1.39</v>
      </c>
      <c r="X15" s="9">
        <f t="shared" si="5"/>
        <v>115.0732</v>
      </c>
      <c r="Y15" s="4"/>
      <c r="Z15" s="4"/>
    </row>
    <row r="16" spans="1:26" x14ac:dyDescent="0.2">
      <c r="A16" s="4" t="s">
        <v>85</v>
      </c>
      <c r="B16" s="6">
        <v>42788</v>
      </c>
      <c r="C16" s="7" t="str">
        <f t="shared" si="0"/>
        <v>2017</v>
      </c>
      <c r="D16" s="11" t="s">
        <v>86</v>
      </c>
      <c r="E16" s="7" t="s">
        <v>43</v>
      </c>
      <c r="F16" s="7" t="s">
        <v>44</v>
      </c>
      <c r="G16" s="7" t="s">
        <v>45</v>
      </c>
      <c r="H16" s="7" t="s">
        <v>87</v>
      </c>
      <c r="I16" s="7" t="s">
        <v>83</v>
      </c>
      <c r="J16" s="7" t="s">
        <v>88</v>
      </c>
      <c r="K16" s="7" t="s">
        <v>33</v>
      </c>
      <c r="L16" s="7" t="s">
        <v>34</v>
      </c>
      <c r="M16" s="7" t="s">
        <v>35</v>
      </c>
      <c r="N16" s="6">
        <v>42789</v>
      </c>
      <c r="O16" s="9">
        <v>54.29</v>
      </c>
      <c r="P16" s="9">
        <v>90.48</v>
      </c>
      <c r="Q16" s="9">
        <f t="shared" si="1"/>
        <v>36.190000000000005</v>
      </c>
      <c r="R16" s="7">
        <v>3</v>
      </c>
      <c r="S16" s="9">
        <f t="shared" si="2"/>
        <v>271.44</v>
      </c>
      <c r="T16" s="10">
        <v>0.01</v>
      </c>
      <c r="U16" s="9">
        <f t="shared" si="3"/>
        <v>2.7143999999999999</v>
      </c>
      <c r="V16" s="9">
        <f t="shared" si="4"/>
        <v>268.72559999999999</v>
      </c>
      <c r="W16" s="9">
        <v>19.989999999999998</v>
      </c>
      <c r="X16" s="9">
        <f t="shared" si="5"/>
        <v>288.71559999999999</v>
      </c>
      <c r="Y16" s="4"/>
      <c r="Z16" s="4"/>
    </row>
    <row r="17" spans="1:26" x14ac:dyDescent="0.2">
      <c r="A17" s="4" t="s">
        <v>89</v>
      </c>
      <c r="B17" s="6">
        <v>42789</v>
      </c>
      <c r="C17" s="7" t="str">
        <f t="shared" si="0"/>
        <v>2017</v>
      </c>
      <c r="D17" s="11" t="s">
        <v>90</v>
      </c>
      <c r="E17" s="7" t="s">
        <v>43</v>
      </c>
      <c r="F17" s="7" t="s">
        <v>44</v>
      </c>
      <c r="G17" s="7" t="s">
        <v>45</v>
      </c>
      <c r="H17" s="7" t="s">
        <v>67</v>
      </c>
      <c r="I17" s="7" t="s">
        <v>31</v>
      </c>
      <c r="J17" s="7" t="s">
        <v>91</v>
      </c>
      <c r="K17" s="7" t="s">
        <v>33</v>
      </c>
      <c r="L17" s="7" t="s">
        <v>34</v>
      </c>
      <c r="M17" s="7" t="s">
        <v>35</v>
      </c>
      <c r="N17" s="6">
        <v>42790</v>
      </c>
      <c r="O17" s="9">
        <v>36.020000000000003</v>
      </c>
      <c r="P17" s="9">
        <v>58.1</v>
      </c>
      <c r="Q17" s="9">
        <f t="shared" si="1"/>
        <v>22.08</v>
      </c>
      <c r="R17" s="7">
        <v>49</v>
      </c>
      <c r="S17" s="9">
        <f t="shared" si="2"/>
        <v>2846.9</v>
      </c>
      <c r="T17" s="10">
        <v>0.05</v>
      </c>
      <c r="U17" s="9">
        <f t="shared" si="3"/>
        <v>142.345</v>
      </c>
      <c r="V17" s="9">
        <f t="shared" si="4"/>
        <v>2704.5550000000003</v>
      </c>
      <c r="W17" s="9">
        <v>1.49</v>
      </c>
      <c r="X17" s="9">
        <f t="shared" si="5"/>
        <v>2706.0450000000001</v>
      </c>
      <c r="Y17" s="4"/>
      <c r="Z17" s="4"/>
    </row>
    <row r="18" spans="1:26" x14ac:dyDescent="0.2">
      <c r="A18" s="4" t="s">
        <v>92</v>
      </c>
      <c r="B18" s="6">
        <v>42790</v>
      </c>
      <c r="C18" s="7" t="str">
        <f t="shared" si="0"/>
        <v>2017</v>
      </c>
      <c r="D18" s="8" t="s">
        <v>93</v>
      </c>
      <c r="E18" s="7" t="s">
        <v>27</v>
      </c>
      <c r="F18" s="7" t="s">
        <v>28</v>
      </c>
      <c r="G18" s="7" t="s">
        <v>45</v>
      </c>
      <c r="H18" s="7" t="s">
        <v>30</v>
      </c>
      <c r="I18" s="7" t="s">
        <v>47</v>
      </c>
      <c r="J18" s="7" t="s">
        <v>94</v>
      </c>
      <c r="K18" s="7" t="s">
        <v>33</v>
      </c>
      <c r="L18" s="7" t="s">
        <v>40</v>
      </c>
      <c r="M18" s="7" t="s">
        <v>35</v>
      </c>
      <c r="N18" s="6">
        <v>42791</v>
      </c>
      <c r="O18" s="9">
        <v>0.71</v>
      </c>
      <c r="P18" s="9">
        <v>1.1399999999999999</v>
      </c>
      <c r="Q18" s="9">
        <f t="shared" si="1"/>
        <v>0.42999999999999994</v>
      </c>
      <c r="R18" s="7">
        <v>48</v>
      </c>
      <c r="S18" s="9">
        <f t="shared" si="2"/>
        <v>54.72</v>
      </c>
      <c r="T18" s="10">
        <v>0.05</v>
      </c>
      <c r="U18" s="9">
        <f t="shared" si="3"/>
        <v>2.7360000000000002</v>
      </c>
      <c r="V18" s="9">
        <f t="shared" si="4"/>
        <v>51.984000000000002</v>
      </c>
      <c r="W18" s="9">
        <v>0.7</v>
      </c>
      <c r="X18" s="9">
        <f t="shared" si="5"/>
        <v>52.684000000000005</v>
      </c>
      <c r="Y18" s="4"/>
      <c r="Z18" s="4"/>
    </row>
    <row r="19" spans="1:26" x14ac:dyDescent="0.2">
      <c r="A19" s="4" t="s">
        <v>95</v>
      </c>
      <c r="B19" s="6">
        <v>42791</v>
      </c>
      <c r="C19" s="7" t="str">
        <f t="shared" si="0"/>
        <v>2017</v>
      </c>
      <c r="D19" s="8" t="s">
        <v>96</v>
      </c>
      <c r="E19" s="7" t="s">
        <v>43</v>
      </c>
      <c r="F19" s="7" t="s">
        <v>44</v>
      </c>
      <c r="G19" s="7" t="s">
        <v>29</v>
      </c>
      <c r="H19" s="7" t="s">
        <v>97</v>
      </c>
      <c r="I19" s="7" t="s">
        <v>47</v>
      </c>
      <c r="J19" s="7" t="s">
        <v>98</v>
      </c>
      <c r="K19" s="7" t="s">
        <v>33</v>
      </c>
      <c r="L19" s="7" t="s">
        <v>99</v>
      </c>
      <c r="M19" s="7" t="s">
        <v>35</v>
      </c>
      <c r="N19" s="6">
        <v>42792</v>
      </c>
      <c r="O19" s="9">
        <v>3.42</v>
      </c>
      <c r="P19" s="9">
        <v>8.34</v>
      </c>
      <c r="Q19" s="9">
        <f t="shared" si="1"/>
        <v>4.92</v>
      </c>
      <c r="R19" s="7">
        <v>16</v>
      </c>
      <c r="S19" s="9">
        <f t="shared" si="2"/>
        <v>133.44</v>
      </c>
      <c r="T19" s="10">
        <v>0.01</v>
      </c>
      <c r="U19" s="9">
        <f t="shared" si="3"/>
        <v>1.3344</v>
      </c>
      <c r="V19" s="9">
        <f t="shared" si="4"/>
        <v>132.10560000000001</v>
      </c>
      <c r="W19" s="9">
        <v>2.64</v>
      </c>
      <c r="X19" s="9">
        <f t="shared" si="5"/>
        <v>134.7456</v>
      </c>
      <c r="Y19" s="4"/>
      <c r="Z19" s="4"/>
    </row>
    <row r="20" spans="1:26" x14ac:dyDescent="0.2">
      <c r="A20" s="4" t="s">
        <v>100</v>
      </c>
      <c r="B20" s="6">
        <v>42792</v>
      </c>
      <c r="C20" s="7" t="str">
        <f t="shared" si="0"/>
        <v>2017</v>
      </c>
      <c r="D20" s="8" t="s">
        <v>101</v>
      </c>
      <c r="E20" s="7" t="s">
        <v>27</v>
      </c>
      <c r="F20" s="7" t="s">
        <v>28</v>
      </c>
      <c r="G20" s="7" t="s">
        <v>45</v>
      </c>
      <c r="H20" s="7" t="s">
        <v>38</v>
      </c>
      <c r="I20" s="7" t="s">
        <v>63</v>
      </c>
      <c r="J20" s="7" t="s">
        <v>102</v>
      </c>
      <c r="K20" s="7" t="s">
        <v>33</v>
      </c>
      <c r="L20" s="7" t="s">
        <v>40</v>
      </c>
      <c r="M20" s="7" t="s">
        <v>35</v>
      </c>
      <c r="N20" s="6">
        <v>42793</v>
      </c>
      <c r="O20" s="9">
        <v>0.71</v>
      </c>
      <c r="P20" s="9">
        <v>1.1399999999999999</v>
      </c>
      <c r="Q20" s="9">
        <f t="shared" si="1"/>
        <v>0.42999999999999994</v>
      </c>
      <c r="R20" s="7">
        <v>37</v>
      </c>
      <c r="S20" s="9">
        <f t="shared" si="2"/>
        <v>42.18</v>
      </c>
      <c r="T20" s="10">
        <v>0.01</v>
      </c>
      <c r="U20" s="9">
        <f t="shared" si="3"/>
        <v>0.42180000000000001</v>
      </c>
      <c r="V20" s="9">
        <f t="shared" si="4"/>
        <v>41.758200000000002</v>
      </c>
      <c r="W20" s="9">
        <v>0.7</v>
      </c>
      <c r="X20" s="9">
        <f t="shared" si="5"/>
        <v>42.458200000000005</v>
      </c>
      <c r="Y20" s="4"/>
      <c r="Z20" s="4"/>
    </row>
    <row r="21" spans="1:26" ht="15.75" customHeight="1" x14ac:dyDescent="0.2">
      <c r="A21" s="4" t="s">
        <v>103</v>
      </c>
      <c r="B21" s="6">
        <v>42793</v>
      </c>
      <c r="C21" s="7" t="str">
        <f t="shared" si="0"/>
        <v>2017</v>
      </c>
      <c r="D21" s="8" t="s">
        <v>104</v>
      </c>
      <c r="E21" s="7" t="s">
        <v>43</v>
      </c>
      <c r="F21" s="7" t="s">
        <v>44</v>
      </c>
      <c r="G21" s="7" t="s">
        <v>45</v>
      </c>
      <c r="H21" s="7" t="s">
        <v>79</v>
      </c>
      <c r="I21" s="7" t="s">
        <v>83</v>
      </c>
      <c r="J21" s="7" t="s">
        <v>105</v>
      </c>
      <c r="K21" s="7" t="s">
        <v>33</v>
      </c>
      <c r="L21" s="7" t="s">
        <v>34</v>
      </c>
      <c r="M21" s="7" t="s">
        <v>35</v>
      </c>
      <c r="N21" s="6">
        <v>42794</v>
      </c>
      <c r="O21" s="9">
        <v>4.59</v>
      </c>
      <c r="P21" s="9">
        <v>7.28</v>
      </c>
      <c r="Q21" s="9">
        <f t="shared" si="1"/>
        <v>2.6900000000000004</v>
      </c>
      <c r="R21" s="7">
        <v>20</v>
      </c>
      <c r="S21" s="9">
        <f t="shared" si="2"/>
        <v>145.6</v>
      </c>
      <c r="T21" s="10">
        <v>0.01</v>
      </c>
      <c r="U21" s="9">
        <f t="shared" si="3"/>
        <v>1.456</v>
      </c>
      <c r="V21" s="9">
        <f t="shared" si="4"/>
        <v>144.14400000000001</v>
      </c>
      <c r="W21" s="9">
        <v>11.15</v>
      </c>
      <c r="X21" s="9">
        <f t="shared" si="5"/>
        <v>155.29400000000001</v>
      </c>
      <c r="Y21" s="4"/>
      <c r="Z21" s="4"/>
    </row>
    <row r="22" spans="1:26" ht="15.75" customHeight="1" x14ac:dyDescent="0.2">
      <c r="A22" s="4" t="s">
        <v>106</v>
      </c>
      <c r="B22" s="6">
        <v>42794</v>
      </c>
      <c r="C22" s="7" t="str">
        <f t="shared" si="0"/>
        <v>2017</v>
      </c>
      <c r="D22" s="8" t="s">
        <v>107</v>
      </c>
      <c r="E22" s="7" t="s">
        <v>43</v>
      </c>
      <c r="F22" s="7" t="s">
        <v>44</v>
      </c>
      <c r="G22" s="7" t="s">
        <v>74</v>
      </c>
      <c r="H22" s="7" t="s">
        <v>108</v>
      </c>
      <c r="I22" s="7" t="s">
        <v>63</v>
      </c>
      <c r="J22" s="7" t="s">
        <v>109</v>
      </c>
      <c r="K22" s="7" t="s">
        <v>33</v>
      </c>
      <c r="L22" s="7" t="s">
        <v>40</v>
      </c>
      <c r="M22" s="7" t="s">
        <v>35</v>
      </c>
      <c r="N22" s="6">
        <v>42795</v>
      </c>
      <c r="O22" s="9">
        <v>1.3</v>
      </c>
      <c r="P22" s="9">
        <v>2.88</v>
      </c>
      <c r="Q22" s="9">
        <f t="shared" si="1"/>
        <v>1.5799999999999998</v>
      </c>
      <c r="R22" s="7">
        <v>48</v>
      </c>
      <c r="S22" s="9">
        <f t="shared" si="2"/>
        <v>138.24</v>
      </c>
      <c r="T22" s="10">
        <v>7.0000000000000007E-2</v>
      </c>
      <c r="U22" s="9">
        <f t="shared" si="3"/>
        <v>9.6768000000000018</v>
      </c>
      <c r="V22" s="9">
        <f t="shared" si="4"/>
        <v>128.56319999999999</v>
      </c>
      <c r="W22" s="9">
        <v>1.01</v>
      </c>
      <c r="X22" s="9">
        <f t="shared" si="5"/>
        <v>129.57319999999999</v>
      </c>
      <c r="Y22" s="4"/>
      <c r="Z22" s="4"/>
    </row>
    <row r="23" spans="1:26" ht="15.75" customHeight="1" x14ac:dyDescent="0.2">
      <c r="A23" s="4" t="s">
        <v>110</v>
      </c>
      <c r="B23" s="6">
        <v>42795</v>
      </c>
      <c r="C23" s="7" t="str">
        <f t="shared" si="0"/>
        <v>2017</v>
      </c>
      <c r="D23" s="8" t="s">
        <v>111</v>
      </c>
      <c r="E23" s="7" t="s">
        <v>43</v>
      </c>
      <c r="F23" s="7" t="s">
        <v>44</v>
      </c>
      <c r="G23" s="7" t="s">
        <v>74</v>
      </c>
      <c r="H23" s="7" t="s">
        <v>59</v>
      </c>
      <c r="I23" s="7" t="s">
        <v>31</v>
      </c>
      <c r="J23" s="7" t="s">
        <v>112</v>
      </c>
      <c r="K23" s="7" t="s">
        <v>33</v>
      </c>
      <c r="L23" s="7" t="s">
        <v>40</v>
      </c>
      <c r="M23" s="7" t="s">
        <v>35</v>
      </c>
      <c r="N23" s="6">
        <v>42796</v>
      </c>
      <c r="O23" s="9">
        <v>1.82</v>
      </c>
      <c r="P23" s="9">
        <v>2.98</v>
      </c>
      <c r="Q23" s="9">
        <f t="shared" si="1"/>
        <v>1.1599999999999999</v>
      </c>
      <c r="R23" s="7">
        <v>21</v>
      </c>
      <c r="S23" s="9">
        <f t="shared" si="2"/>
        <v>62.58</v>
      </c>
      <c r="T23" s="10">
        <v>0.04</v>
      </c>
      <c r="U23" s="9">
        <f t="shared" si="3"/>
        <v>2.5032000000000001</v>
      </c>
      <c r="V23" s="9">
        <f t="shared" si="4"/>
        <v>60.076799999999999</v>
      </c>
      <c r="W23" s="9">
        <v>1.58</v>
      </c>
      <c r="X23" s="9">
        <f t="shared" si="5"/>
        <v>61.656799999999997</v>
      </c>
      <c r="Y23" s="4"/>
      <c r="Z23" s="4"/>
    </row>
    <row r="24" spans="1:26" ht="15.75" customHeight="1" x14ac:dyDescent="0.2">
      <c r="A24" s="4" t="s">
        <v>113</v>
      </c>
      <c r="B24" s="6">
        <v>42796</v>
      </c>
      <c r="C24" s="7" t="str">
        <f t="shared" si="0"/>
        <v>2017</v>
      </c>
      <c r="D24" s="8" t="s">
        <v>114</v>
      </c>
      <c r="E24" s="7" t="s">
        <v>43</v>
      </c>
      <c r="F24" s="7" t="s">
        <v>44</v>
      </c>
      <c r="G24" s="7" t="s">
        <v>58</v>
      </c>
      <c r="H24" s="7" t="s">
        <v>115</v>
      </c>
      <c r="I24" s="7" t="s">
        <v>75</v>
      </c>
      <c r="J24" s="7" t="s">
        <v>116</v>
      </c>
      <c r="K24" s="7" t="s">
        <v>53</v>
      </c>
      <c r="L24" s="7" t="s">
        <v>34</v>
      </c>
      <c r="M24" s="7" t="s">
        <v>35</v>
      </c>
      <c r="N24" s="6">
        <v>42797</v>
      </c>
      <c r="O24" s="9">
        <v>81.59</v>
      </c>
      <c r="P24" s="9">
        <v>159.99</v>
      </c>
      <c r="Q24" s="9">
        <f t="shared" si="1"/>
        <v>78.400000000000006</v>
      </c>
      <c r="R24" s="7">
        <v>28</v>
      </c>
      <c r="S24" s="9">
        <f t="shared" si="2"/>
        <v>4479.72</v>
      </c>
      <c r="T24" s="10">
        <v>0.01</v>
      </c>
      <c r="U24" s="9">
        <f t="shared" si="3"/>
        <v>44.797200000000004</v>
      </c>
      <c r="V24" s="9">
        <f t="shared" si="4"/>
        <v>4434.9228000000003</v>
      </c>
      <c r="W24" s="9">
        <v>5.5</v>
      </c>
      <c r="X24" s="9">
        <f t="shared" si="5"/>
        <v>4440.4228000000003</v>
      </c>
      <c r="Y24" s="4"/>
      <c r="Z24" s="4"/>
    </row>
    <row r="25" spans="1:26" ht="15.75" customHeight="1" x14ac:dyDescent="0.2">
      <c r="A25" s="4" t="s">
        <v>117</v>
      </c>
      <c r="B25" s="6">
        <v>42797</v>
      </c>
      <c r="C25" s="7" t="str">
        <f t="shared" si="0"/>
        <v>2017</v>
      </c>
      <c r="D25" s="8" t="s">
        <v>118</v>
      </c>
      <c r="E25" s="7" t="s">
        <v>43</v>
      </c>
      <c r="F25" s="7" t="s">
        <v>44</v>
      </c>
      <c r="G25" s="7" t="s">
        <v>29</v>
      </c>
      <c r="H25" s="7" t="s">
        <v>87</v>
      </c>
      <c r="I25" s="7" t="s">
        <v>63</v>
      </c>
      <c r="J25" s="7" t="s">
        <v>119</v>
      </c>
      <c r="K25" s="7" t="s">
        <v>33</v>
      </c>
      <c r="L25" s="7" t="s">
        <v>34</v>
      </c>
      <c r="M25" s="7" t="s">
        <v>35</v>
      </c>
      <c r="N25" s="6">
        <v>42798</v>
      </c>
      <c r="O25" s="9">
        <v>5.33</v>
      </c>
      <c r="P25" s="9">
        <v>8.6</v>
      </c>
      <c r="Q25" s="9">
        <f t="shared" si="1"/>
        <v>3.2699999999999996</v>
      </c>
      <c r="R25" s="7">
        <v>37</v>
      </c>
      <c r="S25" s="9">
        <f t="shared" si="2"/>
        <v>318.2</v>
      </c>
      <c r="T25" s="10">
        <v>0.04</v>
      </c>
      <c r="U25" s="9">
        <f t="shared" si="3"/>
        <v>12.728</v>
      </c>
      <c r="V25" s="9">
        <f t="shared" si="4"/>
        <v>305.47199999999998</v>
      </c>
      <c r="W25" s="9">
        <v>6.19</v>
      </c>
      <c r="X25" s="9">
        <f t="shared" si="5"/>
        <v>311.66199999999998</v>
      </c>
      <c r="Y25" s="4"/>
      <c r="Z25" s="4"/>
    </row>
    <row r="26" spans="1:26" ht="15.75" customHeight="1" x14ac:dyDescent="0.2">
      <c r="A26" s="4" t="s">
        <v>120</v>
      </c>
      <c r="B26" s="6">
        <v>42798</v>
      </c>
      <c r="C26" s="7" t="str">
        <f t="shared" si="0"/>
        <v>2017</v>
      </c>
      <c r="D26" s="8" t="s">
        <v>121</v>
      </c>
      <c r="E26" s="7" t="s">
        <v>43</v>
      </c>
      <c r="F26" s="7" t="s">
        <v>44</v>
      </c>
      <c r="G26" s="7" t="s">
        <v>74</v>
      </c>
      <c r="H26" s="7" t="s">
        <v>108</v>
      </c>
      <c r="I26" s="7" t="s">
        <v>83</v>
      </c>
      <c r="J26" s="7" t="s">
        <v>122</v>
      </c>
      <c r="K26" s="7" t="s">
        <v>33</v>
      </c>
      <c r="L26" s="7" t="s">
        <v>34</v>
      </c>
      <c r="M26" s="7" t="s">
        <v>35</v>
      </c>
      <c r="N26" s="6">
        <v>42799</v>
      </c>
      <c r="O26" s="9">
        <v>3.52</v>
      </c>
      <c r="P26" s="9">
        <v>5.68</v>
      </c>
      <c r="Q26" s="9">
        <f t="shared" si="1"/>
        <v>2.1599999999999997</v>
      </c>
      <c r="R26" s="7">
        <v>23</v>
      </c>
      <c r="S26" s="9">
        <f t="shared" si="2"/>
        <v>130.63999999999999</v>
      </c>
      <c r="T26" s="10">
        <v>0.05</v>
      </c>
      <c r="U26" s="9">
        <f t="shared" si="3"/>
        <v>6.532</v>
      </c>
      <c r="V26" s="9">
        <f t="shared" si="4"/>
        <v>124.10799999999999</v>
      </c>
      <c r="W26" s="9">
        <v>1.39</v>
      </c>
      <c r="X26" s="9">
        <f t="shared" si="5"/>
        <v>125.49799999999999</v>
      </c>
      <c r="Y26" s="4"/>
      <c r="Z26" s="4"/>
    </row>
    <row r="27" spans="1:26" ht="15.75" customHeight="1" x14ac:dyDescent="0.2">
      <c r="A27" s="4" t="s">
        <v>123</v>
      </c>
      <c r="B27" s="6">
        <v>42799</v>
      </c>
      <c r="C27" s="7" t="str">
        <f t="shared" si="0"/>
        <v>2017</v>
      </c>
      <c r="D27" s="8" t="s">
        <v>124</v>
      </c>
      <c r="E27" s="7" t="s">
        <v>43</v>
      </c>
      <c r="F27" s="7" t="s">
        <v>44</v>
      </c>
      <c r="G27" s="7" t="s">
        <v>45</v>
      </c>
      <c r="H27" s="7" t="s">
        <v>59</v>
      </c>
      <c r="I27" s="7" t="s">
        <v>75</v>
      </c>
      <c r="J27" s="7" t="s">
        <v>125</v>
      </c>
      <c r="K27" s="7" t="s">
        <v>33</v>
      </c>
      <c r="L27" s="7" t="s">
        <v>99</v>
      </c>
      <c r="M27" s="7" t="s">
        <v>35</v>
      </c>
      <c r="N27" s="6">
        <v>42800</v>
      </c>
      <c r="O27" s="9">
        <v>0.94</v>
      </c>
      <c r="P27" s="9">
        <v>2.08</v>
      </c>
      <c r="Q27" s="9">
        <f t="shared" si="1"/>
        <v>1.1400000000000001</v>
      </c>
      <c r="R27" s="7">
        <v>2</v>
      </c>
      <c r="S27" s="9">
        <f t="shared" si="2"/>
        <v>4.16</v>
      </c>
      <c r="T27" s="10">
        <v>0.01</v>
      </c>
      <c r="U27" s="9">
        <f t="shared" si="3"/>
        <v>4.1600000000000005E-2</v>
      </c>
      <c r="V27" s="9">
        <f t="shared" si="4"/>
        <v>4.1184000000000003</v>
      </c>
      <c r="W27" s="9">
        <v>2.56</v>
      </c>
      <c r="X27" s="9">
        <f t="shared" si="5"/>
        <v>6.6783999999999999</v>
      </c>
      <c r="Y27" s="4"/>
      <c r="Z27" s="4"/>
    </row>
    <row r="28" spans="1:26" ht="15.75" customHeight="1" x14ac:dyDescent="0.2">
      <c r="A28" s="4" t="s">
        <v>126</v>
      </c>
      <c r="B28" s="6">
        <v>42800</v>
      </c>
      <c r="C28" s="7" t="str">
        <f t="shared" si="0"/>
        <v>2017</v>
      </c>
      <c r="D28" s="8" t="s">
        <v>127</v>
      </c>
      <c r="E28" s="7" t="s">
        <v>27</v>
      </c>
      <c r="F28" s="7" t="s">
        <v>28</v>
      </c>
      <c r="G28" s="7" t="s">
        <v>45</v>
      </c>
      <c r="H28" s="7" t="s">
        <v>38</v>
      </c>
      <c r="I28" s="7" t="s">
        <v>75</v>
      </c>
      <c r="J28" s="7" t="s">
        <v>128</v>
      </c>
      <c r="K28" s="7" t="s">
        <v>33</v>
      </c>
      <c r="L28" s="7" t="s">
        <v>34</v>
      </c>
      <c r="M28" s="7" t="s">
        <v>35</v>
      </c>
      <c r="N28" s="6">
        <v>42801</v>
      </c>
      <c r="O28" s="9">
        <v>5.33</v>
      </c>
      <c r="P28" s="9">
        <v>8.6</v>
      </c>
      <c r="Q28" s="9">
        <f t="shared" si="1"/>
        <v>3.2699999999999996</v>
      </c>
      <c r="R28" s="7">
        <v>36</v>
      </c>
      <c r="S28" s="9">
        <f t="shared" si="2"/>
        <v>309.59999999999997</v>
      </c>
      <c r="T28" s="10">
        <v>0.05</v>
      </c>
      <c r="U28" s="9">
        <f t="shared" si="3"/>
        <v>15.479999999999999</v>
      </c>
      <c r="V28" s="9">
        <f t="shared" si="4"/>
        <v>294.11999999999995</v>
      </c>
      <c r="W28" s="9">
        <v>6.19</v>
      </c>
      <c r="X28" s="9">
        <f t="shared" si="5"/>
        <v>300.30999999999995</v>
      </c>
      <c r="Y28" s="4"/>
      <c r="Z28" s="4"/>
    </row>
    <row r="29" spans="1:26" ht="15.75" customHeight="1" x14ac:dyDescent="0.2">
      <c r="A29" s="4" t="s">
        <v>129</v>
      </c>
      <c r="B29" s="6">
        <v>42801</v>
      </c>
      <c r="C29" s="7" t="str">
        <f t="shared" si="0"/>
        <v>2017</v>
      </c>
      <c r="D29" s="8" t="s">
        <v>130</v>
      </c>
      <c r="E29" s="7" t="s">
        <v>27</v>
      </c>
      <c r="F29" s="7" t="s">
        <v>28</v>
      </c>
      <c r="G29" s="7" t="s">
        <v>74</v>
      </c>
      <c r="H29" s="7" t="s">
        <v>38</v>
      </c>
      <c r="I29" s="7" t="s">
        <v>75</v>
      </c>
      <c r="J29" s="7" t="s">
        <v>131</v>
      </c>
      <c r="K29" s="7" t="s">
        <v>33</v>
      </c>
      <c r="L29" s="7" t="s">
        <v>40</v>
      </c>
      <c r="M29" s="7" t="s">
        <v>35</v>
      </c>
      <c r="N29" s="6">
        <v>42802</v>
      </c>
      <c r="O29" s="9">
        <v>2.52</v>
      </c>
      <c r="P29" s="9">
        <v>4</v>
      </c>
      <c r="Q29" s="9">
        <f t="shared" si="1"/>
        <v>1.48</v>
      </c>
      <c r="R29" s="7">
        <v>30</v>
      </c>
      <c r="S29" s="9">
        <f t="shared" si="2"/>
        <v>120</v>
      </c>
      <c r="T29" s="10">
        <v>0.01</v>
      </c>
      <c r="U29" s="9">
        <f t="shared" si="3"/>
        <v>1.2</v>
      </c>
      <c r="V29" s="9">
        <f t="shared" si="4"/>
        <v>118.8</v>
      </c>
      <c r="W29" s="9">
        <v>1.3</v>
      </c>
      <c r="X29" s="9">
        <f t="shared" si="5"/>
        <v>120.1</v>
      </c>
      <c r="Y29" s="4"/>
      <c r="Z29" s="4"/>
    </row>
    <row r="30" spans="1:26" ht="15.75" customHeight="1" x14ac:dyDescent="0.2">
      <c r="A30" s="4" t="s">
        <v>132</v>
      </c>
      <c r="B30" s="6">
        <v>42802</v>
      </c>
      <c r="C30" s="7" t="str">
        <f t="shared" si="0"/>
        <v>2017</v>
      </c>
      <c r="D30" s="8" t="s">
        <v>133</v>
      </c>
      <c r="E30" s="7" t="s">
        <v>43</v>
      </c>
      <c r="F30" s="7" t="s">
        <v>44</v>
      </c>
      <c r="G30" s="7" t="s">
        <v>29</v>
      </c>
      <c r="H30" s="7" t="s">
        <v>67</v>
      </c>
      <c r="I30" s="7" t="s">
        <v>31</v>
      </c>
      <c r="J30" s="7" t="s">
        <v>134</v>
      </c>
      <c r="K30" s="7" t="s">
        <v>33</v>
      </c>
      <c r="L30" s="7" t="s">
        <v>34</v>
      </c>
      <c r="M30" s="7" t="s">
        <v>49</v>
      </c>
      <c r="N30" s="6">
        <v>42803</v>
      </c>
      <c r="O30" s="9">
        <v>7.61</v>
      </c>
      <c r="P30" s="9">
        <v>12.28</v>
      </c>
      <c r="Q30" s="9">
        <f t="shared" si="1"/>
        <v>4.669999999999999</v>
      </c>
      <c r="R30" s="7">
        <v>27</v>
      </c>
      <c r="S30" s="9">
        <f t="shared" si="2"/>
        <v>331.56</v>
      </c>
      <c r="T30" s="10">
        <v>0</v>
      </c>
      <c r="U30" s="9">
        <f t="shared" si="3"/>
        <v>0</v>
      </c>
      <c r="V30" s="9">
        <f t="shared" si="4"/>
        <v>331.56</v>
      </c>
      <c r="W30" s="9">
        <v>6.35</v>
      </c>
      <c r="X30" s="9">
        <f t="shared" si="5"/>
        <v>337.91</v>
      </c>
      <c r="Y30" s="4"/>
      <c r="Z30" s="4"/>
    </row>
    <row r="31" spans="1:26" ht="15.75" customHeight="1" x14ac:dyDescent="0.2">
      <c r="A31" s="4" t="s">
        <v>135</v>
      </c>
      <c r="B31" s="6">
        <v>42803</v>
      </c>
      <c r="C31" s="7" t="str">
        <f t="shared" si="0"/>
        <v>2017</v>
      </c>
      <c r="D31" s="8" t="s">
        <v>136</v>
      </c>
      <c r="E31" s="7" t="s">
        <v>27</v>
      </c>
      <c r="F31" s="7" t="s">
        <v>28</v>
      </c>
      <c r="G31" s="7" t="s">
        <v>45</v>
      </c>
      <c r="H31" s="7" t="s">
        <v>38</v>
      </c>
      <c r="I31" s="7" t="s">
        <v>83</v>
      </c>
      <c r="J31" s="7" t="s">
        <v>137</v>
      </c>
      <c r="K31" s="7" t="s">
        <v>33</v>
      </c>
      <c r="L31" s="7" t="s">
        <v>34</v>
      </c>
      <c r="M31" s="7" t="s">
        <v>35</v>
      </c>
      <c r="N31" s="6">
        <v>42804</v>
      </c>
      <c r="O31" s="9">
        <v>1.59</v>
      </c>
      <c r="P31" s="9">
        <v>2.61</v>
      </c>
      <c r="Q31" s="9">
        <f t="shared" si="1"/>
        <v>1.0199999999999998</v>
      </c>
      <c r="R31" s="7">
        <v>9</v>
      </c>
      <c r="S31" s="9">
        <f t="shared" si="2"/>
        <v>23.49</v>
      </c>
      <c r="T31" s="10">
        <v>0.05</v>
      </c>
      <c r="U31" s="9">
        <f t="shared" si="3"/>
        <v>1.1744999999999999</v>
      </c>
      <c r="V31" s="9">
        <f t="shared" si="4"/>
        <v>22.3155</v>
      </c>
      <c r="W31" s="9">
        <v>0.5</v>
      </c>
      <c r="X31" s="9">
        <f t="shared" si="5"/>
        <v>22.8155</v>
      </c>
      <c r="Y31" s="4"/>
      <c r="Z31" s="4"/>
    </row>
    <row r="32" spans="1:26" ht="15.75" customHeight="1" x14ac:dyDescent="0.2">
      <c r="A32" s="4" t="s">
        <v>138</v>
      </c>
      <c r="B32" s="6">
        <v>42804</v>
      </c>
      <c r="C32" s="7" t="str">
        <f t="shared" si="0"/>
        <v>2017</v>
      </c>
      <c r="D32" s="8" t="s">
        <v>139</v>
      </c>
      <c r="E32" s="7" t="s">
        <v>43</v>
      </c>
      <c r="F32" s="7" t="s">
        <v>44</v>
      </c>
      <c r="G32" s="7" t="s">
        <v>45</v>
      </c>
      <c r="H32" s="7" t="s">
        <v>140</v>
      </c>
      <c r="I32" s="7" t="s">
        <v>83</v>
      </c>
      <c r="J32" s="7" t="s">
        <v>141</v>
      </c>
      <c r="K32" s="7" t="s">
        <v>53</v>
      </c>
      <c r="L32" s="7" t="s">
        <v>34</v>
      </c>
      <c r="M32" s="7" t="s">
        <v>35</v>
      </c>
      <c r="N32" s="6">
        <v>42805</v>
      </c>
      <c r="O32" s="9">
        <v>6.39</v>
      </c>
      <c r="P32" s="9">
        <v>19.98</v>
      </c>
      <c r="Q32" s="9">
        <f t="shared" si="1"/>
        <v>13.59</v>
      </c>
      <c r="R32" s="7">
        <v>6</v>
      </c>
      <c r="S32" s="9">
        <f t="shared" si="2"/>
        <v>119.88</v>
      </c>
      <c r="T32" s="10">
        <v>0.01</v>
      </c>
      <c r="U32" s="9">
        <f t="shared" si="3"/>
        <v>1.1988000000000001</v>
      </c>
      <c r="V32" s="9">
        <f t="shared" si="4"/>
        <v>118.68119999999999</v>
      </c>
      <c r="W32" s="9">
        <v>4</v>
      </c>
      <c r="X32" s="9">
        <f t="shared" si="5"/>
        <v>122.68119999999999</v>
      </c>
      <c r="Y32" s="4"/>
      <c r="Z32" s="4"/>
    </row>
    <row r="33" spans="1:26" ht="15.75" customHeight="1" x14ac:dyDescent="0.2">
      <c r="A33" s="4" t="s">
        <v>142</v>
      </c>
      <c r="B33" s="6">
        <v>42805</v>
      </c>
      <c r="C33" s="7" t="str">
        <f t="shared" si="0"/>
        <v>2017</v>
      </c>
      <c r="D33" s="8" t="s">
        <v>143</v>
      </c>
      <c r="E33" s="7" t="s">
        <v>27</v>
      </c>
      <c r="F33" s="7" t="s">
        <v>28</v>
      </c>
      <c r="G33" s="7" t="s">
        <v>45</v>
      </c>
      <c r="H33" s="7" t="s">
        <v>30</v>
      </c>
      <c r="I33" s="7" t="s">
        <v>83</v>
      </c>
      <c r="J33" s="7" t="s">
        <v>144</v>
      </c>
      <c r="K33" s="7" t="s">
        <v>53</v>
      </c>
      <c r="L33" s="7" t="s">
        <v>34</v>
      </c>
      <c r="M33" s="7" t="s">
        <v>49</v>
      </c>
      <c r="N33" s="6">
        <v>42806</v>
      </c>
      <c r="O33" s="9">
        <v>32.020000000000003</v>
      </c>
      <c r="P33" s="9">
        <v>152.47999999999999</v>
      </c>
      <c r="Q33" s="9">
        <f t="shared" si="1"/>
        <v>120.45999999999998</v>
      </c>
      <c r="R33" s="7">
        <v>14</v>
      </c>
      <c r="S33" s="9">
        <f t="shared" si="2"/>
        <v>2134.7199999999998</v>
      </c>
      <c r="T33" s="10">
        <v>7.0000000000000007E-2</v>
      </c>
      <c r="U33" s="9">
        <f t="shared" si="3"/>
        <v>149.43039999999999</v>
      </c>
      <c r="V33" s="9">
        <f t="shared" si="4"/>
        <v>1985.2895999999998</v>
      </c>
      <c r="W33" s="9">
        <v>4</v>
      </c>
      <c r="X33" s="9">
        <f t="shared" si="5"/>
        <v>1989.2895999999998</v>
      </c>
      <c r="Y33" s="4"/>
      <c r="Z33" s="4"/>
    </row>
    <row r="34" spans="1:26" ht="15.75" customHeight="1" x14ac:dyDescent="0.2">
      <c r="A34" s="4" t="s">
        <v>145</v>
      </c>
      <c r="B34" s="6">
        <v>42806</v>
      </c>
      <c r="C34" s="7" t="str">
        <f t="shared" si="0"/>
        <v>2017</v>
      </c>
      <c r="D34" s="8" t="s">
        <v>146</v>
      </c>
      <c r="E34" s="7" t="s">
        <v>43</v>
      </c>
      <c r="F34" s="7" t="s">
        <v>44</v>
      </c>
      <c r="G34" s="7" t="s">
        <v>74</v>
      </c>
      <c r="H34" s="7" t="s">
        <v>147</v>
      </c>
      <c r="I34" s="7" t="s">
        <v>75</v>
      </c>
      <c r="J34" s="7" t="s">
        <v>148</v>
      </c>
      <c r="K34" s="7" t="s">
        <v>33</v>
      </c>
      <c r="L34" s="7" t="s">
        <v>34</v>
      </c>
      <c r="M34" s="7" t="s">
        <v>35</v>
      </c>
      <c r="N34" s="6">
        <v>42807</v>
      </c>
      <c r="O34" s="9">
        <v>7.61</v>
      </c>
      <c r="P34" s="9">
        <v>12.28</v>
      </c>
      <c r="Q34" s="9">
        <f t="shared" si="1"/>
        <v>4.669999999999999</v>
      </c>
      <c r="R34" s="7">
        <v>27</v>
      </c>
      <c r="S34" s="9">
        <f t="shared" si="2"/>
        <v>331.56</v>
      </c>
      <c r="T34" s="10">
        <v>0.01</v>
      </c>
      <c r="U34" s="9">
        <f t="shared" si="3"/>
        <v>3.3155999999999999</v>
      </c>
      <c r="V34" s="9">
        <f t="shared" si="4"/>
        <v>328.24439999999998</v>
      </c>
      <c r="W34" s="9">
        <v>6.35</v>
      </c>
      <c r="X34" s="9">
        <f t="shared" si="5"/>
        <v>334.59440000000001</v>
      </c>
      <c r="Y34" s="4"/>
      <c r="Z34" s="4"/>
    </row>
    <row r="35" spans="1:26" ht="15.75" customHeight="1" x14ac:dyDescent="0.2">
      <c r="A35" s="4" t="s">
        <v>149</v>
      </c>
      <c r="B35" s="6">
        <v>42807</v>
      </c>
      <c r="C35" s="7" t="str">
        <f t="shared" si="0"/>
        <v>2017</v>
      </c>
      <c r="D35" s="8" t="s">
        <v>150</v>
      </c>
      <c r="E35" s="7" t="s">
        <v>43</v>
      </c>
      <c r="F35" s="7" t="s">
        <v>44</v>
      </c>
      <c r="G35" s="7" t="s">
        <v>58</v>
      </c>
      <c r="H35" s="7" t="s">
        <v>46</v>
      </c>
      <c r="I35" s="7" t="s">
        <v>75</v>
      </c>
      <c r="J35" s="7" t="s">
        <v>151</v>
      </c>
      <c r="K35" s="7" t="s">
        <v>53</v>
      </c>
      <c r="L35" s="7" t="s">
        <v>34</v>
      </c>
      <c r="M35" s="7" t="s">
        <v>35</v>
      </c>
      <c r="N35" s="6">
        <v>42808</v>
      </c>
      <c r="O35" s="9">
        <v>10.07</v>
      </c>
      <c r="P35" s="9">
        <v>15.98</v>
      </c>
      <c r="Q35" s="9">
        <f t="shared" si="1"/>
        <v>5.91</v>
      </c>
      <c r="R35" s="7">
        <v>38</v>
      </c>
      <c r="S35" s="9">
        <f t="shared" si="2"/>
        <v>607.24</v>
      </c>
      <c r="T35" s="10">
        <v>0.09</v>
      </c>
      <c r="U35" s="9">
        <f t="shared" si="3"/>
        <v>54.651600000000002</v>
      </c>
      <c r="V35" s="9">
        <f t="shared" si="4"/>
        <v>552.58839999999998</v>
      </c>
      <c r="W35" s="9">
        <v>4</v>
      </c>
      <c r="X35" s="9">
        <f t="shared" si="5"/>
        <v>556.58839999999998</v>
      </c>
      <c r="Y35" s="4"/>
      <c r="Z35" s="4"/>
    </row>
    <row r="36" spans="1:26" ht="15.75" customHeight="1" x14ac:dyDescent="0.2">
      <c r="A36" s="4" t="s">
        <v>152</v>
      </c>
      <c r="B36" s="6">
        <v>42808</v>
      </c>
      <c r="C36" s="7" t="str">
        <f t="shared" si="0"/>
        <v>2017</v>
      </c>
      <c r="D36" s="8" t="s">
        <v>153</v>
      </c>
      <c r="E36" s="7" t="s">
        <v>27</v>
      </c>
      <c r="F36" s="7" t="s">
        <v>28</v>
      </c>
      <c r="G36" s="7" t="s">
        <v>45</v>
      </c>
      <c r="H36" s="7" t="s">
        <v>30</v>
      </c>
      <c r="I36" s="7" t="s">
        <v>75</v>
      </c>
      <c r="J36" s="7" t="s">
        <v>154</v>
      </c>
      <c r="K36" s="7" t="s">
        <v>33</v>
      </c>
      <c r="L36" s="7" t="s">
        <v>99</v>
      </c>
      <c r="M36" s="7" t="s">
        <v>35</v>
      </c>
      <c r="N36" s="6">
        <v>42809</v>
      </c>
      <c r="O36" s="9">
        <v>4.79</v>
      </c>
      <c r="P36" s="9">
        <v>11.97</v>
      </c>
      <c r="Q36" s="9">
        <f t="shared" si="1"/>
        <v>7.1800000000000006</v>
      </c>
      <c r="R36" s="7">
        <v>5</v>
      </c>
      <c r="S36" s="9">
        <f t="shared" si="2"/>
        <v>59.85</v>
      </c>
      <c r="T36" s="10">
        <v>0.05</v>
      </c>
      <c r="U36" s="9">
        <f t="shared" si="3"/>
        <v>2.9925000000000002</v>
      </c>
      <c r="V36" s="9">
        <f t="shared" si="4"/>
        <v>56.857500000000002</v>
      </c>
      <c r="W36" s="9">
        <v>5.81</v>
      </c>
      <c r="X36" s="9">
        <f t="shared" si="5"/>
        <v>62.667500000000004</v>
      </c>
      <c r="Y36" s="4"/>
      <c r="Z36" s="4"/>
    </row>
    <row r="37" spans="1:26" ht="15.75" customHeight="1" x14ac:dyDescent="0.2">
      <c r="A37" s="4" t="s">
        <v>155</v>
      </c>
      <c r="B37" s="6">
        <v>42809</v>
      </c>
      <c r="C37" s="7" t="str">
        <f t="shared" si="0"/>
        <v>2017</v>
      </c>
      <c r="D37" s="8" t="s">
        <v>156</v>
      </c>
      <c r="E37" s="7" t="s">
        <v>27</v>
      </c>
      <c r="F37" s="7" t="s">
        <v>28</v>
      </c>
      <c r="G37" s="7" t="s">
        <v>29</v>
      </c>
      <c r="H37" s="7" t="s">
        <v>30</v>
      </c>
      <c r="I37" s="7" t="s">
        <v>75</v>
      </c>
      <c r="J37" s="7" t="s">
        <v>157</v>
      </c>
      <c r="K37" s="7" t="s">
        <v>33</v>
      </c>
      <c r="L37" s="7" t="s">
        <v>34</v>
      </c>
      <c r="M37" s="7" t="s">
        <v>35</v>
      </c>
      <c r="N37" s="6">
        <v>42810</v>
      </c>
      <c r="O37" s="9">
        <v>8.7100000000000009</v>
      </c>
      <c r="P37" s="9">
        <v>14.28</v>
      </c>
      <c r="Q37" s="9">
        <f t="shared" si="1"/>
        <v>5.5699999999999985</v>
      </c>
      <c r="R37" s="7">
        <v>42</v>
      </c>
      <c r="S37" s="9">
        <f t="shared" si="2"/>
        <v>599.76</v>
      </c>
      <c r="T37" s="10">
        <v>7.0000000000000007E-2</v>
      </c>
      <c r="U37" s="9">
        <f t="shared" si="3"/>
        <v>41.983200000000004</v>
      </c>
      <c r="V37" s="9">
        <f t="shared" si="4"/>
        <v>557.77679999999998</v>
      </c>
      <c r="W37" s="9">
        <v>2.99</v>
      </c>
      <c r="X37" s="9">
        <f t="shared" si="5"/>
        <v>560.76679999999999</v>
      </c>
      <c r="Y37" s="4"/>
      <c r="Z37" s="4"/>
    </row>
    <row r="38" spans="1:26" ht="15.75" customHeight="1" x14ac:dyDescent="0.2">
      <c r="A38" s="4" t="s">
        <v>158</v>
      </c>
      <c r="B38" s="6">
        <v>42810</v>
      </c>
      <c r="C38" s="7" t="str">
        <f t="shared" si="0"/>
        <v>2017</v>
      </c>
      <c r="D38" s="8" t="s">
        <v>159</v>
      </c>
      <c r="E38" s="7" t="s">
        <v>43</v>
      </c>
      <c r="F38" s="7" t="s">
        <v>44</v>
      </c>
      <c r="G38" s="7" t="s">
        <v>74</v>
      </c>
      <c r="H38" s="7" t="s">
        <v>115</v>
      </c>
      <c r="I38" s="7" t="s">
        <v>47</v>
      </c>
      <c r="J38" s="7" t="s">
        <v>160</v>
      </c>
      <c r="K38" s="7" t="s">
        <v>33</v>
      </c>
      <c r="L38" s="7" t="s">
        <v>34</v>
      </c>
      <c r="M38" s="7" t="s">
        <v>35</v>
      </c>
      <c r="N38" s="6">
        <v>42811</v>
      </c>
      <c r="O38" s="9">
        <v>54.29</v>
      </c>
      <c r="P38" s="9">
        <v>90.48</v>
      </c>
      <c r="Q38" s="9">
        <f t="shared" si="1"/>
        <v>36.190000000000005</v>
      </c>
      <c r="R38" s="7">
        <v>14</v>
      </c>
      <c r="S38" s="9">
        <f t="shared" si="2"/>
        <v>1266.72</v>
      </c>
      <c r="T38" s="10">
        <v>0.05</v>
      </c>
      <c r="U38" s="9">
        <f t="shared" si="3"/>
        <v>63.336000000000006</v>
      </c>
      <c r="V38" s="9">
        <f t="shared" si="4"/>
        <v>1203.384</v>
      </c>
      <c r="W38" s="9">
        <v>19.989999999999998</v>
      </c>
      <c r="X38" s="9">
        <f t="shared" si="5"/>
        <v>1223.374</v>
      </c>
      <c r="Y38" s="4"/>
      <c r="Z38" s="4"/>
    </row>
    <row r="39" spans="1:26" ht="15.75" customHeight="1" x14ac:dyDescent="0.2">
      <c r="A39" s="4" t="s">
        <v>161</v>
      </c>
      <c r="B39" s="6">
        <v>42811</v>
      </c>
      <c r="C39" s="7" t="str">
        <f t="shared" si="0"/>
        <v>2017</v>
      </c>
      <c r="D39" s="8" t="s">
        <v>162</v>
      </c>
      <c r="E39" s="7" t="s">
        <v>43</v>
      </c>
      <c r="F39" s="7" t="s">
        <v>44</v>
      </c>
      <c r="G39" s="7" t="s">
        <v>74</v>
      </c>
      <c r="H39" s="7" t="s">
        <v>140</v>
      </c>
      <c r="I39" s="7" t="s">
        <v>47</v>
      </c>
      <c r="J39" s="7" t="s">
        <v>163</v>
      </c>
      <c r="K39" s="7" t="s">
        <v>33</v>
      </c>
      <c r="L39" s="7" t="s">
        <v>34</v>
      </c>
      <c r="M39" s="7" t="s">
        <v>35</v>
      </c>
      <c r="N39" s="6">
        <v>42812</v>
      </c>
      <c r="O39" s="9">
        <v>3.52</v>
      </c>
      <c r="P39" s="9">
        <v>5.68</v>
      </c>
      <c r="Q39" s="9">
        <f t="shared" si="1"/>
        <v>2.1599999999999997</v>
      </c>
      <c r="R39" s="7">
        <v>18</v>
      </c>
      <c r="S39" s="9">
        <f t="shared" si="2"/>
        <v>102.24</v>
      </c>
      <c r="T39" s="10">
        <v>7.0000000000000007E-2</v>
      </c>
      <c r="U39" s="9">
        <f t="shared" si="3"/>
        <v>7.1568000000000005</v>
      </c>
      <c r="V39" s="9">
        <f t="shared" si="4"/>
        <v>95.083199999999991</v>
      </c>
      <c r="W39" s="9">
        <v>1.39</v>
      </c>
      <c r="X39" s="9">
        <f t="shared" si="5"/>
        <v>96.473199999999991</v>
      </c>
      <c r="Y39" s="4"/>
      <c r="Z39" s="4"/>
    </row>
    <row r="40" spans="1:26" ht="15.75" customHeight="1" x14ac:dyDescent="0.2">
      <c r="A40" s="4" t="s">
        <v>164</v>
      </c>
      <c r="B40" s="6">
        <v>42812</v>
      </c>
      <c r="C40" s="7" t="str">
        <f t="shared" si="0"/>
        <v>2017</v>
      </c>
      <c r="D40" s="8" t="s">
        <v>165</v>
      </c>
      <c r="E40" s="7" t="s">
        <v>43</v>
      </c>
      <c r="F40" s="7" t="s">
        <v>44</v>
      </c>
      <c r="G40" s="7" t="s">
        <v>45</v>
      </c>
      <c r="H40" s="7" t="s">
        <v>87</v>
      </c>
      <c r="I40" s="7" t="s">
        <v>47</v>
      </c>
      <c r="J40" s="7" t="s">
        <v>166</v>
      </c>
      <c r="K40" s="7" t="s">
        <v>33</v>
      </c>
      <c r="L40" s="7" t="s">
        <v>40</v>
      </c>
      <c r="M40" s="7" t="s">
        <v>35</v>
      </c>
      <c r="N40" s="6">
        <v>42813</v>
      </c>
      <c r="O40" s="9">
        <v>3.47</v>
      </c>
      <c r="P40" s="9">
        <v>6.68</v>
      </c>
      <c r="Q40" s="9">
        <f t="shared" si="1"/>
        <v>3.2099999999999995</v>
      </c>
      <c r="R40" s="7">
        <v>41</v>
      </c>
      <c r="S40" s="9">
        <f t="shared" si="2"/>
        <v>273.88</v>
      </c>
      <c r="T40" s="10">
        <v>0.08</v>
      </c>
      <c r="U40" s="9">
        <f t="shared" si="3"/>
        <v>21.910399999999999</v>
      </c>
      <c r="V40" s="9">
        <f t="shared" si="4"/>
        <v>251.96959999999999</v>
      </c>
      <c r="W40" s="9">
        <v>1.5</v>
      </c>
      <c r="X40" s="9">
        <f t="shared" si="5"/>
        <v>253.46959999999999</v>
      </c>
      <c r="Y40" s="4"/>
      <c r="Z40" s="4"/>
    </row>
    <row r="41" spans="1:26" ht="15.75" customHeight="1" x14ac:dyDescent="0.2">
      <c r="A41" s="4" t="s">
        <v>167</v>
      </c>
      <c r="B41" s="6">
        <v>42813</v>
      </c>
      <c r="C41" s="7" t="str">
        <f t="shared" si="0"/>
        <v>2017</v>
      </c>
      <c r="D41" s="8" t="s">
        <v>168</v>
      </c>
      <c r="E41" s="7" t="s">
        <v>43</v>
      </c>
      <c r="F41" s="7" t="s">
        <v>44</v>
      </c>
      <c r="G41" s="7" t="s">
        <v>45</v>
      </c>
      <c r="H41" s="7" t="s">
        <v>108</v>
      </c>
      <c r="I41" s="7" t="s">
        <v>83</v>
      </c>
      <c r="J41" s="7" t="s">
        <v>169</v>
      </c>
      <c r="K41" s="7" t="s">
        <v>53</v>
      </c>
      <c r="L41" s="7" t="s">
        <v>99</v>
      </c>
      <c r="M41" s="7" t="s">
        <v>35</v>
      </c>
      <c r="N41" s="6">
        <v>42814</v>
      </c>
      <c r="O41" s="9">
        <v>1.87</v>
      </c>
      <c r="P41" s="9">
        <v>2.2253000000000003</v>
      </c>
      <c r="Q41" s="9">
        <f t="shared" si="1"/>
        <v>0.35530000000000017</v>
      </c>
      <c r="R41" s="7">
        <v>40</v>
      </c>
      <c r="S41" s="9">
        <f t="shared" si="2"/>
        <v>89.012000000000015</v>
      </c>
      <c r="T41" s="10">
        <v>0.05</v>
      </c>
      <c r="U41" s="9">
        <f t="shared" si="3"/>
        <v>4.4506000000000006</v>
      </c>
      <c r="V41" s="9">
        <f t="shared" si="4"/>
        <v>84.56140000000002</v>
      </c>
      <c r="W41" s="9">
        <v>2.83</v>
      </c>
      <c r="X41" s="9">
        <f t="shared" si="5"/>
        <v>87.391400000000019</v>
      </c>
      <c r="Y41" s="4"/>
      <c r="Z41" s="4"/>
    </row>
    <row r="42" spans="1:26" ht="15.75" customHeight="1" x14ac:dyDescent="0.2">
      <c r="A42" s="4" t="s">
        <v>170</v>
      </c>
      <c r="B42" s="6">
        <v>42814</v>
      </c>
      <c r="C42" s="7" t="str">
        <f t="shared" si="0"/>
        <v>2017</v>
      </c>
      <c r="D42" s="8" t="s">
        <v>171</v>
      </c>
      <c r="E42" s="7" t="s">
        <v>43</v>
      </c>
      <c r="F42" s="7" t="s">
        <v>44</v>
      </c>
      <c r="G42" s="7" t="s">
        <v>45</v>
      </c>
      <c r="H42" s="7" t="s">
        <v>108</v>
      </c>
      <c r="I42" s="7" t="s">
        <v>83</v>
      </c>
      <c r="J42" s="7" t="s">
        <v>172</v>
      </c>
      <c r="K42" s="7" t="s">
        <v>33</v>
      </c>
      <c r="L42" s="7" t="s">
        <v>40</v>
      </c>
      <c r="M42" s="7" t="s">
        <v>35</v>
      </c>
      <c r="N42" s="6">
        <v>42815</v>
      </c>
      <c r="O42" s="9">
        <v>3.47</v>
      </c>
      <c r="P42" s="9">
        <v>6.68</v>
      </c>
      <c r="Q42" s="9">
        <f t="shared" si="1"/>
        <v>3.2099999999999995</v>
      </c>
      <c r="R42" s="7">
        <v>0</v>
      </c>
      <c r="S42" s="9">
        <f t="shared" si="2"/>
        <v>0</v>
      </c>
      <c r="T42" s="10">
        <v>0.01</v>
      </c>
      <c r="U42" s="9">
        <f t="shared" si="3"/>
        <v>0</v>
      </c>
      <c r="V42" s="9">
        <f t="shared" si="4"/>
        <v>0</v>
      </c>
      <c r="W42" s="9">
        <v>1.5</v>
      </c>
      <c r="X42" s="9">
        <f t="shared" si="5"/>
        <v>1.5</v>
      </c>
      <c r="Y42" s="4"/>
      <c r="Z42" s="4"/>
    </row>
    <row r="43" spans="1:26" ht="15.75" customHeight="1" x14ac:dyDescent="0.2">
      <c r="A43" s="4" t="s">
        <v>173</v>
      </c>
      <c r="B43" s="6">
        <v>42815</v>
      </c>
      <c r="C43" s="7" t="str">
        <f t="shared" si="0"/>
        <v>2017</v>
      </c>
      <c r="D43" s="8" t="s">
        <v>174</v>
      </c>
      <c r="E43" s="7" t="s">
        <v>27</v>
      </c>
      <c r="F43" s="7" t="s">
        <v>28</v>
      </c>
      <c r="G43" s="7" t="s">
        <v>45</v>
      </c>
      <c r="H43" s="7" t="s">
        <v>30</v>
      </c>
      <c r="I43" s="7" t="s">
        <v>63</v>
      </c>
      <c r="J43" s="7" t="s">
        <v>175</v>
      </c>
      <c r="K43" s="7" t="s">
        <v>53</v>
      </c>
      <c r="L43" s="7" t="s">
        <v>34</v>
      </c>
      <c r="M43" s="7" t="s">
        <v>35</v>
      </c>
      <c r="N43" s="6">
        <v>42816</v>
      </c>
      <c r="O43" s="9">
        <v>10.07</v>
      </c>
      <c r="P43" s="9">
        <v>15.98</v>
      </c>
      <c r="Q43" s="9">
        <f t="shared" si="1"/>
        <v>5.91</v>
      </c>
      <c r="R43" s="7">
        <v>34</v>
      </c>
      <c r="S43" s="9">
        <f t="shared" si="2"/>
        <v>543.32000000000005</v>
      </c>
      <c r="T43" s="10">
        <v>7.0000000000000007E-2</v>
      </c>
      <c r="U43" s="9">
        <f t="shared" si="3"/>
        <v>38.03240000000001</v>
      </c>
      <c r="V43" s="9">
        <f t="shared" si="4"/>
        <v>505.28760000000005</v>
      </c>
      <c r="W43" s="9">
        <v>4</v>
      </c>
      <c r="X43" s="9">
        <f t="shared" si="5"/>
        <v>509.28760000000005</v>
      </c>
      <c r="Y43" s="4"/>
      <c r="Z43" s="4"/>
    </row>
    <row r="44" spans="1:26" ht="15.75" customHeight="1" x14ac:dyDescent="0.2">
      <c r="A44" s="4" t="s">
        <v>176</v>
      </c>
      <c r="B44" s="6">
        <v>42816</v>
      </c>
      <c r="C44" s="7" t="str">
        <f t="shared" si="0"/>
        <v>2017</v>
      </c>
      <c r="D44" s="8" t="s">
        <v>177</v>
      </c>
      <c r="E44" s="7" t="s">
        <v>43</v>
      </c>
      <c r="F44" s="7" t="s">
        <v>44</v>
      </c>
      <c r="G44" s="7" t="s">
        <v>74</v>
      </c>
      <c r="H44" s="7" t="s">
        <v>115</v>
      </c>
      <c r="I44" s="7" t="s">
        <v>75</v>
      </c>
      <c r="J44" s="7" t="s">
        <v>178</v>
      </c>
      <c r="K44" s="7" t="s">
        <v>33</v>
      </c>
      <c r="L44" s="7" t="s">
        <v>99</v>
      </c>
      <c r="M44" s="7" t="s">
        <v>35</v>
      </c>
      <c r="N44" s="6">
        <v>42817</v>
      </c>
      <c r="O44" s="9">
        <v>4.79</v>
      </c>
      <c r="P44" s="9">
        <v>11.97</v>
      </c>
      <c r="Q44" s="9">
        <f t="shared" si="1"/>
        <v>7.1800000000000006</v>
      </c>
      <c r="R44" s="7">
        <v>17</v>
      </c>
      <c r="S44" s="9">
        <f t="shared" si="2"/>
        <v>203.49</v>
      </c>
      <c r="T44" s="10">
        <v>0.08</v>
      </c>
      <c r="U44" s="9">
        <f t="shared" si="3"/>
        <v>16.279199999999999</v>
      </c>
      <c r="V44" s="9">
        <f t="shared" si="4"/>
        <v>187.21080000000001</v>
      </c>
      <c r="W44" s="9">
        <v>5.81</v>
      </c>
      <c r="X44" s="9">
        <f t="shared" si="5"/>
        <v>193.02080000000001</v>
      </c>
      <c r="Y44" s="4"/>
      <c r="Z44" s="4"/>
    </row>
    <row r="45" spans="1:26" ht="15.75" customHeight="1" x14ac:dyDescent="0.2">
      <c r="A45" s="4" t="s">
        <v>179</v>
      </c>
      <c r="B45" s="6">
        <v>42817</v>
      </c>
      <c r="C45" s="7" t="str">
        <f t="shared" si="0"/>
        <v>2017</v>
      </c>
      <c r="D45" s="8" t="s">
        <v>180</v>
      </c>
      <c r="E45" s="7" t="s">
        <v>43</v>
      </c>
      <c r="F45" s="7" t="s">
        <v>44</v>
      </c>
      <c r="G45" s="7" t="s">
        <v>29</v>
      </c>
      <c r="H45" s="7" t="s">
        <v>115</v>
      </c>
      <c r="I45" s="7" t="s">
        <v>47</v>
      </c>
      <c r="J45" s="7" t="s">
        <v>181</v>
      </c>
      <c r="K45" s="7" t="s">
        <v>53</v>
      </c>
      <c r="L45" s="7" t="s">
        <v>182</v>
      </c>
      <c r="M45" s="7" t="s">
        <v>49</v>
      </c>
      <c r="N45" s="6">
        <v>42818</v>
      </c>
      <c r="O45" s="9">
        <v>8.82</v>
      </c>
      <c r="P45" s="9">
        <v>20.99</v>
      </c>
      <c r="Q45" s="9">
        <f t="shared" si="1"/>
        <v>12.169999999999998</v>
      </c>
      <c r="R45" s="7">
        <v>6</v>
      </c>
      <c r="S45" s="9">
        <f t="shared" si="2"/>
        <v>125.94</v>
      </c>
      <c r="T45" s="10">
        <v>0.09</v>
      </c>
      <c r="U45" s="9">
        <f t="shared" si="3"/>
        <v>11.3346</v>
      </c>
      <c r="V45" s="9">
        <f t="shared" si="4"/>
        <v>114.6054</v>
      </c>
      <c r="W45" s="9">
        <v>4.8099999999999996</v>
      </c>
      <c r="X45" s="9">
        <f t="shared" si="5"/>
        <v>119.41540000000001</v>
      </c>
      <c r="Y45" s="4"/>
      <c r="Z45" s="4"/>
    </row>
    <row r="46" spans="1:26" ht="15.75" customHeight="1" x14ac:dyDescent="0.2">
      <c r="A46" s="4" t="s">
        <v>183</v>
      </c>
      <c r="B46" s="6">
        <v>42818</v>
      </c>
      <c r="C46" s="7" t="str">
        <f t="shared" si="0"/>
        <v>2017</v>
      </c>
      <c r="D46" s="8" t="s">
        <v>184</v>
      </c>
      <c r="E46" s="7" t="s">
        <v>27</v>
      </c>
      <c r="F46" s="7" t="s">
        <v>28</v>
      </c>
      <c r="G46" s="7" t="s">
        <v>58</v>
      </c>
      <c r="H46" s="7" t="s">
        <v>38</v>
      </c>
      <c r="I46" s="7" t="s">
        <v>47</v>
      </c>
      <c r="J46" s="7" t="s">
        <v>185</v>
      </c>
      <c r="K46" s="7" t="s">
        <v>33</v>
      </c>
      <c r="L46" s="7" t="s">
        <v>40</v>
      </c>
      <c r="M46" s="7" t="s">
        <v>35</v>
      </c>
      <c r="N46" s="6">
        <v>42819</v>
      </c>
      <c r="O46" s="9">
        <v>1.0900000000000001</v>
      </c>
      <c r="P46" s="9">
        <v>1.68</v>
      </c>
      <c r="Q46" s="9">
        <f t="shared" si="1"/>
        <v>0.58999999999999986</v>
      </c>
      <c r="R46" s="7">
        <v>18</v>
      </c>
      <c r="S46" s="9">
        <f t="shared" si="2"/>
        <v>30.24</v>
      </c>
      <c r="T46" s="10">
        <v>0.05</v>
      </c>
      <c r="U46" s="9">
        <f t="shared" si="3"/>
        <v>1.512</v>
      </c>
      <c r="V46" s="9">
        <f t="shared" si="4"/>
        <v>28.727999999999998</v>
      </c>
      <c r="W46" s="9">
        <v>1</v>
      </c>
      <c r="X46" s="9">
        <f t="shared" si="5"/>
        <v>29.727999999999998</v>
      </c>
      <c r="Y46" s="4"/>
      <c r="Z46" s="4"/>
    </row>
    <row r="47" spans="1:26" ht="15.75" customHeight="1" x14ac:dyDescent="0.2">
      <c r="A47" s="4" t="s">
        <v>186</v>
      </c>
      <c r="B47" s="6">
        <v>42819</v>
      </c>
      <c r="C47" s="7" t="str">
        <f t="shared" si="0"/>
        <v>2017</v>
      </c>
      <c r="D47" s="8" t="s">
        <v>187</v>
      </c>
      <c r="E47" s="7" t="s">
        <v>27</v>
      </c>
      <c r="F47" s="7" t="s">
        <v>28</v>
      </c>
      <c r="G47" s="7" t="s">
        <v>29</v>
      </c>
      <c r="H47" s="7" t="s">
        <v>38</v>
      </c>
      <c r="I47" s="7" t="s">
        <v>83</v>
      </c>
      <c r="J47" s="7" t="s">
        <v>188</v>
      </c>
      <c r="K47" s="7" t="s">
        <v>33</v>
      </c>
      <c r="L47" s="7" t="s">
        <v>40</v>
      </c>
      <c r="M47" s="7" t="s">
        <v>49</v>
      </c>
      <c r="N47" s="6">
        <v>42820</v>
      </c>
      <c r="O47" s="9">
        <v>2.52</v>
      </c>
      <c r="P47" s="9">
        <v>4</v>
      </c>
      <c r="Q47" s="9">
        <f t="shared" si="1"/>
        <v>1.48</v>
      </c>
      <c r="R47" s="7">
        <v>18</v>
      </c>
      <c r="S47" s="9">
        <f t="shared" si="2"/>
        <v>72</v>
      </c>
      <c r="T47" s="10">
        <v>0.09</v>
      </c>
      <c r="U47" s="9">
        <f t="shared" si="3"/>
        <v>6.4799999999999995</v>
      </c>
      <c r="V47" s="9">
        <f t="shared" si="4"/>
        <v>65.52</v>
      </c>
      <c r="W47" s="9">
        <v>1.3</v>
      </c>
      <c r="X47" s="9">
        <f t="shared" si="5"/>
        <v>66.819999999999993</v>
      </c>
      <c r="Y47" s="4"/>
      <c r="Z47" s="4"/>
    </row>
    <row r="48" spans="1:26" ht="15.75" customHeight="1" x14ac:dyDescent="0.2">
      <c r="A48" s="4" t="s">
        <v>189</v>
      </c>
      <c r="B48" s="6">
        <v>42820</v>
      </c>
      <c r="C48" s="7" t="str">
        <f t="shared" si="0"/>
        <v>2017</v>
      </c>
      <c r="D48" s="8" t="s">
        <v>190</v>
      </c>
      <c r="E48" s="7" t="s">
        <v>27</v>
      </c>
      <c r="F48" s="7" t="s">
        <v>28</v>
      </c>
      <c r="G48" s="7" t="s">
        <v>29</v>
      </c>
      <c r="H48" s="7" t="s">
        <v>38</v>
      </c>
      <c r="I48" s="7" t="s">
        <v>31</v>
      </c>
      <c r="J48" s="7" t="s">
        <v>191</v>
      </c>
      <c r="K48" s="7" t="s">
        <v>33</v>
      </c>
      <c r="L48" s="7" t="s">
        <v>34</v>
      </c>
      <c r="M48" s="7" t="s">
        <v>35</v>
      </c>
      <c r="N48" s="6">
        <v>42821</v>
      </c>
      <c r="O48" s="9">
        <v>13.88</v>
      </c>
      <c r="P48" s="9">
        <v>22.38</v>
      </c>
      <c r="Q48" s="9">
        <f t="shared" si="1"/>
        <v>8.4999999999999982</v>
      </c>
      <c r="R48" s="7">
        <v>24</v>
      </c>
      <c r="S48" s="9">
        <f t="shared" si="2"/>
        <v>537.12</v>
      </c>
      <c r="T48" s="10">
        <v>7.0000000000000007E-2</v>
      </c>
      <c r="U48" s="9">
        <f t="shared" si="3"/>
        <v>37.598400000000005</v>
      </c>
      <c r="V48" s="9">
        <f t="shared" si="4"/>
        <v>499.52159999999998</v>
      </c>
      <c r="W48" s="9">
        <v>15.1</v>
      </c>
      <c r="X48" s="9">
        <f t="shared" si="5"/>
        <v>514.62159999999994</v>
      </c>
      <c r="Y48" s="4"/>
      <c r="Z48" s="4"/>
    </row>
    <row r="49" spans="1:26" ht="15.75" customHeight="1" x14ac:dyDescent="0.2">
      <c r="A49" s="4" t="s">
        <v>192</v>
      </c>
      <c r="B49" s="6">
        <v>42821</v>
      </c>
      <c r="C49" s="7" t="str">
        <f t="shared" si="0"/>
        <v>2017</v>
      </c>
      <c r="D49" s="8" t="s">
        <v>193</v>
      </c>
      <c r="E49" s="7" t="s">
        <v>43</v>
      </c>
      <c r="F49" s="7" t="s">
        <v>44</v>
      </c>
      <c r="G49" s="7" t="s">
        <v>45</v>
      </c>
      <c r="H49" s="7" t="s">
        <v>79</v>
      </c>
      <c r="I49" s="7" t="s">
        <v>75</v>
      </c>
      <c r="J49" s="7" t="s">
        <v>194</v>
      </c>
      <c r="K49" s="7" t="s">
        <v>33</v>
      </c>
      <c r="L49" s="7" t="s">
        <v>40</v>
      </c>
      <c r="M49" s="7" t="s">
        <v>35</v>
      </c>
      <c r="N49" s="6">
        <v>42822</v>
      </c>
      <c r="O49" s="9">
        <v>21.56</v>
      </c>
      <c r="P49" s="9">
        <v>36.549999999999997</v>
      </c>
      <c r="Q49" s="9">
        <f t="shared" si="1"/>
        <v>14.989999999999998</v>
      </c>
      <c r="R49" s="7">
        <v>45</v>
      </c>
      <c r="S49" s="9">
        <f t="shared" si="2"/>
        <v>1644.7499999999998</v>
      </c>
      <c r="T49" s="10">
        <v>7.0000000000000007E-2</v>
      </c>
      <c r="U49" s="9">
        <f t="shared" si="3"/>
        <v>115.13249999999999</v>
      </c>
      <c r="V49" s="9">
        <f t="shared" si="4"/>
        <v>1529.6174999999998</v>
      </c>
      <c r="W49" s="9">
        <v>13.89</v>
      </c>
      <c r="X49" s="9">
        <f t="shared" si="5"/>
        <v>1543.5074999999999</v>
      </c>
      <c r="Y49" s="4"/>
      <c r="Z49" s="4"/>
    </row>
    <row r="50" spans="1:26" ht="15.75" customHeight="1" x14ac:dyDescent="0.2">
      <c r="A50" s="4" t="s">
        <v>195</v>
      </c>
      <c r="B50" s="6">
        <v>42822</v>
      </c>
      <c r="C50" s="7" t="str">
        <f t="shared" si="0"/>
        <v>2017</v>
      </c>
      <c r="D50" s="8" t="s">
        <v>196</v>
      </c>
      <c r="E50" s="7" t="s">
        <v>43</v>
      </c>
      <c r="F50" s="7" t="s">
        <v>44</v>
      </c>
      <c r="G50" s="7" t="s">
        <v>58</v>
      </c>
      <c r="H50" s="7" t="s">
        <v>108</v>
      </c>
      <c r="I50" s="7" t="s">
        <v>31</v>
      </c>
      <c r="J50" s="7" t="s">
        <v>197</v>
      </c>
      <c r="K50" s="7" t="s">
        <v>53</v>
      </c>
      <c r="L50" s="7" t="s">
        <v>34</v>
      </c>
      <c r="M50" s="7" t="s">
        <v>49</v>
      </c>
      <c r="N50" s="6">
        <v>42823</v>
      </c>
      <c r="O50" s="9">
        <v>19.78</v>
      </c>
      <c r="P50" s="9">
        <v>45.99</v>
      </c>
      <c r="Q50" s="9">
        <f t="shared" si="1"/>
        <v>26.21</v>
      </c>
      <c r="R50" s="7">
        <v>13</v>
      </c>
      <c r="S50" s="9">
        <f t="shared" si="2"/>
        <v>597.87</v>
      </c>
      <c r="T50" s="10">
        <v>0.01</v>
      </c>
      <c r="U50" s="9">
        <f t="shared" si="3"/>
        <v>5.9786999999999999</v>
      </c>
      <c r="V50" s="9">
        <f t="shared" si="4"/>
        <v>591.8913</v>
      </c>
      <c r="W50" s="9">
        <v>4.99</v>
      </c>
      <c r="X50" s="9">
        <f t="shared" si="5"/>
        <v>596.88130000000001</v>
      </c>
      <c r="Y50" s="4"/>
      <c r="Z50" s="4"/>
    </row>
    <row r="51" spans="1:26" ht="15.75" customHeight="1" x14ac:dyDescent="0.2">
      <c r="A51" s="4" t="s">
        <v>183</v>
      </c>
      <c r="B51" s="6">
        <v>42823</v>
      </c>
      <c r="C51" s="7" t="str">
        <f t="shared" si="0"/>
        <v>2017</v>
      </c>
      <c r="D51" s="8" t="s">
        <v>198</v>
      </c>
      <c r="E51" s="7" t="s">
        <v>43</v>
      </c>
      <c r="F51" s="7" t="s">
        <v>44</v>
      </c>
      <c r="G51" s="7" t="s">
        <v>29</v>
      </c>
      <c r="H51" s="7" t="s">
        <v>108</v>
      </c>
      <c r="I51" s="7" t="s">
        <v>31</v>
      </c>
      <c r="J51" s="7" t="s">
        <v>199</v>
      </c>
      <c r="K51" s="7" t="s">
        <v>53</v>
      </c>
      <c r="L51" s="7" t="s">
        <v>182</v>
      </c>
      <c r="M51" s="7" t="s">
        <v>35</v>
      </c>
      <c r="N51" s="6">
        <v>42824</v>
      </c>
      <c r="O51" s="9">
        <v>9.91</v>
      </c>
      <c r="P51" s="9">
        <v>15.99</v>
      </c>
      <c r="Q51" s="9">
        <f t="shared" si="1"/>
        <v>6.08</v>
      </c>
      <c r="R51" s="7">
        <v>5</v>
      </c>
      <c r="S51" s="9">
        <f t="shared" si="2"/>
        <v>79.95</v>
      </c>
      <c r="T51" s="10">
        <v>0.01</v>
      </c>
      <c r="U51" s="9">
        <f t="shared" si="3"/>
        <v>0.7995000000000001</v>
      </c>
      <c r="V51" s="9">
        <f t="shared" si="4"/>
        <v>79.150500000000008</v>
      </c>
      <c r="W51" s="9">
        <v>11.28</v>
      </c>
      <c r="X51" s="9">
        <f t="shared" si="5"/>
        <v>90.430500000000009</v>
      </c>
      <c r="Y51" s="4"/>
      <c r="Z51" s="4"/>
    </row>
    <row r="52" spans="1:26" ht="15.75" customHeight="1" x14ac:dyDescent="0.2">
      <c r="A52" s="4" t="s">
        <v>186</v>
      </c>
      <c r="B52" s="6">
        <v>42824</v>
      </c>
      <c r="C52" s="7" t="str">
        <f t="shared" si="0"/>
        <v>2017</v>
      </c>
      <c r="D52" s="8" t="s">
        <v>200</v>
      </c>
      <c r="E52" s="7" t="s">
        <v>27</v>
      </c>
      <c r="F52" s="7" t="s">
        <v>28</v>
      </c>
      <c r="G52" s="7" t="s">
        <v>29</v>
      </c>
      <c r="H52" s="7" t="s">
        <v>30</v>
      </c>
      <c r="I52" s="7" t="s">
        <v>75</v>
      </c>
      <c r="J52" s="7" t="s">
        <v>201</v>
      </c>
      <c r="K52" s="7" t="s">
        <v>33</v>
      </c>
      <c r="L52" s="7" t="s">
        <v>40</v>
      </c>
      <c r="M52" s="7" t="s">
        <v>35</v>
      </c>
      <c r="N52" s="6">
        <v>42825</v>
      </c>
      <c r="O52" s="9">
        <v>3.75</v>
      </c>
      <c r="P52" s="9">
        <v>7.08</v>
      </c>
      <c r="Q52" s="9">
        <f t="shared" si="1"/>
        <v>3.33</v>
      </c>
      <c r="R52" s="7">
        <v>29</v>
      </c>
      <c r="S52" s="9">
        <f t="shared" si="2"/>
        <v>205.32</v>
      </c>
      <c r="T52" s="10">
        <v>0.04</v>
      </c>
      <c r="U52" s="9">
        <f t="shared" si="3"/>
        <v>8.2127999999999997</v>
      </c>
      <c r="V52" s="9">
        <f t="shared" si="4"/>
        <v>197.10720000000001</v>
      </c>
      <c r="W52" s="9">
        <v>2.35</v>
      </c>
      <c r="X52" s="9">
        <f t="shared" si="5"/>
        <v>199.4572</v>
      </c>
      <c r="Y52" s="4"/>
      <c r="Z52" s="4"/>
    </row>
    <row r="53" spans="1:26" ht="15.75" customHeight="1" x14ac:dyDescent="0.2">
      <c r="A53" s="4" t="s">
        <v>189</v>
      </c>
      <c r="B53" s="6">
        <v>42825</v>
      </c>
      <c r="C53" s="7" t="str">
        <f t="shared" si="0"/>
        <v>2017</v>
      </c>
      <c r="D53" s="8" t="s">
        <v>202</v>
      </c>
      <c r="E53" s="7" t="s">
        <v>43</v>
      </c>
      <c r="F53" s="7" t="s">
        <v>44</v>
      </c>
      <c r="G53" s="7" t="s">
        <v>45</v>
      </c>
      <c r="H53" s="7" t="s">
        <v>87</v>
      </c>
      <c r="I53" s="7" t="s">
        <v>31</v>
      </c>
      <c r="J53" s="7" t="s">
        <v>203</v>
      </c>
      <c r="K53" s="7" t="s">
        <v>53</v>
      </c>
      <c r="L53" s="7" t="s">
        <v>99</v>
      </c>
      <c r="M53" s="7" t="s">
        <v>35</v>
      </c>
      <c r="N53" s="6">
        <v>42826</v>
      </c>
      <c r="O53" s="9">
        <v>5.5</v>
      </c>
      <c r="P53" s="9">
        <v>12.22</v>
      </c>
      <c r="Q53" s="9">
        <f t="shared" si="1"/>
        <v>6.7200000000000006</v>
      </c>
      <c r="R53" s="7">
        <v>34</v>
      </c>
      <c r="S53" s="9">
        <f t="shared" si="2"/>
        <v>415.48</v>
      </c>
      <c r="T53" s="10">
        <v>0</v>
      </c>
      <c r="U53" s="9">
        <f t="shared" si="3"/>
        <v>0</v>
      </c>
      <c r="V53" s="9">
        <f t="shared" si="4"/>
        <v>415.48</v>
      </c>
      <c r="W53" s="9">
        <v>2.85</v>
      </c>
      <c r="X53" s="9">
        <f t="shared" si="5"/>
        <v>418.33000000000004</v>
      </c>
      <c r="Y53" s="4"/>
      <c r="Z53" s="4"/>
    </row>
    <row r="54" spans="1:26" ht="15.75" customHeight="1" x14ac:dyDescent="0.2">
      <c r="A54" s="4" t="s">
        <v>192</v>
      </c>
      <c r="B54" s="6">
        <v>42826</v>
      </c>
      <c r="C54" s="7" t="str">
        <f t="shared" si="0"/>
        <v>2017</v>
      </c>
      <c r="D54" s="8" t="s">
        <v>204</v>
      </c>
      <c r="E54" s="7" t="s">
        <v>43</v>
      </c>
      <c r="F54" s="7" t="s">
        <v>44</v>
      </c>
      <c r="G54" s="7" t="s">
        <v>74</v>
      </c>
      <c r="H54" s="7" t="s">
        <v>59</v>
      </c>
      <c r="I54" s="7" t="s">
        <v>75</v>
      </c>
      <c r="J54" s="7" t="s">
        <v>205</v>
      </c>
      <c r="K54" s="7" t="s">
        <v>33</v>
      </c>
      <c r="L54" s="7" t="s">
        <v>34</v>
      </c>
      <c r="M54" s="7" t="s">
        <v>35</v>
      </c>
      <c r="N54" s="6">
        <v>42827</v>
      </c>
      <c r="O54" s="9">
        <v>13.64</v>
      </c>
      <c r="P54" s="9">
        <v>20.98</v>
      </c>
      <c r="Q54" s="9">
        <f t="shared" si="1"/>
        <v>7.34</v>
      </c>
      <c r="R54" s="7">
        <v>45</v>
      </c>
      <c r="S54" s="9">
        <f t="shared" si="2"/>
        <v>944.1</v>
      </c>
      <c r="T54" s="10">
        <v>7.0000000000000007E-2</v>
      </c>
      <c r="U54" s="9">
        <f t="shared" si="3"/>
        <v>66.087000000000003</v>
      </c>
      <c r="V54" s="9">
        <f t="shared" si="4"/>
        <v>878.01300000000003</v>
      </c>
      <c r="W54" s="9">
        <v>1.49</v>
      </c>
      <c r="X54" s="9">
        <f t="shared" si="5"/>
        <v>879.50300000000004</v>
      </c>
      <c r="Y54" s="4"/>
      <c r="Z54" s="4"/>
    </row>
    <row r="55" spans="1:26" ht="15.75" customHeight="1" x14ac:dyDescent="0.2">
      <c r="A55" s="4" t="s">
        <v>195</v>
      </c>
      <c r="B55" s="6">
        <v>42827</v>
      </c>
      <c r="C55" s="7" t="str">
        <f t="shared" si="0"/>
        <v>2017</v>
      </c>
      <c r="D55" s="8" t="s">
        <v>206</v>
      </c>
      <c r="E55" s="7" t="s">
        <v>27</v>
      </c>
      <c r="F55" s="7" t="s">
        <v>28</v>
      </c>
      <c r="G55" s="7" t="s">
        <v>58</v>
      </c>
      <c r="H55" s="7" t="s">
        <v>30</v>
      </c>
      <c r="I55" s="7" t="s">
        <v>31</v>
      </c>
      <c r="J55" s="7" t="s">
        <v>207</v>
      </c>
      <c r="K55" s="7" t="s">
        <v>33</v>
      </c>
      <c r="L55" s="7" t="s">
        <v>99</v>
      </c>
      <c r="M55" s="7" t="s">
        <v>35</v>
      </c>
      <c r="N55" s="6">
        <v>42828</v>
      </c>
      <c r="O55" s="9">
        <v>3.42</v>
      </c>
      <c r="P55" s="9">
        <v>8.34</v>
      </c>
      <c r="Q55" s="9">
        <f t="shared" si="1"/>
        <v>4.92</v>
      </c>
      <c r="R55" s="7">
        <v>24</v>
      </c>
      <c r="S55" s="9">
        <f t="shared" si="2"/>
        <v>200.16</v>
      </c>
      <c r="T55" s="10">
        <v>7.0000000000000007E-2</v>
      </c>
      <c r="U55" s="9">
        <f t="shared" si="3"/>
        <v>14.011200000000001</v>
      </c>
      <c r="V55" s="9">
        <f t="shared" si="4"/>
        <v>186.14879999999999</v>
      </c>
      <c r="W55" s="9">
        <v>2.64</v>
      </c>
      <c r="X55" s="9">
        <f t="shared" si="5"/>
        <v>188.78879999999998</v>
      </c>
      <c r="Y55" s="4"/>
      <c r="Z55" s="4"/>
    </row>
    <row r="56" spans="1:26" ht="15.75" customHeight="1" x14ac:dyDescent="0.2">
      <c r="A56" s="4" t="s">
        <v>208</v>
      </c>
      <c r="B56" s="6">
        <v>42828</v>
      </c>
      <c r="C56" s="7" t="str">
        <f t="shared" si="0"/>
        <v>2017</v>
      </c>
      <c r="D56" s="8" t="s">
        <v>209</v>
      </c>
      <c r="E56" s="7" t="s">
        <v>210</v>
      </c>
      <c r="F56" s="7" t="s">
        <v>211</v>
      </c>
      <c r="G56" s="7" t="s">
        <v>74</v>
      </c>
      <c r="H56" s="7" t="s">
        <v>108</v>
      </c>
      <c r="I56" s="7" t="s">
        <v>47</v>
      </c>
      <c r="J56" s="7" t="s">
        <v>212</v>
      </c>
      <c r="K56" s="7" t="s">
        <v>33</v>
      </c>
      <c r="L56" s="7" t="s">
        <v>34</v>
      </c>
      <c r="M56" s="7" t="s">
        <v>49</v>
      </c>
      <c r="N56" s="6">
        <v>42829</v>
      </c>
      <c r="O56" s="9">
        <v>4.59</v>
      </c>
      <c r="P56" s="9">
        <v>7.28</v>
      </c>
      <c r="Q56" s="9">
        <f t="shared" si="1"/>
        <v>2.6900000000000004</v>
      </c>
      <c r="R56" s="7">
        <v>1</v>
      </c>
      <c r="S56" s="9">
        <f t="shared" si="2"/>
        <v>7.28</v>
      </c>
      <c r="T56" s="10">
        <v>0.08</v>
      </c>
      <c r="U56" s="9">
        <f t="shared" si="3"/>
        <v>0.58240000000000003</v>
      </c>
      <c r="V56" s="9">
        <f t="shared" si="4"/>
        <v>6.6976000000000004</v>
      </c>
      <c r="W56" s="9">
        <v>11.15</v>
      </c>
      <c r="X56" s="9">
        <f t="shared" si="5"/>
        <v>17.8476</v>
      </c>
      <c r="Y56" s="4"/>
      <c r="Z56" s="4"/>
    </row>
    <row r="57" spans="1:26" ht="15.75" customHeight="1" x14ac:dyDescent="0.2">
      <c r="A57" s="4" t="s">
        <v>213</v>
      </c>
      <c r="B57" s="6">
        <v>42829</v>
      </c>
      <c r="C57" s="7" t="str">
        <f t="shared" si="0"/>
        <v>2017</v>
      </c>
      <c r="D57" s="8" t="s">
        <v>214</v>
      </c>
      <c r="E57" s="7" t="s">
        <v>27</v>
      </c>
      <c r="F57" s="7" t="s">
        <v>28</v>
      </c>
      <c r="G57" s="7" t="s">
        <v>45</v>
      </c>
      <c r="H57" s="7" t="s">
        <v>30</v>
      </c>
      <c r="I57" s="7" t="s">
        <v>47</v>
      </c>
      <c r="J57" s="7" t="s">
        <v>215</v>
      </c>
      <c r="K57" s="7" t="s">
        <v>33</v>
      </c>
      <c r="L57" s="7" t="s">
        <v>34</v>
      </c>
      <c r="M57" s="7" t="s">
        <v>35</v>
      </c>
      <c r="N57" s="6">
        <v>42830</v>
      </c>
      <c r="O57" s="9">
        <v>1.18</v>
      </c>
      <c r="P57" s="9">
        <v>1.88</v>
      </c>
      <c r="Q57" s="9">
        <f t="shared" si="1"/>
        <v>0.7</v>
      </c>
      <c r="R57" s="7">
        <v>-1</v>
      </c>
      <c r="S57" s="9">
        <f t="shared" si="2"/>
        <v>-1.88</v>
      </c>
      <c r="T57" s="10">
        <v>0.05</v>
      </c>
      <c r="U57" s="9">
        <f t="shared" si="3"/>
        <v>-9.4E-2</v>
      </c>
      <c r="V57" s="9">
        <f t="shared" si="4"/>
        <v>-1.7859999999999998</v>
      </c>
      <c r="W57" s="9">
        <v>1.49</v>
      </c>
      <c r="X57" s="9">
        <f t="shared" si="5"/>
        <v>-0.29599999999999982</v>
      </c>
      <c r="Y57" s="4"/>
      <c r="Z57" s="4"/>
    </row>
    <row r="58" spans="1:26" ht="15.75" customHeight="1" x14ac:dyDescent="0.2">
      <c r="A58" s="4" t="s">
        <v>216</v>
      </c>
      <c r="B58" s="6">
        <v>42830</v>
      </c>
      <c r="C58" s="7" t="str">
        <f t="shared" si="0"/>
        <v>2017</v>
      </c>
      <c r="D58" s="8" t="s">
        <v>217</v>
      </c>
      <c r="E58" s="7" t="s">
        <v>43</v>
      </c>
      <c r="F58" s="7" t="s">
        <v>44</v>
      </c>
      <c r="G58" s="7" t="s">
        <v>29</v>
      </c>
      <c r="H58" s="7" t="s">
        <v>108</v>
      </c>
      <c r="I58" s="7" t="s">
        <v>83</v>
      </c>
      <c r="J58" s="7" t="s">
        <v>218</v>
      </c>
      <c r="K58" s="7" t="s">
        <v>53</v>
      </c>
      <c r="L58" s="7" t="s">
        <v>34</v>
      </c>
      <c r="M58" s="7" t="s">
        <v>49</v>
      </c>
      <c r="N58" s="6">
        <v>42831</v>
      </c>
      <c r="O58" s="9">
        <v>6.4</v>
      </c>
      <c r="P58" s="9">
        <v>29.1</v>
      </c>
      <c r="Q58" s="9">
        <f t="shared" si="1"/>
        <v>22.700000000000003</v>
      </c>
      <c r="R58" s="7">
        <v>33</v>
      </c>
      <c r="S58" s="9">
        <f t="shared" si="2"/>
        <v>960.30000000000007</v>
      </c>
      <c r="T58" s="10">
        <v>0.01</v>
      </c>
      <c r="U58" s="9">
        <f t="shared" si="3"/>
        <v>9.6030000000000015</v>
      </c>
      <c r="V58" s="9">
        <f t="shared" si="4"/>
        <v>950.69700000000012</v>
      </c>
      <c r="W58" s="9">
        <v>4</v>
      </c>
      <c r="X58" s="9">
        <f t="shared" si="5"/>
        <v>954.69700000000012</v>
      </c>
      <c r="Y58" s="4"/>
      <c r="Z58" s="4"/>
    </row>
    <row r="59" spans="1:26" ht="15.75" customHeight="1" x14ac:dyDescent="0.2">
      <c r="A59" s="4" t="s">
        <v>219</v>
      </c>
      <c r="B59" s="6">
        <v>42831</v>
      </c>
      <c r="C59" s="7" t="str">
        <f t="shared" si="0"/>
        <v>2017</v>
      </c>
      <c r="D59" s="8" t="s">
        <v>220</v>
      </c>
      <c r="E59" s="7" t="s">
        <v>43</v>
      </c>
      <c r="F59" s="7" t="s">
        <v>44</v>
      </c>
      <c r="G59" s="7" t="s">
        <v>74</v>
      </c>
      <c r="H59" s="7" t="s">
        <v>115</v>
      </c>
      <c r="I59" s="7" t="s">
        <v>47</v>
      </c>
      <c r="J59" s="7" t="s">
        <v>221</v>
      </c>
      <c r="K59" s="7" t="s">
        <v>33</v>
      </c>
      <c r="L59" s="7" t="s">
        <v>34</v>
      </c>
      <c r="M59" s="7" t="s">
        <v>35</v>
      </c>
      <c r="N59" s="6">
        <v>42832</v>
      </c>
      <c r="O59" s="9">
        <v>3.84</v>
      </c>
      <c r="P59" s="9">
        <v>6.3</v>
      </c>
      <c r="Q59" s="9">
        <f t="shared" si="1"/>
        <v>2.46</v>
      </c>
      <c r="R59" s="7">
        <v>41</v>
      </c>
      <c r="S59" s="9">
        <f t="shared" si="2"/>
        <v>258.3</v>
      </c>
      <c r="T59" s="10">
        <v>7.0000000000000007E-2</v>
      </c>
      <c r="U59" s="9">
        <f t="shared" si="3"/>
        <v>18.081000000000003</v>
      </c>
      <c r="V59" s="9">
        <f t="shared" si="4"/>
        <v>240.21899999999999</v>
      </c>
      <c r="W59" s="9">
        <v>0.5</v>
      </c>
      <c r="X59" s="9">
        <f t="shared" si="5"/>
        <v>240.71899999999999</v>
      </c>
      <c r="Y59" s="4"/>
      <c r="Z59" s="4"/>
    </row>
    <row r="60" spans="1:26" ht="15.75" customHeight="1" x14ac:dyDescent="0.2">
      <c r="A60" s="4" t="s">
        <v>222</v>
      </c>
      <c r="B60" s="6">
        <v>42832</v>
      </c>
      <c r="C60" s="7" t="str">
        <f t="shared" si="0"/>
        <v>2017</v>
      </c>
      <c r="D60" s="8" t="s">
        <v>223</v>
      </c>
      <c r="E60" s="7" t="s">
        <v>43</v>
      </c>
      <c r="F60" s="7" t="s">
        <v>44</v>
      </c>
      <c r="G60" s="7" t="s">
        <v>29</v>
      </c>
      <c r="H60" s="7" t="s">
        <v>108</v>
      </c>
      <c r="I60" s="7" t="s">
        <v>83</v>
      </c>
      <c r="J60" s="7" t="s">
        <v>224</v>
      </c>
      <c r="K60" s="7" t="s">
        <v>53</v>
      </c>
      <c r="L60" s="7" t="s">
        <v>34</v>
      </c>
      <c r="M60" s="7" t="s">
        <v>35</v>
      </c>
      <c r="N60" s="6">
        <v>42833</v>
      </c>
      <c r="O60" s="9">
        <v>156.5</v>
      </c>
      <c r="P60" s="9">
        <v>300.97000000000003</v>
      </c>
      <c r="Q60" s="9">
        <f t="shared" si="1"/>
        <v>144.47000000000003</v>
      </c>
      <c r="R60" s="7">
        <v>12</v>
      </c>
      <c r="S60" s="9">
        <f t="shared" si="2"/>
        <v>3611.6400000000003</v>
      </c>
      <c r="T60" s="10">
        <v>7.0000000000000007E-2</v>
      </c>
      <c r="U60" s="9">
        <f t="shared" si="3"/>
        <v>252.81480000000005</v>
      </c>
      <c r="V60" s="9">
        <f t="shared" si="4"/>
        <v>3358.8252000000002</v>
      </c>
      <c r="W60" s="9">
        <v>7.18</v>
      </c>
      <c r="X60" s="9">
        <f t="shared" si="5"/>
        <v>3366.0052000000001</v>
      </c>
      <c r="Y60" s="4"/>
      <c r="Z60" s="4"/>
    </row>
    <row r="61" spans="1:26" ht="15.75" customHeight="1" x14ac:dyDescent="0.2">
      <c r="A61" s="4" t="s">
        <v>225</v>
      </c>
      <c r="B61" s="6">
        <v>42833</v>
      </c>
      <c r="C61" s="7" t="str">
        <f t="shared" si="0"/>
        <v>2017</v>
      </c>
      <c r="D61" s="8" t="s">
        <v>226</v>
      </c>
      <c r="E61" s="7" t="s">
        <v>43</v>
      </c>
      <c r="F61" s="7" t="s">
        <v>44</v>
      </c>
      <c r="G61" s="7" t="s">
        <v>45</v>
      </c>
      <c r="H61" s="7" t="s">
        <v>115</v>
      </c>
      <c r="I61" s="7" t="s">
        <v>63</v>
      </c>
      <c r="J61" s="7" t="s">
        <v>227</v>
      </c>
      <c r="K61" s="7" t="s">
        <v>33</v>
      </c>
      <c r="L61" s="7" t="s">
        <v>40</v>
      </c>
      <c r="M61" s="7" t="s">
        <v>35</v>
      </c>
      <c r="N61" s="6">
        <v>42834</v>
      </c>
      <c r="O61" s="9">
        <v>2.29</v>
      </c>
      <c r="P61" s="9">
        <v>3.58</v>
      </c>
      <c r="Q61" s="9">
        <f t="shared" si="1"/>
        <v>1.29</v>
      </c>
      <c r="R61" s="7">
        <v>38</v>
      </c>
      <c r="S61" s="9">
        <f t="shared" si="2"/>
        <v>136.04</v>
      </c>
      <c r="T61" s="10">
        <v>0.05</v>
      </c>
      <c r="U61" s="9">
        <f t="shared" si="3"/>
        <v>6.8019999999999996</v>
      </c>
      <c r="V61" s="9">
        <f t="shared" si="4"/>
        <v>129.238</v>
      </c>
      <c r="W61" s="9">
        <v>1.63</v>
      </c>
      <c r="X61" s="9">
        <f t="shared" si="5"/>
        <v>130.86799999999999</v>
      </c>
      <c r="Y61" s="4"/>
      <c r="Z61" s="4"/>
    </row>
    <row r="62" spans="1:26" ht="15.75" customHeight="1" x14ac:dyDescent="0.2">
      <c r="A62" s="4" t="s">
        <v>228</v>
      </c>
      <c r="B62" s="6">
        <v>42834</v>
      </c>
      <c r="C62" s="7" t="str">
        <f t="shared" si="0"/>
        <v>2017</v>
      </c>
      <c r="D62" s="8" t="s">
        <v>229</v>
      </c>
      <c r="E62" s="7" t="s">
        <v>210</v>
      </c>
      <c r="F62" s="7" t="s">
        <v>211</v>
      </c>
      <c r="G62" s="7" t="s">
        <v>29</v>
      </c>
      <c r="H62" s="7" t="s">
        <v>147</v>
      </c>
      <c r="I62" s="7" t="s">
        <v>31</v>
      </c>
      <c r="J62" s="7" t="s">
        <v>230</v>
      </c>
      <c r="K62" s="7" t="s">
        <v>33</v>
      </c>
      <c r="L62" s="7" t="s">
        <v>34</v>
      </c>
      <c r="M62" s="7" t="s">
        <v>49</v>
      </c>
      <c r="N62" s="6">
        <v>42835</v>
      </c>
      <c r="O62" s="9">
        <v>2.25</v>
      </c>
      <c r="P62" s="9">
        <v>3.69</v>
      </c>
      <c r="Q62" s="9">
        <f t="shared" si="1"/>
        <v>1.44</v>
      </c>
      <c r="R62" s="7">
        <v>34</v>
      </c>
      <c r="S62" s="9">
        <f t="shared" si="2"/>
        <v>125.46</v>
      </c>
      <c r="T62" s="10">
        <v>0.01</v>
      </c>
      <c r="U62" s="9">
        <f t="shared" si="3"/>
        <v>1.2545999999999999</v>
      </c>
      <c r="V62" s="9">
        <f t="shared" si="4"/>
        <v>124.2054</v>
      </c>
      <c r="W62" s="9">
        <v>2.5</v>
      </c>
      <c r="X62" s="9">
        <f t="shared" si="5"/>
        <v>126.7054</v>
      </c>
      <c r="Y62" s="4"/>
      <c r="Z62" s="4"/>
    </row>
    <row r="63" spans="1:26" ht="15.75" customHeight="1" x14ac:dyDescent="0.2">
      <c r="A63" s="4" t="s">
        <v>231</v>
      </c>
      <c r="B63" s="6">
        <v>42835</v>
      </c>
      <c r="C63" s="7" t="str">
        <f t="shared" si="0"/>
        <v>2017</v>
      </c>
      <c r="D63" s="8" t="s">
        <v>232</v>
      </c>
      <c r="E63" s="7" t="s">
        <v>210</v>
      </c>
      <c r="F63" s="7" t="s">
        <v>211</v>
      </c>
      <c r="G63" s="7" t="s">
        <v>74</v>
      </c>
      <c r="H63" s="7" t="s">
        <v>147</v>
      </c>
      <c r="I63" s="7" t="s">
        <v>83</v>
      </c>
      <c r="J63" s="7" t="s">
        <v>233</v>
      </c>
      <c r="K63" s="7" t="s">
        <v>33</v>
      </c>
      <c r="L63" s="7" t="s">
        <v>34</v>
      </c>
      <c r="M63" s="7" t="s">
        <v>49</v>
      </c>
      <c r="N63" s="6">
        <v>42836</v>
      </c>
      <c r="O63" s="9">
        <v>12.39</v>
      </c>
      <c r="P63" s="9">
        <v>19.98</v>
      </c>
      <c r="Q63" s="9">
        <f t="shared" si="1"/>
        <v>7.59</v>
      </c>
      <c r="R63" s="7">
        <v>11</v>
      </c>
      <c r="S63" s="9">
        <f t="shared" si="2"/>
        <v>219.78</v>
      </c>
      <c r="T63" s="10">
        <v>7.0000000000000007E-2</v>
      </c>
      <c r="U63" s="9">
        <f t="shared" si="3"/>
        <v>15.384600000000001</v>
      </c>
      <c r="V63" s="9">
        <f t="shared" si="4"/>
        <v>204.3954</v>
      </c>
      <c r="W63" s="9">
        <v>5.77</v>
      </c>
      <c r="X63" s="9">
        <f t="shared" si="5"/>
        <v>210.16540000000001</v>
      </c>
      <c r="Y63" s="4"/>
      <c r="Z63" s="4"/>
    </row>
    <row r="64" spans="1:26" ht="15.75" customHeight="1" x14ac:dyDescent="0.2">
      <c r="A64" s="4" t="s">
        <v>234</v>
      </c>
      <c r="B64" s="6">
        <v>42836</v>
      </c>
      <c r="C64" s="7" t="str">
        <f t="shared" si="0"/>
        <v>2017</v>
      </c>
      <c r="D64" s="8" t="s">
        <v>235</v>
      </c>
      <c r="E64" s="7" t="s">
        <v>43</v>
      </c>
      <c r="F64" s="7" t="s">
        <v>44</v>
      </c>
      <c r="G64" s="7" t="s">
        <v>45</v>
      </c>
      <c r="H64" s="7" t="s">
        <v>59</v>
      </c>
      <c r="I64" s="7" t="s">
        <v>83</v>
      </c>
      <c r="J64" s="7" t="s">
        <v>236</v>
      </c>
      <c r="K64" s="7" t="s">
        <v>33</v>
      </c>
      <c r="L64" s="7" t="s">
        <v>34</v>
      </c>
      <c r="M64" s="7" t="s">
        <v>35</v>
      </c>
      <c r="N64" s="6">
        <v>42837</v>
      </c>
      <c r="O64" s="9">
        <v>8.92</v>
      </c>
      <c r="P64" s="9">
        <v>29.74</v>
      </c>
      <c r="Q64" s="9">
        <f t="shared" si="1"/>
        <v>20.82</v>
      </c>
      <c r="R64" s="7">
        <v>14</v>
      </c>
      <c r="S64" s="9">
        <f t="shared" si="2"/>
        <v>416.35999999999996</v>
      </c>
      <c r="T64" s="10">
        <v>0.01</v>
      </c>
      <c r="U64" s="9">
        <f t="shared" si="3"/>
        <v>4.1635999999999997</v>
      </c>
      <c r="V64" s="9">
        <f t="shared" si="4"/>
        <v>412.19639999999998</v>
      </c>
      <c r="W64" s="9">
        <v>6.64</v>
      </c>
      <c r="X64" s="9">
        <f t="shared" si="5"/>
        <v>418.83639999999997</v>
      </c>
      <c r="Y64" s="4"/>
      <c r="Z64" s="4"/>
    </row>
    <row r="65" spans="1:26" ht="15.75" customHeight="1" x14ac:dyDescent="0.2">
      <c r="A65" s="4" t="s">
        <v>237</v>
      </c>
      <c r="B65" s="6">
        <v>42837</v>
      </c>
      <c r="C65" s="7" t="str">
        <f t="shared" si="0"/>
        <v>2017</v>
      </c>
      <c r="D65" s="8" t="s">
        <v>238</v>
      </c>
      <c r="E65" s="7" t="s">
        <v>43</v>
      </c>
      <c r="F65" s="7" t="s">
        <v>44</v>
      </c>
      <c r="G65" s="7" t="s">
        <v>74</v>
      </c>
      <c r="H65" s="7" t="s">
        <v>108</v>
      </c>
      <c r="I65" s="7" t="s">
        <v>75</v>
      </c>
      <c r="J65" s="7" t="s">
        <v>239</v>
      </c>
      <c r="K65" s="7" t="s">
        <v>53</v>
      </c>
      <c r="L65" s="7" t="s">
        <v>34</v>
      </c>
      <c r="M65" s="7" t="s">
        <v>35</v>
      </c>
      <c r="N65" s="6">
        <v>42838</v>
      </c>
      <c r="O65" s="9">
        <v>60.59</v>
      </c>
      <c r="P65" s="9">
        <v>100.98</v>
      </c>
      <c r="Q65" s="9">
        <f t="shared" si="1"/>
        <v>40.39</v>
      </c>
      <c r="R65" s="7">
        <v>32</v>
      </c>
      <c r="S65" s="9">
        <f t="shared" si="2"/>
        <v>3231.36</v>
      </c>
      <c r="T65" s="10">
        <v>0.05</v>
      </c>
      <c r="U65" s="9">
        <f t="shared" si="3"/>
        <v>161.56800000000001</v>
      </c>
      <c r="V65" s="9">
        <f t="shared" si="4"/>
        <v>3069.7919999999999</v>
      </c>
      <c r="W65" s="9">
        <v>7.18</v>
      </c>
      <c r="X65" s="9">
        <f t="shared" si="5"/>
        <v>3076.9719999999998</v>
      </c>
      <c r="Y65" s="4"/>
      <c r="Z65" s="4"/>
    </row>
    <row r="66" spans="1:26" ht="15.75" customHeight="1" x14ac:dyDescent="0.2">
      <c r="A66" s="4" t="s">
        <v>240</v>
      </c>
      <c r="B66" s="6">
        <v>42838</v>
      </c>
      <c r="C66" s="7" t="str">
        <f t="shared" si="0"/>
        <v>2017</v>
      </c>
      <c r="D66" s="8" t="s">
        <v>241</v>
      </c>
      <c r="E66" s="7" t="s">
        <v>27</v>
      </c>
      <c r="F66" s="7" t="s">
        <v>28</v>
      </c>
      <c r="G66" s="7" t="s">
        <v>58</v>
      </c>
      <c r="H66" s="7" t="s">
        <v>30</v>
      </c>
      <c r="I66" s="7" t="s">
        <v>63</v>
      </c>
      <c r="J66" s="7" t="s">
        <v>242</v>
      </c>
      <c r="K66" s="7" t="s">
        <v>33</v>
      </c>
      <c r="L66" s="7" t="s">
        <v>40</v>
      </c>
      <c r="M66" s="7" t="s">
        <v>35</v>
      </c>
      <c r="N66" s="6">
        <v>42839</v>
      </c>
      <c r="O66" s="9">
        <v>3.48</v>
      </c>
      <c r="P66" s="9">
        <v>5.43</v>
      </c>
      <c r="Q66" s="9">
        <f t="shared" si="1"/>
        <v>1.9499999999999997</v>
      </c>
      <c r="R66" s="7">
        <v>27</v>
      </c>
      <c r="S66" s="9">
        <f t="shared" si="2"/>
        <v>146.60999999999999</v>
      </c>
      <c r="T66" s="10">
        <v>7.0000000000000007E-2</v>
      </c>
      <c r="U66" s="9">
        <f t="shared" si="3"/>
        <v>10.262700000000001</v>
      </c>
      <c r="V66" s="9">
        <f t="shared" si="4"/>
        <v>136.34729999999999</v>
      </c>
      <c r="W66" s="9">
        <v>0.95</v>
      </c>
      <c r="X66" s="9">
        <f t="shared" si="5"/>
        <v>137.29729999999998</v>
      </c>
      <c r="Y66" s="4"/>
      <c r="Z66" s="4"/>
    </row>
    <row r="67" spans="1:26" ht="15.75" customHeight="1" x14ac:dyDescent="0.2">
      <c r="A67" s="4" t="s">
        <v>243</v>
      </c>
      <c r="B67" s="6">
        <v>42839</v>
      </c>
      <c r="C67" s="7" t="str">
        <f t="shared" si="0"/>
        <v>2017</v>
      </c>
      <c r="D67" s="8" t="s">
        <v>244</v>
      </c>
      <c r="E67" s="7" t="s">
        <v>43</v>
      </c>
      <c r="F67" s="7" t="s">
        <v>44</v>
      </c>
      <c r="G67" s="7" t="s">
        <v>74</v>
      </c>
      <c r="H67" s="7" t="s">
        <v>59</v>
      </c>
      <c r="I67" s="7" t="s">
        <v>63</v>
      </c>
      <c r="J67" s="7" t="s">
        <v>245</v>
      </c>
      <c r="K67" s="7" t="s">
        <v>53</v>
      </c>
      <c r="L67" s="7" t="s">
        <v>99</v>
      </c>
      <c r="M67" s="7" t="s">
        <v>35</v>
      </c>
      <c r="N67" s="6">
        <v>42840</v>
      </c>
      <c r="O67" s="9">
        <v>20.18</v>
      </c>
      <c r="P67" s="9">
        <v>35.409999999999997</v>
      </c>
      <c r="Q67" s="9">
        <f t="shared" si="1"/>
        <v>15.229999999999997</v>
      </c>
      <c r="R67" s="7">
        <v>38</v>
      </c>
      <c r="S67" s="9">
        <f t="shared" si="2"/>
        <v>1345.58</v>
      </c>
      <c r="T67" s="10">
        <v>0.01</v>
      </c>
      <c r="U67" s="9">
        <f t="shared" si="3"/>
        <v>13.4558</v>
      </c>
      <c r="V67" s="9">
        <f t="shared" si="4"/>
        <v>1332.1242</v>
      </c>
      <c r="W67" s="9">
        <v>1.99</v>
      </c>
      <c r="X67" s="9">
        <f t="shared" si="5"/>
        <v>1334.1142</v>
      </c>
      <c r="Y67" s="4"/>
      <c r="Z67" s="4"/>
    </row>
    <row r="68" spans="1:26" ht="15.75" customHeight="1" x14ac:dyDescent="0.2">
      <c r="A68" s="4" t="s">
        <v>246</v>
      </c>
      <c r="B68" s="6">
        <v>42840</v>
      </c>
      <c r="C68" s="7" t="str">
        <f t="shared" si="0"/>
        <v>2017</v>
      </c>
      <c r="D68" s="8" t="s">
        <v>247</v>
      </c>
      <c r="E68" s="7" t="s">
        <v>43</v>
      </c>
      <c r="F68" s="7" t="s">
        <v>44</v>
      </c>
      <c r="G68" s="7" t="s">
        <v>74</v>
      </c>
      <c r="H68" s="7" t="s">
        <v>248</v>
      </c>
      <c r="I68" s="7" t="s">
        <v>75</v>
      </c>
      <c r="J68" s="7" t="s">
        <v>249</v>
      </c>
      <c r="K68" s="7" t="s">
        <v>33</v>
      </c>
      <c r="L68" s="7" t="s">
        <v>40</v>
      </c>
      <c r="M68" s="7" t="s">
        <v>35</v>
      </c>
      <c r="N68" s="6">
        <v>42841</v>
      </c>
      <c r="O68" s="9">
        <v>1.76</v>
      </c>
      <c r="P68" s="9">
        <v>3.38</v>
      </c>
      <c r="Q68" s="9">
        <f t="shared" si="1"/>
        <v>1.6199999999999999</v>
      </c>
      <c r="R68" s="7">
        <v>33</v>
      </c>
      <c r="S68" s="9">
        <f t="shared" si="2"/>
        <v>111.53999999999999</v>
      </c>
      <c r="T68" s="10">
        <v>7.0000000000000007E-2</v>
      </c>
      <c r="U68" s="9">
        <f t="shared" si="3"/>
        <v>7.8078000000000003</v>
      </c>
      <c r="V68" s="9">
        <f t="shared" si="4"/>
        <v>103.73219999999999</v>
      </c>
      <c r="W68" s="9">
        <v>0.85</v>
      </c>
      <c r="X68" s="9">
        <f t="shared" si="5"/>
        <v>104.58219999999999</v>
      </c>
      <c r="Y68" s="4"/>
      <c r="Z68" s="4"/>
    </row>
    <row r="69" spans="1:26" ht="15.75" customHeight="1" x14ac:dyDescent="0.2">
      <c r="A69" s="4" t="s">
        <v>250</v>
      </c>
      <c r="B69" s="6">
        <v>42841</v>
      </c>
      <c r="C69" s="7" t="str">
        <f t="shared" si="0"/>
        <v>2017</v>
      </c>
      <c r="D69" s="8" t="s">
        <v>251</v>
      </c>
      <c r="E69" s="7" t="s">
        <v>43</v>
      </c>
      <c r="F69" s="7" t="s">
        <v>44</v>
      </c>
      <c r="G69" s="7" t="s">
        <v>29</v>
      </c>
      <c r="H69" s="7" t="s">
        <v>108</v>
      </c>
      <c r="I69" s="7" t="s">
        <v>47</v>
      </c>
      <c r="J69" s="7" t="s">
        <v>252</v>
      </c>
      <c r="K69" s="7" t="s">
        <v>33</v>
      </c>
      <c r="L69" s="7" t="s">
        <v>34</v>
      </c>
      <c r="M69" s="7" t="s">
        <v>49</v>
      </c>
      <c r="N69" s="6">
        <v>42842</v>
      </c>
      <c r="O69" s="9">
        <v>36.020000000000003</v>
      </c>
      <c r="P69" s="9">
        <v>58.1</v>
      </c>
      <c r="Q69" s="9">
        <f t="shared" si="1"/>
        <v>22.08</v>
      </c>
      <c r="R69" s="7">
        <v>8</v>
      </c>
      <c r="S69" s="9">
        <f t="shared" si="2"/>
        <v>464.8</v>
      </c>
      <c r="T69" s="10">
        <v>0.09</v>
      </c>
      <c r="U69" s="9">
        <f t="shared" si="3"/>
        <v>41.832000000000001</v>
      </c>
      <c r="V69" s="9">
        <f t="shared" si="4"/>
        <v>422.96800000000002</v>
      </c>
      <c r="W69" s="9">
        <v>1.49</v>
      </c>
      <c r="X69" s="9">
        <f t="shared" si="5"/>
        <v>424.45800000000003</v>
      </c>
      <c r="Y69" s="4"/>
      <c r="Z69" s="4"/>
    </row>
    <row r="70" spans="1:26" ht="15.75" customHeight="1" x14ac:dyDescent="0.2">
      <c r="A70" s="4" t="s">
        <v>253</v>
      </c>
      <c r="B70" s="6">
        <v>42842</v>
      </c>
      <c r="C70" s="7" t="str">
        <f t="shared" si="0"/>
        <v>2017</v>
      </c>
      <c r="D70" s="8" t="s">
        <v>254</v>
      </c>
      <c r="E70" s="7" t="s">
        <v>43</v>
      </c>
      <c r="F70" s="7" t="s">
        <v>44</v>
      </c>
      <c r="G70" s="7" t="s">
        <v>45</v>
      </c>
      <c r="H70" s="7" t="s">
        <v>87</v>
      </c>
      <c r="I70" s="7" t="s">
        <v>63</v>
      </c>
      <c r="J70" s="7" t="s">
        <v>255</v>
      </c>
      <c r="K70" s="7" t="s">
        <v>53</v>
      </c>
      <c r="L70" s="7" t="s">
        <v>34</v>
      </c>
      <c r="M70" s="7" t="s">
        <v>35</v>
      </c>
      <c r="N70" s="6">
        <v>42843</v>
      </c>
      <c r="O70" s="9">
        <v>156.5</v>
      </c>
      <c r="P70" s="9">
        <v>300.97000000000003</v>
      </c>
      <c r="Q70" s="9">
        <f t="shared" si="1"/>
        <v>144.47000000000003</v>
      </c>
      <c r="R70" s="7">
        <v>38</v>
      </c>
      <c r="S70" s="9">
        <f t="shared" si="2"/>
        <v>11436.86</v>
      </c>
      <c r="T70" s="10">
        <v>0.09</v>
      </c>
      <c r="U70" s="9">
        <f t="shared" si="3"/>
        <v>1029.3173999999999</v>
      </c>
      <c r="V70" s="9">
        <f t="shared" si="4"/>
        <v>10407.542600000001</v>
      </c>
      <c r="W70" s="9">
        <v>7.18</v>
      </c>
      <c r="X70" s="9">
        <f t="shared" si="5"/>
        <v>10414.722600000001</v>
      </c>
      <c r="Y70" s="4"/>
      <c r="Z70" s="4"/>
    </row>
    <row r="71" spans="1:26" ht="15.75" customHeight="1" x14ac:dyDescent="0.2">
      <c r="A71" s="4" t="s">
        <v>256</v>
      </c>
      <c r="B71" s="6">
        <v>42843</v>
      </c>
      <c r="C71" s="7" t="str">
        <f t="shared" si="0"/>
        <v>2017</v>
      </c>
      <c r="D71" s="8" t="s">
        <v>257</v>
      </c>
      <c r="E71" s="7" t="s">
        <v>43</v>
      </c>
      <c r="F71" s="7" t="s">
        <v>44</v>
      </c>
      <c r="G71" s="7" t="s">
        <v>74</v>
      </c>
      <c r="H71" s="7" t="s">
        <v>59</v>
      </c>
      <c r="I71" s="7" t="s">
        <v>83</v>
      </c>
      <c r="J71" s="7" t="s">
        <v>258</v>
      </c>
      <c r="K71" s="7" t="s">
        <v>33</v>
      </c>
      <c r="L71" s="7" t="s">
        <v>99</v>
      </c>
      <c r="M71" s="7" t="s">
        <v>35</v>
      </c>
      <c r="N71" s="6">
        <v>42844</v>
      </c>
      <c r="O71" s="9">
        <v>3.42</v>
      </c>
      <c r="P71" s="9">
        <v>8.34</v>
      </c>
      <c r="Q71" s="9">
        <f t="shared" si="1"/>
        <v>4.92</v>
      </c>
      <c r="R71" s="7">
        <v>29</v>
      </c>
      <c r="S71" s="9">
        <f t="shared" si="2"/>
        <v>241.85999999999999</v>
      </c>
      <c r="T71" s="10">
        <v>0.01</v>
      </c>
      <c r="U71" s="9">
        <f t="shared" si="3"/>
        <v>2.4186000000000001</v>
      </c>
      <c r="V71" s="9">
        <f t="shared" si="4"/>
        <v>239.44139999999999</v>
      </c>
      <c r="W71" s="9">
        <v>2.64</v>
      </c>
      <c r="X71" s="9">
        <f t="shared" si="5"/>
        <v>242.08139999999997</v>
      </c>
      <c r="Y71" s="4"/>
      <c r="Z71" s="4"/>
    </row>
    <row r="72" spans="1:26" ht="15.75" customHeight="1" x14ac:dyDescent="0.2">
      <c r="A72" s="4" t="s">
        <v>259</v>
      </c>
      <c r="B72" s="6">
        <v>42844</v>
      </c>
      <c r="C72" s="7" t="str">
        <f t="shared" si="0"/>
        <v>2017</v>
      </c>
      <c r="D72" s="8" t="s">
        <v>260</v>
      </c>
      <c r="E72" s="7" t="s">
        <v>43</v>
      </c>
      <c r="F72" s="7" t="s">
        <v>44</v>
      </c>
      <c r="G72" s="7" t="s">
        <v>45</v>
      </c>
      <c r="H72" s="7" t="s">
        <v>261</v>
      </c>
      <c r="I72" s="7" t="s">
        <v>75</v>
      </c>
      <c r="J72" s="7" t="s">
        <v>262</v>
      </c>
      <c r="K72" s="7" t="s">
        <v>53</v>
      </c>
      <c r="L72" s="7" t="s">
        <v>34</v>
      </c>
      <c r="M72" s="7" t="s">
        <v>35</v>
      </c>
      <c r="N72" s="6">
        <v>42845</v>
      </c>
      <c r="O72" s="9">
        <v>60.59</v>
      </c>
      <c r="P72" s="9">
        <v>100.98</v>
      </c>
      <c r="Q72" s="9">
        <f t="shared" si="1"/>
        <v>40.39</v>
      </c>
      <c r="R72" s="7">
        <v>27</v>
      </c>
      <c r="S72" s="9">
        <f t="shared" si="2"/>
        <v>2726.46</v>
      </c>
      <c r="T72" s="10">
        <v>0.01</v>
      </c>
      <c r="U72" s="9">
        <f t="shared" si="3"/>
        <v>27.264600000000002</v>
      </c>
      <c r="V72" s="9">
        <f t="shared" si="4"/>
        <v>2699.1954000000001</v>
      </c>
      <c r="W72" s="9">
        <v>7.18</v>
      </c>
      <c r="X72" s="9">
        <f t="shared" si="5"/>
        <v>2706.3753999999999</v>
      </c>
      <c r="Y72" s="4"/>
      <c r="Z72" s="4"/>
    </row>
    <row r="73" spans="1:26" ht="15.75" customHeight="1" x14ac:dyDescent="0.2">
      <c r="A73" s="4" t="s">
        <v>263</v>
      </c>
      <c r="B73" s="6">
        <v>42845</v>
      </c>
      <c r="C73" s="7" t="str">
        <f t="shared" si="0"/>
        <v>2017</v>
      </c>
      <c r="D73" s="8" t="s">
        <v>264</v>
      </c>
      <c r="E73" s="7" t="s">
        <v>43</v>
      </c>
      <c r="F73" s="7" t="s">
        <v>44</v>
      </c>
      <c r="G73" s="7" t="s">
        <v>45</v>
      </c>
      <c r="H73" s="7" t="s">
        <v>147</v>
      </c>
      <c r="I73" s="7" t="s">
        <v>75</v>
      </c>
      <c r="J73" s="7" t="s">
        <v>265</v>
      </c>
      <c r="K73" s="7" t="s">
        <v>33</v>
      </c>
      <c r="L73" s="7" t="s">
        <v>34</v>
      </c>
      <c r="M73" s="7" t="s">
        <v>35</v>
      </c>
      <c r="N73" s="6">
        <v>42846</v>
      </c>
      <c r="O73" s="9">
        <v>178.83</v>
      </c>
      <c r="P73" s="9">
        <v>415.88</v>
      </c>
      <c r="Q73" s="9">
        <f t="shared" si="1"/>
        <v>237.04999999999998</v>
      </c>
      <c r="R73" s="7">
        <v>2</v>
      </c>
      <c r="S73" s="9">
        <f t="shared" si="2"/>
        <v>831.76</v>
      </c>
      <c r="T73" s="10">
        <v>7.0000000000000007E-2</v>
      </c>
      <c r="U73" s="9">
        <f t="shared" si="3"/>
        <v>58.223200000000006</v>
      </c>
      <c r="V73" s="9">
        <f t="shared" si="4"/>
        <v>773.53679999999997</v>
      </c>
      <c r="W73" s="9">
        <v>11.37</v>
      </c>
      <c r="X73" s="9">
        <f t="shared" si="5"/>
        <v>784.90679999999998</v>
      </c>
      <c r="Y73" s="4"/>
      <c r="Z73" s="4"/>
    </row>
    <row r="74" spans="1:26" ht="15.75" customHeight="1" x14ac:dyDescent="0.2">
      <c r="A74" s="4" t="s">
        <v>266</v>
      </c>
      <c r="B74" s="6">
        <v>42846</v>
      </c>
      <c r="C74" s="7" t="str">
        <f t="shared" si="0"/>
        <v>2017</v>
      </c>
      <c r="D74" s="8" t="s">
        <v>267</v>
      </c>
      <c r="E74" s="7" t="s">
        <v>43</v>
      </c>
      <c r="F74" s="7" t="s">
        <v>44</v>
      </c>
      <c r="G74" s="7" t="s">
        <v>74</v>
      </c>
      <c r="H74" s="7" t="s">
        <v>147</v>
      </c>
      <c r="I74" s="7" t="s">
        <v>83</v>
      </c>
      <c r="J74" s="7" t="s">
        <v>268</v>
      </c>
      <c r="K74" s="7" t="s">
        <v>33</v>
      </c>
      <c r="L74" s="7" t="s">
        <v>40</v>
      </c>
      <c r="M74" s="7" t="s">
        <v>35</v>
      </c>
      <c r="N74" s="6">
        <v>42847</v>
      </c>
      <c r="O74" s="9">
        <v>2.52</v>
      </c>
      <c r="P74" s="9">
        <v>4</v>
      </c>
      <c r="Q74" s="9">
        <f t="shared" si="1"/>
        <v>1.48</v>
      </c>
      <c r="R74" s="7">
        <v>38</v>
      </c>
      <c r="S74" s="9">
        <f t="shared" si="2"/>
        <v>152</v>
      </c>
      <c r="T74" s="10">
        <v>0.08</v>
      </c>
      <c r="U74" s="9">
        <f t="shared" si="3"/>
        <v>12.16</v>
      </c>
      <c r="V74" s="9">
        <f t="shared" si="4"/>
        <v>139.84</v>
      </c>
      <c r="W74" s="9">
        <v>1.3</v>
      </c>
      <c r="X74" s="9">
        <f t="shared" si="5"/>
        <v>141.14000000000001</v>
      </c>
      <c r="Y74" s="4"/>
      <c r="Z74" s="4"/>
    </row>
    <row r="75" spans="1:26" ht="15.75" customHeight="1" x14ac:dyDescent="0.2">
      <c r="A75" s="4" t="s">
        <v>269</v>
      </c>
      <c r="B75" s="6">
        <v>42847</v>
      </c>
      <c r="C75" s="7" t="str">
        <f t="shared" si="0"/>
        <v>2017</v>
      </c>
      <c r="D75" s="8" t="s">
        <v>270</v>
      </c>
      <c r="E75" s="7" t="s">
        <v>43</v>
      </c>
      <c r="F75" s="7" t="s">
        <v>44</v>
      </c>
      <c r="G75" s="7" t="s">
        <v>58</v>
      </c>
      <c r="H75" s="7" t="s">
        <v>147</v>
      </c>
      <c r="I75" s="7" t="s">
        <v>63</v>
      </c>
      <c r="J75" s="7" t="s">
        <v>271</v>
      </c>
      <c r="K75" s="7" t="s">
        <v>33</v>
      </c>
      <c r="L75" s="7" t="s">
        <v>34</v>
      </c>
      <c r="M75" s="7" t="s">
        <v>35</v>
      </c>
      <c r="N75" s="6">
        <v>42848</v>
      </c>
      <c r="O75" s="9">
        <v>19.829999999999998</v>
      </c>
      <c r="P75" s="9">
        <v>30.98</v>
      </c>
      <c r="Q75" s="9">
        <f t="shared" si="1"/>
        <v>11.150000000000002</v>
      </c>
      <c r="R75" s="7">
        <v>47</v>
      </c>
      <c r="S75" s="9">
        <f t="shared" si="2"/>
        <v>1456.06</v>
      </c>
      <c r="T75" s="10">
        <v>0.09</v>
      </c>
      <c r="U75" s="9">
        <f t="shared" si="3"/>
        <v>131.0454</v>
      </c>
      <c r="V75" s="9">
        <f t="shared" si="4"/>
        <v>1325.0146</v>
      </c>
      <c r="W75" s="9">
        <v>19.510000000000002</v>
      </c>
      <c r="X75" s="9">
        <f t="shared" si="5"/>
        <v>1344.5246</v>
      </c>
      <c r="Y75" s="4"/>
      <c r="Z75" s="4"/>
    </row>
    <row r="76" spans="1:26" ht="15.75" customHeight="1" x14ac:dyDescent="0.2">
      <c r="A76" s="4" t="s">
        <v>272</v>
      </c>
      <c r="B76" s="6">
        <v>42848</v>
      </c>
      <c r="C76" s="7" t="str">
        <f t="shared" si="0"/>
        <v>2017</v>
      </c>
      <c r="D76" s="8" t="s">
        <v>273</v>
      </c>
      <c r="E76" s="7" t="s">
        <v>43</v>
      </c>
      <c r="F76" s="7" t="s">
        <v>44</v>
      </c>
      <c r="G76" s="7" t="s">
        <v>74</v>
      </c>
      <c r="H76" s="7" t="s">
        <v>46</v>
      </c>
      <c r="I76" s="7" t="s">
        <v>83</v>
      </c>
      <c r="J76" s="7" t="s">
        <v>274</v>
      </c>
      <c r="K76" s="7" t="s">
        <v>53</v>
      </c>
      <c r="L76" s="7" t="s">
        <v>34</v>
      </c>
      <c r="M76" s="7" t="s">
        <v>35</v>
      </c>
      <c r="N76" s="6">
        <v>42849</v>
      </c>
      <c r="O76" s="9">
        <v>156.5</v>
      </c>
      <c r="P76" s="9">
        <v>300.97000000000003</v>
      </c>
      <c r="Q76" s="9">
        <f t="shared" si="1"/>
        <v>144.47000000000003</v>
      </c>
      <c r="R76" s="7">
        <v>5</v>
      </c>
      <c r="S76" s="9">
        <f t="shared" si="2"/>
        <v>1504.8500000000001</v>
      </c>
      <c r="T76" s="10">
        <v>7.0000000000000007E-2</v>
      </c>
      <c r="U76" s="9">
        <f t="shared" si="3"/>
        <v>105.33950000000002</v>
      </c>
      <c r="V76" s="9">
        <f t="shared" si="4"/>
        <v>1399.5105000000001</v>
      </c>
      <c r="W76" s="9">
        <v>7.18</v>
      </c>
      <c r="X76" s="9">
        <f t="shared" si="5"/>
        <v>1406.6905000000002</v>
      </c>
      <c r="Y76" s="4"/>
      <c r="Z76" s="4"/>
    </row>
    <row r="77" spans="1:26" ht="15.75" customHeight="1" x14ac:dyDescent="0.2">
      <c r="A77" s="4" t="s">
        <v>275</v>
      </c>
      <c r="B77" s="6">
        <v>42849</v>
      </c>
      <c r="C77" s="7" t="str">
        <f t="shared" si="0"/>
        <v>2017</v>
      </c>
      <c r="D77" s="8" t="s">
        <v>276</v>
      </c>
      <c r="E77" s="7" t="s">
        <v>27</v>
      </c>
      <c r="F77" s="7" t="s">
        <v>28</v>
      </c>
      <c r="G77" s="7" t="s">
        <v>58</v>
      </c>
      <c r="H77" s="7" t="s">
        <v>38</v>
      </c>
      <c r="I77" s="7" t="s">
        <v>31</v>
      </c>
      <c r="J77" s="7" t="s">
        <v>277</v>
      </c>
      <c r="K77" s="7" t="s">
        <v>33</v>
      </c>
      <c r="L77" s="7" t="s">
        <v>40</v>
      </c>
      <c r="M77" s="7" t="s">
        <v>49</v>
      </c>
      <c r="N77" s="6">
        <v>42850</v>
      </c>
      <c r="O77" s="9">
        <v>2.9</v>
      </c>
      <c r="P77" s="9">
        <v>4.76</v>
      </c>
      <c r="Q77" s="9">
        <f t="shared" si="1"/>
        <v>1.8599999999999999</v>
      </c>
      <c r="R77" s="7">
        <v>26</v>
      </c>
      <c r="S77" s="9">
        <f t="shared" si="2"/>
        <v>123.75999999999999</v>
      </c>
      <c r="T77" s="10">
        <v>7.0000000000000007E-2</v>
      </c>
      <c r="U77" s="9">
        <f t="shared" si="3"/>
        <v>8.6631999999999998</v>
      </c>
      <c r="V77" s="9">
        <f t="shared" si="4"/>
        <v>115.09679999999999</v>
      </c>
      <c r="W77" s="9">
        <v>0.88</v>
      </c>
      <c r="X77" s="9">
        <f t="shared" si="5"/>
        <v>115.97679999999998</v>
      </c>
      <c r="Y77" s="4"/>
      <c r="Z77" s="4"/>
    </row>
    <row r="78" spans="1:26" ht="15.75" customHeight="1" x14ac:dyDescent="0.2">
      <c r="A78" s="4" t="s">
        <v>278</v>
      </c>
      <c r="B78" s="6">
        <v>42850</v>
      </c>
      <c r="C78" s="7" t="str">
        <f t="shared" si="0"/>
        <v>2017</v>
      </c>
      <c r="D78" s="8" t="s">
        <v>279</v>
      </c>
      <c r="E78" s="7" t="s">
        <v>27</v>
      </c>
      <c r="F78" s="7" t="s">
        <v>28</v>
      </c>
      <c r="G78" s="7" t="s">
        <v>45</v>
      </c>
      <c r="H78" s="7" t="s">
        <v>38</v>
      </c>
      <c r="I78" s="7" t="s">
        <v>63</v>
      </c>
      <c r="J78" s="7" t="s">
        <v>280</v>
      </c>
      <c r="K78" s="7" t="s">
        <v>53</v>
      </c>
      <c r="L78" s="7" t="s">
        <v>34</v>
      </c>
      <c r="M78" s="7" t="s">
        <v>35</v>
      </c>
      <c r="N78" s="6">
        <v>42851</v>
      </c>
      <c r="O78" s="9">
        <v>156.5</v>
      </c>
      <c r="P78" s="9">
        <v>300.97000000000003</v>
      </c>
      <c r="Q78" s="9">
        <f t="shared" si="1"/>
        <v>144.47000000000003</v>
      </c>
      <c r="R78" s="7">
        <v>-1</v>
      </c>
      <c r="S78" s="9">
        <f t="shared" si="2"/>
        <v>-300.97000000000003</v>
      </c>
      <c r="T78" s="10">
        <v>0.05</v>
      </c>
      <c r="U78" s="9">
        <f t="shared" si="3"/>
        <v>-15.048500000000002</v>
      </c>
      <c r="V78" s="9">
        <f t="shared" si="4"/>
        <v>-285.92150000000004</v>
      </c>
      <c r="W78" s="9">
        <v>7.18</v>
      </c>
      <c r="X78" s="9">
        <f t="shared" si="5"/>
        <v>-278.74150000000003</v>
      </c>
      <c r="Y78" s="4"/>
      <c r="Z78" s="4"/>
    </row>
    <row r="79" spans="1:26" ht="15.75" customHeight="1" x14ac:dyDescent="0.2">
      <c r="A79" s="4" t="s">
        <v>281</v>
      </c>
      <c r="B79" s="6">
        <v>42851</v>
      </c>
      <c r="C79" s="7" t="str">
        <f t="shared" si="0"/>
        <v>2017</v>
      </c>
      <c r="D79" s="8" t="s">
        <v>282</v>
      </c>
      <c r="E79" s="7" t="s">
        <v>43</v>
      </c>
      <c r="F79" s="7" t="s">
        <v>44</v>
      </c>
      <c r="G79" s="7" t="s">
        <v>74</v>
      </c>
      <c r="H79" s="7" t="s">
        <v>59</v>
      </c>
      <c r="I79" s="7" t="s">
        <v>83</v>
      </c>
      <c r="J79" s="7" t="s">
        <v>283</v>
      </c>
      <c r="K79" s="7" t="s">
        <v>33</v>
      </c>
      <c r="L79" s="7" t="s">
        <v>40</v>
      </c>
      <c r="M79" s="7" t="s">
        <v>35</v>
      </c>
      <c r="N79" s="6">
        <v>42852</v>
      </c>
      <c r="O79" s="9">
        <v>2.29</v>
      </c>
      <c r="P79" s="9">
        <v>3.58</v>
      </c>
      <c r="Q79" s="9">
        <f t="shared" si="1"/>
        <v>1.29</v>
      </c>
      <c r="R79" s="7">
        <v>10</v>
      </c>
      <c r="S79" s="9">
        <f t="shared" si="2"/>
        <v>35.799999999999997</v>
      </c>
      <c r="T79" s="10">
        <v>0.05</v>
      </c>
      <c r="U79" s="9">
        <f t="shared" si="3"/>
        <v>1.79</v>
      </c>
      <c r="V79" s="9">
        <f t="shared" si="4"/>
        <v>34.01</v>
      </c>
      <c r="W79" s="9">
        <v>1.63</v>
      </c>
      <c r="X79" s="9">
        <f t="shared" si="5"/>
        <v>35.64</v>
      </c>
      <c r="Y79" s="4"/>
      <c r="Z79" s="4"/>
    </row>
    <row r="80" spans="1:26" ht="15.75" customHeight="1" x14ac:dyDescent="0.2">
      <c r="A80" s="4" t="s">
        <v>284</v>
      </c>
      <c r="B80" s="6">
        <v>42852</v>
      </c>
      <c r="C80" s="7" t="str">
        <f t="shared" si="0"/>
        <v>2017</v>
      </c>
      <c r="D80" s="8" t="s">
        <v>285</v>
      </c>
      <c r="E80" s="7" t="s">
        <v>43</v>
      </c>
      <c r="F80" s="7" t="s">
        <v>44</v>
      </c>
      <c r="G80" s="7" t="s">
        <v>45</v>
      </c>
      <c r="H80" s="7" t="s">
        <v>108</v>
      </c>
      <c r="I80" s="7" t="s">
        <v>83</v>
      </c>
      <c r="J80" s="7" t="s">
        <v>286</v>
      </c>
      <c r="K80" s="7" t="s">
        <v>33</v>
      </c>
      <c r="L80" s="7" t="s">
        <v>34</v>
      </c>
      <c r="M80" s="7" t="s">
        <v>35</v>
      </c>
      <c r="N80" s="6">
        <v>42853</v>
      </c>
      <c r="O80" s="9">
        <v>99.39</v>
      </c>
      <c r="P80" s="9">
        <v>162.93</v>
      </c>
      <c r="Q80" s="9">
        <f t="shared" si="1"/>
        <v>63.540000000000006</v>
      </c>
      <c r="R80" s="7">
        <v>6</v>
      </c>
      <c r="S80" s="9">
        <f t="shared" si="2"/>
        <v>977.58</v>
      </c>
      <c r="T80" s="10">
        <v>0.01</v>
      </c>
      <c r="U80" s="9">
        <f t="shared" si="3"/>
        <v>9.7758000000000003</v>
      </c>
      <c r="V80" s="9">
        <f t="shared" si="4"/>
        <v>967.80420000000004</v>
      </c>
      <c r="W80" s="9">
        <v>19.989999999999998</v>
      </c>
      <c r="X80" s="9">
        <f t="shared" si="5"/>
        <v>987.79420000000005</v>
      </c>
      <c r="Y80" s="4"/>
      <c r="Z80" s="4"/>
    </row>
    <row r="81" spans="1:26" ht="15.75" customHeight="1" x14ac:dyDescent="0.2">
      <c r="A81" s="4" t="s">
        <v>287</v>
      </c>
      <c r="B81" s="6">
        <v>42853</v>
      </c>
      <c r="C81" s="7" t="str">
        <f t="shared" si="0"/>
        <v>2017</v>
      </c>
      <c r="D81" s="8" t="s">
        <v>288</v>
      </c>
      <c r="E81" s="7" t="s">
        <v>27</v>
      </c>
      <c r="F81" s="7" t="s">
        <v>28</v>
      </c>
      <c r="G81" s="7" t="s">
        <v>74</v>
      </c>
      <c r="H81" s="7" t="s">
        <v>38</v>
      </c>
      <c r="I81" s="7" t="s">
        <v>31</v>
      </c>
      <c r="J81" s="7" t="s">
        <v>289</v>
      </c>
      <c r="K81" s="7" t="s">
        <v>33</v>
      </c>
      <c r="L81" s="7" t="s">
        <v>40</v>
      </c>
      <c r="M81" s="7" t="s">
        <v>49</v>
      </c>
      <c r="N81" s="6">
        <v>42854</v>
      </c>
      <c r="O81" s="9">
        <v>1.6</v>
      </c>
      <c r="P81" s="9">
        <v>2.62</v>
      </c>
      <c r="Q81" s="9">
        <f t="shared" si="1"/>
        <v>1.02</v>
      </c>
      <c r="R81" s="7">
        <v>32</v>
      </c>
      <c r="S81" s="9">
        <f t="shared" si="2"/>
        <v>83.84</v>
      </c>
      <c r="T81" s="10">
        <v>0.08</v>
      </c>
      <c r="U81" s="9">
        <f t="shared" si="3"/>
        <v>6.7072000000000003</v>
      </c>
      <c r="V81" s="9">
        <f t="shared" si="4"/>
        <v>77.132800000000003</v>
      </c>
      <c r="W81" s="9">
        <v>0.8</v>
      </c>
      <c r="X81" s="9">
        <f t="shared" si="5"/>
        <v>77.9328</v>
      </c>
      <c r="Y81" s="4"/>
      <c r="Z81" s="4"/>
    </row>
    <row r="82" spans="1:26" ht="15.75" customHeight="1" x14ac:dyDescent="0.2">
      <c r="A82" s="4" t="s">
        <v>290</v>
      </c>
      <c r="B82" s="6">
        <v>42854</v>
      </c>
      <c r="C82" s="7" t="str">
        <f t="shared" si="0"/>
        <v>2017</v>
      </c>
      <c r="D82" s="8" t="s">
        <v>291</v>
      </c>
      <c r="E82" s="7" t="s">
        <v>43</v>
      </c>
      <c r="F82" s="7" t="s">
        <v>44</v>
      </c>
      <c r="G82" s="7" t="s">
        <v>45</v>
      </c>
      <c r="H82" s="7" t="s">
        <v>46</v>
      </c>
      <c r="I82" s="7" t="s">
        <v>31</v>
      </c>
      <c r="J82" s="7" t="s">
        <v>292</v>
      </c>
      <c r="K82" s="7" t="s">
        <v>33</v>
      </c>
      <c r="L82" s="7" t="s">
        <v>34</v>
      </c>
      <c r="M82" s="7" t="s">
        <v>35</v>
      </c>
      <c r="N82" s="6">
        <v>42855</v>
      </c>
      <c r="O82" s="9">
        <v>3.4</v>
      </c>
      <c r="P82" s="9">
        <v>5.4</v>
      </c>
      <c r="Q82" s="9">
        <f t="shared" si="1"/>
        <v>2.0000000000000004</v>
      </c>
      <c r="R82" s="7">
        <v>25</v>
      </c>
      <c r="S82" s="9">
        <f t="shared" si="2"/>
        <v>135</v>
      </c>
      <c r="T82" s="10">
        <v>0.09</v>
      </c>
      <c r="U82" s="9">
        <f t="shared" si="3"/>
        <v>12.15</v>
      </c>
      <c r="V82" s="9">
        <f t="shared" si="4"/>
        <v>122.85</v>
      </c>
      <c r="W82" s="9">
        <v>7.78</v>
      </c>
      <c r="X82" s="9">
        <f t="shared" si="5"/>
        <v>130.63</v>
      </c>
      <c r="Y82" s="4"/>
      <c r="Z82" s="4"/>
    </row>
    <row r="83" spans="1:26" ht="15.75" customHeight="1" x14ac:dyDescent="0.2">
      <c r="A83" s="4" t="s">
        <v>293</v>
      </c>
      <c r="B83" s="6">
        <v>42855</v>
      </c>
      <c r="C83" s="7" t="str">
        <f t="shared" si="0"/>
        <v>2017</v>
      </c>
      <c r="D83" s="8" t="s">
        <v>294</v>
      </c>
      <c r="E83" s="7" t="s">
        <v>210</v>
      </c>
      <c r="F83" s="7" t="s">
        <v>211</v>
      </c>
      <c r="G83" s="7" t="s">
        <v>29</v>
      </c>
      <c r="H83" s="7" t="s">
        <v>108</v>
      </c>
      <c r="I83" s="7" t="s">
        <v>31</v>
      </c>
      <c r="J83" s="7" t="s">
        <v>295</v>
      </c>
      <c r="K83" s="7" t="s">
        <v>33</v>
      </c>
      <c r="L83" s="7" t="s">
        <v>40</v>
      </c>
      <c r="M83" s="7" t="s">
        <v>35</v>
      </c>
      <c r="N83" s="6">
        <v>42856</v>
      </c>
      <c r="O83" s="9">
        <v>11.11</v>
      </c>
      <c r="P83" s="9">
        <v>19.84</v>
      </c>
      <c r="Q83" s="9">
        <f t="shared" si="1"/>
        <v>8.73</v>
      </c>
      <c r="R83" s="7">
        <v>25</v>
      </c>
      <c r="S83" s="9">
        <f t="shared" si="2"/>
        <v>496</v>
      </c>
      <c r="T83" s="10">
        <v>7.0000000000000007E-2</v>
      </c>
      <c r="U83" s="9">
        <f t="shared" si="3"/>
        <v>34.720000000000006</v>
      </c>
      <c r="V83" s="9">
        <f t="shared" si="4"/>
        <v>461.28</v>
      </c>
      <c r="W83" s="9">
        <v>4.0999999999999996</v>
      </c>
      <c r="X83" s="9">
        <f t="shared" si="5"/>
        <v>465.38</v>
      </c>
      <c r="Y83" s="4"/>
      <c r="Z83" s="4"/>
    </row>
    <row r="84" spans="1:26" ht="15.75" customHeight="1" x14ac:dyDescent="0.2">
      <c r="A84" s="4" t="s">
        <v>296</v>
      </c>
      <c r="B84" s="6">
        <v>42856</v>
      </c>
      <c r="C84" s="7" t="str">
        <f t="shared" si="0"/>
        <v>2017</v>
      </c>
      <c r="D84" s="8" t="s">
        <v>297</v>
      </c>
      <c r="E84" s="7" t="s">
        <v>210</v>
      </c>
      <c r="F84" s="7" t="s">
        <v>211</v>
      </c>
      <c r="G84" s="7" t="s">
        <v>45</v>
      </c>
      <c r="H84" s="7" t="s">
        <v>79</v>
      </c>
      <c r="I84" s="7" t="s">
        <v>47</v>
      </c>
      <c r="J84" s="7" t="s">
        <v>298</v>
      </c>
      <c r="K84" s="7" t="s">
        <v>33</v>
      </c>
      <c r="L84" s="7" t="s">
        <v>40</v>
      </c>
      <c r="M84" s="7" t="s">
        <v>35</v>
      </c>
      <c r="N84" s="6">
        <v>42857</v>
      </c>
      <c r="O84" s="9">
        <v>1.82</v>
      </c>
      <c r="P84" s="9">
        <v>2.98</v>
      </c>
      <c r="Q84" s="9">
        <f t="shared" si="1"/>
        <v>1.1599999999999999</v>
      </c>
      <c r="R84" s="7">
        <v>1</v>
      </c>
      <c r="S84" s="9">
        <f t="shared" si="2"/>
        <v>2.98</v>
      </c>
      <c r="T84" s="10">
        <v>0.09</v>
      </c>
      <c r="U84" s="9">
        <f t="shared" si="3"/>
        <v>0.26819999999999999</v>
      </c>
      <c r="V84" s="9">
        <f t="shared" si="4"/>
        <v>2.7118000000000002</v>
      </c>
      <c r="W84" s="9">
        <v>1.58</v>
      </c>
      <c r="X84" s="9">
        <f t="shared" si="5"/>
        <v>4.2918000000000003</v>
      </c>
      <c r="Y84" s="4"/>
      <c r="Z84" s="4"/>
    </row>
    <row r="85" spans="1:26" ht="15.75" customHeight="1" x14ac:dyDescent="0.2">
      <c r="A85" s="4" t="s">
        <v>299</v>
      </c>
      <c r="B85" s="6">
        <v>42857</v>
      </c>
      <c r="C85" s="7" t="str">
        <f t="shared" si="0"/>
        <v>2017</v>
      </c>
      <c r="D85" s="8" t="s">
        <v>300</v>
      </c>
      <c r="E85" s="7" t="s">
        <v>27</v>
      </c>
      <c r="F85" s="7" t="s">
        <v>28</v>
      </c>
      <c r="G85" s="7" t="s">
        <v>29</v>
      </c>
      <c r="H85" s="7" t="s">
        <v>30</v>
      </c>
      <c r="I85" s="7" t="s">
        <v>83</v>
      </c>
      <c r="J85" s="7" t="s">
        <v>301</v>
      </c>
      <c r="K85" s="7" t="s">
        <v>33</v>
      </c>
      <c r="L85" s="7" t="s">
        <v>34</v>
      </c>
      <c r="M85" s="7" t="s">
        <v>35</v>
      </c>
      <c r="N85" s="6">
        <v>42858</v>
      </c>
      <c r="O85" s="9">
        <v>1.33</v>
      </c>
      <c r="P85" s="9">
        <v>2.08</v>
      </c>
      <c r="Q85" s="9">
        <f t="shared" si="1"/>
        <v>0.75</v>
      </c>
      <c r="R85" s="7">
        <v>44</v>
      </c>
      <c r="S85" s="9">
        <f t="shared" si="2"/>
        <v>91.52000000000001</v>
      </c>
      <c r="T85" s="10">
        <v>0.04</v>
      </c>
      <c r="U85" s="9">
        <f t="shared" si="3"/>
        <v>3.6608000000000005</v>
      </c>
      <c r="V85" s="9">
        <f t="shared" si="4"/>
        <v>87.859200000000016</v>
      </c>
      <c r="W85" s="9">
        <v>1.49</v>
      </c>
      <c r="X85" s="9">
        <f t="shared" si="5"/>
        <v>89.34920000000001</v>
      </c>
      <c r="Y85" s="4"/>
      <c r="Z85" s="4"/>
    </row>
    <row r="86" spans="1:26" ht="15.75" customHeight="1" x14ac:dyDescent="0.2">
      <c r="A86" s="4" t="s">
        <v>302</v>
      </c>
      <c r="B86" s="6">
        <v>42858</v>
      </c>
      <c r="C86" s="7" t="str">
        <f t="shared" si="0"/>
        <v>2017</v>
      </c>
      <c r="D86" s="8" t="s">
        <v>303</v>
      </c>
      <c r="E86" s="7" t="s">
        <v>43</v>
      </c>
      <c r="F86" s="7" t="s">
        <v>44</v>
      </c>
      <c r="G86" s="7" t="s">
        <v>74</v>
      </c>
      <c r="H86" s="7" t="s">
        <v>46</v>
      </c>
      <c r="I86" s="7" t="s">
        <v>75</v>
      </c>
      <c r="J86" s="7" t="s">
        <v>304</v>
      </c>
      <c r="K86" s="7" t="s">
        <v>53</v>
      </c>
      <c r="L86" s="7" t="s">
        <v>182</v>
      </c>
      <c r="M86" s="7" t="s">
        <v>35</v>
      </c>
      <c r="N86" s="6">
        <v>42859</v>
      </c>
      <c r="O86" s="9">
        <v>7.92</v>
      </c>
      <c r="P86" s="9">
        <v>12.99</v>
      </c>
      <c r="Q86" s="9">
        <f t="shared" si="1"/>
        <v>5.07</v>
      </c>
      <c r="R86" s="7">
        <v>48</v>
      </c>
      <c r="S86" s="9">
        <f t="shared" si="2"/>
        <v>623.52</v>
      </c>
      <c r="T86" s="10">
        <v>7.0000000000000007E-2</v>
      </c>
      <c r="U86" s="9">
        <f t="shared" si="3"/>
        <v>43.6464</v>
      </c>
      <c r="V86" s="9">
        <f t="shared" si="4"/>
        <v>579.87360000000001</v>
      </c>
      <c r="W86" s="9">
        <v>9.44</v>
      </c>
      <c r="X86" s="9">
        <f t="shared" si="5"/>
        <v>589.31360000000006</v>
      </c>
      <c r="Y86" s="4"/>
      <c r="Z86" s="4"/>
    </row>
    <row r="87" spans="1:26" ht="15.75" customHeight="1" x14ac:dyDescent="0.2">
      <c r="A87" s="4" t="s">
        <v>305</v>
      </c>
      <c r="B87" s="6">
        <v>42859</v>
      </c>
      <c r="C87" s="7" t="str">
        <f t="shared" si="0"/>
        <v>2017</v>
      </c>
      <c r="D87" s="8" t="s">
        <v>306</v>
      </c>
      <c r="E87" s="7" t="s">
        <v>43</v>
      </c>
      <c r="F87" s="7" t="s">
        <v>44</v>
      </c>
      <c r="G87" s="7" t="s">
        <v>74</v>
      </c>
      <c r="H87" s="7" t="s">
        <v>147</v>
      </c>
      <c r="I87" s="7" t="s">
        <v>63</v>
      </c>
      <c r="J87" s="7" t="s">
        <v>307</v>
      </c>
      <c r="K87" s="7" t="s">
        <v>53</v>
      </c>
      <c r="L87" s="7" t="s">
        <v>34</v>
      </c>
      <c r="M87" s="7" t="s">
        <v>35</v>
      </c>
      <c r="N87" s="6">
        <v>42860</v>
      </c>
      <c r="O87" s="9">
        <v>6.39</v>
      </c>
      <c r="P87" s="9">
        <v>19.98</v>
      </c>
      <c r="Q87" s="9">
        <f t="shared" si="1"/>
        <v>13.59</v>
      </c>
      <c r="R87" s="7">
        <v>17</v>
      </c>
      <c r="S87" s="9">
        <f t="shared" si="2"/>
        <v>339.66</v>
      </c>
      <c r="T87" s="10">
        <v>0.08</v>
      </c>
      <c r="U87" s="9">
        <f t="shared" si="3"/>
        <v>27.172800000000002</v>
      </c>
      <c r="V87" s="9">
        <f t="shared" si="4"/>
        <v>312.48720000000003</v>
      </c>
      <c r="W87" s="9">
        <v>4</v>
      </c>
      <c r="X87" s="9">
        <f t="shared" si="5"/>
        <v>316.48720000000003</v>
      </c>
      <c r="Y87" s="4"/>
      <c r="Z87" s="4"/>
    </row>
    <row r="88" spans="1:26" ht="15.75" customHeight="1" x14ac:dyDescent="0.2">
      <c r="A88" s="4" t="s">
        <v>308</v>
      </c>
      <c r="B88" s="6">
        <v>42860</v>
      </c>
      <c r="C88" s="7" t="str">
        <f t="shared" si="0"/>
        <v>2017</v>
      </c>
      <c r="D88" s="8" t="s">
        <v>309</v>
      </c>
      <c r="E88" s="7" t="s">
        <v>43</v>
      </c>
      <c r="F88" s="7" t="s">
        <v>44</v>
      </c>
      <c r="G88" s="7" t="s">
        <v>58</v>
      </c>
      <c r="H88" s="7" t="s">
        <v>67</v>
      </c>
      <c r="I88" s="7" t="s">
        <v>31</v>
      </c>
      <c r="J88" s="7" t="s">
        <v>310</v>
      </c>
      <c r="K88" s="7" t="s">
        <v>53</v>
      </c>
      <c r="L88" s="7" t="s">
        <v>99</v>
      </c>
      <c r="M88" s="7" t="s">
        <v>49</v>
      </c>
      <c r="N88" s="6">
        <v>42861</v>
      </c>
      <c r="O88" s="9">
        <v>1.87</v>
      </c>
      <c r="P88" s="9">
        <v>8.1199999999999992</v>
      </c>
      <c r="Q88" s="9">
        <f t="shared" si="1"/>
        <v>6.2499999999999991</v>
      </c>
      <c r="R88" s="7">
        <v>32</v>
      </c>
      <c r="S88" s="9">
        <f t="shared" si="2"/>
        <v>259.83999999999997</v>
      </c>
      <c r="T88" s="10">
        <v>0.08</v>
      </c>
      <c r="U88" s="9">
        <f t="shared" si="3"/>
        <v>20.787199999999999</v>
      </c>
      <c r="V88" s="9">
        <f t="shared" si="4"/>
        <v>239.05279999999999</v>
      </c>
      <c r="W88" s="9">
        <v>2.83</v>
      </c>
      <c r="X88" s="9">
        <f t="shared" si="5"/>
        <v>241.8828</v>
      </c>
      <c r="Y88" s="4"/>
      <c r="Z88" s="4"/>
    </row>
    <row r="89" spans="1:26" ht="15.75" customHeight="1" x14ac:dyDescent="0.2">
      <c r="A89" s="4" t="s">
        <v>311</v>
      </c>
      <c r="B89" s="6">
        <v>42861</v>
      </c>
      <c r="C89" s="7" t="str">
        <f t="shared" si="0"/>
        <v>2017</v>
      </c>
      <c r="D89" s="8" t="s">
        <v>312</v>
      </c>
      <c r="E89" s="7" t="s">
        <v>27</v>
      </c>
      <c r="F89" s="7" t="s">
        <v>28</v>
      </c>
      <c r="G89" s="7" t="s">
        <v>29</v>
      </c>
      <c r="H89" s="7" t="s">
        <v>38</v>
      </c>
      <c r="I89" s="7" t="s">
        <v>31</v>
      </c>
      <c r="J89" s="7" t="s">
        <v>313</v>
      </c>
      <c r="K89" s="7" t="s">
        <v>33</v>
      </c>
      <c r="L89" s="7" t="s">
        <v>34</v>
      </c>
      <c r="M89" s="7" t="s">
        <v>35</v>
      </c>
      <c r="N89" s="6">
        <v>42862</v>
      </c>
      <c r="O89" s="9">
        <v>1.98</v>
      </c>
      <c r="P89" s="9">
        <v>3.15</v>
      </c>
      <c r="Q89" s="9">
        <f t="shared" si="1"/>
        <v>1.17</v>
      </c>
      <c r="R89" s="7">
        <v>22</v>
      </c>
      <c r="S89" s="9">
        <f t="shared" si="2"/>
        <v>69.3</v>
      </c>
      <c r="T89" s="10">
        <v>0.01</v>
      </c>
      <c r="U89" s="9">
        <f t="shared" si="3"/>
        <v>0.69299999999999995</v>
      </c>
      <c r="V89" s="9">
        <f t="shared" si="4"/>
        <v>68.606999999999999</v>
      </c>
      <c r="W89" s="9">
        <v>0.49</v>
      </c>
      <c r="X89" s="9">
        <f t="shared" si="5"/>
        <v>69.096999999999994</v>
      </c>
      <c r="Y89" s="4"/>
      <c r="Z89" s="4"/>
    </row>
    <row r="90" spans="1:26" ht="15.75" customHeight="1" x14ac:dyDescent="0.2">
      <c r="A90" s="4" t="s">
        <v>314</v>
      </c>
      <c r="B90" s="6">
        <v>42862</v>
      </c>
      <c r="C90" s="7" t="str">
        <f t="shared" si="0"/>
        <v>2017</v>
      </c>
      <c r="D90" s="8" t="s">
        <v>315</v>
      </c>
      <c r="E90" s="7" t="s">
        <v>43</v>
      </c>
      <c r="F90" s="7" t="s">
        <v>44</v>
      </c>
      <c r="G90" s="7" t="s">
        <v>45</v>
      </c>
      <c r="H90" s="7" t="s">
        <v>108</v>
      </c>
      <c r="I90" s="7" t="s">
        <v>75</v>
      </c>
      <c r="J90" s="7" t="s">
        <v>316</v>
      </c>
      <c r="K90" s="7" t="s">
        <v>33</v>
      </c>
      <c r="L90" s="7" t="s">
        <v>34</v>
      </c>
      <c r="M90" s="7" t="s">
        <v>35</v>
      </c>
      <c r="N90" s="6">
        <v>42863</v>
      </c>
      <c r="O90" s="9">
        <v>16.850000000000001</v>
      </c>
      <c r="P90" s="9">
        <v>27.18</v>
      </c>
      <c r="Q90" s="9">
        <f t="shared" si="1"/>
        <v>10.329999999999998</v>
      </c>
      <c r="R90" s="7">
        <v>32</v>
      </c>
      <c r="S90" s="9">
        <f t="shared" si="2"/>
        <v>869.76</v>
      </c>
      <c r="T90" s="10">
        <v>7.0000000000000007E-2</v>
      </c>
      <c r="U90" s="9">
        <f t="shared" si="3"/>
        <v>60.883200000000002</v>
      </c>
      <c r="V90" s="9">
        <f t="shared" si="4"/>
        <v>808.8768</v>
      </c>
      <c r="W90" s="9">
        <v>8.23</v>
      </c>
      <c r="X90" s="9">
        <f t="shared" si="5"/>
        <v>817.10680000000002</v>
      </c>
      <c r="Y90" s="4"/>
      <c r="Z90" s="4"/>
    </row>
    <row r="91" spans="1:26" ht="15.75" customHeight="1" x14ac:dyDescent="0.2">
      <c r="A91" s="4" t="s">
        <v>317</v>
      </c>
      <c r="B91" s="6">
        <v>42863</v>
      </c>
      <c r="C91" s="7" t="str">
        <f t="shared" si="0"/>
        <v>2017</v>
      </c>
      <c r="D91" s="8" t="s">
        <v>318</v>
      </c>
      <c r="E91" s="7" t="s">
        <v>27</v>
      </c>
      <c r="F91" s="7" t="s">
        <v>28</v>
      </c>
      <c r="G91" s="7" t="s">
        <v>74</v>
      </c>
      <c r="H91" s="7" t="s">
        <v>38</v>
      </c>
      <c r="I91" s="7" t="s">
        <v>47</v>
      </c>
      <c r="J91" s="7" t="s">
        <v>319</v>
      </c>
      <c r="K91" s="7" t="s">
        <v>33</v>
      </c>
      <c r="L91" s="7" t="s">
        <v>40</v>
      </c>
      <c r="M91" s="7" t="s">
        <v>35</v>
      </c>
      <c r="N91" s="6">
        <v>42864</v>
      </c>
      <c r="O91" s="9">
        <v>1.6</v>
      </c>
      <c r="P91" s="9">
        <v>2.62</v>
      </c>
      <c r="Q91" s="9">
        <f t="shared" si="1"/>
        <v>1.02</v>
      </c>
      <c r="R91" s="7">
        <v>21</v>
      </c>
      <c r="S91" s="9">
        <f t="shared" si="2"/>
        <v>55.02</v>
      </c>
      <c r="T91" s="10">
        <v>0.05</v>
      </c>
      <c r="U91" s="9">
        <f t="shared" si="3"/>
        <v>2.7510000000000003</v>
      </c>
      <c r="V91" s="9">
        <f t="shared" si="4"/>
        <v>52.269000000000005</v>
      </c>
      <c r="W91" s="9">
        <v>0.8</v>
      </c>
      <c r="X91" s="9">
        <f t="shared" si="5"/>
        <v>53.069000000000003</v>
      </c>
      <c r="Y91" s="4"/>
      <c r="Z91" s="4"/>
    </row>
    <row r="92" spans="1:26" ht="15.75" customHeight="1" x14ac:dyDescent="0.2">
      <c r="A92" s="4" t="s">
        <v>320</v>
      </c>
      <c r="B92" s="6">
        <v>42864</v>
      </c>
      <c r="C92" s="7" t="str">
        <f t="shared" si="0"/>
        <v>2017</v>
      </c>
      <c r="D92" s="8" t="s">
        <v>321</v>
      </c>
      <c r="E92" s="7" t="s">
        <v>27</v>
      </c>
      <c r="F92" s="7" t="s">
        <v>28</v>
      </c>
      <c r="G92" s="7" t="s">
        <v>45</v>
      </c>
      <c r="H92" s="7" t="s">
        <v>38</v>
      </c>
      <c r="I92" s="7" t="s">
        <v>75</v>
      </c>
      <c r="J92" s="7" t="s">
        <v>322</v>
      </c>
      <c r="K92" s="7" t="s">
        <v>53</v>
      </c>
      <c r="L92" s="7" t="s">
        <v>182</v>
      </c>
      <c r="M92" s="7" t="s">
        <v>35</v>
      </c>
      <c r="N92" s="6">
        <v>42865</v>
      </c>
      <c r="O92" s="9">
        <v>8.82</v>
      </c>
      <c r="P92" s="9">
        <v>20.99</v>
      </c>
      <c r="Q92" s="9">
        <f t="shared" si="1"/>
        <v>12.169999999999998</v>
      </c>
      <c r="R92" s="7">
        <v>40</v>
      </c>
      <c r="S92" s="9">
        <f t="shared" si="2"/>
        <v>839.59999999999991</v>
      </c>
      <c r="T92" s="10">
        <v>0.01</v>
      </c>
      <c r="U92" s="9">
        <f t="shared" si="3"/>
        <v>8.395999999999999</v>
      </c>
      <c r="V92" s="9">
        <f t="shared" si="4"/>
        <v>831.20399999999995</v>
      </c>
      <c r="W92" s="9">
        <v>4.8099999999999996</v>
      </c>
      <c r="X92" s="9">
        <f t="shared" si="5"/>
        <v>836.0139999999999</v>
      </c>
      <c r="Y92" s="4"/>
      <c r="Z92" s="4"/>
    </row>
    <row r="93" spans="1:26" ht="15.75" customHeight="1" x14ac:dyDescent="0.2">
      <c r="A93" s="4" t="s">
        <v>323</v>
      </c>
      <c r="B93" s="6">
        <v>42865</v>
      </c>
      <c r="C93" s="7" t="str">
        <f t="shared" si="0"/>
        <v>2017</v>
      </c>
      <c r="D93" s="8" t="s">
        <v>324</v>
      </c>
      <c r="E93" s="7" t="s">
        <v>27</v>
      </c>
      <c r="F93" s="7" t="s">
        <v>28</v>
      </c>
      <c r="G93" s="7" t="s">
        <v>45</v>
      </c>
      <c r="H93" s="7" t="s">
        <v>38</v>
      </c>
      <c r="I93" s="7" t="s">
        <v>75</v>
      </c>
      <c r="J93" s="7" t="s">
        <v>325</v>
      </c>
      <c r="K93" s="7" t="s">
        <v>33</v>
      </c>
      <c r="L93" s="7" t="s">
        <v>34</v>
      </c>
      <c r="M93" s="7" t="s">
        <v>49</v>
      </c>
      <c r="N93" s="6">
        <v>42866</v>
      </c>
      <c r="O93" s="9">
        <v>3.4</v>
      </c>
      <c r="P93" s="9">
        <v>5.4</v>
      </c>
      <c r="Q93" s="9">
        <f t="shared" si="1"/>
        <v>2.0000000000000004</v>
      </c>
      <c r="R93" s="7">
        <v>24</v>
      </c>
      <c r="S93" s="9">
        <f t="shared" si="2"/>
        <v>129.60000000000002</v>
      </c>
      <c r="T93" s="10">
        <v>0.05</v>
      </c>
      <c r="U93" s="9">
        <f t="shared" si="3"/>
        <v>6.4800000000000013</v>
      </c>
      <c r="V93" s="9">
        <f t="shared" si="4"/>
        <v>123.12000000000002</v>
      </c>
      <c r="W93" s="9">
        <v>7.78</v>
      </c>
      <c r="X93" s="9">
        <f t="shared" si="5"/>
        <v>130.9</v>
      </c>
      <c r="Y93" s="4"/>
      <c r="Z93" s="4"/>
    </row>
    <row r="94" spans="1:26" ht="15.75" customHeight="1" x14ac:dyDescent="0.2">
      <c r="A94" s="4" t="s">
        <v>326</v>
      </c>
      <c r="B94" s="6">
        <v>42866</v>
      </c>
      <c r="C94" s="7" t="str">
        <f t="shared" si="0"/>
        <v>2017</v>
      </c>
      <c r="D94" s="8" t="s">
        <v>327</v>
      </c>
      <c r="E94" s="7" t="s">
        <v>43</v>
      </c>
      <c r="F94" s="7" t="s">
        <v>44</v>
      </c>
      <c r="G94" s="7" t="s">
        <v>74</v>
      </c>
      <c r="H94" s="7" t="s">
        <v>59</v>
      </c>
      <c r="I94" s="7" t="s">
        <v>83</v>
      </c>
      <c r="J94" s="7" t="s">
        <v>328</v>
      </c>
      <c r="K94" s="7" t="s">
        <v>33</v>
      </c>
      <c r="L94" s="7" t="s">
        <v>34</v>
      </c>
      <c r="M94" s="7" t="s">
        <v>35</v>
      </c>
      <c r="N94" s="6">
        <v>42867</v>
      </c>
      <c r="O94" s="9">
        <v>21.56</v>
      </c>
      <c r="P94" s="9">
        <v>35.94</v>
      </c>
      <c r="Q94" s="9">
        <f t="shared" si="1"/>
        <v>14.379999999999999</v>
      </c>
      <c r="R94" s="7">
        <v>28</v>
      </c>
      <c r="S94" s="9">
        <f t="shared" si="2"/>
        <v>1006.3199999999999</v>
      </c>
      <c r="T94" s="10">
        <v>0.01</v>
      </c>
      <c r="U94" s="9">
        <f t="shared" si="3"/>
        <v>10.0632</v>
      </c>
      <c r="V94" s="9">
        <f t="shared" si="4"/>
        <v>996.25679999999988</v>
      </c>
      <c r="W94" s="9">
        <v>6.66</v>
      </c>
      <c r="X94" s="9">
        <f t="shared" si="5"/>
        <v>1002.9167999999999</v>
      </c>
      <c r="Y94" s="4"/>
      <c r="Z94" s="4"/>
    </row>
    <row r="95" spans="1:26" ht="15.75" customHeight="1" x14ac:dyDescent="0.2">
      <c r="A95" s="4" t="s">
        <v>329</v>
      </c>
      <c r="B95" s="6">
        <v>42867</v>
      </c>
      <c r="C95" s="7" t="str">
        <f t="shared" si="0"/>
        <v>2017</v>
      </c>
      <c r="D95" s="8" t="s">
        <v>330</v>
      </c>
      <c r="E95" s="7" t="s">
        <v>43</v>
      </c>
      <c r="F95" s="7" t="s">
        <v>44</v>
      </c>
      <c r="G95" s="7" t="s">
        <v>45</v>
      </c>
      <c r="H95" s="7" t="s">
        <v>59</v>
      </c>
      <c r="I95" s="7" t="s">
        <v>47</v>
      </c>
      <c r="J95" s="7" t="s">
        <v>331</v>
      </c>
      <c r="K95" s="7" t="s">
        <v>33</v>
      </c>
      <c r="L95" s="7" t="s">
        <v>34</v>
      </c>
      <c r="M95" s="7" t="s">
        <v>35</v>
      </c>
      <c r="N95" s="6">
        <v>42868</v>
      </c>
      <c r="O95" s="9">
        <v>2.74</v>
      </c>
      <c r="P95" s="9">
        <v>4.49</v>
      </c>
      <c r="Q95" s="9">
        <f t="shared" si="1"/>
        <v>1.75</v>
      </c>
      <c r="R95" s="7">
        <v>10</v>
      </c>
      <c r="S95" s="9">
        <f t="shared" si="2"/>
        <v>44.900000000000006</v>
      </c>
      <c r="T95" s="10">
        <v>0.08</v>
      </c>
      <c r="U95" s="9">
        <f t="shared" si="3"/>
        <v>3.5920000000000005</v>
      </c>
      <c r="V95" s="9">
        <f t="shared" si="4"/>
        <v>41.308000000000007</v>
      </c>
      <c r="W95" s="9">
        <v>1.49</v>
      </c>
      <c r="X95" s="9">
        <f t="shared" si="5"/>
        <v>42.798000000000009</v>
      </c>
      <c r="Y95" s="4"/>
      <c r="Z95" s="4"/>
    </row>
    <row r="96" spans="1:26" ht="15.75" customHeight="1" x14ac:dyDescent="0.2">
      <c r="A96" s="4" t="s">
        <v>332</v>
      </c>
      <c r="B96" s="6">
        <v>42868</v>
      </c>
      <c r="C96" s="7" t="str">
        <f t="shared" si="0"/>
        <v>2017</v>
      </c>
      <c r="D96" s="8" t="s">
        <v>333</v>
      </c>
      <c r="E96" s="7" t="s">
        <v>27</v>
      </c>
      <c r="F96" s="7" t="s">
        <v>28</v>
      </c>
      <c r="G96" s="7" t="s">
        <v>45</v>
      </c>
      <c r="H96" s="7" t="s">
        <v>38</v>
      </c>
      <c r="I96" s="7" t="s">
        <v>75</v>
      </c>
      <c r="J96" s="7" t="s">
        <v>334</v>
      </c>
      <c r="K96" s="7" t="s">
        <v>33</v>
      </c>
      <c r="L96" s="7" t="s">
        <v>40</v>
      </c>
      <c r="M96" s="7" t="s">
        <v>35</v>
      </c>
      <c r="N96" s="6">
        <v>42869</v>
      </c>
      <c r="O96" s="9">
        <v>4.37</v>
      </c>
      <c r="P96" s="9">
        <v>9.11</v>
      </c>
      <c r="Q96" s="9">
        <f t="shared" si="1"/>
        <v>4.7399999999999993</v>
      </c>
      <c r="R96" s="7">
        <v>4</v>
      </c>
      <c r="S96" s="9">
        <f t="shared" si="2"/>
        <v>36.44</v>
      </c>
      <c r="T96" s="10">
        <v>0.04</v>
      </c>
      <c r="U96" s="9">
        <f t="shared" si="3"/>
        <v>1.4576</v>
      </c>
      <c r="V96" s="9">
        <f t="shared" si="4"/>
        <v>34.982399999999998</v>
      </c>
      <c r="W96" s="9">
        <v>2.25</v>
      </c>
      <c r="X96" s="9">
        <f t="shared" si="5"/>
        <v>37.232399999999998</v>
      </c>
      <c r="Y96" s="4"/>
      <c r="Z96" s="4"/>
    </row>
    <row r="97" spans="1:26" ht="15.75" customHeight="1" x14ac:dyDescent="0.2">
      <c r="A97" s="4" t="s">
        <v>335</v>
      </c>
      <c r="B97" s="6">
        <v>42869</v>
      </c>
      <c r="C97" s="7" t="str">
        <f t="shared" si="0"/>
        <v>2017</v>
      </c>
      <c r="D97" s="8" t="s">
        <v>336</v>
      </c>
      <c r="E97" s="7" t="s">
        <v>43</v>
      </c>
      <c r="F97" s="7" t="s">
        <v>44</v>
      </c>
      <c r="G97" s="7" t="s">
        <v>58</v>
      </c>
      <c r="H97" s="7" t="s">
        <v>147</v>
      </c>
      <c r="I97" s="7" t="s">
        <v>47</v>
      </c>
      <c r="J97" s="7" t="s">
        <v>337</v>
      </c>
      <c r="K97" s="7" t="s">
        <v>33</v>
      </c>
      <c r="L97" s="7" t="s">
        <v>40</v>
      </c>
      <c r="M97" s="7" t="s">
        <v>35</v>
      </c>
      <c r="N97" s="6">
        <v>42870</v>
      </c>
      <c r="O97" s="9">
        <v>3.88</v>
      </c>
      <c r="P97" s="9">
        <v>6.47</v>
      </c>
      <c r="Q97" s="9">
        <f t="shared" si="1"/>
        <v>2.59</v>
      </c>
      <c r="R97" s="7">
        <v>20</v>
      </c>
      <c r="S97" s="9">
        <f t="shared" si="2"/>
        <v>129.4</v>
      </c>
      <c r="T97" s="10">
        <v>0.01</v>
      </c>
      <c r="U97" s="9">
        <f t="shared" si="3"/>
        <v>1.294</v>
      </c>
      <c r="V97" s="9">
        <f t="shared" si="4"/>
        <v>128.10599999999999</v>
      </c>
      <c r="W97" s="9">
        <v>1.22</v>
      </c>
      <c r="X97" s="9">
        <f t="shared" si="5"/>
        <v>129.32599999999999</v>
      </c>
      <c r="Y97" s="4"/>
      <c r="Z97" s="4"/>
    </row>
    <row r="98" spans="1:26" ht="15.75" customHeight="1" x14ac:dyDescent="0.2">
      <c r="A98" s="4" t="s">
        <v>338</v>
      </c>
      <c r="B98" s="6">
        <v>42870</v>
      </c>
      <c r="C98" s="7" t="str">
        <f t="shared" si="0"/>
        <v>2017</v>
      </c>
      <c r="D98" s="8" t="s">
        <v>339</v>
      </c>
      <c r="E98" s="7" t="s">
        <v>43</v>
      </c>
      <c r="F98" s="7" t="s">
        <v>44</v>
      </c>
      <c r="G98" s="7" t="s">
        <v>58</v>
      </c>
      <c r="H98" s="7" t="s">
        <v>147</v>
      </c>
      <c r="I98" s="7" t="s">
        <v>47</v>
      </c>
      <c r="J98" s="7" t="s">
        <v>340</v>
      </c>
      <c r="K98" s="7" t="s">
        <v>33</v>
      </c>
      <c r="L98" s="7" t="s">
        <v>40</v>
      </c>
      <c r="M98" s="7" t="s">
        <v>35</v>
      </c>
      <c r="N98" s="6">
        <v>42871</v>
      </c>
      <c r="O98" s="9">
        <v>1.31</v>
      </c>
      <c r="P98" s="9">
        <v>2.84</v>
      </c>
      <c r="Q98" s="9">
        <f t="shared" si="1"/>
        <v>1.5299999999999998</v>
      </c>
      <c r="R98" s="7">
        <v>38</v>
      </c>
      <c r="S98" s="9">
        <f t="shared" si="2"/>
        <v>107.91999999999999</v>
      </c>
      <c r="T98" s="10">
        <v>7.0000000000000007E-2</v>
      </c>
      <c r="U98" s="9">
        <f t="shared" si="3"/>
        <v>7.5544000000000002</v>
      </c>
      <c r="V98" s="9">
        <f t="shared" si="4"/>
        <v>100.36559999999999</v>
      </c>
      <c r="W98" s="9">
        <v>0.93</v>
      </c>
      <c r="X98" s="9">
        <f t="shared" si="5"/>
        <v>101.29559999999999</v>
      </c>
      <c r="Y98" s="4"/>
      <c r="Z98" s="4"/>
    </row>
    <row r="99" spans="1:26" ht="15.75" customHeight="1" x14ac:dyDescent="0.2">
      <c r="A99" s="4" t="s">
        <v>341</v>
      </c>
      <c r="B99" s="6">
        <v>42871</v>
      </c>
      <c r="C99" s="7" t="str">
        <f t="shared" si="0"/>
        <v>2017</v>
      </c>
      <c r="D99" s="8" t="s">
        <v>342</v>
      </c>
      <c r="E99" s="7" t="s">
        <v>43</v>
      </c>
      <c r="F99" s="7" t="s">
        <v>44</v>
      </c>
      <c r="G99" s="7" t="s">
        <v>29</v>
      </c>
      <c r="H99" s="7" t="s">
        <v>87</v>
      </c>
      <c r="I99" s="7" t="s">
        <v>47</v>
      </c>
      <c r="J99" s="7" t="s">
        <v>343</v>
      </c>
      <c r="K99" s="7" t="s">
        <v>33</v>
      </c>
      <c r="L99" s="7" t="s">
        <v>40</v>
      </c>
      <c r="M99" s="7" t="s">
        <v>35</v>
      </c>
      <c r="N99" s="6">
        <v>42872</v>
      </c>
      <c r="O99" s="9">
        <v>0.24</v>
      </c>
      <c r="P99" s="9">
        <v>1.26</v>
      </c>
      <c r="Q99" s="9">
        <f t="shared" si="1"/>
        <v>1.02</v>
      </c>
      <c r="R99" s="7">
        <v>8</v>
      </c>
      <c r="S99" s="9">
        <f t="shared" si="2"/>
        <v>10.08</v>
      </c>
      <c r="T99" s="10">
        <v>7.0000000000000007E-2</v>
      </c>
      <c r="U99" s="9">
        <f t="shared" si="3"/>
        <v>0.70560000000000012</v>
      </c>
      <c r="V99" s="9">
        <f t="shared" si="4"/>
        <v>9.3743999999999996</v>
      </c>
      <c r="W99" s="9">
        <v>0.7</v>
      </c>
      <c r="X99" s="9">
        <f t="shared" si="5"/>
        <v>10.074399999999999</v>
      </c>
      <c r="Y99" s="4"/>
      <c r="Z99" s="4"/>
    </row>
    <row r="100" spans="1:26" ht="15.75" customHeight="1" x14ac:dyDescent="0.2">
      <c r="A100" s="4" t="s">
        <v>344</v>
      </c>
      <c r="B100" s="6">
        <v>42872</v>
      </c>
      <c r="C100" s="7" t="str">
        <f t="shared" si="0"/>
        <v>2017</v>
      </c>
      <c r="D100" s="8" t="s">
        <v>345</v>
      </c>
      <c r="E100" s="7" t="s">
        <v>27</v>
      </c>
      <c r="F100" s="7" t="s">
        <v>28</v>
      </c>
      <c r="G100" s="7" t="s">
        <v>45</v>
      </c>
      <c r="H100" s="7" t="s">
        <v>38</v>
      </c>
      <c r="I100" s="7" t="s">
        <v>31</v>
      </c>
      <c r="J100" s="7" t="s">
        <v>346</v>
      </c>
      <c r="K100" s="7" t="s">
        <v>33</v>
      </c>
      <c r="L100" s="7" t="s">
        <v>40</v>
      </c>
      <c r="M100" s="7" t="s">
        <v>35</v>
      </c>
      <c r="N100" s="6">
        <v>42873</v>
      </c>
      <c r="O100" s="9">
        <v>2.9</v>
      </c>
      <c r="P100" s="9">
        <v>4.76</v>
      </c>
      <c r="Q100" s="9">
        <f t="shared" si="1"/>
        <v>1.8599999999999999</v>
      </c>
      <c r="R100" s="7">
        <v>13</v>
      </c>
      <c r="S100" s="9">
        <f t="shared" si="2"/>
        <v>61.879999999999995</v>
      </c>
      <c r="T100" s="10">
        <v>7.0000000000000007E-2</v>
      </c>
      <c r="U100" s="9">
        <f t="shared" si="3"/>
        <v>4.3315999999999999</v>
      </c>
      <c r="V100" s="9">
        <f t="shared" si="4"/>
        <v>57.548399999999994</v>
      </c>
      <c r="W100" s="9">
        <v>0.88</v>
      </c>
      <c r="X100" s="9">
        <f t="shared" si="5"/>
        <v>58.428399999999996</v>
      </c>
      <c r="Y100" s="4"/>
      <c r="Z100" s="4"/>
    </row>
    <row r="101" spans="1:26" ht="15.75" customHeight="1" x14ac:dyDescent="0.2">
      <c r="A101" s="4" t="s">
        <v>347</v>
      </c>
      <c r="B101" s="6">
        <v>42873</v>
      </c>
      <c r="C101" s="7" t="str">
        <f t="shared" si="0"/>
        <v>2017</v>
      </c>
      <c r="D101" s="8" t="s">
        <v>348</v>
      </c>
      <c r="E101" s="7" t="s">
        <v>27</v>
      </c>
      <c r="F101" s="7" t="s">
        <v>28</v>
      </c>
      <c r="G101" s="7" t="s">
        <v>58</v>
      </c>
      <c r="H101" s="7" t="s">
        <v>30</v>
      </c>
      <c r="I101" s="7" t="s">
        <v>63</v>
      </c>
      <c r="J101" s="7" t="s">
        <v>349</v>
      </c>
      <c r="K101" s="7" t="s">
        <v>53</v>
      </c>
      <c r="L101" s="7" t="s">
        <v>34</v>
      </c>
      <c r="M101" s="7" t="s">
        <v>49</v>
      </c>
      <c r="N101" s="6">
        <v>42874</v>
      </c>
      <c r="O101" s="9">
        <v>54.52</v>
      </c>
      <c r="P101" s="9">
        <v>100.97</v>
      </c>
      <c r="Q101" s="9">
        <f t="shared" si="1"/>
        <v>46.449999999999996</v>
      </c>
      <c r="R101" s="7">
        <v>34</v>
      </c>
      <c r="S101" s="9">
        <f t="shared" si="2"/>
        <v>3432.98</v>
      </c>
      <c r="T101" s="10">
        <v>0.05</v>
      </c>
      <c r="U101" s="9">
        <f t="shared" si="3"/>
        <v>171.649</v>
      </c>
      <c r="V101" s="9">
        <f t="shared" si="4"/>
        <v>3261.3310000000001</v>
      </c>
      <c r="W101" s="9">
        <v>7.18</v>
      </c>
      <c r="X101" s="9">
        <f t="shared" si="5"/>
        <v>3268.511</v>
      </c>
      <c r="Y101" s="4"/>
      <c r="Z101" s="4"/>
    </row>
    <row r="102" spans="1:26" ht="15.75" customHeight="1" x14ac:dyDescent="0.2">
      <c r="A102" s="4" t="s">
        <v>350</v>
      </c>
      <c r="B102" s="6">
        <v>42874</v>
      </c>
      <c r="C102" s="7" t="str">
        <f t="shared" si="0"/>
        <v>2017</v>
      </c>
      <c r="D102" s="8" t="s">
        <v>351</v>
      </c>
      <c r="E102" s="7" t="s">
        <v>27</v>
      </c>
      <c r="F102" s="7" t="s">
        <v>28</v>
      </c>
      <c r="G102" s="7" t="s">
        <v>29</v>
      </c>
      <c r="H102" s="7" t="s">
        <v>30</v>
      </c>
      <c r="I102" s="7" t="s">
        <v>47</v>
      </c>
      <c r="J102" s="7" t="s">
        <v>352</v>
      </c>
      <c r="K102" s="7" t="s">
        <v>33</v>
      </c>
      <c r="L102" s="7" t="s">
        <v>99</v>
      </c>
      <c r="M102" s="7" t="s">
        <v>49</v>
      </c>
      <c r="N102" s="6">
        <v>42875</v>
      </c>
      <c r="O102" s="9">
        <v>3.42</v>
      </c>
      <c r="P102" s="9">
        <v>8.34</v>
      </c>
      <c r="Q102" s="9">
        <f t="shared" si="1"/>
        <v>4.92</v>
      </c>
      <c r="R102" s="7">
        <v>13</v>
      </c>
      <c r="S102" s="9">
        <f t="shared" si="2"/>
        <v>108.42</v>
      </c>
      <c r="T102" s="10">
        <v>0</v>
      </c>
      <c r="U102" s="9">
        <f t="shared" si="3"/>
        <v>0</v>
      </c>
      <c r="V102" s="9">
        <f t="shared" si="4"/>
        <v>108.42</v>
      </c>
      <c r="W102" s="9">
        <v>2.64</v>
      </c>
      <c r="X102" s="9">
        <f t="shared" si="5"/>
        <v>111.06</v>
      </c>
      <c r="Y102" s="4"/>
      <c r="Z102" s="4"/>
    </row>
    <row r="103" spans="1:26" ht="15.75" customHeight="1" x14ac:dyDescent="0.2">
      <c r="A103" s="4" t="s">
        <v>353</v>
      </c>
      <c r="B103" s="6">
        <v>42875</v>
      </c>
      <c r="C103" s="7" t="str">
        <f t="shared" si="0"/>
        <v>2017</v>
      </c>
      <c r="D103" s="8" t="s">
        <v>354</v>
      </c>
      <c r="E103" s="7" t="s">
        <v>27</v>
      </c>
      <c r="F103" s="7" t="s">
        <v>28</v>
      </c>
      <c r="G103" s="7" t="s">
        <v>74</v>
      </c>
      <c r="H103" s="7" t="s">
        <v>38</v>
      </c>
      <c r="I103" s="7" t="s">
        <v>47</v>
      </c>
      <c r="J103" s="7" t="s">
        <v>355</v>
      </c>
      <c r="K103" s="7" t="s">
        <v>33</v>
      </c>
      <c r="L103" s="7" t="s">
        <v>34</v>
      </c>
      <c r="M103" s="7" t="s">
        <v>49</v>
      </c>
      <c r="N103" s="6">
        <v>42876</v>
      </c>
      <c r="O103" s="9">
        <v>5.33</v>
      </c>
      <c r="P103" s="9">
        <v>8.6</v>
      </c>
      <c r="Q103" s="9">
        <f t="shared" si="1"/>
        <v>3.2699999999999996</v>
      </c>
      <c r="R103" s="7">
        <v>23</v>
      </c>
      <c r="S103" s="9">
        <f t="shared" si="2"/>
        <v>197.79999999999998</v>
      </c>
      <c r="T103" s="10">
        <v>0.01</v>
      </c>
      <c r="U103" s="9">
        <f t="shared" si="3"/>
        <v>1.978</v>
      </c>
      <c r="V103" s="9">
        <f t="shared" si="4"/>
        <v>195.82199999999997</v>
      </c>
      <c r="W103" s="9">
        <v>6.19</v>
      </c>
      <c r="X103" s="9">
        <f t="shared" si="5"/>
        <v>202.01199999999997</v>
      </c>
      <c r="Y103" s="4"/>
      <c r="Z103" s="4"/>
    </row>
    <row r="104" spans="1:26" ht="15.75" customHeight="1" x14ac:dyDescent="0.2">
      <c r="A104" s="4" t="s">
        <v>356</v>
      </c>
      <c r="B104" s="6">
        <v>42876</v>
      </c>
      <c r="C104" s="7" t="str">
        <f t="shared" si="0"/>
        <v>2017</v>
      </c>
      <c r="D104" s="8" t="s">
        <v>357</v>
      </c>
      <c r="E104" s="7" t="s">
        <v>43</v>
      </c>
      <c r="F104" s="7" t="s">
        <v>44</v>
      </c>
      <c r="G104" s="7" t="s">
        <v>45</v>
      </c>
      <c r="H104" s="7" t="s">
        <v>97</v>
      </c>
      <c r="I104" s="7" t="s">
        <v>31</v>
      </c>
      <c r="J104" s="7" t="s">
        <v>358</v>
      </c>
      <c r="K104" s="7" t="s">
        <v>53</v>
      </c>
      <c r="L104" s="7" t="s">
        <v>54</v>
      </c>
      <c r="M104" s="7" t="s">
        <v>55</v>
      </c>
      <c r="N104" s="6">
        <v>42877</v>
      </c>
      <c r="O104" s="9">
        <v>278.99</v>
      </c>
      <c r="P104" s="9">
        <v>449.99</v>
      </c>
      <c r="Q104" s="9">
        <f t="shared" si="1"/>
        <v>171</v>
      </c>
      <c r="R104" s="7">
        <v>11</v>
      </c>
      <c r="S104" s="9">
        <f t="shared" si="2"/>
        <v>4949.8900000000003</v>
      </c>
      <c r="T104" s="10">
        <v>0.05</v>
      </c>
      <c r="U104" s="9">
        <f t="shared" si="3"/>
        <v>247.49450000000002</v>
      </c>
      <c r="V104" s="9">
        <f t="shared" si="4"/>
        <v>4702.3955000000005</v>
      </c>
      <c r="W104" s="9">
        <v>49</v>
      </c>
      <c r="X104" s="9">
        <f t="shared" si="5"/>
        <v>4751.3955000000005</v>
      </c>
      <c r="Y104" s="4"/>
      <c r="Z104" s="4"/>
    </row>
    <row r="105" spans="1:26" ht="15.75" customHeight="1" x14ac:dyDescent="0.2">
      <c r="A105" s="4" t="s">
        <v>359</v>
      </c>
      <c r="B105" s="6">
        <v>42877</v>
      </c>
      <c r="C105" s="7" t="str">
        <f t="shared" si="0"/>
        <v>2017</v>
      </c>
      <c r="D105" s="8" t="s">
        <v>360</v>
      </c>
      <c r="E105" s="7" t="s">
        <v>43</v>
      </c>
      <c r="F105" s="7" t="s">
        <v>44</v>
      </c>
      <c r="G105" s="7" t="s">
        <v>45</v>
      </c>
      <c r="H105" s="7" t="s">
        <v>59</v>
      </c>
      <c r="I105" s="7" t="s">
        <v>31</v>
      </c>
      <c r="J105" s="7" t="s">
        <v>361</v>
      </c>
      <c r="K105" s="7" t="s">
        <v>33</v>
      </c>
      <c r="L105" s="7" t="s">
        <v>34</v>
      </c>
      <c r="M105" s="7" t="s">
        <v>49</v>
      </c>
      <c r="N105" s="6">
        <v>42878</v>
      </c>
      <c r="O105" s="9">
        <v>1.33</v>
      </c>
      <c r="P105" s="9">
        <v>2.08</v>
      </c>
      <c r="Q105" s="9">
        <f t="shared" si="1"/>
        <v>0.75</v>
      </c>
      <c r="R105" s="7">
        <v>9</v>
      </c>
      <c r="S105" s="9">
        <f t="shared" si="2"/>
        <v>18.72</v>
      </c>
      <c r="T105" s="10">
        <v>0.01</v>
      </c>
      <c r="U105" s="9">
        <f t="shared" si="3"/>
        <v>0.18720000000000001</v>
      </c>
      <c r="V105" s="9">
        <f t="shared" si="4"/>
        <v>18.532799999999998</v>
      </c>
      <c r="W105" s="9">
        <v>1.49</v>
      </c>
      <c r="X105" s="9">
        <f t="shared" si="5"/>
        <v>20.022799999999997</v>
      </c>
      <c r="Y105" s="4"/>
      <c r="Z105" s="4"/>
    </row>
    <row r="106" spans="1:26" ht="15.75" customHeight="1" x14ac:dyDescent="0.2">
      <c r="A106" s="4" t="s">
        <v>362</v>
      </c>
      <c r="B106" s="6">
        <v>42878</v>
      </c>
      <c r="C106" s="7" t="str">
        <f t="shared" si="0"/>
        <v>2017</v>
      </c>
      <c r="D106" s="8" t="s">
        <v>363</v>
      </c>
      <c r="E106" s="7" t="s">
        <v>43</v>
      </c>
      <c r="F106" s="7" t="s">
        <v>44</v>
      </c>
      <c r="G106" s="7" t="s">
        <v>45</v>
      </c>
      <c r="H106" s="7" t="s">
        <v>87</v>
      </c>
      <c r="I106" s="7" t="s">
        <v>63</v>
      </c>
      <c r="J106" s="7" t="s">
        <v>364</v>
      </c>
      <c r="K106" s="7" t="s">
        <v>53</v>
      </c>
      <c r="L106" s="7" t="s">
        <v>34</v>
      </c>
      <c r="M106" s="7" t="s">
        <v>35</v>
      </c>
      <c r="N106" s="6">
        <v>42879</v>
      </c>
      <c r="O106" s="9">
        <v>6.51</v>
      </c>
      <c r="P106" s="9">
        <v>30.98</v>
      </c>
      <c r="Q106" s="9">
        <f t="shared" si="1"/>
        <v>24.47</v>
      </c>
      <c r="R106" s="7">
        <v>29</v>
      </c>
      <c r="S106" s="9">
        <f t="shared" si="2"/>
        <v>898.42</v>
      </c>
      <c r="T106" s="10">
        <v>0.01</v>
      </c>
      <c r="U106" s="9">
        <f t="shared" si="3"/>
        <v>8.9841999999999995</v>
      </c>
      <c r="V106" s="9">
        <f t="shared" si="4"/>
        <v>889.43579999999997</v>
      </c>
      <c r="W106" s="9">
        <v>6.5</v>
      </c>
      <c r="X106" s="9">
        <f t="shared" si="5"/>
        <v>895.93579999999997</v>
      </c>
      <c r="Y106" s="4"/>
      <c r="Z106" s="4"/>
    </row>
    <row r="107" spans="1:26" ht="15.75" customHeight="1" x14ac:dyDescent="0.2">
      <c r="A107" s="4" t="s">
        <v>365</v>
      </c>
      <c r="B107" s="6">
        <v>42879</v>
      </c>
      <c r="C107" s="7" t="str">
        <f t="shared" si="0"/>
        <v>2017</v>
      </c>
      <c r="D107" s="8" t="s">
        <v>366</v>
      </c>
      <c r="E107" s="7" t="s">
        <v>27</v>
      </c>
      <c r="F107" s="7" t="s">
        <v>28</v>
      </c>
      <c r="G107" s="7" t="s">
        <v>45</v>
      </c>
      <c r="H107" s="7" t="s">
        <v>30</v>
      </c>
      <c r="I107" s="7" t="s">
        <v>75</v>
      </c>
      <c r="J107" s="7" t="s">
        <v>367</v>
      </c>
      <c r="K107" s="7" t="s">
        <v>33</v>
      </c>
      <c r="L107" s="7" t="s">
        <v>40</v>
      </c>
      <c r="M107" s="7" t="s">
        <v>35</v>
      </c>
      <c r="N107" s="6">
        <v>42880</v>
      </c>
      <c r="O107" s="9">
        <v>2.98</v>
      </c>
      <c r="P107" s="9">
        <v>5.84</v>
      </c>
      <c r="Q107" s="9">
        <f t="shared" si="1"/>
        <v>2.86</v>
      </c>
      <c r="R107" s="7">
        <v>10</v>
      </c>
      <c r="S107" s="9">
        <f t="shared" si="2"/>
        <v>58.4</v>
      </c>
      <c r="T107" s="10">
        <v>0.01</v>
      </c>
      <c r="U107" s="9">
        <f t="shared" si="3"/>
        <v>0.58399999999999996</v>
      </c>
      <c r="V107" s="9">
        <f t="shared" si="4"/>
        <v>57.815999999999995</v>
      </c>
      <c r="W107" s="9">
        <v>0.83</v>
      </c>
      <c r="X107" s="9">
        <f t="shared" si="5"/>
        <v>58.645999999999994</v>
      </c>
      <c r="Y107" s="4"/>
      <c r="Z107" s="4"/>
    </row>
    <row r="108" spans="1:26" ht="15.75" customHeight="1" x14ac:dyDescent="0.2">
      <c r="A108" s="4" t="s">
        <v>368</v>
      </c>
      <c r="B108" s="6">
        <v>42880</v>
      </c>
      <c r="C108" s="7" t="str">
        <f t="shared" si="0"/>
        <v>2017</v>
      </c>
      <c r="D108" s="8" t="s">
        <v>369</v>
      </c>
      <c r="E108" s="7" t="s">
        <v>43</v>
      </c>
      <c r="F108" s="7" t="s">
        <v>44</v>
      </c>
      <c r="G108" s="7" t="s">
        <v>29</v>
      </c>
      <c r="H108" s="7" t="s">
        <v>108</v>
      </c>
      <c r="I108" s="7" t="s">
        <v>47</v>
      </c>
      <c r="J108" s="7" t="s">
        <v>370</v>
      </c>
      <c r="K108" s="7" t="s">
        <v>33</v>
      </c>
      <c r="L108" s="7" t="s">
        <v>34</v>
      </c>
      <c r="M108" s="7" t="s">
        <v>35</v>
      </c>
      <c r="N108" s="6">
        <v>42881</v>
      </c>
      <c r="O108" s="9">
        <v>3.65</v>
      </c>
      <c r="P108" s="9">
        <v>5.98</v>
      </c>
      <c r="Q108" s="9">
        <f t="shared" si="1"/>
        <v>2.3300000000000005</v>
      </c>
      <c r="R108" s="7">
        <v>12</v>
      </c>
      <c r="S108" s="9">
        <f t="shared" si="2"/>
        <v>71.760000000000005</v>
      </c>
      <c r="T108" s="10">
        <v>0.09</v>
      </c>
      <c r="U108" s="9">
        <f t="shared" si="3"/>
        <v>6.4584000000000001</v>
      </c>
      <c r="V108" s="9">
        <f t="shared" si="4"/>
        <v>65.301600000000008</v>
      </c>
      <c r="W108" s="9">
        <v>1.49</v>
      </c>
      <c r="X108" s="9">
        <f t="shared" si="5"/>
        <v>66.791600000000003</v>
      </c>
      <c r="Y108" s="4"/>
      <c r="Z108" s="4"/>
    </row>
    <row r="109" spans="1:26" ht="15.75" customHeight="1" x14ac:dyDescent="0.2">
      <c r="A109" s="4" t="s">
        <v>371</v>
      </c>
      <c r="B109" s="6">
        <v>42881</v>
      </c>
      <c r="C109" s="7" t="str">
        <f t="shared" si="0"/>
        <v>2017</v>
      </c>
      <c r="D109" s="8" t="s">
        <v>372</v>
      </c>
      <c r="E109" s="7" t="s">
        <v>210</v>
      </c>
      <c r="F109" s="7" t="s">
        <v>211</v>
      </c>
      <c r="G109" s="7" t="s">
        <v>58</v>
      </c>
      <c r="H109" s="7" t="s">
        <v>67</v>
      </c>
      <c r="I109" s="7" t="s">
        <v>63</v>
      </c>
      <c r="J109" s="7" t="s">
        <v>373</v>
      </c>
      <c r="K109" s="7" t="s">
        <v>33</v>
      </c>
      <c r="L109" s="7" t="s">
        <v>34</v>
      </c>
      <c r="M109" s="7" t="s">
        <v>35</v>
      </c>
      <c r="N109" s="6">
        <v>42882</v>
      </c>
      <c r="O109" s="9">
        <v>4.46</v>
      </c>
      <c r="P109" s="9">
        <v>10.89</v>
      </c>
      <c r="Q109" s="9">
        <f t="shared" si="1"/>
        <v>6.4300000000000006</v>
      </c>
      <c r="R109" s="7">
        <v>37</v>
      </c>
      <c r="S109" s="9">
        <f t="shared" si="2"/>
        <v>402.93</v>
      </c>
      <c r="T109" s="10">
        <v>0.05</v>
      </c>
      <c r="U109" s="9">
        <f t="shared" si="3"/>
        <v>20.146500000000003</v>
      </c>
      <c r="V109" s="9">
        <f t="shared" si="4"/>
        <v>382.7835</v>
      </c>
      <c r="W109" s="9">
        <v>4.5</v>
      </c>
      <c r="X109" s="9">
        <f t="shared" si="5"/>
        <v>387.2835</v>
      </c>
      <c r="Y109" s="4"/>
      <c r="Z109" s="4"/>
    </row>
    <row r="110" spans="1:26" ht="15.75" customHeight="1" x14ac:dyDescent="0.2">
      <c r="A110" s="4" t="s">
        <v>374</v>
      </c>
      <c r="B110" s="6">
        <v>42882</v>
      </c>
      <c r="C110" s="7" t="str">
        <f t="shared" si="0"/>
        <v>2017</v>
      </c>
      <c r="D110" s="8" t="s">
        <v>375</v>
      </c>
      <c r="E110" s="7" t="s">
        <v>27</v>
      </c>
      <c r="F110" s="7" t="s">
        <v>28</v>
      </c>
      <c r="G110" s="7" t="s">
        <v>45</v>
      </c>
      <c r="H110" s="7" t="s">
        <v>38</v>
      </c>
      <c r="I110" s="7" t="s">
        <v>63</v>
      </c>
      <c r="J110" s="7" t="s">
        <v>376</v>
      </c>
      <c r="K110" s="7" t="s">
        <v>53</v>
      </c>
      <c r="L110" s="7" t="s">
        <v>34</v>
      </c>
      <c r="M110" s="7" t="s">
        <v>35</v>
      </c>
      <c r="N110" s="6">
        <v>42883</v>
      </c>
      <c r="O110" s="9">
        <v>6.51</v>
      </c>
      <c r="P110" s="9">
        <v>30.98</v>
      </c>
      <c r="Q110" s="9">
        <f t="shared" si="1"/>
        <v>24.47</v>
      </c>
      <c r="R110" s="7">
        <v>7</v>
      </c>
      <c r="S110" s="9">
        <f t="shared" si="2"/>
        <v>216.86</v>
      </c>
      <c r="T110" s="10">
        <v>0.01</v>
      </c>
      <c r="U110" s="9">
        <f t="shared" si="3"/>
        <v>2.1686000000000001</v>
      </c>
      <c r="V110" s="9">
        <f t="shared" si="4"/>
        <v>214.69140000000002</v>
      </c>
      <c r="W110" s="9">
        <v>6.5</v>
      </c>
      <c r="X110" s="9">
        <f t="shared" si="5"/>
        <v>221.19140000000002</v>
      </c>
      <c r="Y110" s="4"/>
      <c r="Z110" s="4"/>
    </row>
    <row r="111" spans="1:26" ht="15.75" customHeight="1" x14ac:dyDescent="0.2">
      <c r="A111" s="4" t="s">
        <v>377</v>
      </c>
      <c r="B111" s="6">
        <v>42883</v>
      </c>
      <c r="C111" s="7" t="str">
        <f t="shared" si="0"/>
        <v>2017</v>
      </c>
      <c r="D111" s="8" t="s">
        <v>378</v>
      </c>
      <c r="E111" s="7" t="s">
        <v>27</v>
      </c>
      <c r="F111" s="7" t="s">
        <v>28</v>
      </c>
      <c r="G111" s="7" t="s">
        <v>74</v>
      </c>
      <c r="H111" s="7" t="s">
        <v>30</v>
      </c>
      <c r="I111" s="7" t="s">
        <v>63</v>
      </c>
      <c r="J111" s="7" t="s">
        <v>379</v>
      </c>
      <c r="K111" s="7" t="s">
        <v>53</v>
      </c>
      <c r="L111" s="7" t="s">
        <v>34</v>
      </c>
      <c r="M111" s="7" t="s">
        <v>35</v>
      </c>
      <c r="N111" s="6">
        <v>42884</v>
      </c>
      <c r="O111" s="9">
        <v>39.64</v>
      </c>
      <c r="P111" s="9">
        <v>152.47999999999999</v>
      </c>
      <c r="Q111" s="9">
        <f t="shared" si="1"/>
        <v>112.83999999999999</v>
      </c>
      <c r="R111" s="7">
        <v>29</v>
      </c>
      <c r="S111" s="9">
        <f t="shared" si="2"/>
        <v>4421.92</v>
      </c>
      <c r="T111" s="10">
        <v>7.0000000000000007E-2</v>
      </c>
      <c r="U111" s="9">
        <f t="shared" si="3"/>
        <v>309.53440000000006</v>
      </c>
      <c r="V111" s="9">
        <f t="shared" si="4"/>
        <v>4112.3855999999996</v>
      </c>
      <c r="W111" s="9">
        <v>6.5</v>
      </c>
      <c r="X111" s="9">
        <f t="shared" si="5"/>
        <v>4118.8855999999996</v>
      </c>
      <c r="Y111" s="4"/>
      <c r="Z111" s="4"/>
    </row>
    <row r="112" spans="1:26" ht="15.75" customHeight="1" x14ac:dyDescent="0.2">
      <c r="A112" s="4" t="s">
        <v>380</v>
      </c>
      <c r="B112" s="6">
        <v>42884</v>
      </c>
      <c r="C112" s="7" t="str">
        <f t="shared" si="0"/>
        <v>2017</v>
      </c>
      <c r="D112" s="8" t="s">
        <v>381</v>
      </c>
      <c r="E112" s="7" t="s">
        <v>210</v>
      </c>
      <c r="F112" s="7" t="s">
        <v>211</v>
      </c>
      <c r="G112" s="7" t="s">
        <v>45</v>
      </c>
      <c r="H112" s="7" t="s">
        <v>108</v>
      </c>
      <c r="I112" s="7" t="s">
        <v>75</v>
      </c>
      <c r="J112" s="7" t="s">
        <v>32</v>
      </c>
      <c r="K112" s="7" t="s">
        <v>33</v>
      </c>
      <c r="L112" s="7" t="s">
        <v>40</v>
      </c>
      <c r="M112" s="7" t="s">
        <v>35</v>
      </c>
      <c r="N112" s="6">
        <v>42885</v>
      </c>
      <c r="O112" s="9">
        <v>1.95</v>
      </c>
      <c r="P112" s="9">
        <v>3.98</v>
      </c>
      <c r="Q112" s="9">
        <f t="shared" si="1"/>
        <v>2.0300000000000002</v>
      </c>
      <c r="R112" s="7">
        <v>30</v>
      </c>
      <c r="S112" s="9">
        <f t="shared" si="2"/>
        <v>119.4</v>
      </c>
      <c r="T112" s="10">
        <v>7.0000000000000007E-2</v>
      </c>
      <c r="U112" s="9">
        <f t="shared" si="3"/>
        <v>8.3580000000000005</v>
      </c>
      <c r="V112" s="9">
        <f t="shared" si="4"/>
        <v>111.042</v>
      </c>
      <c r="W112" s="9">
        <v>0.83</v>
      </c>
      <c r="X112" s="9">
        <f t="shared" si="5"/>
        <v>111.872</v>
      </c>
      <c r="Y112" s="4"/>
      <c r="Z112" s="4"/>
    </row>
    <row r="113" spans="1:26" ht="15.75" customHeight="1" x14ac:dyDescent="0.2">
      <c r="A113" s="4" t="s">
        <v>382</v>
      </c>
      <c r="B113" s="6">
        <v>42885</v>
      </c>
      <c r="C113" s="7" t="str">
        <f t="shared" si="0"/>
        <v>2017</v>
      </c>
      <c r="D113" s="8" t="s">
        <v>383</v>
      </c>
      <c r="E113" s="7" t="s">
        <v>27</v>
      </c>
      <c r="F113" s="7" t="s">
        <v>28</v>
      </c>
      <c r="G113" s="7" t="s">
        <v>74</v>
      </c>
      <c r="H113" s="7" t="s">
        <v>38</v>
      </c>
      <c r="I113" s="7" t="s">
        <v>75</v>
      </c>
      <c r="J113" s="7" t="s">
        <v>39</v>
      </c>
      <c r="K113" s="7" t="s">
        <v>33</v>
      </c>
      <c r="L113" s="7" t="s">
        <v>34</v>
      </c>
      <c r="M113" s="7" t="s">
        <v>35</v>
      </c>
      <c r="N113" s="6">
        <v>42886</v>
      </c>
      <c r="O113" s="9">
        <v>1.94</v>
      </c>
      <c r="P113" s="9">
        <v>3.08</v>
      </c>
      <c r="Q113" s="9">
        <f t="shared" si="1"/>
        <v>1.1400000000000001</v>
      </c>
      <c r="R113" s="7">
        <v>37</v>
      </c>
      <c r="S113" s="9">
        <f t="shared" si="2"/>
        <v>113.96000000000001</v>
      </c>
      <c r="T113" s="10">
        <v>0.04</v>
      </c>
      <c r="U113" s="9">
        <f t="shared" si="3"/>
        <v>4.5584000000000007</v>
      </c>
      <c r="V113" s="9">
        <f t="shared" si="4"/>
        <v>109.4016</v>
      </c>
      <c r="W113" s="9">
        <v>0.99</v>
      </c>
      <c r="X113" s="9">
        <f t="shared" si="5"/>
        <v>110.3916</v>
      </c>
      <c r="Y113" s="4"/>
      <c r="Z113" s="4"/>
    </row>
    <row r="114" spans="1:26" ht="15.75" customHeight="1" x14ac:dyDescent="0.2">
      <c r="A114" s="4" t="s">
        <v>384</v>
      </c>
      <c r="B114" s="6">
        <v>42886</v>
      </c>
      <c r="C114" s="7" t="str">
        <f t="shared" si="0"/>
        <v>2017</v>
      </c>
      <c r="D114" s="8" t="s">
        <v>385</v>
      </c>
      <c r="E114" s="7" t="s">
        <v>43</v>
      </c>
      <c r="F114" s="7" t="s">
        <v>44</v>
      </c>
      <c r="G114" s="7" t="s">
        <v>45</v>
      </c>
      <c r="H114" s="7" t="s">
        <v>59</v>
      </c>
      <c r="I114" s="7" t="s">
        <v>75</v>
      </c>
      <c r="J114" s="7" t="s">
        <v>386</v>
      </c>
      <c r="K114" s="7" t="s">
        <v>53</v>
      </c>
      <c r="L114" s="7" t="s">
        <v>54</v>
      </c>
      <c r="M114" s="7" t="s">
        <v>55</v>
      </c>
      <c r="N114" s="6">
        <v>42887</v>
      </c>
      <c r="O114" s="9">
        <v>76.790000000000006</v>
      </c>
      <c r="P114" s="9">
        <v>119.99</v>
      </c>
      <c r="Q114" s="9">
        <f t="shared" si="1"/>
        <v>43.199999999999989</v>
      </c>
      <c r="R114" s="7">
        <v>22</v>
      </c>
      <c r="S114" s="9">
        <f t="shared" si="2"/>
        <v>2639.7799999999997</v>
      </c>
      <c r="T114" s="10">
        <v>0.01</v>
      </c>
      <c r="U114" s="9">
        <f t="shared" si="3"/>
        <v>26.397799999999997</v>
      </c>
      <c r="V114" s="9">
        <f t="shared" si="4"/>
        <v>2613.3821999999996</v>
      </c>
      <c r="W114" s="9">
        <v>14</v>
      </c>
      <c r="X114" s="9">
        <f t="shared" si="5"/>
        <v>2627.3821999999996</v>
      </c>
      <c r="Y114" s="4"/>
      <c r="Z114" s="4"/>
    </row>
    <row r="115" spans="1:26" ht="15.75" customHeight="1" x14ac:dyDescent="0.2">
      <c r="A115" s="4" t="s">
        <v>387</v>
      </c>
      <c r="B115" s="6">
        <v>42887</v>
      </c>
      <c r="C115" s="7" t="str">
        <f t="shared" si="0"/>
        <v>2017</v>
      </c>
      <c r="D115" s="8" t="s">
        <v>388</v>
      </c>
      <c r="E115" s="7" t="s">
        <v>43</v>
      </c>
      <c r="F115" s="7" t="s">
        <v>44</v>
      </c>
      <c r="G115" s="7" t="s">
        <v>58</v>
      </c>
      <c r="H115" s="7" t="s">
        <v>261</v>
      </c>
      <c r="I115" s="7" t="s">
        <v>83</v>
      </c>
      <c r="J115" s="7" t="s">
        <v>389</v>
      </c>
      <c r="K115" s="7" t="s">
        <v>33</v>
      </c>
      <c r="L115" s="7" t="s">
        <v>34</v>
      </c>
      <c r="M115" s="7" t="s">
        <v>35</v>
      </c>
      <c r="N115" s="6">
        <v>42888</v>
      </c>
      <c r="O115" s="9">
        <v>1.84</v>
      </c>
      <c r="P115" s="9">
        <v>2.88</v>
      </c>
      <c r="Q115" s="9">
        <f t="shared" si="1"/>
        <v>1.0399999999999998</v>
      </c>
      <c r="R115" s="7">
        <v>11</v>
      </c>
      <c r="S115" s="9">
        <f t="shared" si="2"/>
        <v>31.68</v>
      </c>
      <c r="T115" s="10">
        <v>0.09</v>
      </c>
      <c r="U115" s="9">
        <f t="shared" si="3"/>
        <v>2.8512</v>
      </c>
      <c r="V115" s="9">
        <f t="shared" si="4"/>
        <v>28.828800000000001</v>
      </c>
      <c r="W115" s="9">
        <v>1.49</v>
      </c>
      <c r="X115" s="9">
        <f t="shared" si="5"/>
        <v>30.3188</v>
      </c>
      <c r="Y115" s="4"/>
      <c r="Z115" s="4"/>
    </row>
    <row r="116" spans="1:26" ht="15.75" customHeight="1" x14ac:dyDescent="0.2">
      <c r="A116" s="4" t="s">
        <v>390</v>
      </c>
      <c r="B116" s="6">
        <v>42888</v>
      </c>
      <c r="C116" s="7" t="str">
        <f t="shared" si="0"/>
        <v>2017</v>
      </c>
      <c r="D116" s="8" t="s">
        <v>391</v>
      </c>
      <c r="E116" s="7" t="s">
        <v>43</v>
      </c>
      <c r="F116" s="7" t="s">
        <v>44</v>
      </c>
      <c r="G116" s="7" t="s">
        <v>58</v>
      </c>
      <c r="H116" s="7" t="s">
        <v>261</v>
      </c>
      <c r="I116" s="7" t="s">
        <v>83</v>
      </c>
      <c r="J116" s="7" t="s">
        <v>392</v>
      </c>
      <c r="K116" s="7" t="s">
        <v>53</v>
      </c>
      <c r="L116" s="7" t="s">
        <v>34</v>
      </c>
      <c r="M116" s="7" t="s">
        <v>35</v>
      </c>
      <c r="N116" s="6">
        <v>42889</v>
      </c>
      <c r="O116" s="9">
        <v>6.39</v>
      </c>
      <c r="P116" s="9">
        <v>19.98</v>
      </c>
      <c r="Q116" s="9">
        <f t="shared" si="1"/>
        <v>13.59</v>
      </c>
      <c r="R116" s="7">
        <v>42</v>
      </c>
      <c r="S116" s="9">
        <f t="shared" si="2"/>
        <v>839.16</v>
      </c>
      <c r="T116" s="10">
        <v>7.0000000000000007E-2</v>
      </c>
      <c r="U116" s="9">
        <f t="shared" si="3"/>
        <v>58.741200000000006</v>
      </c>
      <c r="V116" s="9">
        <f t="shared" si="4"/>
        <v>780.41879999999992</v>
      </c>
      <c r="W116" s="9">
        <v>4</v>
      </c>
      <c r="X116" s="9">
        <f t="shared" si="5"/>
        <v>784.41879999999992</v>
      </c>
      <c r="Y116" s="4"/>
      <c r="Z116" s="4"/>
    </row>
    <row r="117" spans="1:26" ht="15.75" customHeight="1" x14ac:dyDescent="0.2">
      <c r="A117" s="4" t="s">
        <v>393</v>
      </c>
      <c r="B117" s="6">
        <v>42889</v>
      </c>
      <c r="C117" s="7" t="str">
        <f t="shared" si="0"/>
        <v>2017</v>
      </c>
      <c r="D117" s="8" t="s">
        <v>394</v>
      </c>
      <c r="E117" s="7" t="s">
        <v>43</v>
      </c>
      <c r="F117" s="7" t="s">
        <v>44</v>
      </c>
      <c r="G117" s="7" t="s">
        <v>45</v>
      </c>
      <c r="H117" s="7" t="s">
        <v>115</v>
      </c>
      <c r="I117" s="7" t="s">
        <v>75</v>
      </c>
      <c r="J117" s="7" t="s">
        <v>64</v>
      </c>
      <c r="K117" s="7" t="s">
        <v>33</v>
      </c>
      <c r="L117" s="7" t="s">
        <v>40</v>
      </c>
      <c r="M117" s="7" t="s">
        <v>49</v>
      </c>
      <c r="N117" s="6">
        <v>42890</v>
      </c>
      <c r="O117" s="9">
        <v>1.53</v>
      </c>
      <c r="P117" s="9">
        <v>2.78</v>
      </c>
      <c r="Q117" s="9">
        <f t="shared" si="1"/>
        <v>1.2499999999999998</v>
      </c>
      <c r="R117" s="7">
        <v>38</v>
      </c>
      <c r="S117" s="9">
        <f t="shared" si="2"/>
        <v>105.63999999999999</v>
      </c>
      <c r="T117" s="10">
        <v>0.01</v>
      </c>
      <c r="U117" s="9">
        <f t="shared" si="3"/>
        <v>1.0563999999999998</v>
      </c>
      <c r="V117" s="9">
        <f t="shared" si="4"/>
        <v>104.58359999999999</v>
      </c>
      <c r="W117" s="9">
        <v>1.34</v>
      </c>
      <c r="X117" s="9">
        <f t="shared" si="5"/>
        <v>105.92359999999999</v>
      </c>
      <c r="Y117" s="4"/>
      <c r="Z117" s="4"/>
    </row>
    <row r="118" spans="1:26" ht="15.75" customHeight="1" x14ac:dyDescent="0.2">
      <c r="A118" s="4" t="s">
        <v>395</v>
      </c>
      <c r="B118" s="6">
        <v>42890</v>
      </c>
      <c r="C118" s="7" t="str">
        <f t="shared" si="0"/>
        <v>2017</v>
      </c>
      <c r="D118" s="8" t="s">
        <v>396</v>
      </c>
      <c r="E118" s="7" t="s">
        <v>27</v>
      </c>
      <c r="F118" s="7" t="s">
        <v>28</v>
      </c>
      <c r="G118" s="7" t="s">
        <v>29</v>
      </c>
      <c r="H118" s="7" t="s">
        <v>30</v>
      </c>
      <c r="I118" s="7" t="s">
        <v>47</v>
      </c>
      <c r="J118" s="7" t="s">
        <v>68</v>
      </c>
      <c r="K118" s="7" t="s">
        <v>33</v>
      </c>
      <c r="L118" s="7" t="s">
        <v>34</v>
      </c>
      <c r="M118" s="7" t="s">
        <v>35</v>
      </c>
      <c r="N118" s="6">
        <v>42891</v>
      </c>
      <c r="O118" s="9">
        <v>2.2599999999999998</v>
      </c>
      <c r="P118" s="9">
        <v>3.58</v>
      </c>
      <c r="Q118" s="9">
        <f t="shared" si="1"/>
        <v>1.3200000000000003</v>
      </c>
      <c r="R118" s="7">
        <v>46</v>
      </c>
      <c r="S118" s="9">
        <f t="shared" si="2"/>
        <v>164.68</v>
      </c>
      <c r="T118" s="10">
        <v>0.05</v>
      </c>
      <c r="U118" s="9">
        <f t="shared" si="3"/>
        <v>8.234</v>
      </c>
      <c r="V118" s="9">
        <f t="shared" si="4"/>
        <v>156.446</v>
      </c>
      <c r="W118" s="9">
        <v>5.47</v>
      </c>
      <c r="X118" s="9">
        <f t="shared" si="5"/>
        <v>161.916</v>
      </c>
      <c r="Y118" s="4"/>
      <c r="Z118" s="4"/>
    </row>
    <row r="119" spans="1:26" ht="15.75" customHeight="1" x14ac:dyDescent="0.2">
      <c r="A119" s="4" t="s">
        <v>397</v>
      </c>
      <c r="B119" s="6">
        <v>42891</v>
      </c>
      <c r="C119" s="7" t="str">
        <f t="shared" si="0"/>
        <v>2017</v>
      </c>
      <c r="D119" s="8" t="s">
        <v>398</v>
      </c>
      <c r="E119" s="7" t="s">
        <v>27</v>
      </c>
      <c r="F119" s="7" t="s">
        <v>28</v>
      </c>
      <c r="G119" s="7" t="s">
        <v>29</v>
      </c>
      <c r="H119" s="7" t="s">
        <v>30</v>
      </c>
      <c r="I119" s="7" t="s">
        <v>31</v>
      </c>
      <c r="J119" s="7" t="s">
        <v>71</v>
      </c>
      <c r="K119" s="7" t="s">
        <v>33</v>
      </c>
      <c r="L119" s="7" t="s">
        <v>99</v>
      </c>
      <c r="M119" s="7" t="s">
        <v>35</v>
      </c>
      <c r="N119" s="6">
        <v>42892</v>
      </c>
      <c r="O119" s="9">
        <v>1.46</v>
      </c>
      <c r="P119" s="9">
        <v>3.57</v>
      </c>
      <c r="Q119" s="9">
        <f t="shared" si="1"/>
        <v>2.11</v>
      </c>
      <c r="R119" s="7">
        <v>22</v>
      </c>
      <c r="S119" s="9">
        <f t="shared" si="2"/>
        <v>78.539999999999992</v>
      </c>
      <c r="T119" s="10">
        <v>0.09</v>
      </c>
      <c r="U119" s="9">
        <f t="shared" si="3"/>
        <v>7.0685999999999991</v>
      </c>
      <c r="V119" s="9">
        <f t="shared" si="4"/>
        <v>71.471399999999988</v>
      </c>
      <c r="W119" s="9">
        <v>4.17</v>
      </c>
      <c r="X119" s="9">
        <f t="shared" si="5"/>
        <v>75.64139999999999</v>
      </c>
      <c r="Y119" s="4"/>
      <c r="Z119" s="4"/>
    </row>
    <row r="120" spans="1:26" ht="15.75" customHeight="1" x14ac:dyDescent="0.2">
      <c r="A120" s="4" t="s">
        <v>399</v>
      </c>
      <c r="B120" s="6">
        <v>42892</v>
      </c>
      <c r="C120" s="7" t="str">
        <f t="shared" si="0"/>
        <v>2017</v>
      </c>
      <c r="D120" s="8" t="s">
        <v>400</v>
      </c>
      <c r="E120" s="7" t="s">
        <v>43</v>
      </c>
      <c r="F120" s="7" t="s">
        <v>44</v>
      </c>
      <c r="G120" s="7" t="s">
        <v>29</v>
      </c>
      <c r="H120" s="7" t="s">
        <v>108</v>
      </c>
      <c r="I120" s="7" t="s">
        <v>75</v>
      </c>
      <c r="J120" s="7" t="s">
        <v>401</v>
      </c>
      <c r="K120" s="7" t="s">
        <v>53</v>
      </c>
      <c r="L120" s="7" t="s">
        <v>34</v>
      </c>
      <c r="M120" s="7" t="s">
        <v>49</v>
      </c>
      <c r="N120" s="6">
        <v>42893</v>
      </c>
      <c r="O120" s="9">
        <v>6.51</v>
      </c>
      <c r="P120" s="9">
        <v>30.98</v>
      </c>
      <c r="Q120" s="9">
        <f t="shared" si="1"/>
        <v>24.47</v>
      </c>
      <c r="R120" s="7">
        <v>42</v>
      </c>
      <c r="S120" s="9">
        <f t="shared" si="2"/>
        <v>1301.1600000000001</v>
      </c>
      <c r="T120" s="10">
        <v>0.01</v>
      </c>
      <c r="U120" s="9">
        <f t="shared" si="3"/>
        <v>13.011600000000001</v>
      </c>
      <c r="V120" s="9">
        <f t="shared" si="4"/>
        <v>1288.1484</v>
      </c>
      <c r="W120" s="9">
        <v>6.5</v>
      </c>
      <c r="X120" s="9">
        <f t="shared" si="5"/>
        <v>1294.6484</v>
      </c>
      <c r="Y120" s="4"/>
      <c r="Z120" s="4"/>
    </row>
    <row r="121" spans="1:26" ht="15.75" customHeight="1" x14ac:dyDescent="0.2">
      <c r="A121" s="4" t="s">
        <v>402</v>
      </c>
      <c r="B121" s="6">
        <v>42893</v>
      </c>
      <c r="C121" s="7" t="str">
        <f t="shared" si="0"/>
        <v>2017</v>
      </c>
      <c r="D121" s="8" t="s">
        <v>403</v>
      </c>
      <c r="E121" s="7" t="s">
        <v>43</v>
      </c>
      <c r="F121" s="7" t="s">
        <v>44</v>
      </c>
      <c r="G121" s="7" t="s">
        <v>29</v>
      </c>
      <c r="H121" s="7" t="s">
        <v>115</v>
      </c>
      <c r="I121" s="7" t="s">
        <v>75</v>
      </c>
      <c r="J121" s="7" t="s">
        <v>80</v>
      </c>
      <c r="K121" s="7" t="s">
        <v>33</v>
      </c>
      <c r="L121" s="7" t="s">
        <v>34</v>
      </c>
      <c r="M121" s="7" t="s">
        <v>35</v>
      </c>
      <c r="N121" s="6">
        <v>42894</v>
      </c>
      <c r="O121" s="9">
        <v>18.38</v>
      </c>
      <c r="P121" s="9">
        <v>29.17</v>
      </c>
      <c r="Q121" s="9">
        <f t="shared" si="1"/>
        <v>10.790000000000003</v>
      </c>
      <c r="R121" s="7">
        <v>8</v>
      </c>
      <c r="S121" s="9">
        <f t="shared" si="2"/>
        <v>233.36</v>
      </c>
      <c r="T121" s="10">
        <v>0.01</v>
      </c>
      <c r="U121" s="9">
        <f t="shared" si="3"/>
        <v>2.3336000000000001</v>
      </c>
      <c r="V121" s="9">
        <f t="shared" si="4"/>
        <v>231.02640000000002</v>
      </c>
      <c r="W121" s="9">
        <v>6.27</v>
      </c>
      <c r="X121" s="9">
        <f t="shared" si="5"/>
        <v>237.29640000000003</v>
      </c>
      <c r="Y121" s="4"/>
      <c r="Z121" s="4"/>
    </row>
    <row r="122" spans="1:26" ht="15.75" customHeight="1" x14ac:dyDescent="0.2">
      <c r="A122" s="4" t="s">
        <v>404</v>
      </c>
      <c r="B122" s="6">
        <v>42894</v>
      </c>
      <c r="C122" s="7" t="str">
        <f t="shared" si="0"/>
        <v>2017</v>
      </c>
      <c r="D122" s="8" t="s">
        <v>405</v>
      </c>
      <c r="E122" s="7" t="s">
        <v>27</v>
      </c>
      <c r="F122" s="7" t="s">
        <v>28</v>
      </c>
      <c r="G122" s="7" t="s">
        <v>74</v>
      </c>
      <c r="H122" s="7" t="s">
        <v>30</v>
      </c>
      <c r="I122" s="7" t="s">
        <v>63</v>
      </c>
      <c r="J122" s="7" t="s">
        <v>406</v>
      </c>
      <c r="K122" s="7" t="s">
        <v>53</v>
      </c>
      <c r="L122" s="7" t="s">
        <v>407</v>
      </c>
      <c r="M122" s="7" t="s">
        <v>35</v>
      </c>
      <c r="N122" s="6">
        <v>42895</v>
      </c>
      <c r="O122" s="9">
        <v>216</v>
      </c>
      <c r="P122" s="9">
        <v>449.99</v>
      </c>
      <c r="Q122" s="9">
        <f t="shared" si="1"/>
        <v>233.99</v>
      </c>
      <c r="R122" s="7">
        <v>39</v>
      </c>
      <c r="S122" s="9">
        <f t="shared" si="2"/>
        <v>17549.61</v>
      </c>
      <c r="T122" s="10">
        <v>0.04</v>
      </c>
      <c r="U122" s="9">
        <f t="shared" si="3"/>
        <v>701.98440000000005</v>
      </c>
      <c r="V122" s="9">
        <f t="shared" si="4"/>
        <v>16847.625599999999</v>
      </c>
      <c r="W122" s="9">
        <v>24.49</v>
      </c>
      <c r="X122" s="9">
        <f t="shared" si="5"/>
        <v>16872.115600000001</v>
      </c>
      <c r="Y122" s="4"/>
      <c r="Z122" s="4"/>
    </row>
    <row r="123" spans="1:26" ht="15.75" customHeight="1" x14ac:dyDescent="0.2">
      <c r="A123" s="4" t="s">
        <v>408</v>
      </c>
      <c r="B123" s="6">
        <v>42895</v>
      </c>
      <c r="C123" s="7" t="str">
        <f t="shared" si="0"/>
        <v>2017</v>
      </c>
      <c r="D123" s="8" t="s">
        <v>409</v>
      </c>
      <c r="E123" s="7" t="s">
        <v>43</v>
      </c>
      <c r="F123" s="7" t="s">
        <v>44</v>
      </c>
      <c r="G123" s="7" t="s">
        <v>45</v>
      </c>
      <c r="H123" s="7" t="s">
        <v>79</v>
      </c>
      <c r="I123" s="7" t="s">
        <v>63</v>
      </c>
      <c r="J123" s="7" t="s">
        <v>410</v>
      </c>
      <c r="K123" s="7" t="s">
        <v>53</v>
      </c>
      <c r="L123" s="7" t="s">
        <v>54</v>
      </c>
      <c r="M123" s="7" t="s">
        <v>55</v>
      </c>
      <c r="N123" s="6">
        <v>42896</v>
      </c>
      <c r="O123" s="9">
        <v>75</v>
      </c>
      <c r="P123" s="9">
        <v>120.97</v>
      </c>
      <c r="Q123" s="9">
        <f t="shared" si="1"/>
        <v>45.97</v>
      </c>
      <c r="R123" s="7">
        <v>33</v>
      </c>
      <c r="S123" s="9">
        <f t="shared" si="2"/>
        <v>3992.0099999999998</v>
      </c>
      <c r="T123" s="10">
        <v>0.08</v>
      </c>
      <c r="U123" s="9">
        <f t="shared" si="3"/>
        <v>319.36079999999998</v>
      </c>
      <c r="V123" s="9">
        <f t="shared" si="4"/>
        <v>3672.6491999999998</v>
      </c>
      <c r="W123" s="9">
        <v>26.3</v>
      </c>
      <c r="X123" s="9">
        <f t="shared" si="5"/>
        <v>3698.9492</v>
      </c>
      <c r="Y123" s="4"/>
      <c r="Z123" s="4"/>
    </row>
    <row r="124" spans="1:26" ht="15.75" customHeight="1" x14ac:dyDescent="0.2">
      <c r="A124" s="4" t="s">
        <v>411</v>
      </c>
      <c r="B124" s="6">
        <v>42896</v>
      </c>
      <c r="C124" s="7" t="str">
        <f t="shared" si="0"/>
        <v>2017</v>
      </c>
      <c r="D124" s="8" t="s">
        <v>351</v>
      </c>
      <c r="E124" s="7" t="s">
        <v>27</v>
      </c>
      <c r="F124" s="7" t="s">
        <v>28</v>
      </c>
      <c r="G124" s="7" t="s">
        <v>58</v>
      </c>
      <c r="H124" s="7" t="s">
        <v>38</v>
      </c>
      <c r="I124" s="7" t="s">
        <v>31</v>
      </c>
      <c r="J124" s="7" t="s">
        <v>91</v>
      </c>
      <c r="K124" s="7" t="s">
        <v>33</v>
      </c>
      <c r="L124" s="7" t="s">
        <v>34</v>
      </c>
      <c r="M124" s="7" t="s">
        <v>35</v>
      </c>
      <c r="N124" s="6">
        <v>42897</v>
      </c>
      <c r="O124" s="9">
        <v>3.5</v>
      </c>
      <c r="P124" s="9">
        <v>5.74</v>
      </c>
      <c r="Q124" s="9">
        <f t="shared" si="1"/>
        <v>2.2400000000000002</v>
      </c>
      <c r="R124" s="7">
        <v>50</v>
      </c>
      <c r="S124" s="9">
        <f t="shared" si="2"/>
        <v>287</v>
      </c>
      <c r="T124" s="10">
        <v>7.0000000000000007E-2</v>
      </c>
      <c r="U124" s="9">
        <f t="shared" si="3"/>
        <v>20.090000000000003</v>
      </c>
      <c r="V124" s="9">
        <f t="shared" si="4"/>
        <v>266.90999999999997</v>
      </c>
      <c r="W124" s="9">
        <v>5.01</v>
      </c>
      <c r="X124" s="9">
        <f t="shared" si="5"/>
        <v>271.91999999999996</v>
      </c>
      <c r="Y124" s="4"/>
      <c r="Z124" s="4"/>
    </row>
    <row r="125" spans="1:26" ht="15.75" customHeight="1" x14ac:dyDescent="0.2">
      <c r="A125" s="4" t="s">
        <v>412</v>
      </c>
      <c r="B125" s="6">
        <v>42897</v>
      </c>
      <c r="C125" s="7" t="str">
        <f t="shared" si="0"/>
        <v>2017</v>
      </c>
      <c r="D125" s="8" t="s">
        <v>413</v>
      </c>
      <c r="E125" s="7" t="s">
        <v>27</v>
      </c>
      <c r="F125" s="7" t="s">
        <v>28</v>
      </c>
      <c r="G125" s="7" t="s">
        <v>45</v>
      </c>
      <c r="H125" s="7" t="s">
        <v>30</v>
      </c>
      <c r="I125" s="7" t="s">
        <v>63</v>
      </c>
      <c r="J125" s="7" t="s">
        <v>94</v>
      </c>
      <c r="K125" s="7" t="s">
        <v>33</v>
      </c>
      <c r="L125" s="7" t="s">
        <v>40</v>
      </c>
      <c r="M125" s="7" t="s">
        <v>35</v>
      </c>
      <c r="N125" s="6">
        <v>42898</v>
      </c>
      <c r="O125" s="9">
        <v>0.93</v>
      </c>
      <c r="P125" s="9">
        <v>1.48</v>
      </c>
      <c r="Q125" s="9">
        <f t="shared" si="1"/>
        <v>0.54999999999999993</v>
      </c>
      <c r="R125" s="7">
        <v>18</v>
      </c>
      <c r="S125" s="9">
        <f t="shared" si="2"/>
        <v>26.64</v>
      </c>
      <c r="T125" s="10">
        <v>0.09</v>
      </c>
      <c r="U125" s="9">
        <f t="shared" si="3"/>
        <v>2.3976000000000002</v>
      </c>
      <c r="V125" s="9">
        <f t="shared" si="4"/>
        <v>24.2424</v>
      </c>
      <c r="W125" s="9">
        <v>0.7</v>
      </c>
      <c r="X125" s="9">
        <f t="shared" si="5"/>
        <v>24.942399999999999</v>
      </c>
      <c r="Y125" s="4"/>
      <c r="Z125" s="4"/>
    </row>
    <row r="126" spans="1:26" ht="15.75" customHeight="1" x14ac:dyDescent="0.2">
      <c r="A126" s="4" t="s">
        <v>414</v>
      </c>
      <c r="B126" s="6">
        <v>42898</v>
      </c>
      <c r="C126" s="7" t="str">
        <f t="shared" si="0"/>
        <v>2017</v>
      </c>
      <c r="D126" s="8" t="s">
        <v>415</v>
      </c>
      <c r="E126" s="7" t="s">
        <v>43</v>
      </c>
      <c r="F126" s="7" t="s">
        <v>44</v>
      </c>
      <c r="G126" s="7" t="s">
        <v>74</v>
      </c>
      <c r="H126" s="7" t="s">
        <v>79</v>
      </c>
      <c r="I126" s="7" t="s">
        <v>31</v>
      </c>
      <c r="J126" s="7" t="s">
        <v>98</v>
      </c>
      <c r="K126" s="7" t="s">
        <v>33</v>
      </c>
      <c r="L126" s="7" t="s">
        <v>34</v>
      </c>
      <c r="M126" s="7" t="s">
        <v>49</v>
      </c>
      <c r="N126" s="6">
        <v>42899</v>
      </c>
      <c r="O126" s="9">
        <v>67.73</v>
      </c>
      <c r="P126" s="9">
        <v>165.2</v>
      </c>
      <c r="Q126" s="9">
        <f t="shared" si="1"/>
        <v>97.469999999999985</v>
      </c>
      <c r="R126" s="7">
        <v>35</v>
      </c>
      <c r="S126" s="9">
        <f t="shared" si="2"/>
        <v>5782</v>
      </c>
      <c r="T126" s="10">
        <v>0.04</v>
      </c>
      <c r="U126" s="9">
        <f t="shared" si="3"/>
        <v>231.28</v>
      </c>
      <c r="V126" s="9">
        <f t="shared" si="4"/>
        <v>5550.72</v>
      </c>
      <c r="W126" s="9">
        <v>19.989999999999998</v>
      </c>
      <c r="X126" s="9">
        <f t="shared" si="5"/>
        <v>5570.71</v>
      </c>
      <c r="Y126" s="4"/>
      <c r="Z126" s="4"/>
    </row>
    <row r="127" spans="1:26" ht="15.75" customHeight="1" x14ac:dyDescent="0.2">
      <c r="A127" s="4" t="s">
        <v>416</v>
      </c>
      <c r="B127" s="6">
        <v>42899</v>
      </c>
      <c r="C127" s="7" t="str">
        <f t="shared" si="0"/>
        <v>2017</v>
      </c>
      <c r="D127" s="8" t="s">
        <v>417</v>
      </c>
      <c r="E127" s="7" t="s">
        <v>43</v>
      </c>
      <c r="F127" s="7" t="s">
        <v>44</v>
      </c>
      <c r="G127" s="7" t="s">
        <v>45</v>
      </c>
      <c r="H127" s="7" t="s">
        <v>59</v>
      </c>
      <c r="I127" s="7" t="s">
        <v>63</v>
      </c>
      <c r="J127" s="7" t="s">
        <v>102</v>
      </c>
      <c r="K127" s="7" t="s">
        <v>33</v>
      </c>
      <c r="L127" s="7" t="s">
        <v>34</v>
      </c>
      <c r="M127" s="7" t="s">
        <v>35</v>
      </c>
      <c r="N127" s="6">
        <v>42900</v>
      </c>
      <c r="O127" s="9">
        <v>2.1800000000000002</v>
      </c>
      <c r="P127" s="9">
        <v>3.52</v>
      </c>
      <c r="Q127" s="9">
        <f t="shared" si="1"/>
        <v>1.3399999999999999</v>
      </c>
      <c r="R127" s="7">
        <v>12</v>
      </c>
      <c r="S127" s="9">
        <f t="shared" si="2"/>
        <v>42.24</v>
      </c>
      <c r="T127" s="10">
        <v>0.04</v>
      </c>
      <c r="U127" s="9">
        <f t="shared" si="3"/>
        <v>1.6896000000000002</v>
      </c>
      <c r="V127" s="9">
        <f t="shared" si="4"/>
        <v>40.550400000000003</v>
      </c>
      <c r="W127" s="9">
        <v>6.83</v>
      </c>
      <c r="X127" s="9">
        <f t="shared" si="5"/>
        <v>47.380400000000002</v>
      </c>
      <c r="Y127" s="4"/>
      <c r="Z127" s="4"/>
    </row>
    <row r="128" spans="1:26" ht="15.75" customHeight="1" x14ac:dyDescent="0.2">
      <c r="A128" s="4" t="s">
        <v>418</v>
      </c>
      <c r="B128" s="6">
        <v>42900</v>
      </c>
      <c r="C128" s="7" t="str">
        <f t="shared" si="0"/>
        <v>2017</v>
      </c>
      <c r="D128" s="8" t="s">
        <v>348</v>
      </c>
      <c r="E128" s="7" t="s">
        <v>43</v>
      </c>
      <c r="F128" s="7" t="s">
        <v>44</v>
      </c>
      <c r="G128" s="7" t="s">
        <v>45</v>
      </c>
      <c r="H128" s="7" t="s">
        <v>79</v>
      </c>
      <c r="I128" s="7" t="s">
        <v>31</v>
      </c>
      <c r="J128" s="7" t="s">
        <v>105</v>
      </c>
      <c r="K128" s="7" t="s">
        <v>33</v>
      </c>
      <c r="L128" s="7" t="s">
        <v>40</v>
      </c>
      <c r="M128" s="7" t="s">
        <v>49</v>
      </c>
      <c r="N128" s="6">
        <v>42901</v>
      </c>
      <c r="O128" s="9">
        <v>1.31</v>
      </c>
      <c r="P128" s="9">
        <v>2.84</v>
      </c>
      <c r="Q128" s="9">
        <f t="shared" si="1"/>
        <v>1.5299999999999998</v>
      </c>
      <c r="R128" s="7">
        <v>12</v>
      </c>
      <c r="S128" s="9">
        <f t="shared" si="2"/>
        <v>34.08</v>
      </c>
      <c r="T128" s="10">
        <v>0.01</v>
      </c>
      <c r="U128" s="9">
        <f t="shared" si="3"/>
        <v>0.34079999999999999</v>
      </c>
      <c r="V128" s="9">
        <f t="shared" si="4"/>
        <v>33.739199999999997</v>
      </c>
      <c r="W128" s="9">
        <v>0.93</v>
      </c>
      <c r="X128" s="9">
        <f t="shared" si="5"/>
        <v>34.669199999999996</v>
      </c>
      <c r="Y128" s="4"/>
      <c r="Z128" s="4"/>
    </row>
    <row r="129" spans="1:26" ht="15.75" customHeight="1" x14ac:dyDescent="0.2">
      <c r="A129" s="4" t="s">
        <v>419</v>
      </c>
      <c r="B129" s="6">
        <v>42901</v>
      </c>
      <c r="C129" s="7" t="str">
        <f t="shared" si="0"/>
        <v>2017</v>
      </c>
      <c r="D129" s="8" t="s">
        <v>420</v>
      </c>
      <c r="E129" s="7" t="s">
        <v>210</v>
      </c>
      <c r="F129" s="7" t="s">
        <v>211</v>
      </c>
      <c r="G129" s="7" t="s">
        <v>45</v>
      </c>
      <c r="H129" s="7" t="s">
        <v>108</v>
      </c>
      <c r="I129" s="7" t="s">
        <v>75</v>
      </c>
      <c r="J129" s="7" t="s">
        <v>109</v>
      </c>
      <c r="K129" s="7" t="s">
        <v>33</v>
      </c>
      <c r="L129" s="7" t="s">
        <v>40</v>
      </c>
      <c r="M129" s="7" t="s">
        <v>35</v>
      </c>
      <c r="N129" s="6">
        <v>42902</v>
      </c>
      <c r="O129" s="9">
        <v>2.52</v>
      </c>
      <c r="P129" s="9">
        <v>4</v>
      </c>
      <c r="Q129" s="9">
        <f t="shared" si="1"/>
        <v>1.48</v>
      </c>
      <c r="R129" s="7">
        <v>39</v>
      </c>
      <c r="S129" s="9">
        <f t="shared" si="2"/>
        <v>156</v>
      </c>
      <c r="T129" s="10">
        <v>0.01</v>
      </c>
      <c r="U129" s="9">
        <f t="shared" si="3"/>
        <v>1.56</v>
      </c>
      <c r="V129" s="9">
        <f t="shared" si="4"/>
        <v>154.44</v>
      </c>
      <c r="W129" s="9">
        <v>1.3</v>
      </c>
      <c r="X129" s="9">
        <f t="shared" si="5"/>
        <v>155.74</v>
      </c>
      <c r="Y129" s="4"/>
      <c r="Z129" s="4"/>
    </row>
    <row r="130" spans="1:26" ht="15.75" customHeight="1" x14ac:dyDescent="0.2">
      <c r="A130" s="4" t="s">
        <v>421</v>
      </c>
      <c r="B130" s="6">
        <v>42902</v>
      </c>
      <c r="C130" s="7" t="str">
        <f t="shared" si="0"/>
        <v>2017</v>
      </c>
      <c r="D130" s="8" t="s">
        <v>345</v>
      </c>
      <c r="E130" s="7" t="s">
        <v>43</v>
      </c>
      <c r="F130" s="7" t="s">
        <v>44</v>
      </c>
      <c r="G130" s="7" t="s">
        <v>29</v>
      </c>
      <c r="H130" s="7" t="s">
        <v>115</v>
      </c>
      <c r="I130" s="7" t="s">
        <v>31</v>
      </c>
      <c r="J130" s="7" t="s">
        <v>422</v>
      </c>
      <c r="K130" s="7" t="s">
        <v>53</v>
      </c>
      <c r="L130" s="7" t="s">
        <v>407</v>
      </c>
      <c r="M130" s="7" t="s">
        <v>49</v>
      </c>
      <c r="N130" s="6">
        <v>42903</v>
      </c>
      <c r="O130" s="9">
        <v>56.16</v>
      </c>
      <c r="P130" s="9">
        <v>136.97999999999999</v>
      </c>
      <c r="Q130" s="9">
        <f t="shared" si="1"/>
        <v>80.819999999999993</v>
      </c>
      <c r="R130" s="7">
        <v>41</v>
      </c>
      <c r="S130" s="9">
        <f t="shared" si="2"/>
        <v>5616.1799999999994</v>
      </c>
      <c r="T130" s="10">
        <v>0.04</v>
      </c>
      <c r="U130" s="9">
        <f t="shared" si="3"/>
        <v>224.64719999999997</v>
      </c>
      <c r="V130" s="9">
        <f t="shared" si="4"/>
        <v>5391.532799999999</v>
      </c>
      <c r="W130" s="9">
        <v>24.49</v>
      </c>
      <c r="X130" s="9">
        <f t="shared" si="5"/>
        <v>5416.0227999999988</v>
      </c>
      <c r="Y130" s="4"/>
      <c r="Z130" s="4"/>
    </row>
    <row r="131" spans="1:26" ht="15.75" customHeight="1" x14ac:dyDescent="0.2">
      <c r="A131" s="4" t="s">
        <v>423</v>
      </c>
      <c r="B131" s="6">
        <v>42903</v>
      </c>
      <c r="C131" s="7" t="str">
        <f t="shared" si="0"/>
        <v>2017</v>
      </c>
      <c r="D131" s="8" t="s">
        <v>424</v>
      </c>
      <c r="E131" s="7" t="s">
        <v>43</v>
      </c>
      <c r="F131" s="7" t="s">
        <v>44</v>
      </c>
      <c r="G131" s="7" t="s">
        <v>74</v>
      </c>
      <c r="H131" s="7" t="s">
        <v>108</v>
      </c>
      <c r="I131" s="7" t="s">
        <v>63</v>
      </c>
      <c r="J131" s="7" t="s">
        <v>112</v>
      </c>
      <c r="K131" s="7" t="s">
        <v>33</v>
      </c>
      <c r="L131" s="7" t="s">
        <v>40</v>
      </c>
      <c r="M131" s="7" t="s">
        <v>35</v>
      </c>
      <c r="N131" s="6">
        <v>42904</v>
      </c>
      <c r="O131" s="9">
        <v>3.47</v>
      </c>
      <c r="P131" s="9">
        <v>6.68</v>
      </c>
      <c r="Q131" s="9">
        <f t="shared" si="1"/>
        <v>3.2099999999999995</v>
      </c>
      <c r="R131" s="7">
        <v>4</v>
      </c>
      <c r="S131" s="9">
        <f t="shared" si="2"/>
        <v>26.72</v>
      </c>
      <c r="T131" s="10">
        <v>0.09</v>
      </c>
      <c r="U131" s="9">
        <f t="shared" si="3"/>
        <v>2.4047999999999998</v>
      </c>
      <c r="V131" s="9">
        <f t="shared" si="4"/>
        <v>24.315199999999997</v>
      </c>
      <c r="W131" s="9">
        <v>1.5</v>
      </c>
      <c r="X131" s="9">
        <f t="shared" si="5"/>
        <v>25.815199999999997</v>
      </c>
      <c r="Y131" s="4"/>
      <c r="Z131" s="4"/>
    </row>
    <row r="132" spans="1:26" ht="15.75" customHeight="1" x14ac:dyDescent="0.2">
      <c r="A132" s="4" t="s">
        <v>425</v>
      </c>
      <c r="B132" s="6">
        <v>42904</v>
      </c>
      <c r="C132" s="7" t="str">
        <f t="shared" si="0"/>
        <v>2017</v>
      </c>
      <c r="D132" s="8" t="s">
        <v>426</v>
      </c>
      <c r="E132" s="7" t="s">
        <v>43</v>
      </c>
      <c r="F132" s="7" t="s">
        <v>44</v>
      </c>
      <c r="G132" s="7" t="s">
        <v>74</v>
      </c>
      <c r="H132" s="7" t="s">
        <v>140</v>
      </c>
      <c r="I132" s="7" t="s">
        <v>63</v>
      </c>
      <c r="J132" s="7" t="s">
        <v>119</v>
      </c>
      <c r="K132" s="7" t="s">
        <v>33</v>
      </c>
      <c r="L132" s="7" t="s">
        <v>34</v>
      </c>
      <c r="M132" s="7" t="s">
        <v>35</v>
      </c>
      <c r="N132" s="6">
        <v>42905</v>
      </c>
      <c r="O132" s="9">
        <v>67.73</v>
      </c>
      <c r="P132" s="9">
        <v>165.2</v>
      </c>
      <c r="Q132" s="9">
        <f t="shared" si="1"/>
        <v>97.469999999999985</v>
      </c>
      <c r="R132" s="7">
        <v>21</v>
      </c>
      <c r="S132" s="9">
        <f t="shared" si="2"/>
        <v>3469.2</v>
      </c>
      <c r="T132" s="10">
        <v>7.0000000000000007E-2</v>
      </c>
      <c r="U132" s="9">
        <f t="shared" si="3"/>
        <v>242.84400000000002</v>
      </c>
      <c r="V132" s="9">
        <f t="shared" si="4"/>
        <v>3226.3559999999998</v>
      </c>
      <c r="W132" s="9">
        <v>19.989999999999998</v>
      </c>
      <c r="X132" s="9">
        <f t="shared" si="5"/>
        <v>3246.3459999999995</v>
      </c>
      <c r="Y132" s="4"/>
      <c r="Z132" s="4"/>
    </row>
    <row r="133" spans="1:26" ht="15.75" customHeight="1" x14ac:dyDescent="0.2">
      <c r="A133" s="4" t="s">
        <v>427</v>
      </c>
      <c r="B133" s="6">
        <v>42905</v>
      </c>
      <c r="C133" s="7" t="str">
        <f t="shared" si="0"/>
        <v>2017</v>
      </c>
      <c r="D133" s="8" t="s">
        <v>428</v>
      </c>
      <c r="E133" s="7" t="s">
        <v>43</v>
      </c>
      <c r="F133" s="7" t="s">
        <v>44</v>
      </c>
      <c r="G133" s="7" t="s">
        <v>29</v>
      </c>
      <c r="H133" s="7" t="s">
        <v>79</v>
      </c>
      <c r="I133" s="7" t="s">
        <v>75</v>
      </c>
      <c r="J133" s="7" t="s">
        <v>122</v>
      </c>
      <c r="K133" s="7" t="s">
        <v>33</v>
      </c>
      <c r="L133" s="7" t="s">
        <v>99</v>
      </c>
      <c r="M133" s="7" t="s">
        <v>35</v>
      </c>
      <c r="N133" s="6">
        <v>42906</v>
      </c>
      <c r="O133" s="9">
        <v>5.19</v>
      </c>
      <c r="P133" s="9">
        <v>12.98</v>
      </c>
      <c r="Q133" s="9">
        <f t="shared" si="1"/>
        <v>7.79</v>
      </c>
      <c r="R133" s="7">
        <v>45</v>
      </c>
      <c r="S133" s="9">
        <f t="shared" si="2"/>
        <v>584.1</v>
      </c>
      <c r="T133" s="10">
        <v>0.01</v>
      </c>
      <c r="U133" s="9">
        <f t="shared" si="3"/>
        <v>5.8410000000000002</v>
      </c>
      <c r="V133" s="9">
        <f t="shared" si="4"/>
        <v>578.25900000000001</v>
      </c>
      <c r="W133" s="9">
        <v>3.14</v>
      </c>
      <c r="X133" s="9">
        <f t="shared" si="5"/>
        <v>581.399</v>
      </c>
      <c r="Y133" s="4"/>
      <c r="Z133" s="4"/>
    </row>
    <row r="134" spans="1:26" ht="15.75" customHeight="1" x14ac:dyDescent="0.2">
      <c r="A134" s="4" t="s">
        <v>429</v>
      </c>
      <c r="B134" s="6">
        <v>42906</v>
      </c>
      <c r="C134" s="7" t="str">
        <f t="shared" si="0"/>
        <v>2017</v>
      </c>
      <c r="D134" s="8" t="s">
        <v>430</v>
      </c>
      <c r="E134" s="7" t="s">
        <v>43</v>
      </c>
      <c r="F134" s="7" t="s">
        <v>44</v>
      </c>
      <c r="G134" s="7" t="s">
        <v>29</v>
      </c>
      <c r="H134" s="7" t="s">
        <v>87</v>
      </c>
      <c r="I134" s="7" t="s">
        <v>75</v>
      </c>
      <c r="J134" s="7" t="s">
        <v>125</v>
      </c>
      <c r="K134" s="7" t="s">
        <v>33</v>
      </c>
      <c r="L134" s="7" t="s">
        <v>34</v>
      </c>
      <c r="M134" s="7" t="s">
        <v>35</v>
      </c>
      <c r="N134" s="6">
        <v>42907</v>
      </c>
      <c r="O134" s="9">
        <v>1.18</v>
      </c>
      <c r="P134" s="9">
        <v>1.88</v>
      </c>
      <c r="Q134" s="9">
        <f t="shared" si="1"/>
        <v>0.7</v>
      </c>
      <c r="R134" s="7">
        <v>41</v>
      </c>
      <c r="S134" s="9">
        <f t="shared" si="2"/>
        <v>77.08</v>
      </c>
      <c r="T134" s="10">
        <v>0</v>
      </c>
      <c r="U134" s="9">
        <f t="shared" si="3"/>
        <v>0</v>
      </c>
      <c r="V134" s="9">
        <f t="shared" si="4"/>
        <v>77.08</v>
      </c>
      <c r="W134" s="9">
        <v>1.49</v>
      </c>
      <c r="X134" s="9">
        <f t="shared" si="5"/>
        <v>78.569999999999993</v>
      </c>
      <c r="Y134" s="4"/>
      <c r="Z134" s="4"/>
    </row>
    <row r="135" spans="1:26" ht="15.75" customHeight="1" x14ac:dyDescent="0.2">
      <c r="A135" s="4" t="s">
        <v>431</v>
      </c>
      <c r="B135" s="6">
        <v>42907</v>
      </c>
      <c r="C135" s="7" t="str">
        <f t="shared" si="0"/>
        <v>2017</v>
      </c>
      <c r="D135" s="8" t="s">
        <v>432</v>
      </c>
      <c r="E135" s="7" t="s">
        <v>43</v>
      </c>
      <c r="F135" s="7" t="s">
        <v>44</v>
      </c>
      <c r="G135" s="7" t="s">
        <v>74</v>
      </c>
      <c r="H135" s="7" t="s">
        <v>79</v>
      </c>
      <c r="I135" s="7" t="s">
        <v>83</v>
      </c>
      <c r="J135" s="7" t="s">
        <v>128</v>
      </c>
      <c r="K135" s="7" t="s">
        <v>33</v>
      </c>
      <c r="L135" s="7" t="s">
        <v>34</v>
      </c>
      <c r="M135" s="7" t="s">
        <v>35</v>
      </c>
      <c r="N135" s="6">
        <v>42908</v>
      </c>
      <c r="O135" s="9">
        <v>3.52</v>
      </c>
      <c r="P135" s="9">
        <v>5.68</v>
      </c>
      <c r="Q135" s="9">
        <f t="shared" si="1"/>
        <v>2.1599999999999997</v>
      </c>
      <c r="R135" s="7">
        <v>30</v>
      </c>
      <c r="S135" s="9">
        <f t="shared" si="2"/>
        <v>170.39999999999998</v>
      </c>
      <c r="T135" s="10">
        <v>0.05</v>
      </c>
      <c r="U135" s="9">
        <f t="shared" si="3"/>
        <v>8.52</v>
      </c>
      <c r="V135" s="9">
        <f t="shared" si="4"/>
        <v>161.87999999999997</v>
      </c>
      <c r="W135" s="9">
        <v>1.39</v>
      </c>
      <c r="X135" s="9">
        <f t="shared" si="5"/>
        <v>163.26999999999995</v>
      </c>
      <c r="Y135" s="4"/>
      <c r="Z135" s="4"/>
    </row>
    <row r="136" spans="1:26" ht="15.75" customHeight="1" x14ac:dyDescent="0.2">
      <c r="A136" s="4" t="s">
        <v>433</v>
      </c>
      <c r="B136" s="6">
        <v>42908</v>
      </c>
      <c r="C136" s="7" t="str">
        <f t="shared" si="0"/>
        <v>2017</v>
      </c>
      <c r="D136" s="8" t="s">
        <v>434</v>
      </c>
      <c r="E136" s="7" t="s">
        <v>43</v>
      </c>
      <c r="F136" s="7" t="s">
        <v>44</v>
      </c>
      <c r="G136" s="7" t="s">
        <v>58</v>
      </c>
      <c r="H136" s="7" t="s">
        <v>115</v>
      </c>
      <c r="I136" s="7" t="s">
        <v>75</v>
      </c>
      <c r="J136" s="7" t="s">
        <v>131</v>
      </c>
      <c r="K136" s="7" t="s">
        <v>33</v>
      </c>
      <c r="L136" s="7" t="s">
        <v>34</v>
      </c>
      <c r="M136" s="7" t="s">
        <v>35</v>
      </c>
      <c r="N136" s="6">
        <v>42909</v>
      </c>
      <c r="O136" s="9">
        <v>1.94</v>
      </c>
      <c r="P136" s="9">
        <v>3.08</v>
      </c>
      <c r="Q136" s="9">
        <f t="shared" si="1"/>
        <v>1.1400000000000001</v>
      </c>
      <c r="R136" s="7">
        <v>45</v>
      </c>
      <c r="S136" s="9">
        <f t="shared" si="2"/>
        <v>138.6</v>
      </c>
      <c r="T136" s="10">
        <v>0.04</v>
      </c>
      <c r="U136" s="9">
        <f t="shared" si="3"/>
        <v>5.5439999999999996</v>
      </c>
      <c r="V136" s="9">
        <f t="shared" si="4"/>
        <v>133.05599999999998</v>
      </c>
      <c r="W136" s="9">
        <v>0.99</v>
      </c>
      <c r="X136" s="9">
        <f t="shared" si="5"/>
        <v>134.04599999999999</v>
      </c>
      <c r="Y136" s="4"/>
      <c r="Z136" s="4"/>
    </row>
    <row r="137" spans="1:26" ht="15.75" customHeight="1" x14ac:dyDescent="0.2">
      <c r="A137" s="4" t="s">
        <v>435</v>
      </c>
      <c r="B137" s="6">
        <v>42909</v>
      </c>
      <c r="C137" s="7" t="str">
        <f t="shared" si="0"/>
        <v>2017</v>
      </c>
      <c r="D137" s="8" t="s">
        <v>436</v>
      </c>
      <c r="E137" s="7" t="s">
        <v>43</v>
      </c>
      <c r="F137" s="7" t="s">
        <v>44</v>
      </c>
      <c r="G137" s="7" t="s">
        <v>58</v>
      </c>
      <c r="H137" s="7" t="s">
        <v>79</v>
      </c>
      <c r="I137" s="7" t="s">
        <v>75</v>
      </c>
      <c r="J137" s="7" t="s">
        <v>134</v>
      </c>
      <c r="K137" s="7" t="s">
        <v>33</v>
      </c>
      <c r="L137" s="7" t="s">
        <v>34</v>
      </c>
      <c r="M137" s="7" t="s">
        <v>35</v>
      </c>
      <c r="N137" s="6">
        <v>42910</v>
      </c>
      <c r="O137" s="9">
        <v>8.7100000000000009</v>
      </c>
      <c r="P137" s="9">
        <v>14.28</v>
      </c>
      <c r="Q137" s="9">
        <f t="shared" si="1"/>
        <v>5.5699999999999985</v>
      </c>
      <c r="R137" s="7">
        <v>7</v>
      </c>
      <c r="S137" s="9">
        <f t="shared" si="2"/>
        <v>99.96</v>
      </c>
      <c r="T137" s="10">
        <v>0.01</v>
      </c>
      <c r="U137" s="9">
        <f t="shared" si="3"/>
        <v>0.99959999999999993</v>
      </c>
      <c r="V137" s="9">
        <f t="shared" si="4"/>
        <v>98.960399999999993</v>
      </c>
      <c r="W137" s="9">
        <v>2.99</v>
      </c>
      <c r="X137" s="9">
        <f t="shared" si="5"/>
        <v>101.95039999999999</v>
      </c>
      <c r="Y137" s="4"/>
      <c r="Z137" s="4"/>
    </row>
    <row r="138" spans="1:26" ht="15.75" customHeight="1" x14ac:dyDescent="0.2">
      <c r="A138" s="4" t="s">
        <v>437</v>
      </c>
      <c r="B138" s="6">
        <v>42910</v>
      </c>
      <c r="C138" s="7" t="str">
        <f t="shared" si="0"/>
        <v>2017</v>
      </c>
      <c r="D138" s="8" t="s">
        <v>438</v>
      </c>
      <c r="E138" s="7" t="s">
        <v>43</v>
      </c>
      <c r="F138" s="7" t="s">
        <v>44</v>
      </c>
      <c r="G138" s="7" t="s">
        <v>29</v>
      </c>
      <c r="H138" s="7" t="s">
        <v>115</v>
      </c>
      <c r="I138" s="7" t="s">
        <v>63</v>
      </c>
      <c r="J138" s="7" t="s">
        <v>439</v>
      </c>
      <c r="K138" s="7" t="s">
        <v>53</v>
      </c>
      <c r="L138" s="7" t="s">
        <v>34</v>
      </c>
      <c r="M138" s="7" t="s">
        <v>35</v>
      </c>
      <c r="N138" s="6">
        <v>42911</v>
      </c>
      <c r="O138" s="9">
        <v>60.59</v>
      </c>
      <c r="P138" s="9">
        <v>100.98</v>
      </c>
      <c r="Q138" s="9">
        <f t="shared" si="1"/>
        <v>40.39</v>
      </c>
      <c r="R138" s="7">
        <v>10</v>
      </c>
      <c r="S138" s="9">
        <f t="shared" si="2"/>
        <v>1009.8000000000001</v>
      </c>
      <c r="T138" s="10">
        <v>0.04</v>
      </c>
      <c r="U138" s="9">
        <f t="shared" si="3"/>
        <v>40.392000000000003</v>
      </c>
      <c r="V138" s="9">
        <f t="shared" si="4"/>
        <v>969.40800000000002</v>
      </c>
      <c r="W138" s="9">
        <v>7.18</v>
      </c>
      <c r="X138" s="9">
        <f t="shared" si="5"/>
        <v>976.58799999999997</v>
      </c>
      <c r="Y138" s="4"/>
      <c r="Z138" s="4"/>
    </row>
    <row r="139" spans="1:26" ht="15.75" customHeight="1" x14ac:dyDescent="0.2">
      <c r="A139" s="4" t="s">
        <v>440</v>
      </c>
      <c r="B139" s="6">
        <v>42911</v>
      </c>
      <c r="C139" s="7" t="str">
        <f t="shared" si="0"/>
        <v>2017</v>
      </c>
      <c r="D139" s="8" t="s">
        <v>441</v>
      </c>
      <c r="E139" s="7" t="s">
        <v>43</v>
      </c>
      <c r="F139" s="7" t="s">
        <v>44</v>
      </c>
      <c r="G139" s="7" t="s">
        <v>29</v>
      </c>
      <c r="H139" s="7" t="s">
        <v>115</v>
      </c>
      <c r="I139" s="7" t="s">
        <v>83</v>
      </c>
      <c r="J139" s="7" t="s">
        <v>48</v>
      </c>
      <c r="K139" s="7" t="s">
        <v>33</v>
      </c>
      <c r="L139" s="7" t="s">
        <v>34</v>
      </c>
      <c r="M139" s="7" t="s">
        <v>49</v>
      </c>
      <c r="N139" s="6">
        <v>42912</v>
      </c>
      <c r="O139" s="9">
        <v>2.4500000000000002</v>
      </c>
      <c r="P139" s="9">
        <v>3.89</v>
      </c>
      <c r="Q139" s="9">
        <f t="shared" si="1"/>
        <v>1.44</v>
      </c>
      <c r="R139" s="7">
        <v>32</v>
      </c>
      <c r="S139" s="9">
        <f t="shared" si="2"/>
        <v>124.48</v>
      </c>
      <c r="T139" s="10">
        <v>0.09</v>
      </c>
      <c r="U139" s="9">
        <f t="shared" si="3"/>
        <v>11.203200000000001</v>
      </c>
      <c r="V139" s="9">
        <f t="shared" si="4"/>
        <v>113.27680000000001</v>
      </c>
      <c r="W139" s="9">
        <v>7.01</v>
      </c>
      <c r="X139" s="9">
        <f t="shared" si="5"/>
        <v>120.28680000000001</v>
      </c>
      <c r="Y139" s="4"/>
      <c r="Z139" s="4"/>
    </row>
    <row r="140" spans="1:26" ht="15.75" customHeight="1" x14ac:dyDescent="0.2">
      <c r="A140" s="4" t="s">
        <v>442</v>
      </c>
      <c r="B140" s="6">
        <v>42912</v>
      </c>
      <c r="C140" s="7" t="str">
        <f t="shared" si="0"/>
        <v>2017</v>
      </c>
      <c r="D140" s="8" t="s">
        <v>443</v>
      </c>
      <c r="E140" s="7" t="s">
        <v>210</v>
      </c>
      <c r="F140" s="7" t="s">
        <v>211</v>
      </c>
      <c r="G140" s="7" t="s">
        <v>29</v>
      </c>
      <c r="H140" s="7" t="s">
        <v>261</v>
      </c>
      <c r="I140" s="7" t="s">
        <v>47</v>
      </c>
      <c r="J140" s="7" t="s">
        <v>137</v>
      </c>
      <c r="K140" s="7" t="s">
        <v>33</v>
      </c>
      <c r="L140" s="7" t="s">
        <v>34</v>
      </c>
      <c r="M140" s="7" t="s">
        <v>35</v>
      </c>
      <c r="N140" s="6">
        <v>42913</v>
      </c>
      <c r="O140" s="9">
        <v>1.18</v>
      </c>
      <c r="P140" s="9">
        <v>1.88</v>
      </c>
      <c r="Q140" s="9">
        <f t="shared" si="1"/>
        <v>0.7</v>
      </c>
      <c r="R140" s="7">
        <v>42</v>
      </c>
      <c r="S140" s="9">
        <f t="shared" si="2"/>
        <v>78.959999999999994</v>
      </c>
      <c r="T140" s="10">
        <v>0.01</v>
      </c>
      <c r="U140" s="9">
        <f t="shared" si="3"/>
        <v>0.78959999999999997</v>
      </c>
      <c r="V140" s="9">
        <f t="shared" si="4"/>
        <v>78.170400000000001</v>
      </c>
      <c r="W140" s="9">
        <v>1.49</v>
      </c>
      <c r="X140" s="9">
        <f t="shared" si="5"/>
        <v>79.660399999999996</v>
      </c>
      <c r="Y140" s="4"/>
      <c r="Z140" s="4"/>
    </row>
    <row r="141" spans="1:26" ht="15.75" customHeight="1" x14ac:dyDescent="0.2">
      <c r="A141" s="4" t="s">
        <v>444</v>
      </c>
      <c r="B141" s="6">
        <v>42913</v>
      </c>
      <c r="C141" s="7" t="str">
        <f t="shared" si="0"/>
        <v>2017</v>
      </c>
      <c r="D141" s="8" t="s">
        <v>445</v>
      </c>
      <c r="E141" s="7" t="s">
        <v>43</v>
      </c>
      <c r="F141" s="7" t="s">
        <v>44</v>
      </c>
      <c r="G141" s="7" t="s">
        <v>45</v>
      </c>
      <c r="H141" s="7" t="s">
        <v>67</v>
      </c>
      <c r="I141" s="7" t="s">
        <v>31</v>
      </c>
      <c r="J141" s="7" t="s">
        <v>148</v>
      </c>
      <c r="K141" s="7" t="s">
        <v>33</v>
      </c>
      <c r="L141" s="7" t="s">
        <v>34</v>
      </c>
      <c r="M141" s="7" t="s">
        <v>35</v>
      </c>
      <c r="N141" s="6">
        <v>42914</v>
      </c>
      <c r="O141" s="9">
        <v>4.46</v>
      </c>
      <c r="P141" s="9">
        <v>10.89</v>
      </c>
      <c r="Q141" s="9">
        <f t="shared" si="1"/>
        <v>6.4300000000000006</v>
      </c>
      <c r="R141" s="7">
        <v>7</v>
      </c>
      <c r="S141" s="9">
        <f t="shared" si="2"/>
        <v>76.23</v>
      </c>
      <c r="T141" s="10">
        <v>0.01</v>
      </c>
      <c r="U141" s="9">
        <f t="shared" si="3"/>
        <v>0.76230000000000009</v>
      </c>
      <c r="V141" s="9">
        <f t="shared" si="4"/>
        <v>75.467700000000008</v>
      </c>
      <c r="W141" s="9">
        <v>4.5</v>
      </c>
      <c r="X141" s="9">
        <f t="shared" si="5"/>
        <v>79.967700000000008</v>
      </c>
      <c r="Y141" s="4"/>
      <c r="Z141" s="4"/>
    </row>
    <row r="142" spans="1:26" ht="15.75" customHeight="1" x14ac:dyDescent="0.2">
      <c r="A142" s="4" t="s">
        <v>446</v>
      </c>
      <c r="B142" s="6">
        <v>42914</v>
      </c>
      <c r="C142" s="7" t="str">
        <f t="shared" si="0"/>
        <v>2017</v>
      </c>
      <c r="D142" s="8" t="s">
        <v>447</v>
      </c>
      <c r="E142" s="7" t="s">
        <v>27</v>
      </c>
      <c r="F142" s="7" t="s">
        <v>28</v>
      </c>
      <c r="G142" s="7" t="s">
        <v>45</v>
      </c>
      <c r="H142" s="7" t="s">
        <v>38</v>
      </c>
      <c r="I142" s="7" t="s">
        <v>63</v>
      </c>
      <c r="J142" s="7" t="s">
        <v>60</v>
      </c>
      <c r="K142" s="7" t="s">
        <v>33</v>
      </c>
      <c r="L142" s="7" t="s">
        <v>99</v>
      </c>
      <c r="M142" s="7" t="s">
        <v>35</v>
      </c>
      <c r="N142" s="6">
        <v>42915</v>
      </c>
      <c r="O142" s="9">
        <v>1.46</v>
      </c>
      <c r="P142" s="9">
        <v>3.57</v>
      </c>
      <c r="Q142" s="9">
        <f t="shared" si="1"/>
        <v>2.11</v>
      </c>
      <c r="R142" s="7">
        <v>26</v>
      </c>
      <c r="S142" s="9">
        <f t="shared" si="2"/>
        <v>92.82</v>
      </c>
      <c r="T142" s="10">
        <v>0.04</v>
      </c>
      <c r="U142" s="9">
        <f t="shared" si="3"/>
        <v>3.7127999999999997</v>
      </c>
      <c r="V142" s="9">
        <f t="shared" si="4"/>
        <v>89.107199999999992</v>
      </c>
      <c r="W142" s="9">
        <v>4.17</v>
      </c>
      <c r="X142" s="9">
        <f t="shared" si="5"/>
        <v>93.277199999999993</v>
      </c>
      <c r="Y142" s="4"/>
      <c r="Z142" s="4"/>
    </row>
    <row r="143" spans="1:26" ht="15.75" customHeight="1" x14ac:dyDescent="0.2">
      <c r="A143" s="4" t="s">
        <v>448</v>
      </c>
      <c r="B143" s="6">
        <v>42915</v>
      </c>
      <c r="C143" s="7" t="str">
        <f t="shared" si="0"/>
        <v>2017</v>
      </c>
      <c r="D143" s="8" t="s">
        <v>449</v>
      </c>
      <c r="E143" s="7" t="s">
        <v>27</v>
      </c>
      <c r="F143" s="7" t="s">
        <v>28</v>
      </c>
      <c r="G143" s="7" t="s">
        <v>74</v>
      </c>
      <c r="H143" s="7" t="s">
        <v>30</v>
      </c>
      <c r="I143" s="7" t="s">
        <v>75</v>
      </c>
      <c r="J143" s="7" t="s">
        <v>154</v>
      </c>
      <c r="K143" s="7" t="s">
        <v>33</v>
      </c>
      <c r="L143" s="7" t="s">
        <v>40</v>
      </c>
      <c r="M143" s="7" t="s">
        <v>49</v>
      </c>
      <c r="N143" s="6">
        <v>42916</v>
      </c>
      <c r="O143" s="9">
        <v>3.32</v>
      </c>
      <c r="P143" s="9">
        <v>5.18</v>
      </c>
      <c r="Q143" s="9">
        <f t="shared" si="1"/>
        <v>1.8599999999999999</v>
      </c>
      <c r="R143" s="7">
        <v>36</v>
      </c>
      <c r="S143" s="9">
        <f t="shared" si="2"/>
        <v>186.48</v>
      </c>
      <c r="T143" s="10">
        <v>7.0000000000000007E-2</v>
      </c>
      <c r="U143" s="9">
        <f t="shared" si="3"/>
        <v>13.053600000000001</v>
      </c>
      <c r="V143" s="9">
        <f t="shared" si="4"/>
        <v>173.4264</v>
      </c>
      <c r="W143" s="9">
        <v>2.04</v>
      </c>
      <c r="X143" s="9">
        <f t="shared" si="5"/>
        <v>175.46639999999999</v>
      </c>
      <c r="Y143" s="4"/>
      <c r="Z143" s="4"/>
    </row>
    <row r="144" spans="1:26" ht="15.75" customHeight="1" x14ac:dyDescent="0.2">
      <c r="A144" s="4" t="s">
        <v>450</v>
      </c>
      <c r="B144" s="6">
        <v>42916</v>
      </c>
      <c r="C144" s="7" t="str">
        <f t="shared" si="0"/>
        <v>2017</v>
      </c>
      <c r="D144" s="8" t="s">
        <v>451</v>
      </c>
      <c r="E144" s="7" t="s">
        <v>43</v>
      </c>
      <c r="F144" s="7" t="s">
        <v>44</v>
      </c>
      <c r="G144" s="7" t="s">
        <v>45</v>
      </c>
      <c r="H144" s="7" t="s">
        <v>59</v>
      </c>
      <c r="I144" s="7" t="s">
        <v>63</v>
      </c>
      <c r="J144" s="7" t="s">
        <v>157</v>
      </c>
      <c r="K144" s="7" t="s">
        <v>33</v>
      </c>
      <c r="L144" s="7" t="s">
        <v>34</v>
      </c>
      <c r="M144" s="7" t="s">
        <v>35</v>
      </c>
      <c r="N144" s="6">
        <v>42917</v>
      </c>
      <c r="O144" s="9">
        <v>3.84</v>
      </c>
      <c r="P144" s="9">
        <v>6.3</v>
      </c>
      <c r="Q144" s="9">
        <f t="shared" si="1"/>
        <v>2.46</v>
      </c>
      <c r="R144" s="7">
        <v>37</v>
      </c>
      <c r="S144" s="9">
        <f t="shared" si="2"/>
        <v>233.1</v>
      </c>
      <c r="T144" s="10">
        <v>7.0000000000000007E-2</v>
      </c>
      <c r="U144" s="9">
        <f t="shared" si="3"/>
        <v>16.317</v>
      </c>
      <c r="V144" s="9">
        <f t="shared" si="4"/>
        <v>216.78299999999999</v>
      </c>
      <c r="W144" s="9">
        <v>0.5</v>
      </c>
      <c r="X144" s="9">
        <f t="shared" si="5"/>
        <v>217.28299999999999</v>
      </c>
      <c r="Y144" s="4"/>
      <c r="Z144" s="4"/>
    </row>
    <row r="145" spans="1:26" ht="15.75" customHeight="1" x14ac:dyDescent="0.2">
      <c r="A145" s="4" t="s">
        <v>452</v>
      </c>
      <c r="B145" s="6">
        <v>42917</v>
      </c>
      <c r="C145" s="7" t="str">
        <f t="shared" si="0"/>
        <v>2017</v>
      </c>
      <c r="D145" s="8" t="s">
        <v>453</v>
      </c>
      <c r="E145" s="7" t="s">
        <v>43</v>
      </c>
      <c r="F145" s="7" t="s">
        <v>44</v>
      </c>
      <c r="G145" s="7" t="s">
        <v>45</v>
      </c>
      <c r="H145" s="7" t="s">
        <v>67</v>
      </c>
      <c r="I145" s="7" t="s">
        <v>75</v>
      </c>
      <c r="J145" s="7" t="s">
        <v>160</v>
      </c>
      <c r="K145" s="7" t="s">
        <v>33</v>
      </c>
      <c r="L145" s="7" t="s">
        <v>34</v>
      </c>
      <c r="M145" s="7" t="s">
        <v>35</v>
      </c>
      <c r="N145" s="6">
        <v>42918</v>
      </c>
      <c r="O145" s="9">
        <v>1.94</v>
      </c>
      <c r="P145" s="9">
        <v>3.08</v>
      </c>
      <c r="Q145" s="9">
        <f t="shared" si="1"/>
        <v>1.1400000000000001</v>
      </c>
      <c r="R145" s="7">
        <v>24</v>
      </c>
      <c r="S145" s="9">
        <f t="shared" si="2"/>
        <v>73.92</v>
      </c>
      <c r="T145" s="10">
        <v>0.04</v>
      </c>
      <c r="U145" s="9">
        <f t="shared" si="3"/>
        <v>2.9568000000000003</v>
      </c>
      <c r="V145" s="9">
        <f t="shared" si="4"/>
        <v>70.963200000000001</v>
      </c>
      <c r="W145" s="9">
        <v>0.99</v>
      </c>
      <c r="X145" s="9">
        <f t="shared" si="5"/>
        <v>71.953199999999995</v>
      </c>
      <c r="Y145" s="4"/>
      <c r="Z145" s="4"/>
    </row>
    <row r="146" spans="1:26" ht="15.75" customHeight="1" x14ac:dyDescent="0.2">
      <c r="A146" s="4" t="s">
        <v>454</v>
      </c>
      <c r="B146" s="6">
        <v>42918</v>
      </c>
      <c r="C146" s="7" t="str">
        <f t="shared" si="0"/>
        <v>2017</v>
      </c>
      <c r="D146" s="8" t="s">
        <v>455</v>
      </c>
      <c r="E146" s="7" t="s">
        <v>43</v>
      </c>
      <c r="F146" s="7" t="s">
        <v>44</v>
      </c>
      <c r="G146" s="7" t="s">
        <v>45</v>
      </c>
      <c r="H146" s="7" t="s">
        <v>79</v>
      </c>
      <c r="I146" s="7" t="s">
        <v>75</v>
      </c>
      <c r="J146" s="7" t="s">
        <v>163</v>
      </c>
      <c r="K146" s="7" t="s">
        <v>33</v>
      </c>
      <c r="L146" s="7" t="s">
        <v>40</v>
      </c>
      <c r="M146" s="7" t="s">
        <v>35</v>
      </c>
      <c r="N146" s="6">
        <v>42919</v>
      </c>
      <c r="O146" s="9">
        <v>1.76</v>
      </c>
      <c r="P146" s="9">
        <v>3.38</v>
      </c>
      <c r="Q146" s="9">
        <f t="shared" si="1"/>
        <v>1.6199999999999999</v>
      </c>
      <c r="R146" s="7">
        <v>26</v>
      </c>
      <c r="S146" s="9">
        <f t="shared" si="2"/>
        <v>87.88</v>
      </c>
      <c r="T146" s="10">
        <v>0.08</v>
      </c>
      <c r="U146" s="9">
        <f t="shared" si="3"/>
        <v>7.0304000000000002</v>
      </c>
      <c r="V146" s="9">
        <f t="shared" si="4"/>
        <v>80.849599999999995</v>
      </c>
      <c r="W146" s="9">
        <v>0.85</v>
      </c>
      <c r="X146" s="9">
        <f t="shared" si="5"/>
        <v>81.69959999999999</v>
      </c>
      <c r="Y146" s="4"/>
      <c r="Z146" s="4"/>
    </row>
    <row r="147" spans="1:26" ht="15.75" customHeight="1" x14ac:dyDescent="0.2">
      <c r="A147" s="4" t="s">
        <v>456</v>
      </c>
      <c r="B147" s="6">
        <v>42919</v>
      </c>
      <c r="C147" s="7" t="str">
        <f t="shared" si="0"/>
        <v>2017</v>
      </c>
      <c r="D147" s="8" t="s">
        <v>457</v>
      </c>
      <c r="E147" s="7" t="s">
        <v>43</v>
      </c>
      <c r="F147" s="7" t="s">
        <v>44</v>
      </c>
      <c r="G147" s="7" t="s">
        <v>74</v>
      </c>
      <c r="H147" s="7" t="s">
        <v>59</v>
      </c>
      <c r="I147" s="7" t="s">
        <v>47</v>
      </c>
      <c r="J147" s="7" t="s">
        <v>166</v>
      </c>
      <c r="K147" s="7" t="s">
        <v>33</v>
      </c>
      <c r="L147" s="7" t="s">
        <v>34</v>
      </c>
      <c r="M147" s="7" t="s">
        <v>35</v>
      </c>
      <c r="N147" s="6">
        <v>42920</v>
      </c>
      <c r="O147" s="9">
        <v>4.46</v>
      </c>
      <c r="P147" s="9">
        <v>10.89</v>
      </c>
      <c r="Q147" s="9">
        <f t="shared" si="1"/>
        <v>6.4300000000000006</v>
      </c>
      <c r="R147" s="7">
        <v>35</v>
      </c>
      <c r="S147" s="9">
        <f t="shared" si="2"/>
        <v>381.15000000000003</v>
      </c>
      <c r="T147" s="10">
        <v>7.0000000000000007E-2</v>
      </c>
      <c r="U147" s="9">
        <f t="shared" si="3"/>
        <v>26.680500000000006</v>
      </c>
      <c r="V147" s="9">
        <f t="shared" si="4"/>
        <v>354.46950000000004</v>
      </c>
      <c r="W147" s="9">
        <v>4.5</v>
      </c>
      <c r="X147" s="9">
        <f t="shared" si="5"/>
        <v>358.96950000000004</v>
      </c>
      <c r="Y147" s="4"/>
      <c r="Z147" s="4"/>
    </row>
    <row r="148" spans="1:26" ht="15.75" customHeight="1" x14ac:dyDescent="0.2">
      <c r="A148" s="4" t="s">
        <v>458</v>
      </c>
      <c r="B148" s="6">
        <v>42920</v>
      </c>
      <c r="C148" s="7" t="str">
        <f t="shared" si="0"/>
        <v>2017</v>
      </c>
      <c r="D148" s="8" t="s">
        <v>459</v>
      </c>
      <c r="E148" s="7" t="s">
        <v>43</v>
      </c>
      <c r="F148" s="7" t="s">
        <v>44</v>
      </c>
      <c r="G148" s="7" t="s">
        <v>58</v>
      </c>
      <c r="H148" s="7" t="s">
        <v>115</v>
      </c>
      <c r="I148" s="7" t="s">
        <v>75</v>
      </c>
      <c r="J148" s="7" t="s">
        <v>460</v>
      </c>
      <c r="K148" s="7" t="s">
        <v>33</v>
      </c>
      <c r="L148" s="7" t="s">
        <v>34</v>
      </c>
      <c r="M148" s="7" t="s">
        <v>35</v>
      </c>
      <c r="N148" s="6">
        <v>42921</v>
      </c>
      <c r="O148" s="9">
        <v>4.8899999999999997</v>
      </c>
      <c r="P148" s="9">
        <v>7.64</v>
      </c>
      <c r="Q148" s="9">
        <f t="shared" si="1"/>
        <v>2.75</v>
      </c>
      <c r="R148" s="7">
        <v>44</v>
      </c>
      <c r="S148" s="9">
        <f t="shared" si="2"/>
        <v>336.15999999999997</v>
      </c>
      <c r="T148" s="10">
        <v>0.01</v>
      </c>
      <c r="U148" s="9">
        <f t="shared" si="3"/>
        <v>3.3615999999999997</v>
      </c>
      <c r="V148" s="9">
        <f t="shared" si="4"/>
        <v>332.79839999999996</v>
      </c>
      <c r="W148" s="9">
        <v>1.39</v>
      </c>
      <c r="X148" s="9">
        <f t="shared" si="5"/>
        <v>334.18839999999994</v>
      </c>
      <c r="Y148" s="4"/>
      <c r="Z148" s="4"/>
    </row>
    <row r="149" spans="1:26" ht="15.75" customHeight="1" x14ac:dyDescent="0.2">
      <c r="A149" s="4" t="s">
        <v>461</v>
      </c>
      <c r="B149" s="6">
        <v>42921</v>
      </c>
      <c r="C149" s="7" t="str">
        <f t="shared" si="0"/>
        <v>2017</v>
      </c>
      <c r="D149" s="8" t="s">
        <v>462</v>
      </c>
      <c r="E149" s="7" t="s">
        <v>43</v>
      </c>
      <c r="F149" s="7" t="s">
        <v>44</v>
      </c>
      <c r="G149" s="7" t="s">
        <v>45</v>
      </c>
      <c r="H149" s="7" t="s">
        <v>67</v>
      </c>
      <c r="I149" s="7" t="s">
        <v>83</v>
      </c>
      <c r="J149" s="7" t="s">
        <v>463</v>
      </c>
      <c r="K149" s="7" t="s">
        <v>53</v>
      </c>
      <c r="L149" s="7" t="s">
        <v>34</v>
      </c>
      <c r="M149" s="7" t="s">
        <v>35</v>
      </c>
      <c r="N149" s="6">
        <v>42922</v>
      </c>
      <c r="O149" s="9">
        <v>42.11</v>
      </c>
      <c r="P149" s="9">
        <v>80.98</v>
      </c>
      <c r="Q149" s="9">
        <f t="shared" si="1"/>
        <v>38.870000000000005</v>
      </c>
      <c r="R149" s="7">
        <v>33</v>
      </c>
      <c r="S149" s="9">
        <f t="shared" si="2"/>
        <v>2672.34</v>
      </c>
      <c r="T149" s="10">
        <v>7.0000000000000007E-2</v>
      </c>
      <c r="U149" s="9">
        <f t="shared" si="3"/>
        <v>187.06380000000001</v>
      </c>
      <c r="V149" s="9">
        <f t="shared" si="4"/>
        <v>2485.2762000000002</v>
      </c>
      <c r="W149" s="9">
        <v>7.18</v>
      </c>
      <c r="X149" s="9">
        <f t="shared" si="5"/>
        <v>2492.4562000000001</v>
      </c>
      <c r="Y149" s="4"/>
      <c r="Z149" s="4"/>
    </row>
    <row r="150" spans="1:26" ht="15.75" customHeight="1" x14ac:dyDescent="0.2">
      <c r="A150" s="4" t="s">
        <v>464</v>
      </c>
      <c r="B150" s="6">
        <v>42922</v>
      </c>
      <c r="C150" s="7" t="str">
        <f t="shared" si="0"/>
        <v>2017</v>
      </c>
      <c r="D150" s="8" t="s">
        <v>465</v>
      </c>
      <c r="E150" s="7" t="s">
        <v>210</v>
      </c>
      <c r="F150" s="7" t="s">
        <v>211</v>
      </c>
      <c r="G150" s="7" t="s">
        <v>29</v>
      </c>
      <c r="H150" s="7" t="s">
        <v>261</v>
      </c>
      <c r="I150" s="7" t="s">
        <v>63</v>
      </c>
      <c r="J150" s="7" t="s">
        <v>277</v>
      </c>
      <c r="K150" s="7" t="s">
        <v>33</v>
      </c>
      <c r="L150" s="7" t="s">
        <v>99</v>
      </c>
      <c r="M150" s="7" t="s">
        <v>49</v>
      </c>
      <c r="N150" s="6">
        <v>42923</v>
      </c>
      <c r="O150" s="9">
        <v>2.5</v>
      </c>
      <c r="P150" s="9">
        <v>5.68</v>
      </c>
      <c r="Q150" s="9">
        <f t="shared" si="1"/>
        <v>3.1799999999999997</v>
      </c>
      <c r="R150" s="7">
        <v>44</v>
      </c>
      <c r="S150" s="9">
        <f t="shared" si="2"/>
        <v>249.92</v>
      </c>
      <c r="T150" s="10">
        <v>7.0000000000000007E-2</v>
      </c>
      <c r="U150" s="9">
        <f t="shared" si="3"/>
        <v>17.494400000000002</v>
      </c>
      <c r="V150" s="9">
        <f t="shared" si="4"/>
        <v>232.42559999999997</v>
      </c>
      <c r="W150" s="9">
        <v>3.6</v>
      </c>
      <c r="X150" s="9">
        <f t="shared" si="5"/>
        <v>236.02559999999997</v>
      </c>
      <c r="Y150" s="4"/>
      <c r="Z150" s="4"/>
    </row>
    <row r="151" spans="1:26" ht="15.75" customHeight="1" x14ac:dyDescent="0.2">
      <c r="A151" s="4" t="s">
        <v>466</v>
      </c>
      <c r="B151" s="6">
        <v>42923</v>
      </c>
      <c r="C151" s="7" t="str">
        <f t="shared" si="0"/>
        <v>2017</v>
      </c>
      <c r="D151" s="8" t="s">
        <v>467</v>
      </c>
      <c r="E151" s="7" t="s">
        <v>43</v>
      </c>
      <c r="F151" s="7" t="s">
        <v>44</v>
      </c>
      <c r="G151" s="7" t="s">
        <v>45</v>
      </c>
      <c r="H151" s="7" t="s">
        <v>108</v>
      </c>
      <c r="I151" s="7" t="s">
        <v>31</v>
      </c>
      <c r="J151" s="7" t="s">
        <v>178</v>
      </c>
      <c r="K151" s="7" t="s">
        <v>33</v>
      </c>
      <c r="L151" s="7" t="s">
        <v>34</v>
      </c>
      <c r="M151" s="7" t="s">
        <v>35</v>
      </c>
      <c r="N151" s="6">
        <v>42924</v>
      </c>
      <c r="O151" s="9">
        <v>3.5</v>
      </c>
      <c r="P151" s="9">
        <v>5.74</v>
      </c>
      <c r="Q151" s="9">
        <f t="shared" si="1"/>
        <v>2.2400000000000002</v>
      </c>
      <c r="R151" s="7">
        <v>3</v>
      </c>
      <c r="S151" s="9">
        <f t="shared" si="2"/>
        <v>17.22</v>
      </c>
      <c r="T151" s="10">
        <v>0.08</v>
      </c>
      <c r="U151" s="9">
        <f t="shared" si="3"/>
        <v>1.3775999999999999</v>
      </c>
      <c r="V151" s="9">
        <f t="shared" si="4"/>
        <v>15.8424</v>
      </c>
      <c r="W151" s="9">
        <v>5.01</v>
      </c>
      <c r="X151" s="9">
        <f t="shared" si="5"/>
        <v>20.852399999999999</v>
      </c>
      <c r="Y151" s="4"/>
      <c r="Z151" s="4"/>
    </row>
    <row r="152" spans="1:26" ht="15.75" customHeight="1" x14ac:dyDescent="0.2">
      <c r="A152" s="4" t="s">
        <v>468</v>
      </c>
      <c r="B152" s="6">
        <v>42924</v>
      </c>
      <c r="C152" s="7" t="str">
        <f t="shared" si="0"/>
        <v>2017</v>
      </c>
      <c r="D152" s="8" t="s">
        <v>469</v>
      </c>
      <c r="E152" s="7" t="s">
        <v>43</v>
      </c>
      <c r="F152" s="7" t="s">
        <v>44</v>
      </c>
      <c r="G152" s="7" t="s">
        <v>29</v>
      </c>
      <c r="H152" s="7" t="s">
        <v>46</v>
      </c>
      <c r="I152" s="7" t="s">
        <v>63</v>
      </c>
      <c r="J152" s="7" t="s">
        <v>389</v>
      </c>
      <c r="K152" s="7" t="s">
        <v>33</v>
      </c>
      <c r="L152" s="7" t="s">
        <v>34</v>
      </c>
      <c r="M152" s="7" t="s">
        <v>49</v>
      </c>
      <c r="N152" s="6">
        <v>42925</v>
      </c>
      <c r="O152" s="9">
        <v>13.88</v>
      </c>
      <c r="P152" s="9">
        <v>22.38</v>
      </c>
      <c r="Q152" s="9">
        <f t="shared" si="1"/>
        <v>8.4999999999999982</v>
      </c>
      <c r="R152" s="7">
        <v>15</v>
      </c>
      <c r="S152" s="9">
        <f t="shared" si="2"/>
        <v>335.7</v>
      </c>
      <c r="T152" s="10">
        <v>0</v>
      </c>
      <c r="U152" s="9">
        <f t="shared" si="3"/>
        <v>0</v>
      </c>
      <c r="V152" s="9">
        <f t="shared" si="4"/>
        <v>335.7</v>
      </c>
      <c r="W152" s="9">
        <v>15.1</v>
      </c>
      <c r="X152" s="9">
        <f t="shared" si="5"/>
        <v>350.8</v>
      </c>
      <c r="Y152" s="4"/>
      <c r="Z152" s="4"/>
    </row>
    <row r="153" spans="1:26" ht="15.75" customHeight="1" x14ac:dyDescent="0.2">
      <c r="A153" s="4" t="s">
        <v>470</v>
      </c>
      <c r="B153" s="6">
        <v>42925</v>
      </c>
      <c r="C153" s="7" t="str">
        <f t="shared" si="0"/>
        <v>2017</v>
      </c>
      <c r="D153" s="8" t="s">
        <v>471</v>
      </c>
      <c r="E153" s="7" t="s">
        <v>43</v>
      </c>
      <c r="F153" s="7" t="s">
        <v>44</v>
      </c>
      <c r="G153" s="7" t="s">
        <v>45</v>
      </c>
      <c r="H153" s="7" t="s">
        <v>248</v>
      </c>
      <c r="I153" s="7" t="s">
        <v>31</v>
      </c>
      <c r="J153" s="7" t="s">
        <v>185</v>
      </c>
      <c r="K153" s="7" t="s">
        <v>33</v>
      </c>
      <c r="L153" s="7" t="s">
        <v>34</v>
      </c>
      <c r="M153" s="7" t="s">
        <v>35</v>
      </c>
      <c r="N153" s="6">
        <v>42926</v>
      </c>
      <c r="O153" s="9">
        <v>36.020000000000003</v>
      </c>
      <c r="P153" s="9">
        <v>58.1</v>
      </c>
      <c r="Q153" s="9">
        <f t="shared" si="1"/>
        <v>22.08</v>
      </c>
      <c r="R153" s="7">
        <v>5</v>
      </c>
      <c r="S153" s="9">
        <f t="shared" si="2"/>
        <v>290.5</v>
      </c>
      <c r="T153" s="10">
        <v>7.0000000000000007E-2</v>
      </c>
      <c r="U153" s="9">
        <f t="shared" si="3"/>
        <v>20.335000000000001</v>
      </c>
      <c r="V153" s="9">
        <f t="shared" si="4"/>
        <v>270.16500000000002</v>
      </c>
      <c r="W153" s="9">
        <v>1.49</v>
      </c>
      <c r="X153" s="9">
        <f t="shared" si="5"/>
        <v>271.65500000000003</v>
      </c>
      <c r="Y153" s="4"/>
      <c r="Z153" s="4"/>
    </row>
    <row r="154" spans="1:26" ht="15.75" customHeight="1" x14ac:dyDescent="0.2">
      <c r="A154" s="4" t="s">
        <v>472</v>
      </c>
      <c r="B154" s="6">
        <v>42926</v>
      </c>
      <c r="C154" s="7" t="str">
        <f t="shared" si="0"/>
        <v>2017</v>
      </c>
      <c r="D154" s="8" t="s">
        <v>473</v>
      </c>
      <c r="E154" s="7" t="s">
        <v>43</v>
      </c>
      <c r="F154" s="7" t="s">
        <v>44</v>
      </c>
      <c r="G154" s="7" t="s">
        <v>29</v>
      </c>
      <c r="H154" s="7" t="s">
        <v>108</v>
      </c>
      <c r="I154" s="7" t="s">
        <v>47</v>
      </c>
      <c r="J154" s="7" t="s">
        <v>188</v>
      </c>
      <c r="K154" s="7" t="s">
        <v>33</v>
      </c>
      <c r="L154" s="7" t="s">
        <v>99</v>
      </c>
      <c r="M154" s="7" t="s">
        <v>35</v>
      </c>
      <c r="N154" s="6">
        <v>42927</v>
      </c>
      <c r="O154" s="9">
        <v>0.94</v>
      </c>
      <c r="P154" s="9">
        <v>2.08</v>
      </c>
      <c r="Q154" s="9">
        <f t="shared" si="1"/>
        <v>1.1400000000000001</v>
      </c>
      <c r="R154" s="7">
        <v>43</v>
      </c>
      <c r="S154" s="9">
        <f t="shared" si="2"/>
        <v>89.44</v>
      </c>
      <c r="T154" s="10">
        <v>0.05</v>
      </c>
      <c r="U154" s="9">
        <f t="shared" si="3"/>
        <v>4.4720000000000004</v>
      </c>
      <c r="V154" s="9">
        <f t="shared" si="4"/>
        <v>84.968000000000004</v>
      </c>
      <c r="W154" s="9">
        <v>2.56</v>
      </c>
      <c r="X154" s="9">
        <f t="shared" si="5"/>
        <v>87.528000000000006</v>
      </c>
      <c r="Y154" s="4"/>
      <c r="Z154" s="4"/>
    </row>
    <row r="155" spans="1:26" ht="15.75" customHeight="1" x14ac:dyDescent="0.2">
      <c r="A155" s="4" t="s">
        <v>474</v>
      </c>
      <c r="B155" s="6">
        <v>42927</v>
      </c>
      <c r="C155" s="7" t="str">
        <f t="shared" si="0"/>
        <v>2017</v>
      </c>
      <c r="D155" s="8" t="s">
        <v>475</v>
      </c>
      <c r="E155" s="7" t="s">
        <v>43</v>
      </c>
      <c r="F155" s="7" t="s">
        <v>44</v>
      </c>
      <c r="G155" s="7" t="s">
        <v>58</v>
      </c>
      <c r="H155" s="7" t="s">
        <v>97</v>
      </c>
      <c r="I155" s="7" t="s">
        <v>63</v>
      </c>
      <c r="J155" s="7" t="s">
        <v>476</v>
      </c>
      <c r="K155" s="7" t="s">
        <v>53</v>
      </c>
      <c r="L155" s="7" t="s">
        <v>182</v>
      </c>
      <c r="M155" s="7" t="s">
        <v>35</v>
      </c>
      <c r="N155" s="6">
        <v>42928</v>
      </c>
      <c r="O155" s="9">
        <v>9.91</v>
      </c>
      <c r="P155" s="9">
        <v>15.99</v>
      </c>
      <c r="Q155" s="9">
        <f t="shared" si="1"/>
        <v>6.08</v>
      </c>
      <c r="R155" s="7">
        <v>26</v>
      </c>
      <c r="S155" s="9">
        <f t="shared" si="2"/>
        <v>415.74</v>
      </c>
      <c r="T155" s="10">
        <v>0.01</v>
      </c>
      <c r="U155" s="9">
        <f t="shared" si="3"/>
        <v>4.1574</v>
      </c>
      <c r="V155" s="9">
        <f t="shared" si="4"/>
        <v>411.58260000000001</v>
      </c>
      <c r="W155" s="9">
        <v>11.28</v>
      </c>
      <c r="X155" s="9">
        <f t="shared" si="5"/>
        <v>422.86259999999999</v>
      </c>
      <c r="Y155" s="4"/>
      <c r="Z155" s="4"/>
    </row>
    <row r="156" spans="1:26" ht="15.75" customHeight="1" x14ac:dyDescent="0.2">
      <c r="A156" s="4" t="s">
        <v>477</v>
      </c>
      <c r="B156" s="6">
        <v>42928</v>
      </c>
      <c r="C156" s="7" t="str">
        <f t="shared" si="0"/>
        <v>2017</v>
      </c>
      <c r="D156" s="8" t="s">
        <v>478</v>
      </c>
      <c r="E156" s="7" t="s">
        <v>210</v>
      </c>
      <c r="F156" s="7" t="s">
        <v>211</v>
      </c>
      <c r="G156" s="7" t="s">
        <v>29</v>
      </c>
      <c r="H156" s="7" t="s">
        <v>108</v>
      </c>
      <c r="I156" s="7" t="s">
        <v>83</v>
      </c>
      <c r="J156" s="7" t="s">
        <v>194</v>
      </c>
      <c r="K156" s="7" t="s">
        <v>33</v>
      </c>
      <c r="L156" s="7" t="s">
        <v>40</v>
      </c>
      <c r="M156" s="7" t="s">
        <v>35</v>
      </c>
      <c r="N156" s="6">
        <v>42929</v>
      </c>
      <c r="O156" s="9">
        <v>3.32</v>
      </c>
      <c r="P156" s="9">
        <v>5.18</v>
      </c>
      <c r="Q156" s="9">
        <f t="shared" si="1"/>
        <v>1.8599999999999999</v>
      </c>
      <c r="R156" s="7">
        <v>21</v>
      </c>
      <c r="S156" s="9">
        <f t="shared" si="2"/>
        <v>108.78</v>
      </c>
      <c r="T156" s="10">
        <v>0.05</v>
      </c>
      <c r="U156" s="9">
        <f t="shared" si="3"/>
        <v>5.4390000000000001</v>
      </c>
      <c r="V156" s="9">
        <f t="shared" si="4"/>
        <v>103.34100000000001</v>
      </c>
      <c r="W156" s="9">
        <v>2.04</v>
      </c>
      <c r="X156" s="9">
        <f t="shared" si="5"/>
        <v>105.38100000000001</v>
      </c>
      <c r="Y156" s="4"/>
      <c r="Z156" s="4"/>
    </row>
    <row r="157" spans="1:26" ht="15.75" customHeight="1" x14ac:dyDescent="0.2">
      <c r="A157" s="4" t="s">
        <v>479</v>
      </c>
      <c r="B157" s="6">
        <v>42929</v>
      </c>
      <c r="C157" s="7" t="str">
        <f t="shared" si="0"/>
        <v>2017</v>
      </c>
      <c r="D157" s="8" t="s">
        <v>480</v>
      </c>
      <c r="E157" s="7" t="s">
        <v>27</v>
      </c>
      <c r="F157" s="7" t="s">
        <v>28</v>
      </c>
      <c r="G157" s="7" t="s">
        <v>29</v>
      </c>
      <c r="H157" s="7" t="s">
        <v>38</v>
      </c>
      <c r="I157" s="7" t="s">
        <v>31</v>
      </c>
      <c r="J157" s="7" t="s">
        <v>84</v>
      </c>
      <c r="K157" s="7" t="s">
        <v>33</v>
      </c>
      <c r="L157" s="7" t="s">
        <v>34</v>
      </c>
      <c r="M157" s="7" t="s">
        <v>35</v>
      </c>
      <c r="N157" s="6">
        <v>42930</v>
      </c>
      <c r="O157" s="9">
        <v>14.95</v>
      </c>
      <c r="P157" s="9">
        <v>34.76</v>
      </c>
      <c r="Q157" s="9">
        <f t="shared" si="1"/>
        <v>19.809999999999999</v>
      </c>
      <c r="R157" s="7">
        <v>15</v>
      </c>
      <c r="S157" s="9">
        <f t="shared" si="2"/>
        <v>521.4</v>
      </c>
      <c r="T157" s="10">
        <v>0.09</v>
      </c>
      <c r="U157" s="9">
        <f t="shared" si="3"/>
        <v>46.925999999999995</v>
      </c>
      <c r="V157" s="9">
        <f t="shared" si="4"/>
        <v>474.47399999999999</v>
      </c>
      <c r="W157" s="9">
        <v>8.2200000000000006</v>
      </c>
      <c r="X157" s="9">
        <f t="shared" si="5"/>
        <v>482.69400000000002</v>
      </c>
      <c r="Y157" s="4"/>
      <c r="Z157" s="4"/>
    </row>
    <row r="158" spans="1:26" ht="15.75" customHeight="1" x14ac:dyDescent="0.2">
      <c r="A158" s="4" t="s">
        <v>481</v>
      </c>
      <c r="B158" s="6">
        <v>42930</v>
      </c>
      <c r="C158" s="7" t="str">
        <f t="shared" si="0"/>
        <v>2017</v>
      </c>
      <c r="D158" s="8" t="s">
        <v>482</v>
      </c>
      <c r="E158" s="7" t="s">
        <v>43</v>
      </c>
      <c r="F158" s="7" t="s">
        <v>44</v>
      </c>
      <c r="G158" s="7" t="s">
        <v>45</v>
      </c>
      <c r="H158" s="7" t="s">
        <v>79</v>
      </c>
      <c r="I158" s="7" t="s">
        <v>63</v>
      </c>
      <c r="J158" s="7" t="s">
        <v>88</v>
      </c>
      <c r="K158" s="7" t="s">
        <v>33</v>
      </c>
      <c r="L158" s="7" t="s">
        <v>34</v>
      </c>
      <c r="M158" s="7" t="s">
        <v>35</v>
      </c>
      <c r="N158" s="6">
        <v>42931</v>
      </c>
      <c r="O158" s="9">
        <v>22.18</v>
      </c>
      <c r="P158" s="9">
        <v>54.1</v>
      </c>
      <c r="Q158" s="9">
        <f t="shared" si="1"/>
        <v>31.92</v>
      </c>
      <c r="R158" s="7">
        <v>18</v>
      </c>
      <c r="S158" s="9">
        <f t="shared" si="2"/>
        <v>973.80000000000007</v>
      </c>
      <c r="T158" s="10">
        <v>7.0000000000000007E-2</v>
      </c>
      <c r="U158" s="9">
        <f t="shared" si="3"/>
        <v>68.166000000000011</v>
      </c>
      <c r="V158" s="9">
        <f t="shared" si="4"/>
        <v>905.63400000000001</v>
      </c>
      <c r="W158" s="9">
        <v>19.989999999999998</v>
      </c>
      <c r="X158" s="9">
        <f t="shared" si="5"/>
        <v>925.62400000000002</v>
      </c>
      <c r="Y158" s="4"/>
      <c r="Z158" s="4"/>
    </row>
    <row r="159" spans="1:26" ht="15.75" customHeight="1" x14ac:dyDescent="0.2">
      <c r="A159" s="4" t="s">
        <v>483</v>
      </c>
      <c r="B159" s="6">
        <v>42931</v>
      </c>
      <c r="C159" s="7" t="str">
        <f t="shared" si="0"/>
        <v>2017</v>
      </c>
      <c r="D159" s="8" t="s">
        <v>484</v>
      </c>
      <c r="E159" s="7" t="s">
        <v>43</v>
      </c>
      <c r="F159" s="7" t="s">
        <v>44</v>
      </c>
      <c r="G159" s="7" t="s">
        <v>45</v>
      </c>
      <c r="H159" s="7" t="s">
        <v>79</v>
      </c>
      <c r="I159" s="7" t="s">
        <v>75</v>
      </c>
      <c r="J159" s="7" t="s">
        <v>201</v>
      </c>
      <c r="K159" s="7" t="s">
        <v>33</v>
      </c>
      <c r="L159" s="7" t="s">
        <v>40</v>
      </c>
      <c r="M159" s="7" t="s">
        <v>35</v>
      </c>
      <c r="N159" s="6">
        <v>42932</v>
      </c>
      <c r="O159" s="9">
        <v>3.32</v>
      </c>
      <c r="P159" s="9">
        <v>5.18</v>
      </c>
      <c r="Q159" s="9">
        <f t="shared" si="1"/>
        <v>1.8599999999999999</v>
      </c>
      <c r="R159" s="7">
        <v>8</v>
      </c>
      <c r="S159" s="9">
        <f t="shared" si="2"/>
        <v>41.44</v>
      </c>
      <c r="T159" s="10">
        <v>0.01</v>
      </c>
      <c r="U159" s="9">
        <f t="shared" si="3"/>
        <v>0.41439999999999999</v>
      </c>
      <c r="V159" s="9">
        <f t="shared" si="4"/>
        <v>41.025599999999997</v>
      </c>
      <c r="W159" s="9">
        <v>2.04</v>
      </c>
      <c r="X159" s="9">
        <f t="shared" si="5"/>
        <v>43.065599999999996</v>
      </c>
      <c r="Y159" s="4"/>
      <c r="Z159" s="4"/>
    </row>
    <row r="160" spans="1:26" ht="15.75" customHeight="1" x14ac:dyDescent="0.2">
      <c r="A160" s="4" t="s">
        <v>485</v>
      </c>
      <c r="B160" s="6">
        <v>42932</v>
      </c>
      <c r="C160" s="7" t="str">
        <f t="shared" si="0"/>
        <v>2017</v>
      </c>
      <c r="D160" s="8" t="s">
        <v>486</v>
      </c>
      <c r="E160" s="7" t="s">
        <v>27</v>
      </c>
      <c r="F160" s="7" t="s">
        <v>28</v>
      </c>
      <c r="G160" s="7" t="s">
        <v>45</v>
      </c>
      <c r="H160" s="7" t="s">
        <v>38</v>
      </c>
      <c r="I160" s="7" t="s">
        <v>83</v>
      </c>
      <c r="J160" s="7" t="s">
        <v>487</v>
      </c>
      <c r="K160" s="7" t="s">
        <v>53</v>
      </c>
      <c r="L160" s="7" t="s">
        <v>99</v>
      </c>
      <c r="M160" s="7" t="s">
        <v>49</v>
      </c>
      <c r="N160" s="6">
        <v>42933</v>
      </c>
      <c r="O160" s="9">
        <v>20.18</v>
      </c>
      <c r="P160" s="9">
        <v>35.409999999999997</v>
      </c>
      <c r="Q160" s="9">
        <f t="shared" si="1"/>
        <v>15.229999999999997</v>
      </c>
      <c r="R160" s="7">
        <v>16</v>
      </c>
      <c r="S160" s="9">
        <f t="shared" si="2"/>
        <v>566.55999999999995</v>
      </c>
      <c r="T160" s="10">
        <v>0</v>
      </c>
      <c r="U160" s="9">
        <f t="shared" si="3"/>
        <v>0</v>
      </c>
      <c r="V160" s="9">
        <f t="shared" si="4"/>
        <v>566.55999999999995</v>
      </c>
      <c r="W160" s="9">
        <v>1.99</v>
      </c>
      <c r="X160" s="9">
        <f t="shared" si="5"/>
        <v>568.54999999999995</v>
      </c>
      <c r="Y160" s="4"/>
      <c r="Z160" s="4"/>
    </row>
    <row r="161" spans="1:26" ht="15.75" customHeight="1" x14ac:dyDescent="0.2">
      <c r="A161" s="4" t="s">
        <v>488</v>
      </c>
      <c r="B161" s="6">
        <v>42933</v>
      </c>
      <c r="C161" s="7" t="str">
        <f t="shared" si="0"/>
        <v>2017</v>
      </c>
      <c r="D161" s="8" t="s">
        <v>489</v>
      </c>
      <c r="E161" s="7" t="s">
        <v>210</v>
      </c>
      <c r="F161" s="7" t="s">
        <v>211</v>
      </c>
      <c r="G161" s="7" t="s">
        <v>58</v>
      </c>
      <c r="H161" s="7" t="s">
        <v>67</v>
      </c>
      <c r="I161" s="7" t="s">
        <v>31</v>
      </c>
      <c r="J161" s="7" t="s">
        <v>205</v>
      </c>
      <c r="K161" s="7" t="s">
        <v>33</v>
      </c>
      <c r="L161" s="7" t="s">
        <v>40</v>
      </c>
      <c r="M161" s="7" t="s">
        <v>49</v>
      </c>
      <c r="N161" s="6">
        <v>42934</v>
      </c>
      <c r="O161" s="9">
        <v>21.56</v>
      </c>
      <c r="P161" s="9">
        <v>36.549999999999997</v>
      </c>
      <c r="Q161" s="9">
        <f t="shared" si="1"/>
        <v>14.989999999999998</v>
      </c>
      <c r="R161" s="7">
        <v>45</v>
      </c>
      <c r="S161" s="9">
        <f t="shared" si="2"/>
        <v>1644.7499999999998</v>
      </c>
      <c r="T161" s="10">
        <v>0.05</v>
      </c>
      <c r="U161" s="9">
        <f t="shared" si="3"/>
        <v>82.237499999999997</v>
      </c>
      <c r="V161" s="9">
        <f t="shared" si="4"/>
        <v>1562.5124999999998</v>
      </c>
      <c r="W161" s="9">
        <v>13.89</v>
      </c>
      <c r="X161" s="9">
        <f t="shared" si="5"/>
        <v>1576.4024999999999</v>
      </c>
      <c r="Y161" s="4"/>
      <c r="Z161" s="4"/>
    </row>
    <row r="162" spans="1:26" ht="15.75" customHeight="1" x14ac:dyDescent="0.2">
      <c r="A162" s="4" t="s">
        <v>490</v>
      </c>
      <c r="B162" s="6">
        <v>42934</v>
      </c>
      <c r="C162" s="7" t="str">
        <f t="shared" si="0"/>
        <v>2017</v>
      </c>
      <c r="D162" s="8" t="s">
        <v>491</v>
      </c>
      <c r="E162" s="7" t="s">
        <v>43</v>
      </c>
      <c r="F162" s="7" t="s">
        <v>44</v>
      </c>
      <c r="G162" s="7" t="s">
        <v>45</v>
      </c>
      <c r="H162" s="7" t="s">
        <v>140</v>
      </c>
      <c r="I162" s="7" t="s">
        <v>31</v>
      </c>
      <c r="J162" s="7" t="s">
        <v>207</v>
      </c>
      <c r="K162" s="7" t="s">
        <v>33</v>
      </c>
      <c r="L162" s="7" t="s">
        <v>34</v>
      </c>
      <c r="M162" s="7" t="s">
        <v>35</v>
      </c>
      <c r="N162" s="6">
        <v>42935</v>
      </c>
      <c r="O162" s="9">
        <v>178.83</v>
      </c>
      <c r="P162" s="9">
        <v>415.88</v>
      </c>
      <c r="Q162" s="9">
        <f t="shared" si="1"/>
        <v>237.04999999999998</v>
      </c>
      <c r="R162" s="7">
        <v>0</v>
      </c>
      <c r="S162" s="9">
        <f t="shared" si="2"/>
        <v>0</v>
      </c>
      <c r="T162" s="10">
        <v>0.08</v>
      </c>
      <c r="U162" s="9">
        <f t="shared" si="3"/>
        <v>0</v>
      </c>
      <c r="V162" s="9">
        <f t="shared" si="4"/>
        <v>0</v>
      </c>
      <c r="W162" s="9">
        <v>11.37</v>
      </c>
      <c r="X162" s="9">
        <f t="shared" si="5"/>
        <v>11.37</v>
      </c>
      <c r="Y162" s="4"/>
      <c r="Z162" s="4"/>
    </row>
    <row r="163" spans="1:26" ht="15.75" customHeight="1" x14ac:dyDescent="0.2">
      <c r="A163" s="4" t="s">
        <v>492</v>
      </c>
      <c r="B163" s="6">
        <v>42935</v>
      </c>
      <c r="C163" s="7" t="str">
        <f t="shared" si="0"/>
        <v>2017</v>
      </c>
      <c r="D163" s="8" t="s">
        <v>493</v>
      </c>
      <c r="E163" s="7" t="s">
        <v>43</v>
      </c>
      <c r="F163" s="7" t="s">
        <v>44</v>
      </c>
      <c r="G163" s="7" t="s">
        <v>58</v>
      </c>
      <c r="H163" s="7" t="s">
        <v>79</v>
      </c>
      <c r="I163" s="7" t="s">
        <v>63</v>
      </c>
      <c r="J163" s="7" t="s">
        <v>494</v>
      </c>
      <c r="K163" s="7" t="s">
        <v>53</v>
      </c>
      <c r="L163" s="7" t="s">
        <v>34</v>
      </c>
      <c r="M163" s="7" t="s">
        <v>35</v>
      </c>
      <c r="N163" s="6">
        <v>42936</v>
      </c>
      <c r="O163" s="9">
        <v>41.28</v>
      </c>
      <c r="P163" s="9">
        <v>95.99</v>
      </c>
      <c r="Q163" s="9">
        <f t="shared" si="1"/>
        <v>54.709999999999994</v>
      </c>
      <c r="R163" s="7">
        <v>17</v>
      </c>
      <c r="S163" s="9">
        <f t="shared" si="2"/>
        <v>1631.83</v>
      </c>
      <c r="T163" s="10">
        <v>0.09</v>
      </c>
      <c r="U163" s="9">
        <f t="shared" si="3"/>
        <v>146.8647</v>
      </c>
      <c r="V163" s="9">
        <f t="shared" si="4"/>
        <v>1484.9652999999998</v>
      </c>
      <c r="W163" s="9">
        <v>8.99</v>
      </c>
      <c r="X163" s="9">
        <f t="shared" si="5"/>
        <v>1493.9552999999999</v>
      </c>
      <c r="Y163" s="4"/>
      <c r="Z163" s="4"/>
    </row>
    <row r="164" spans="1:26" ht="15.75" customHeight="1" x14ac:dyDescent="0.2">
      <c r="A164" s="4" t="s">
        <v>495</v>
      </c>
      <c r="B164" s="6">
        <v>42936</v>
      </c>
      <c r="C164" s="7" t="str">
        <f t="shared" si="0"/>
        <v>2017</v>
      </c>
      <c r="D164" s="8" t="s">
        <v>496</v>
      </c>
      <c r="E164" s="7" t="s">
        <v>43</v>
      </c>
      <c r="F164" s="7" t="s">
        <v>44</v>
      </c>
      <c r="G164" s="7" t="s">
        <v>45</v>
      </c>
      <c r="H164" s="7" t="s">
        <v>108</v>
      </c>
      <c r="I164" s="7" t="s">
        <v>83</v>
      </c>
      <c r="J164" s="7" t="s">
        <v>215</v>
      </c>
      <c r="K164" s="7" t="s">
        <v>33</v>
      </c>
      <c r="L164" s="7" t="s">
        <v>34</v>
      </c>
      <c r="M164" s="7" t="s">
        <v>35</v>
      </c>
      <c r="N164" s="6">
        <v>42937</v>
      </c>
      <c r="O164" s="9">
        <v>1.33</v>
      </c>
      <c r="P164" s="9">
        <v>2.08</v>
      </c>
      <c r="Q164" s="9">
        <f t="shared" si="1"/>
        <v>0.75</v>
      </c>
      <c r="R164" s="7">
        <v>15</v>
      </c>
      <c r="S164" s="9">
        <f t="shared" si="2"/>
        <v>31.200000000000003</v>
      </c>
      <c r="T164" s="10">
        <v>0.04</v>
      </c>
      <c r="U164" s="9">
        <f t="shared" si="3"/>
        <v>1.2480000000000002</v>
      </c>
      <c r="V164" s="9">
        <f t="shared" si="4"/>
        <v>29.952000000000002</v>
      </c>
      <c r="W164" s="9">
        <v>1.49</v>
      </c>
      <c r="X164" s="9">
        <f t="shared" si="5"/>
        <v>31.442</v>
      </c>
      <c r="Y164" s="4"/>
      <c r="Z164" s="4"/>
    </row>
    <row r="165" spans="1:26" ht="15.75" customHeight="1" x14ac:dyDescent="0.2">
      <c r="A165" s="4" t="s">
        <v>497</v>
      </c>
      <c r="B165" s="6">
        <v>42937</v>
      </c>
      <c r="C165" s="7" t="str">
        <f t="shared" si="0"/>
        <v>2017</v>
      </c>
      <c r="D165" s="8" t="s">
        <v>498</v>
      </c>
      <c r="E165" s="7" t="s">
        <v>43</v>
      </c>
      <c r="F165" s="7" t="s">
        <v>44</v>
      </c>
      <c r="G165" s="7" t="s">
        <v>45</v>
      </c>
      <c r="H165" s="7" t="s">
        <v>87</v>
      </c>
      <c r="I165" s="7" t="s">
        <v>83</v>
      </c>
      <c r="J165" s="7" t="s">
        <v>499</v>
      </c>
      <c r="K165" s="7" t="s">
        <v>53</v>
      </c>
      <c r="L165" s="7" t="s">
        <v>182</v>
      </c>
      <c r="M165" s="7" t="s">
        <v>35</v>
      </c>
      <c r="N165" s="6">
        <v>42938</v>
      </c>
      <c r="O165" s="9">
        <v>8.82</v>
      </c>
      <c r="P165" s="9">
        <v>20.99</v>
      </c>
      <c r="Q165" s="9">
        <f t="shared" si="1"/>
        <v>12.169999999999998</v>
      </c>
      <c r="R165" s="7">
        <v>23</v>
      </c>
      <c r="S165" s="9">
        <f t="shared" si="2"/>
        <v>482.77</v>
      </c>
      <c r="T165" s="10">
        <v>0.05</v>
      </c>
      <c r="U165" s="9">
        <f t="shared" si="3"/>
        <v>24.138500000000001</v>
      </c>
      <c r="V165" s="9">
        <f t="shared" si="4"/>
        <v>458.63149999999996</v>
      </c>
      <c r="W165" s="9">
        <v>4.8099999999999996</v>
      </c>
      <c r="X165" s="9">
        <f t="shared" si="5"/>
        <v>463.44149999999996</v>
      </c>
      <c r="Y165" s="4"/>
      <c r="Z165" s="4"/>
    </row>
    <row r="166" spans="1:26" ht="15.75" customHeight="1" x14ac:dyDescent="0.2">
      <c r="A166" s="4" t="s">
        <v>500</v>
      </c>
      <c r="B166" s="6">
        <v>42938</v>
      </c>
      <c r="C166" s="7" t="str">
        <f t="shared" si="0"/>
        <v>2017</v>
      </c>
      <c r="D166" s="8" t="s">
        <v>501</v>
      </c>
      <c r="E166" s="7" t="s">
        <v>43</v>
      </c>
      <c r="F166" s="7" t="s">
        <v>44</v>
      </c>
      <c r="G166" s="7" t="s">
        <v>45</v>
      </c>
      <c r="H166" s="7" t="s">
        <v>261</v>
      </c>
      <c r="I166" s="7" t="s">
        <v>83</v>
      </c>
      <c r="J166" s="7" t="s">
        <v>221</v>
      </c>
      <c r="K166" s="7" t="s">
        <v>33</v>
      </c>
      <c r="L166" s="7" t="s">
        <v>40</v>
      </c>
      <c r="M166" s="7" t="s">
        <v>35</v>
      </c>
      <c r="N166" s="6">
        <v>42939</v>
      </c>
      <c r="O166" s="9">
        <v>1.53</v>
      </c>
      <c r="P166" s="9">
        <v>2.78</v>
      </c>
      <c r="Q166" s="9">
        <f t="shared" si="1"/>
        <v>1.2499999999999998</v>
      </c>
      <c r="R166" s="7">
        <v>6</v>
      </c>
      <c r="S166" s="9">
        <f t="shared" si="2"/>
        <v>16.68</v>
      </c>
      <c r="T166" s="10">
        <v>0.01</v>
      </c>
      <c r="U166" s="9">
        <f t="shared" si="3"/>
        <v>0.1668</v>
      </c>
      <c r="V166" s="9">
        <f t="shared" si="4"/>
        <v>16.513200000000001</v>
      </c>
      <c r="W166" s="9">
        <v>1.34</v>
      </c>
      <c r="X166" s="9">
        <f t="shared" si="5"/>
        <v>17.853200000000001</v>
      </c>
      <c r="Y166" s="4"/>
      <c r="Z166" s="4"/>
    </row>
    <row r="167" spans="1:26" ht="15.75" customHeight="1" x14ac:dyDescent="0.2">
      <c r="A167" s="4" t="s">
        <v>502</v>
      </c>
      <c r="B167" s="6">
        <v>42939</v>
      </c>
      <c r="C167" s="7" t="str">
        <f t="shared" si="0"/>
        <v>2017</v>
      </c>
      <c r="D167" s="8" t="s">
        <v>503</v>
      </c>
      <c r="E167" s="7" t="s">
        <v>27</v>
      </c>
      <c r="F167" s="7" t="s">
        <v>28</v>
      </c>
      <c r="G167" s="7" t="s">
        <v>58</v>
      </c>
      <c r="H167" s="7" t="s">
        <v>30</v>
      </c>
      <c r="I167" s="7" t="s">
        <v>75</v>
      </c>
      <c r="J167" s="7" t="s">
        <v>389</v>
      </c>
      <c r="K167" s="7" t="s">
        <v>33</v>
      </c>
      <c r="L167" s="7" t="s">
        <v>34</v>
      </c>
      <c r="M167" s="7" t="s">
        <v>35</v>
      </c>
      <c r="N167" s="6">
        <v>42940</v>
      </c>
      <c r="O167" s="9">
        <v>2.4500000000000002</v>
      </c>
      <c r="P167" s="9">
        <v>3.89</v>
      </c>
      <c r="Q167" s="9">
        <f t="shared" si="1"/>
        <v>1.44</v>
      </c>
      <c r="R167" s="7">
        <v>1</v>
      </c>
      <c r="S167" s="9">
        <f t="shared" si="2"/>
        <v>3.89</v>
      </c>
      <c r="T167" s="10">
        <v>7.0000000000000007E-2</v>
      </c>
      <c r="U167" s="9">
        <f t="shared" si="3"/>
        <v>0.27230000000000004</v>
      </c>
      <c r="V167" s="9">
        <f t="shared" si="4"/>
        <v>3.6177000000000001</v>
      </c>
      <c r="W167" s="9">
        <v>7.01</v>
      </c>
      <c r="X167" s="9">
        <f t="shared" si="5"/>
        <v>10.627700000000001</v>
      </c>
      <c r="Y167" s="4"/>
      <c r="Z167" s="4"/>
    </row>
    <row r="168" spans="1:26" ht="15.75" customHeight="1" x14ac:dyDescent="0.2">
      <c r="A168" s="4" t="s">
        <v>504</v>
      </c>
      <c r="B168" s="6">
        <v>42940</v>
      </c>
      <c r="C168" s="7" t="str">
        <f t="shared" si="0"/>
        <v>2017</v>
      </c>
      <c r="D168" s="8" t="s">
        <v>505</v>
      </c>
      <c r="E168" s="7" t="s">
        <v>27</v>
      </c>
      <c r="F168" s="7" t="s">
        <v>28</v>
      </c>
      <c r="G168" s="7" t="s">
        <v>58</v>
      </c>
      <c r="H168" s="7" t="s">
        <v>30</v>
      </c>
      <c r="I168" s="7" t="s">
        <v>75</v>
      </c>
      <c r="J168" s="7" t="s">
        <v>227</v>
      </c>
      <c r="K168" s="7" t="s">
        <v>33</v>
      </c>
      <c r="L168" s="7" t="s">
        <v>34</v>
      </c>
      <c r="M168" s="7" t="s">
        <v>35</v>
      </c>
      <c r="N168" s="6">
        <v>42941</v>
      </c>
      <c r="O168" s="9">
        <v>67.73</v>
      </c>
      <c r="P168" s="9">
        <v>165.2</v>
      </c>
      <c r="Q168" s="9">
        <f t="shared" si="1"/>
        <v>97.469999999999985</v>
      </c>
      <c r="R168" s="7">
        <v>4</v>
      </c>
      <c r="S168" s="9">
        <f t="shared" si="2"/>
        <v>660.8</v>
      </c>
      <c r="T168" s="10">
        <v>0.09</v>
      </c>
      <c r="U168" s="9">
        <f t="shared" si="3"/>
        <v>59.471999999999994</v>
      </c>
      <c r="V168" s="9">
        <f t="shared" si="4"/>
        <v>601.32799999999997</v>
      </c>
      <c r="W168" s="9">
        <v>19.989999999999998</v>
      </c>
      <c r="X168" s="9">
        <f t="shared" si="5"/>
        <v>621.31799999999998</v>
      </c>
      <c r="Y168" s="4"/>
      <c r="Z168" s="4"/>
    </row>
    <row r="169" spans="1:26" ht="15.75" customHeight="1" x14ac:dyDescent="0.2">
      <c r="A169" s="4" t="s">
        <v>506</v>
      </c>
      <c r="B169" s="6">
        <v>42941</v>
      </c>
      <c r="C169" s="7" t="str">
        <f t="shared" si="0"/>
        <v>2017</v>
      </c>
      <c r="D169" s="8" t="s">
        <v>507</v>
      </c>
      <c r="E169" s="7" t="s">
        <v>43</v>
      </c>
      <c r="F169" s="7" t="s">
        <v>44</v>
      </c>
      <c r="G169" s="7" t="s">
        <v>74</v>
      </c>
      <c r="H169" s="7" t="s">
        <v>115</v>
      </c>
      <c r="I169" s="7" t="s">
        <v>47</v>
      </c>
      <c r="J169" s="7" t="s">
        <v>230</v>
      </c>
      <c r="K169" s="7" t="s">
        <v>33</v>
      </c>
      <c r="L169" s="7" t="s">
        <v>40</v>
      </c>
      <c r="M169" s="7" t="s">
        <v>35</v>
      </c>
      <c r="N169" s="6">
        <v>42942</v>
      </c>
      <c r="O169" s="9">
        <v>1.0900000000000001</v>
      </c>
      <c r="P169" s="9">
        <v>1.68</v>
      </c>
      <c r="Q169" s="9">
        <f t="shared" si="1"/>
        <v>0.58999999999999986</v>
      </c>
      <c r="R169" s="7">
        <v>38</v>
      </c>
      <c r="S169" s="9">
        <f t="shared" si="2"/>
        <v>63.839999999999996</v>
      </c>
      <c r="T169" s="10">
        <v>7.0000000000000007E-2</v>
      </c>
      <c r="U169" s="9">
        <f t="shared" si="3"/>
        <v>4.4687999999999999</v>
      </c>
      <c r="V169" s="9">
        <f t="shared" si="4"/>
        <v>59.371199999999995</v>
      </c>
      <c r="W169" s="9">
        <v>1</v>
      </c>
      <c r="X169" s="9">
        <f t="shared" si="5"/>
        <v>60.371199999999995</v>
      </c>
      <c r="Y169" s="4"/>
      <c r="Z169" s="4"/>
    </row>
    <row r="170" spans="1:26" ht="15.75" customHeight="1" x14ac:dyDescent="0.2">
      <c r="A170" s="4" t="s">
        <v>508</v>
      </c>
      <c r="B170" s="6">
        <v>42942</v>
      </c>
      <c r="C170" s="7" t="str">
        <f t="shared" si="0"/>
        <v>2017</v>
      </c>
      <c r="D170" s="8" t="s">
        <v>509</v>
      </c>
      <c r="E170" s="7" t="s">
        <v>210</v>
      </c>
      <c r="F170" s="7" t="s">
        <v>211</v>
      </c>
      <c r="G170" s="7" t="s">
        <v>45</v>
      </c>
      <c r="H170" s="7" t="s">
        <v>108</v>
      </c>
      <c r="I170" s="7" t="s">
        <v>47</v>
      </c>
      <c r="J170" s="7" t="s">
        <v>510</v>
      </c>
      <c r="K170" s="7" t="s">
        <v>53</v>
      </c>
      <c r="L170" s="7" t="s">
        <v>34</v>
      </c>
      <c r="M170" s="7" t="s">
        <v>35</v>
      </c>
      <c r="N170" s="6">
        <v>42943</v>
      </c>
      <c r="O170" s="9">
        <v>62.4</v>
      </c>
      <c r="P170" s="9">
        <v>155.99</v>
      </c>
      <c r="Q170" s="9">
        <f t="shared" si="1"/>
        <v>93.59</v>
      </c>
      <c r="R170" s="7">
        <v>47</v>
      </c>
      <c r="S170" s="9">
        <f t="shared" si="2"/>
        <v>7331.5300000000007</v>
      </c>
      <c r="T170" s="10">
        <v>0.04</v>
      </c>
      <c r="U170" s="9">
        <f t="shared" si="3"/>
        <v>293.26120000000003</v>
      </c>
      <c r="V170" s="9">
        <f t="shared" si="4"/>
        <v>7038.2688000000007</v>
      </c>
      <c r="W170" s="9">
        <v>8.08</v>
      </c>
      <c r="X170" s="9">
        <f t="shared" si="5"/>
        <v>7046.3488000000007</v>
      </c>
      <c r="Y170" s="4"/>
      <c r="Z170" s="4"/>
    </row>
    <row r="171" spans="1:26" ht="15.75" customHeight="1" x14ac:dyDescent="0.2">
      <c r="A171" s="4" t="s">
        <v>511</v>
      </c>
      <c r="B171" s="6">
        <v>42943</v>
      </c>
      <c r="C171" s="7" t="str">
        <f t="shared" si="0"/>
        <v>2017</v>
      </c>
      <c r="D171" s="8" t="s">
        <v>512</v>
      </c>
      <c r="E171" s="7" t="s">
        <v>210</v>
      </c>
      <c r="F171" s="7" t="s">
        <v>211</v>
      </c>
      <c r="G171" s="7" t="s">
        <v>45</v>
      </c>
      <c r="H171" s="7" t="s">
        <v>108</v>
      </c>
      <c r="I171" s="7" t="s">
        <v>47</v>
      </c>
      <c r="J171" s="7" t="s">
        <v>236</v>
      </c>
      <c r="K171" s="7" t="s">
        <v>33</v>
      </c>
      <c r="L171" s="7" t="s">
        <v>34</v>
      </c>
      <c r="M171" s="7" t="s">
        <v>35</v>
      </c>
      <c r="N171" s="6">
        <v>42944</v>
      </c>
      <c r="O171" s="9">
        <v>3.4</v>
      </c>
      <c r="P171" s="9">
        <v>5.4</v>
      </c>
      <c r="Q171" s="9">
        <f t="shared" si="1"/>
        <v>2.0000000000000004</v>
      </c>
      <c r="R171" s="7">
        <v>6</v>
      </c>
      <c r="S171" s="9">
        <f t="shared" si="2"/>
        <v>32.400000000000006</v>
      </c>
      <c r="T171" s="10">
        <v>0.08</v>
      </c>
      <c r="U171" s="9">
        <f t="shared" si="3"/>
        <v>2.5920000000000005</v>
      </c>
      <c r="V171" s="9">
        <f t="shared" si="4"/>
        <v>29.808000000000007</v>
      </c>
      <c r="W171" s="9">
        <v>7.78</v>
      </c>
      <c r="X171" s="9">
        <f t="shared" si="5"/>
        <v>37.588000000000008</v>
      </c>
      <c r="Y171" s="4"/>
      <c r="Z171" s="4"/>
    </row>
    <row r="172" spans="1:26" ht="15.75" customHeight="1" x14ac:dyDescent="0.2">
      <c r="A172" s="4" t="s">
        <v>513</v>
      </c>
      <c r="B172" s="6">
        <v>42944</v>
      </c>
      <c r="C172" s="7" t="str">
        <f t="shared" si="0"/>
        <v>2017</v>
      </c>
      <c r="D172" s="8" t="s">
        <v>514</v>
      </c>
      <c r="E172" s="7" t="s">
        <v>27</v>
      </c>
      <c r="F172" s="7" t="s">
        <v>28</v>
      </c>
      <c r="G172" s="7" t="s">
        <v>45</v>
      </c>
      <c r="H172" s="7" t="s">
        <v>30</v>
      </c>
      <c r="I172" s="7" t="s">
        <v>47</v>
      </c>
      <c r="J172" s="7" t="s">
        <v>515</v>
      </c>
      <c r="K172" s="7" t="s">
        <v>33</v>
      </c>
      <c r="L172" s="7" t="s">
        <v>40</v>
      </c>
      <c r="M172" s="7" t="s">
        <v>35</v>
      </c>
      <c r="N172" s="6">
        <v>42945</v>
      </c>
      <c r="O172" s="9">
        <v>1.0900000000000001</v>
      </c>
      <c r="P172" s="9">
        <v>2.6</v>
      </c>
      <c r="Q172" s="9">
        <f t="shared" si="1"/>
        <v>1.51</v>
      </c>
      <c r="R172" s="7">
        <v>36</v>
      </c>
      <c r="S172" s="9">
        <f t="shared" si="2"/>
        <v>93.600000000000009</v>
      </c>
      <c r="T172" s="10">
        <v>0</v>
      </c>
      <c r="U172" s="9">
        <f t="shared" si="3"/>
        <v>0</v>
      </c>
      <c r="V172" s="9">
        <f t="shared" si="4"/>
        <v>93.600000000000009</v>
      </c>
      <c r="W172" s="9">
        <v>2.4</v>
      </c>
      <c r="X172" s="9">
        <f t="shared" si="5"/>
        <v>96.000000000000014</v>
      </c>
      <c r="Y172" s="4"/>
      <c r="Z172" s="4"/>
    </row>
    <row r="173" spans="1:26" ht="15.75" customHeight="1" x14ac:dyDescent="0.2">
      <c r="A173" s="4" t="s">
        <v>516</v>
      </c>
      <c r="B173" s="6">
        <v>42945</v>
      </c>
      <c r="C173" s="7" t="str">
        <f t="shared" si="0"/>
        <v>2017</v>
      </c>
      <c r="D173" s="8" t="s">
        <v>517</v>
      </c>
      <c r="E173" s="7" t="s">
        <v>43</v>
      </c>
      <c r="F173" s="7" t="s">
        <v>44</v>
      </c>
      <c r="G173" s="7" t="s">
        <v>45</v>
      </c>
      <c r="H173" s="7" t="s">
        <v>46</v>
      </c>
      <c r="I173" s="7" t="s">
        <v>47</v>
      </c>
      <c r="J173" s="7" t="s">
        <v>242</v>
      </c>
      <c r="K173" s="7" t="s">
        <v>33</v>
      </c>
      <c r="L173" s="7" t="s">
        <v>34</v>
      </c>
      <c r="M173" s="7" t="s">
        <v>49</v>
      </c>
      <c r="N173" s="6">
        <v>42946</v>
      </c>
      <c r="O173" s="9">
        <v>1.59</v>
      </c>
      <c r="P173" s="9">
        <v>2.61</v>
      </c>
      <c r="Q173" s="9">
        <f t="shared" si="1"/>
        <v>1.0199999999999998</v>
      </c>
      <c r="R173" s="7">
        <v>0</v>
      </c>
      <c r="S173" s="9">
        <f t="shared" si="2"/>
        <v>0</v>
      </c>
      <c r="T173" s="10">
        <v>0.05</v>
      </c>
      <c r="U173" s="9">
        <f t="shared" si="3"/>
        <v>0</v>
      </c>
      <c r="V173" s="9">
        <f t="shared" si="4"/>
        <v>0</v>
      </c>
      <c r="W173" s="9">
        <v>0.5</v>
      </c>
      <c r="X173" s="9">
        <f t="shared" si="5"/>
        <v>0.5</v>
      </c>
      <c r="Y173" s="4"/>
      <c r="Z173" s="4"/>
    </row>
    <row r="174" spans="1:26" ht="15.75" customHeight="1" x14ac:dyDescent="0.2">
      <c r="A174" s="4" t="s">
        <v>518</v>
      </c>
      <c r="B174" s="6">
        <v>42946</v>
      </c>
      <c r="C174" s="7" t="str">
        <f t="shared" si="0"/>
        <v>2017</v>
      </c>
      <c r="D174" s="8" t="s">
        <v>519</v>
      </c>
      <c r="E174" s="7" t="s">
        <v>43</v>
      </c>
      <c r="F174" s="7" t="s">
        <v>44</v>
      </c>
      <c r="G174" s="7" t="s">
        <v>45</v>
      </c>
      <c r="H174" s="7" t="s">
        <v>67</v>
      </c>
      <c r="I174" s="7" t="s">
        <v>83</v>
      </c>
      <c r="J174" s="7" t="s">
        <v>98</v>
      </c>
      <c r="K174" s="7" t="s">
        <v>33</v>
      </c>
      <c r="L174" s="7" t="s">
        <v>34</v>
      </c>
      <c r="M174" s="7" t="s">
        <v>35</v>
      </c>
      <c r="N174" s="6">
        <v>42947</v>
      </c>
      <c r="O174" s="9">
        <v>3.65</v>
      </c>
      <c r="P174" s="9">
        <v>5.98</v>
      </c>
      <c r="Q174" s="9">
        <f t="shared" si="1"/>
        <v>2.3300000000000005</v>
      </c>
      <c r="R174" s="7">
        <v>19</v>
      </c>
      <c r="S174" s="9">
        <f t="shared" si="2"/>
        <v>113.62</v>
      </c>
      <c r="T174" s="10">
        <v>0.01</v>
      </c>
      <c r="U174" s="9">
        <f t="shared" si="3"/>
        <v>1.1362000000000001</v>
      </c>
      <c r="V174" s="9">
        <f t="shared" si="4"/>
        <v>112.4838</v>
      </c>
      <c r="W174" s="9">
        <v>1.49</v>
      </c>
      <c r="X174" s="9">
        <f t="shared" si="5"/>
        <v>113.9738</v>
      </c>
      <c r="Y174" s="4"/>
      <c r="Z174" s="4"/>
    </row>
    <row r="175" spans="1:26" ht="15.75" customHeight="1" x14ac:dyDescent="0.2">
      <c r="A175" s="4" t="s">
        <v>520</v>
      </c>
      <c r="B175" s="6">
        <v>42947</v>
      </c>
      <c r="C175" s="7" t="str">
        <f t="shared" si="0"/>
        <v>2017</v>
      </c>
      <c r="D175" s="8" t="s">
        <v>521</v>
      </c>
      <c r="E175" s="7" t="s">
        <v>43</v>
      </c>
      <c r="F175" s="7" t="s">
        <v>44</v>
      </c>
      <c r="G175" s="7" t="s">
        <v>58</v>
      </c>
      <c r="H175" s="7" t="s">
        <v>67</v>
      </c>
      <c r="I175" s="7" t="s">
        <v>75</v>
      </c>
      <c r="J175" s="7" t="s">
        <v>249</v>
      </c>
      <c r="K175" s="7" t="s">
        <v>33</v>
      </c>
      <c r="L175" s="7" t="s">
        <v>34</v>
      </c>
      <c r="M175" s="7" t="s">
        <v>35</v>
      </c>
      <c r="N175" s="6">
        <v>42948</v>
      </c>
      <c r="O175" s="9">
        <v>3.65</v>
      </c>
      <c r="P175" s="9">
        <v>5.98</v>
      </c>
      <c r="Q175" s="9">
        <f t="shared" si="1"/>
        <v>2.3300000000000005</v>
      </c>
      <c r="R175" s="7">
        <v>40</v>
      </c>
      <c r="S175" s="9">
        <f t="shared" si="2"/>
        <v>239.20000000000002</v>
      </c>
      <c r="T175" s="10">
        <v>0</v>
      </c>
      <c r="U175" s="9">
        <f t="shared" si="3"/>
        <v>0</v>
      </c>
      <c r="V175" s="9">
        <f t="shared" si="4"/>
        <v>239.20000000000002</v>
      </c>
      <c r="W175" s="9">
        <v>1.49</v>
      </c>
      <c r="X175" s="9">
        <f t="shared" si="5"/>
        <v>240.69000000000003</v>
      </c>
      <c r="Y175" s="4"/>
      <c r="Z175" s="4"/>
    </row>
    <row r="176" spans="1:26" ht="15.75" customHeight="1" x14ac:dyDescent="0.2">
      <c r="A176" s="4" t="s">
        <v>522</v>
      </c>
      <c r="B176" s="6">
        <v>42948</v>
      </c>
      <c r="C176" s="7" t="str">
        <f t="shared" si="0"/>
        <v>2017</v>
      </c>
      <c r="D176" s="8" t="s">
        <v>523</v>
      </c>
      <c r="E176" s="7" t="s">
        <v>43</v>
      </c>
      <c r="F176" s="7" t="s">
        <v>44</v>
      </c>
      <c r="G176" s="7" t="s">
        <v>74</v>
      </c>
      <c r="H176" s="7" t="s">
        <v>115</v>
      </c>
      <c r="I176" s="7" t="s">
        <v>75</v>
      </c>
      <c r="J176" s="7" t="s">
        <v>252</v>
      </c>
      <c r="K176" s="7" t="s">
        <v>33</v>
      </c>
      <c r="L176" s="7" t="s">
        <v>34</v>
      </c>
      <c r="M176" s="7" t="s">
        <v>35</v>
      </c>
      <c r="N176" s="6">
        <v>42949</v>
      </c>
      <c r="O176" s="9">
        <v>1.18</v>
      </c>
      <c r="P176" s="9">
        <v>1.88</v>
      </c>
      <c r="Q176" s="9">
        <f t="shared" si="1"/>
        <v>0.7</v>
      </c>
      <c r="R176" s="7">
        <v>32</v>
      </c>
      <c r="S176" s="9">
        <f t="shared" si="2"/>
        <v>60.16</v>
      </c>
      <c r="T176" s="10">
        <v>7.0000000000000007E-2</v>
      </c>
      <c r="U176" s="9">
        <f t="shared" si="3"/>
        <v>4.2111999999999998</v>
      </c>
      <c r="V176" s="9">
        <f t="shared" si="4"/>
        <v>55.948799999999999</v>
      </c>
      <c r="W176" s="9">
        <v>1.49</v>
      </c>
      <c r="X176" s="9">
        <f t="shared" si="5"/>
        <v>57.438800000000001</v>
      </c>
      <c r="Y176" s="4"/>
      <c r="Z176" s="4"/>
    </row>
    <row r="177" spans="1:26" ht="15.75" customHeight="1" x14ac:dyDescent="0.2">
      <c r="A177" s="4" t="s">
        <v>524</v>
      </c>
      <c r="B177" s="6">
        <v>42949</v>
      </c>
      <c r="C177" s="7" t="str">
        <f t="shared" si="0"/>
        <v>2017</v>
      </c>
      <c r="D177" s="8" t="s">
        <v>525</v>
      </c>
      <c r="E177" s="7" t="s">
        <v>43</v>
      </c>
      <c r="F177" s="7" t="s">
        <v>44</v>
      </c>
      <c r="G177" s="7" t="s">
        <v>74</v>
      </c>
      <c r="H177" s="7" t="s">
        <v>147</v>
      </c>
      <c r="I177" s="7" t="s">
        <v>31</v>
      </c>
      <c r="J177" s="7" t="s">
        <v>286</v>
      </c>
      <c r="K177" s="7" t="s">
        <v>33</v>
      </c>
      <c r="L177" s="7" t="s">
        <v>34</v>
      </c>
      <c r="M177" s="7" t="s">
        <v>35</v>
      </c>
      <c r="N177" s="6">
        <v>42950</v>
      </c>
      <c r="O177" s="9">
        <v>4.53</v>
      </c>
      <c r="P177" s="9">
        <v>7.3</v>
      </c>
      <c r="Q177" s="9">
        <f t="shared" si="1"/>
        <v>2.7699999999999996</v>
      </c>
      <c r="R177" s="7">
        <v>29</v>
      </c>
      <c r="S177" s="9">
        <f t="shared" si="2"/>
        <v>211.7</v>
      </c>
      <c r="T177" s="10">
        <v>0.01</v>
      </c>
      <c r="U177" s="9">
        <f t="shared" si="3"/>
        <v>2.117</v>
      </c>
      <c r="V177" s="9">
        <f t="shared" si="4"/>
        <v>209.583</v>
      </c>
      <c r="W177" s="9">
        <v>7.72</v>
      </c>
      <c r="X177" s="9">
        <f t="shared" si="5"/>
        <v>217.303</v>
      </c>
      <c r="Y177" s="4"/>
      <c r="Z177" s="4"/>
    </row>
    <row r="178" spans="1:26" ht="15.75" customHeight="1" x14ac:dyDescent="0.2">
      <c r="A178" s="4" t="s">
        <v>526</v>
      </c>
      <c r="B178" s="6">
        <v>42950</v>
      </c>
      <c r="C178" s="7" t="str">
        <f t="shared" si="0"/>
        <v>2017</v>
      </c>
      <c r="D178" s="8" t="s">
        <v>527</v>
      </c>
      <c r="E178" s="7" t="s">
        <v>43</v>
      </c>
      <c r="F178" s="7" t="s">
        <v>44</v>
      </c>
      <c r="G178" s="7" t="s">
        <v>74</v>
      </c>
      <c r="H178" s="7" t="s">
        <v>46</v>
      </c>
      <c r="I178" s="7" t="s">
        <v>31</v>
      </c>
      <c r="J178" s="7" t="s">
        <v>258</v>
      </c>
      <c r="K178" s="7" t="s">
        <v>33</v>
      </c>
      <c r="L178" s="7" t="s">
        <v>34</v>
      </c>
      <c r="M178" s="7" t="s">
        <v>35</v>
      </c>
      <c r="N178" s="6">
        <v>42951</v>
      </c>
      <c r="O178" s="9">
        <v>11.04</v>
      </c>
      <c r="P178" s="9">
        <v>16.98</v>
      </c>
      <c r="Q178" s="9">
        <f t="shared" si="1"/>
        <v>5.9400000000000013</v>
      </c>
      <c r="R178" s="7">
        <v>27</v>
      </c>
      <c r="S178" s="9">
        <f t="shared" si="2"/>
        <v>458.46000000000004</v>
      </c>
      <c r="T178" s="10">
        <v>7.0000000000000007E-2</v>
      </c>
      <c r="U178" s="9">
        <f t="shared" si="3"/>
        <v>32.092200000000005</v>
      </c>
      <c r="V178" s="9">
        <f t="shared" si="4"/>
        <v>426.36780000000005</v>
      </c>
      <c r="W178" s="9">
        <v>12.39</v>
      </c>
      <c r="X178" s="9">
        <f t="shared" si="5"/>
        <v>438.75780000000003</v>
      </c>
      <c r="Y178" s="4"/>
      <c r="Z178" s="4"/>
    </row>
    <row r="179" spans="1:26" ht="15.75" customHeight="1" x14ac:dyDescent="0.2">
      <c r="A179" s="4" t="s">
        <v>528</v>
      </c>
      <c r="B179" s="6">
        <v>42951</v>
      </c>
      <c r="C179" s="7" t="str">
        <f t="shared" si="0"/>
        <v>2017</v>
      </c>
      <c r="D179" s="8" t="s">
        <v>529</v>
      </c>
      <c r="E179" s="7" t="s">
        <v>43</v>
      </c>
      <c r="F179" s="7" t="s">
        <v>44</v>
      </c>
      <c r="G179" s="7" t="s">
        <v>58</v>
      </c>
      <c r="H179" s="7" t="s">
        <v>147</v>
      </c>
      <c r="I179" s="7" t="s">
        <v>75</v>
      </c>
      <c r="J179" s="7" t="s">
        <v>88</v>
      </c>
      <c r="K179" s="7" t="s">
        <v>33</v>
      </c>
      <c r="L179" s="7" t="s">
        <v>34</v>
      </c>
      <c r="M179" s="7" t="s">
        <v>35</v>
      </c>
      <c r="N179" s="6">
        <v>42952</v>
      </c>
      <c r="O179" s="9">
        <v>3.4</v>
      </c>
      <c r="P179" s="9">
        <v>5.4</v>
      </c>
      <c r="Q179" s="9">
        <f t="shared" si="1"/>
        <v>2.0000000000000004</v>
      </c>
      <c r="R179" s="7">
        <v>46</v>
      </c>
      <c r="S179" s="9">
        <f t="shared" si="2"/>
        <v>248.4</v>
      </c>
      <c r="T179" s="10">
        <v>0.01</v>
      </c>
      <c r="U179" s="9">
        <f t="shared" si="3"/>
        <v>2.484</v>
      </c>
      <c r="V179" s="9">
        <f t="shared" si="4"/>
        <v>245.916</v>
      </c>
      <c r="W179" s="9">
        <v>7.78</v>
      </c>
      <c r="X179" s="9">
        <f t="shared" si="5"/>
        <v>253.696</v>
      </c>
      <c r="Y179" s="4"/>
      <c r="Z179" s="4"/>
    </row>
    <row r="180" spans="1:26" ht="15.75" customHeight="1" x14ac:dyDescent="0.2">
      <c r="A180" s="4" t="s">
        <v>530</v>
      </c>
      <c r="B180" s="6">
        <v>42952</v>
      </c>
      <c r="C180" s="7" t="str">
        <f t="shared" si="0"/>
        <v>2017</v>
      </c>
      <c r="D180" s="8" t="s">
        <v>531</v>
      </c>
      <c r="E180" s="7" t="s">
        <v>27</v>
      </c>
      <c r="F180" s="7" t="s">
        <v>28</v>
      </c>
      <c r="G180" s="7" t="s">
        <v>45</v>
      </c>
      <c r="H180" s="7" t="s">
        <v>38</v>
      </c>
      <c r="I180" s="7" t="s">
        <v>31</v>
      </c>
      <c r="J180" s="7" t="s">
        <v>532</v>
      </c>
      <c r="K180" s="7" t="s">
        <v>53</v>
      </c>
      <c r="L180" s="7" t="s">
        <v>99</v>
      </c>
      <c r="M180" s="7" t="s">
        <v>35</v>
      </c>
      <c r="N180" s="6">
        <v>42953</v>
      </c>
      <c r="O180" s="9">
        <v>1.87</v>
      </c>
      <c r="P180" s="9">
        <v>8.1199999999999992</v>
      </c>
      <c r="Q180" s="9">
        <f t="shared" si="1"/>
        <v>6.2499999999999991</v>
      </c>
      <c r="R180" s="7">
        <v>35</v>
      </c>
      <c r="S180" s="9">
        <f t="shared" si="2"/>
        <v>284.2</v>
      </c>
      <c r="T180" s="10">
        <v>0</v>
      </c>
      <c r="U180" s="9">
        <f t="shared" si="3"/>
        <v>0</v>
      </c>
      <c r="V180" s="9">
        <f t="shared" si="4"/>
        <v>284.2</v>
      </c>
      <c r="W180" s="9">
        <v>2.83</v>
      </c>
      <c r="X180" s="9">
        <f t="shared" si="5"/>
        <v>287.02999999999997</v>
      </c>
      <c r="Y180" s="4"/>
      <c r="Z180" s="4"/>
    </row>
    <row r="181" spans="1:26" ht="15.75" customHeight="1" x14ac:dyDescent="0.2">
      <c r="A181" s="4" t="s">
        <v>533</v>
      </c>
      <c r="B181" s="6">
        <v>42953</v>
      </c>
      <c r="C181" s="7" t="str">
        <f t="shared" si="0"/>
        <v>2017</v>
      </c>
      <c r="D181" s="8" t="s">
        <v>534</v>
      </c>
      <c r="E181" s="7" t="s">
        <v>27</v>
      </c>
      <c r="F181" s="7" t="s">
        <v>28</v>
      </c>
      <c r="G181" s="7" t="s">
        <v>45</v>
      </c>
      <c r="H181" s="7" t="s">
        <v>38</v>
      </c>
      <c r="I181" s="7" t="s">
        <v>31</v>
      </c>
      <c r="J181" s="7" t="s">
        <v>268</v>
      </c>
      <c r="K181" s="7" t="s">
        <v>33</v>
      </c>
      <c r="L181" s="7" t="s">
        <v>99</v>
      </c>
      <c r="M181" s="7" t="s">
        <v>49</v>
      </c>
      <c r="N181" s="6">
        <v>42954</v>
      </c>
      <c r="O181" s="9">
        <v>16.8</v>
      </c>
      <c r="P181" s="9">
        <v>40.97</v>
      </c>
      <c r="Q181" s="9">
        <f t="shared" si="1"/>
        <v>24.169999999999998</v>
      </c>
      <c r="R181" s="7">
        <v>11</v>
      </c>
      <c r="S181" s="9">
        <f t="shared" si="2"/>
        <v>450.66999999999996</v>
      </c>
      <c r="T181" s="10">
        <v>0.01</v>
      </c>
      <c r="U181" s="9">
        <f t="shared" si="3"/>
        <v>4.5066999999999995</v>
      </c>
      <c r="V181" s="9">
        <f t="shared" si="4"/>
        <v>446.16329999999994</v>
      </c>
      <c r="W181" s="9">
        <v>8.99</v>
      </c>
      <c r="X181" s="9">
        <f t="shared" si="5"/>
        <v>455.15329999999994</v>
      </c>
      <c r="Y181" s="4"/>
      <c r="Z181" s="4"/>
    </row>
    <row r="182" spans="1:26" ht="15.75" customHeight="1" x14ac:dyDescent="0.2">
      <c r="A182" s="4" t="s">
        <v>535</v>
      </c>
      <c r="B182" s="6">
        <v>42954</v>
      </c>
      <c r="C182" s="7" t="str">
        <f t="shared" si="0"/>
        <v>2017</v>
      </c>
      <c r="D182" s="8" t="s">
        <v>536</v>
      </c>
      <c r="E182" s="7" t="s">
        <v>43</v>
      </c>
      <c r="F182" s="7" t="s">
        <v>44</v>
      </c>
      <c r="G182" s="7" t="s">
        <v>29</v>
      </c>
      <c r="H182" s="7" t="s">
        <v>87</v>
      </c>
      <c r="I182" s="7" t="s">
        <v>47</v>
      </c>
      <c r="J182" s="7" t="s">
        <v>271</v>
      </c>
      <c r="K182" s="7" t="s">
        <v>33</v>
      </c>
      <c r="L182" s="7" t="s">
        <v>34</v>
      </c>
      <c r="M182" s="7" t="s">
        <v>35</v>
      </c>
      <c r="N182" s="6">
        <v>42955</v>
      </c>
      <c r="O182" s="9">
        <v>1.94</v>
      </c>
      <c r="P182" s="9">
        <v>3.08</v>
      </c>
      <c r="Q182" s="9">
        <f t="shared" si="1"/>
        <v>1.1400000000000001</v>
      </c>
      <c r="R182" s="7">
        <v>40</v>
      </c>
      <c r="S182" s="9">
        <f t="shared" si="2"/>
        <v>123.2</v>
      </c>
      <c r="T182" s="10">
        <v>0.04</v>
      </c>
      <c r="U182" s="9">
        <f t="shared" si="3"/>
        <v>4.9279999999999999</v>
      </c>
      <c r="V182" s="9">
        <f t="shared" si="4"/>
        <v>118.27200000000001</v>
      </c>
      <c r="W182" s="9">
        <v>0.99</v>
      </c>
      <c r="X182" s="9">
        <f t="shared" si="5"/>
        <v>119.262</v>
      </c>
      <c r="Y182" s="4"/>
      <c r="Z182" s="4"/>
    </row>
    <row r="183" spans="1:26" ht="15.75" customHeight="1" x14ac:dyDescent="0.2">
      <c r="A183" s="4" t="s">
        <v>537</v>
      </c>
      <c r="B183" s="6">
        <v>42955</v>
      </c>
      <c r="C183" s="7" t="str">
        <f t="shared" si="0"/>
        <v>2017</v>
      </c>
      <c r="D183" s="8" t="s">
        <v>538</v>
      </c>
      <c r="E183" s="7" t="s">
        <v>43</v>
      </c>
      <c r="F183" s="7" t="s">
        <v>44</v>
      </c>
      <c r="G183" s="7" t="s">
        <v>58</v>
      </c>
      <c r="H183" s="7" t="s">
        <v>147</v>
      </c>
      <c r="I183" s="7" t="s">
        <v>47</v>
      </c>
      <c r="J183" s="7" t="s">
        <v>539</v>
      </c>
      <c r="K183" s="7" t="s">
        <v>53</v>
      </c>
      <c r="L183" s="7" t="s">
        <v>99</v>
      </c>
      <c r="M183" s="7" t="s">
        <v>35</v>
      </c>
      <c r="N183" s="6">
        <v>42956</v>
      </c>
      <c r="O183" s="9">
        <v>1.87</v>
      </c>
      <c r="P183" s="9">
        <v>8.1199999999999992</v>
      </c>
      <c r="Q183" s="9">
        <f t="shared" si="1"/>
        <v>6.2499999999999991</v>
      </c>
      <c r="R183" s="7">
        <v>14</v>
      </c>
      <c r="S183" s="9">
        <f t="shared" si="2"/>
        <v>113.67999999999999</v>
      </c>
      <c r="T183" s="10">
        <v>0.01</v>
      </c>
      <c r="U183" s="9">
        <f t="shared" si="3"/>
        <v>1.1368</v>
      </c>
      <c r="V183" s="9">
        <f t="shared" si="4"/>
        <v>112.5432</v>
      </c>
      <c r="W183" s="9">
        <v>2.83</v>
      </c>
      <c r="X183" s="9">
        <f t="shared" si="5"/>
        <v>115.3732</v>
      </c>
      <c r="Y183" s="4"/>
      <c r="Z183" s="4"/>
    </row>
    <row r="184" spans="1:26" ht="15.75" customHeight="1" x14ac:dyDescent="0.2">
      <c r="A184" s="4" t="s">
        <v>540</v>
      </c>
      <c r="B184" s="6">
        <v>42956</v>
      </c>
      <c r="C184" s="7" t="str">
        <f t="shared" si="0"/>
        <v>2017</v>
      </c>
      <c r="D184" s="8" t="s">
        <v>541</v>
      </c>
      <c r="E184" s="7" t="s">
        <v>27</v>
      </c>
      <c r="F184" s="7" t="s">
        <v>28</v>
      </c>
      <c r="G184" s="7" t="s">
        <v>29</v>
      </c>
      <c r="H184" s="7" t="s">
        <v>30</v>
      </c>
      <c r="I184" s="7" t="s">
        <v>83</v>
      </c>
      <c r="J184" s="7" t="s">
        <v>277</v>
      </c>
      <c r="K184" s="7" t="s">
        <v>33</v>
      </c>
      <c r="L184" s="7" t="s">
        <v>34</v>
      </c>
      <c r="M184" s="7" t="s">
        <v>35</v>
      </c>
      <c r="N184" s="6">
        <v>42957</v>
      </c>
      <c r="O184" s="9">
        <v>4.53</v>
      </c>
      <c r="P184" s="9">
        <v>7.3</v>
      </c>
      <c r="Q184" s="9">
        <f t="shared" si="1"/>
        <v>2.7699999999999996</v>
      </c>
      <c r="R184" s="7">
        <v>45</v>
      </c>
      <c r="S184" s="9">
        <f t="shared" si="2"/>
        <v>328.5</v>
      </c>
      <c r="T184" s="10">
        <v>0.04</v>
      </c>
      <c r="U184" s="9">
        <f t="shared" si="3"/>
        <v>13.14</v>
      </c>
      <c r="V184" s="9">
        <f t="shared" si="4"/>
        <v>315.36</v>
      </c>
      <c r="W184" s="9">
        <v>7.72</v>
      </c>
      <c r="X184" s="9">
        <f t="shared" si="5"/>
        <v>323.08000000000004</v>
      </c>
      <c r="Y184" s="4"/>
      <c r="Z184" s="4"/>
    </row>
    <row r="185" spans="1:26" ht="15.75" customHeight="1" x14ac:dyDescent="0.2">
      <c r="A185" s="4" t="s">
        <v>542</v>
      </c>
      <c r="B185" s="6">
        <v>42957</v>
      </c>
      <c r="C185" s="7" t="str">
        <f t="shared" si="0"/>
        <v>2017</v>
      </c>
      <c r="D185" s="8" t="s">
        <v>543</v>
      </c>
      <c r="E185" s="7" t="s">
        <v>43</v>
      </c>
      <c r="F185" s="7" t="s">
        <v>44</v>
      </c>
      <c r="G185" s="7" t="s">
        <v>45</v>
      </c>
      <c r="H185" s="7" t="s">
        <v>140</v>
      </c>
      <c r="I185" s="7" t="s">
        <v>47</v>
      </c>
      <c r="J185" s="7" t="s">
        <v>544</v>
      </c>
      <c r="K185" s="7" t="s">
        <v>33</v>
      </c>
      <c r="L185" s="7" t="s">
        <v>99</v>
      </c>
      <c r="M185" s="7" t="s">
        <v>35</v>
      </c>
      <c r="N185" s="6">
        <v>42958</v>
      </c>
      <c r="O185" s="9">
        <v>5.19</v>
      </c>
      <c r="P185" s="9">
        <v>12.98</v>
      </c>
      <c r="Q185" s="9">
        <f t="shared" si="1"/>
        <v>7.79</v>
      </c>
      <c r="R185" s="7">
        <v>39</v>
      </c>
      <c r="S185" s="9">
        <f t="shared" si="2"/>
        <v>506.22</v>
      </c>
      <c r="T185" s="10">
        <v>0.05</v>
      </c>
      <c r="U185" s="9">
        <f t="shared" si="3"/>
        <v>25.311000000000003</v>
      </c>
      <c r="V185" s="9">
        <f t="shared" si="4"/>
        <v>480.90900000000005</v>
      </c>
      <c r="W185" s="9">
        <v>3.14</v>
      </c>
      <c r="X185" s="9">
        <f t="shared" si="5"/>
        <v>484.04900000000004</v>
      </c>
      <c r="Y185" s="4"/>
      <c r="Z185" s="4"/>
    </row>
    <row r="186" spans="1:26" ht="15.75" customHeight="1" x14ac:dyDescent="0.2">
      <c r="A186" s="4" t="s">
        <v>545</v>
      </c>
      <c r="B186" s="6">
        <v>42958</v>
      </c>
      <c r="C186" s="7" t="str">
        <f t="shared" si="0"/>
        <v>2017</v>
      </c>
      <c r="D186" s="8" t="s">
        <v>546</v>
      </c>
      <c r="E186" s="7" t="s">
        <v>210</v>
      </c>
      <c r="F186" s="7" t="s">
        <v>211</v>
      </c>
      <c r="G186" s="7" t="s">
        <v>45</v>
      </c>
      <c r="H186" s="7" t="s">
        <v>79</v>
      </c>
      <c r="I186" s="7" t="s">
        <v>75</v>
      </c>
      <c r="J186" s="7" t="s">
        <v>283</v>
      </c>
      <c r="K186" s="7" t="s">
        <v>33</v>
      </c>
      <c r="L186" s="7" t="s">
        <v>34</v>
      </c>
      <c r="M186" s="7" t="s">
        <v>35</v>
      </c>
      <c r="N186" s="6">
        <v>42959</v>
      </c>
      <c r="O186" s="9">
        <v>2.29</v>
      </c>
      <c r="P186" s="9">
        <v>3.69</v>
      </c>
      <c r="Q186" s="9">
        <f t="shared" si="1"/>
        <v>1.4</v>
      </c>
      <c r="R186" s="7">
        <v>40</v>
      </c>
      <c r="S186" s="9">
        <f t="shared" si="2"/>
        <v>147.6</v>
      </c>
      <c r="T186" s="10">
        <v>0.04</v>
      </c>
      <c r="U186" s="9">
        <f t="shared" si="3"/>
        <v>5.9039999999999999</v>
      </c>
      <c r="V186" s="9">
        <f t="shared" si="4"/>
        <v>141.696</v>
      </c>
      <c r="W186" s="9">
        <v>0.5</v>
      </c>
      <c r="X186" s="9">
        <f t="shared" si="5"/>
        <v>142.196</v>
      </c>
      <c r="Y186" s="4"/>
      <c r="Z186" s="4"/>
    </row>
    <row r="187" spans="1:26" ht="15.75" customHeight="1" x14ac:dyDescent="0.2">
      <c r="A187" s="4" t="s">
        <v>547</v>
      </c>
      <c r="B187" s="6">
        <v>42959</v>
      </c>
      <c r="C187" s="7" t="str">
        <f t="shared" si="0"/>
        <v>2017</v>
      </c>
      <c r="D187" s="8" t="s">
        <v>548</v>
      </c>
      <c r="E187" s="7" t="s">
        <v>43</v>
      </c>
      <c r="F187" s="7" t="s">
        <v>44</v>
      </c>
      <c r="G187" s="7" t="s">
        <v>45</v>
      </c>
      <c r="H187" s="7" t="s">
        <v>67</v>
      </c>
      <c r="I187" s="7" t="s">
        <v>47</v>
      </c>
      <c r="J187" s="7" t="s">
        <v>286</v>
      </c>
      <c r="K187" s="7" t="s">
        <v>33</v>
      </c>
      <c r="L187" s="7" t="s">
        <v>40</v>
      </c>
      <c r="M187" s="7" t="s">
        <v>35</v>
      </c>
      <c r="N187" s="6">
        <v>42960</v>
      </c>
      <c r="O187" s="9">
        <v>5.22</v>
      </c>
      <c r="P187" s="9">
        <v>9.85</v>
      </c>
      <c r="Q187" s="9">
        <f t="shared" si="1"/>
        <v>4.63</v>
      </c>
      <c r="R187" s="7">
        <v>27</v>
      </c>
      <c r="S187" s="9">
        <f t="shared" si="2"/>
        <v>265.95</v>
      </c>
      <c r="T187" s="10">
        <v>7.0000000000000007E-2</v>
      </c>
      <c r="U187" s="9">
        <f t="shared" si="3"/>
        <v>18.616500000000002</v>
      </c>
      <c r="V187" s="9">
        <f t="shared" si="4"/>
        <v>247.33349999999999</v>
      </c>
      <c r="W187" s="9">
        <v>4.82</v>
      </c>
      <c r="X187" s="9">
        <f t="shared" si="5"/>
        <v>252.15349999999998</v>
      </c>
      <c r="Y187" s="4"/>
      <c r="Z187" s="4"/>
    </row>
    <row r="188" spans="1:26" ht="15.75" customHeight="1" x14ac:dyDescent="0.2">
      <c r="A188" s="4" t="s">
        <v>549</v>
      </c>
      <c r="B188" s="6">
        <v>42960</v>
      </c>
      <c r="C188" s="7" t="str">
        <f t="shared" si="0"/>
        <v>2017</v>
      </c>
      <c r="D188" s="8" t="s">
        <v>550</v>
      </c>
      <c r="E188" s="7" t="s">
        <v>43</v>
      </c>
      <c r="F188" s="7" t="s">
        <v>44</v>
      </c>
      <c r="G188" s="7" t="s">
        <v>74</v>
      </c>
      <c r="H188" s="7" t="s">
        <v>79</v>
      </c>
      <c r="I188" s="7" t="s">
        <v>83</v>
      </c>
      <c r="J188" s="7" t="s">
        <v>289</v>
      </c>
      <c r="K188" s="7" t="s">
        <v>33</v>
      </c>
      <c r="L188" s="7" t="s">
        <v>40</v>
      </c>
      <c r="M188" s="7" t="s">
        <v>49</v>
      </c>
      <c r="N188" s="6">
        <v>42961</v>
      </c>
      <c r="O188" s="9">
        <v>3.75</v>
      </c>
      <c r="P188" s="9">
        <v>7.08</v>
      </c>
      <c r="Q188" s="9">
        <f t="shared" si="1"/>
        <v>3.33</v>
      </c>
      <c r="R188" s="7">
        <v>28</v>
      </c>
      <c r="S188" s="9">
        <f t="shared" si="2"/>
        <v>198.24</v>
      </c>
      <c r="T188" s="10">
        <v>7.0000000000000007E-2</v>
      </c>
      <c r="U188" s="9">
        <f t="shared" si="3"/>
        <v>13.876800000000001</v>
      </c>
      <c r="V188" s="9">
        <f t="shared" si="4"/>
        <v>184.36320000000001</v>
      </c>
      <c r="W188" s="9">
        <v>2.35</v>
      </c>
      <c r="X188" s="9">
        <f t="shared" si="5"/>
        <v>186.7132</v>
      </c>
      <c r="Y188" s="4"/>
      <c r="Z188" s="4"/>
    </row>
    <row r="189" spans="1:26" ht="15.75" customHeight="1" x14ac:dyDescent="0.2">
      <c r="A189" s="4" t="s">
        <v>551</v>
      </c>
      <c r="B189" s="6">
        <v>42961</v>
      </c>
      <c r="C189" s="7" t="str">
        <f t="shared" si="0"/>
        <v>2017</v>
      </c>
      <c r="D189" s="8" t="s">
        <v>552</v>
      </c>
      <c r="E189" s="7" t="s">
        <v>27</v>
      </c>
      <c r="F189" s="7" t="s">
        <v>28</v>
      </c>
      <c r="G189" s="7" t="s">
        <v>74</v>
      </c>
      <c r="H189" s="7" t="s">
        <v>38</v>
      </c>
      <c r="I189" s="7" t="s">
        <v>63</v>
      </c>
      <c r="J189" s="7" t="s">
        <v>292</v>
      </c>
      <c r="K189" s="7" t="s">
        <v>33</v>
      </c>
      <c r="L189" s="7" t="s">
        <v>40</v>
      </c>
      <c r="M189" s="7" t="s">
        <v>35</v>
      </c>
      <c r="N189" s="6">
        <v>42962</v>
      </c>
      <c r="O189" s="9">
        <v>3.32</v>
      </c>
      <c r="P189" s="9">
        <v>5.18</v>
      </c>
      <c r="Q189" s="9">
        <f t="shared" si="1"/>
        <v>1.8599999999999999</v>
      </c>
      <c r="R189" s="7">
        <v>6</v>
      </c>
      <c r="S189" s="9">
        <f t="shared" si="2"/>
        <v>31.08</v>
      </c>
      <c r="T189" s="10">
        <v>0.05</v>
      </c>
      <c r="U189" s="9">
        <f t="shared" si="3"/>
        <v>1.554</v>
      </c>
      <c r="V189" s="9">
        <f t="shared" si="4"/>
        <v>29.526</v>
      </c>
      <c r="W189" s="9">
        <v>2.04</v>
      </c>
      <c r="X189" s="9">
        <f t="shared" si="5"/>
        <v>31.565999999999999</v>
      </c>
      <c r="Y189" s="4"/>
      <c r="Z189" s="4"/>
    </row>
    <row r="190" spans="1:26" ht="15.75" customHeight="1" x14ac:dyDescent="0.2">
      <c r="A190" s="4" t="s">
        <v>553</v>
      </c>
      <c r="B190" s="6">
        <v>42962</v>
      </c>
      <c r="C190" s="7" t="str">
        <f t="shared" si="0"/>
        <v>2017</v>
      </c>
      <c r="D190" s="8" t="s">
        <v>554</v>
      </c>
      <c r="E190" s="7" t="s">
        <v>27</v>
      </c>
      <c r="F190" s="7" t="s">
        <v>28</v>
      </c>
      <c r="G190" s="7" t="s">
        <v>45</v>
      </c>
      <c r="H190" s="7" t="s">
        <v>30</v>
      </c>
      <c r="I190" s="7" t="s">
        <v>83</v>
      </c>
      <c r="J190" s="7" t="s">
        <v>295</v>
      </c>
      <c r="K190" s="7" t="s">
        <v>33</v>
      </c>
      <c r="L190" s="7" t="s">
        <v>34</v>
      </c>
      <c r="M190" s="7" t="s">
        <v>35</v>
      </c>
      <c r="N190" s="6">
        <v>42963</v>
      </c>
      <c r="O190" s="9">
        <v>3.37</v>
      </c>
      <c r="P190" s="9">
        <v>5.53</v>
      </c>
      <c r="Q190" s="9">
        <f t="shared" si="1"/>
        <v>2.16</v>
      </c>
      <c r="R190" s="7">
        <v>17</v>
      </c>
      <c r="S190" s="9">
        <f t="shared" si="2"/>
        <v>94.01</v>
      </c>
      <c r="T190" s="10">
        <v>0.01</v>
      </c>
      <c r="U190" s="9">
        <f t="shared" si="3"/>
        <v>0.94010000000000005</v>
      </c>
      <c r="V190" s="9">
        <f t="shared" si="4"/>
        <v>93.069900000000004</v>
      </c>
      <c r="W190" s="9">
        <v>6.98</v>
      </c>
      <c r="X190" s="9">
        <f t="shared" si="5"/>
        <v>100.04990000000001</v>
      </c>
      <c r="Y190" s="4"/>
      <c r="Z190" s="4"/>
    </row>
    <row r="191" spans="1:26" ht="15.75" customHeight="1" x14ac:dyDescent="0.2">
      <c r="A191" s="4" t="s">
        <v>555</v>
      </c>
      <c r="B191" s="6">
        <v>42963</v>
      </c>
      <c r="C191" s="7" t="str">
        <f t="shared" si="0"/>
        <v>2017</v>
      </c>
      <c r="D191" s="8" t="s">
        <v>101</v>
      </c>
      <c r="E191" s="7" t="s">
        <v>43</v>
      </c>
      <c r="F191" s="7" t="s">
        <v>44</v>
      </c>
      <c r="G191" s="7" t="s">
        <v>58</v>
      </c>
      <c r="H191" s="7" t="s">
        <v>67</v>
      </c>
      <c r="I191" s="7" t="s">
        <v>75</v>
      </c>
      <c r="J191" s="7" t="s">
        <v>298</v>
      </c>
      <c r="K191" s="7" t="s">
        <v>33</v>
      </c>
      <c r="L191" s="7" t="s">
        <v>34</v>
      </c>
      <c r="M191" s="7" t="s">
        <v>35</v>
      </c>
      <c r="N191" s="6">
        <v>42964</v>
      </c>
      <c r="O191" s="9">
        <v>12.39</v>
      </c>
      <c r="P191" s="9">
        <v>19.98</v>
      </c>
      <c r="Q191" s="9">
        <f t="shared" si="1"/>
        <v>7.59</v>
      </c>
      <c r="R191" s="7">
        <v>46</v>
      </c>
      <c r="S191" s="9">
        <f t="shared" si="2"/>
        <v>919.08</v>
      </c>
      <c r="T191" s="10">
        <v>0.04</v>
      </c>
      <c r="U191" s="9">
        <f t="shared" si="3"/>
        <v>36.763200000000005</v>
      </c>
      <c r="V191" s="9">
        <f t="shared" si="4"/>
        <v>882.31680000000006</v>
      </c>
      <c r="W191" s="9">
        <v>5.77</v>
      </c>
      <c r="X191" s="9">
        <f t="shared" si="5"/>
        <v>888.08680000000004</v>
      </c>
      <c r="Y191" s="4"/>
      <c r="Z191" s="4"/>
    </row>
    <row r="192" spans="1:26" ht="15.75" customHeight="1" x14ac:dyDescent="0.2">
      <c r="A192" s="4" t="s">
        <v>556</v>
      </c>
      <c r="B192" s="6">
        <v>42964</v>
      </c>
      <c r="C192" s="7" t="str">
        <f t="shared" si="0"/>
        <v>2017</v>
      </c>
      <c r="D192" s="8" t="s">
        <v>557</v>
      </c>
      <c r="E192" s="7" t="s">
        <v>43</v>
      </c>
      <c r="F192" s="7" t="s">
        <v>44</v>
      </c>
      <c r="G192" s="7" t="s">
        <v>58</v>
      </c>
      <c r="H192" s="7" t="s">
        <v>46</v>
      </c>
      <c r="I192" s="7" t="s">
        <v>75</v>
      </c>
      <c r="J192" s="7" t="s">
        <v>532</v>
      </c>
      <c r="K192" s="7" t="s">
        <v>53</v>
      </c>
      <c r="L192" s="7" t="s">
        <v>99</v>
      </c>
      <c r="M192" s="7" t="s">
        <v>35</v>
      </c>
      <c r="N192" s="6">
        <v>42965</v>
      </c>
      <c r="O192" s="9">
        <v>5.5</v>
      </c>
      <c r="P192" s="9">
        <v>12.22</v>
      </c>
      <c r="Q192" s="9">
        <f t="shared" si="1"/>
        <v>6.7200000000000006</v>
      </c>
      <c r="R192" s="7">
        <v>25</v>
      </c>
      <c r="S192" s="9">
        <f t="shared" si="2"/>
        <v>305.5</v>
      </c>
      <c r="T192" s="10">
        <v>7.0000000000000007E-2</v>
      </c>
      <c r="U192" s="9">
        <f t="shared" si="3"/>
        <v>21.385000000000002</v>
      </c>
      <c r="V192" s="9">
        <f t="shared" si="4"/>
        <v>284.11500000000001</v>
      </c>
      <c r="W192" s="9">
        <v>2.85</v>
      </c>
      <c r="X192" s="9">
        <f t="shared" si="5"/>
        <v>286.96500000000003</v>
      </c>
      <c r="Y192" s="4"/>
      <c r="Z192" s="4"/>
    </row>
    <row r="193" spans="1:26" ht="15.75" customHeight="1" x14ac:dyDescent="0.2">
      <c r="A193" s="4" t="s">
        <v>558</v>
      </c>
      <c r="B193" s="6">
        <v>42965</v>
      </c>
      <c r="C193" s="7" t="str">
        <f t="shared" si="0"/>
        <v>2017</v>
      </c>
      <c r="D193" s="8" t="s">
        <v>559</v>
      </c>
      <c r="E193" s="7" t="s">
        <v>43</v>
      </c>
      <c r="F193" s="7" t="s">
        <v>44</v>
      </c>
      <c r="G193" s="7" t="s">
        <v>45</v>
      </c>
      <c r="H193" s="7" t="s">
        <v>248</v>
      </c>
      <c r="I193" s="7" t="s">
        <v>47</v>
      </c>
      <c r="J193" s="7" t="s">
        <v>141</v>
      </c>
      <c r="K193" s="7" t="s">
        <v>33</v>
      </c>
      <c r="L193" s="7" t="s">
        <v>40</v>
      </c>
      <c r="M193" s="7" t="s">
        <v>35</v>
      </c>
      <c r="N193" s="6">
        <v>42966</v>
      </c>
      <c r="O193" s="9">
        <v>1.76</v>
      </c>
      <c r="P193" s="9">
        <v>2.94</v>
      </c>
      <c r="Q193" s="9">
        <f t="shared" si="1"/>
        <v>1.18</v>
      </c>
      <c r="R193" s="7">
        <v>23</v>
      </c>
      <c r="S193" s="9">
        <f t="shared" si="2"/>
        <v>67.62</v>
      </c>
      <c r="T193" s="10">
        <v>7.0000000000000007E-2</v>
      </c>
      <c r="U193" s="9">
        <f t="shared" si="3"/>
        <v>4.7334000000000005</v>
      </c>
      <c r="V193" s="9">
        <f t="shared" si="4"/>
        <v>62.886600000000001</v>
      </c>
      <c r="W193" s="9">
        <v>0.81</v>
      </c>
      <c r="X193" s="9">
        <f t="shared" si="5"/>
        <v>63.696600000000004</v>
      </c>
      <c r="Y193" s="4"/>
      <c r="Z193" s="4"/>
    </row>
    <row r="194" spans="1:26" ht="15.75" customHeight="1" x14ac:dyDescent="0.2">
      <c r="A194" s="4" t="s">
        <v>560</v>
      </c>
      <c r="B194" s="6">
        <v>42966</v>
      </c>
      <c r="C194" s="7" t="str">
        <f t="shared" si="0"/>
        <v>2017</v>
      </c>
      <c r="D194" s="8" t="s">
        <v>561</v>
      </c>
      <c r="E194" s="7" t="s">
        <v>43</v>
      </c>
      <c r="F194" s="7" t="s">
        <v>44</v>
      </c>
      <c r="G194" s="7" t="s">
        <v>58</v>
      </c>
      <c r="H194" s="7" t="s">
        <v>46</v>
      </c>
      <c r="I194" s="7" t="s">
        <v>47</v>
      </c>
      <c r="J194" s="7" t="s">
        <v>510</v>
      </c>
      <c r="K194" s="7" t="s">
        <v>53</v>
      </c>
      <c r="L194" s="7" t="s">
        <v>34</v>
      </c>
      <c r="M194" s="7" t="s">
        <v>49</v>
      </c>
      <c r="N194" s="6">
        <v>42967</v>
      </c>
      <c r="O194" s="9">
        <v>39.64</v>
      </c>
      <c r="P194" s="9">
        <v>152.47999999999999</v>
      </c>
      <c r="Q194" s="9">
        <f t="shared" si="1"/>
        <v>112.83999999999999</v>
      </c>
      <c r="R194" s="7">
        <v>1</v>
      </c>
      <c r="S194" s="9">
        <f t="shared" si="2"/>
        <v>152.47999999999999</v>
      </c>
      <c r="T194" s="10">
        <v>0.01</v>
      </c>
      <c r="U194" s="9">
        <f t="shared" si="3"/>
        <v>1.5247999999999999</v>
      </c>
      <c r="V194" s="9">
        <f t="shared" si="4"/>
        <v>150.95519999999999</v>
      </c>
      <c r="W194" s="9">
        <v>6.5</v>
      </c>
      <c r="X194" s="9">
        <f t="shared" si="5"/>
        <v>157.45519999999999</v>
      </c>
      <c r="Y194" s="4"/>
      <c r="Z194" s="4"/>
    </row>
    <row r="195" spans="1:26" ht="15.75" customHeight="1" x14ac:dyDescent="0.2">
      <c r="A195" s="4" t="s">
        <v>562</v>
      </c>
      <c r="B195" s="6">
        <v>42967</v>
      </c>
      <c r="C195" s="7" t="str">
        <f t="shared" si="0"/>
        <v>2017</v>
      </c>
      <c r="D195" s="8" t="s">
        <v>563</v>
      </c>
      <c r="E195" s="7" t="s">
        <v>27</v>
      </c>
      <c r="F195" s="7" t="s">
        <v>28</v>
      </c>
      <c r="G195" s="7" t="s">
        <v>29</v>
      </c>
      <c r="H195" s="7" t="s">
        <v>38</v>
      </c>
      <c r="I195" s="7" t="s">
        <v>47</v>
      </c>
      <c r="J195" s="7" t="s">
        <v>60</v>
      </c>
      <c r="K195" s="7" t="s">
        <v>33</v>
      </c>
      <c r="L195" s="7" t="s">
        <v>99</v>
      </c>
      <c r="M195" s="7" t="s">
        <v>35</v>
      </c>
      <c r="N195" s="6">
        <v>42968</v>
      </c>
      <c r="O195" s="9">
        <v>3.51</v>
      </c>
      <c r="P195" s="9">
        <v>8.57</v>
      </c>
      <c r="Q195" s="9">
        <f t="shared" si="1"/>
        <v>5.0600000000000005</v>
      </c>
      <c r="R195" s="7">
        <v>22</v>
      </c>
      <c r="S195" s="9">
        <f t="shared" si="2"/>
        <v>188.54000000000002</v>
      </c>
      <c r="T195" s="10">
        <v>0.05</v>
      </c>
      <c r="U195" s="9">
        <f t="shared" si="3"/>
        <v>9.4270000000000014</v>
      </c>
      <c r="V195" s="9">
        <f t="shared" si="4"/>
        <v>179.11300000000003</v>
      </c>
      <c r="W195" s="9">
        <v>6.14</v>
      </c>
      <c r="X195" s="9">
        <f t="shared" si="5"/>
        <v>185.25300000000001</v>
      </c>
      <c r="Y195" s="4"/>
      <c r="Z195" s="4"/>
    </row>
    <row r="196" spans="1:26" ht="15.75" customHeight="1" x14ac:dyDescent="0.2">
      <c r="A196" s="4" t="s">
        <v>564</v>
      </c>
      <c r="B196" s="6">
        <v>42968</v>
      </c>
      <c r="C196" s="7" t="str">
        <f t="shared" si="0"/>
        <v>2017</v>
      </c>
      <c r="D196" s="8" t="s">
        <v>565</v>
      </c>
      <c r="E196" s="7" t="s">
        <v>27</v>
      </c>
      <c r="F196" s="7" t="s">
        <v>28</v>
      </c>
      <c r="G196" s="7" t="s">
        <v>45</v>
      </c>
      <c r="H196" s="7" t="s">
        <v>38</v>
      </c>
      <c r="I196" s="7" t="s">
        <v>31</v>
      </c>
      <c r="J196" s="7" t="s">
        <v>313</v>
      </c>
      <c r="K196" s="7" t="s">
        <v>33</v>
      </c>
      <c r="L196" s="7" t="s">
        <v>34</v>
      </c>
      <c r="M196" s="7" t="s">
        <v>35</v>
      </c>
      <c r="N196" s="6">
        <v>42969</v>
      </c>
      <c r="O196" s="9">
        <v>2.4500000000000002</v>
      </c>
      <c r="P196" s="9">
        <v>3.89</v>
      </c>
      <c r="Q196" s="9">
        <f t="shared" si="1"/>
        <v>1.44</v>
      </c>
      <c r="R196" s="7">
        <v>47</v>
      </c>
      <c r="S196" s="9">
        <f t="shared" si="2"/>
        <v>182.83</v>
      </c>
      <c r="T196" s="10">
        <v>0</v>
      </c>
      <c r="U196" s="9">
        <f t="shared" si="3"/>
        <v>0</v>
      </c>
      <c r="V196" s="9">
        <f t="shared" si="4"/>
        <v>182.83</v>
      </c>
      <c r="W196" s="9">
        <v>7.01</v>
      </c>
      <c r="X196" s="9">
        <f t="shared" si="5"/>
        <v>189.84</v>
      </c>
      <c r="Y196" s="4"/>
      <c r="Z196" s="4"/>
    </row>
    <row r="197" spans="1:26" ht="15.75" customHeight="1" x14ac:dyDescent="0.2">
      <c r="A197" s="4" t="s">
        <v>566</v>
      </c>
      <c r="B197" s="6">
        <v>42969</v>
      </c>
      <c r="C197" s="7" t="str">
        <f t="shared" si="0"/>
        <v>2017</v>
      </c>
      <c r="D197" s="8" t="s">
        <v>567</v>
      </c>
      <c r="E197" s="7" t="s">
        <v>43</v>
      </c>
      <c r="F197" s="7" t="s">
        <v>44</v>
      </c>
      <c r="G197" s="7" t="s">
        <v>74</v>
      </c>
      <c r="H197" s="7" t="s">
        <v>59</v>
      </c>
      <c r="I197" s="7" t="s">
        <v>63</v>
      </c>
      <c r="J197" s="7" t="s">
        <v>316</v>
      </c>
      <c r="K197" s="7" t="s">
        <v>33</v>
      </c>
      <c r="L197" s="7" t="s">
        <v>40</v>
      </c>
      <c r="M197" s="7" t="s">
        <v>35</v>
      </c>
      <c r="N197" s="6">
        <v>42970</v>
      </c>
      <c r="O197" s="9">
        <v>1.6</v>
      </c>
      <c r="P197" s="9">
        <v>2.62</v>
      </c>
      <c r="Q197" s="9">
        <f t="shared" si="1"/>
        <v>1.02</v>
      </c>
      <c r="R197" s="7">
        <v>25</v>
      </c>
      <c r="S197" s="9">
        <f t="shared" si="2"/>
        <v>65.5</v>
      </c>
      <c r="T197" s="10">
        <v>0.09</v>
      </c>
      <c r="U197" s="9">
        <f t="shared" si="3"/>
        <v>5.8949999999999996</v>
      </c>
      <c r="V197" s="9">
        <f t="shared" si="4"/>
        <v>59.605000000000004</v>
      </c>
      <c r="W197" s="9">
        <v>0.8</v>
      </c>
      <c r="X197" s="9">
        <f t="shared" si="5"/>
        <v>60.405000000000001</v>
      </c>
      <c r="Y197" s="4"/>
      <c r="Z197" s="4"/>
    </row>
    <row r="198" spans="1:26" ht="15.75" customHeight="1" x14ac:dyDescent="0.2">
      <c r="A198" s="4" t="s">
        <v>568</v>
      </c>
      <c r="B198" s="6">
        <v>42970</v>
      </c>
      <c r="C198" s="7" t="str">
        <f t="shared" si="0"/>
        <v>2017</v>
      </c>
      <c r="D198" s="8" t="s">
        <v>569</v>
      </c>
      <c r="E198" s="7" t="s">
        <v>210</v>
      </c>
      <c r="F198" s="7" t="s">
        <v>211</v>
      </c>
      <c r="G198" s="7" t="s">
        <v>45</v>
      </c>
      <c r="H198" s="7" t="s">
        <v>147</v>
      </c>
      <c r="I198" s="7" t="s">
        <v>31</v>
      </c>
      <c r="J198" s="7" t="s">
        <v>319</v>
      </c>
      <c r="K198" s="7" t="s">
        <v>33</v>
      </c>
      <c r="L198" s="7" t="s">
        <v>34</v>
      </c>
      <c r="M198" s="7" t="s">
        <v>35</v>
      </c>
      <c r="N198" s="6">
        <v>42971</v>
      </c>
      <c r="O198" s="9">
        <v>21.56</v>
      </c>
      <c r="P198" s="9">
        <v>35.94</v>
      </c>
      <c r="Q198" s="9">
        <f t="shared" si="1"/>
        <v>14.379999999999999</v>
      </c>
      <c r="R198" s="7">
        <v>17</v>
      </c>
      <c r="S198" s="9">
        <f t="shared" si="2"/>
        <v>610.98</v>
      </c>
      <c r="T198" s="10">
        <v>0.09</v>
      </c>
      <c r="U198" s="9">
        <f t="shared" si="3"/>
        <v>54.988199999999999</v>
      </c>
      <c r="V198" s="9">
        <f t="shared" si="4"/>
        <v>555.99180000000001</v>
      </c>
      <c r="W198" s="9">
        <v>6.66</v>
      </c>
      <c r="X198" s="9">
        <f t="shared" si="5"/>
        <v>562.65179999999998</v>
      </c>
      <c r="Y198" s="4"/>
      <c r="Z198" s="4"/>
    </row>
    <row r="199" spans="1:26" ht="15.75" customHeight="1" x14ac:dyDescent="0.2">
      <c r="A199" s="4" t="s">
        <v>570</v>
      </c>
      <c r="B199" s="6">
        <v>42971</v>
      </c>
      <c r="C199" s="7" t="str">
        <f t="shared" si="0"/>
        <v>2017</v>
      </c>
      <c r="D199" s="8" t="s">
        <v>571</v>
      </c>
      <c r="E199" s="7" t="s">
        <v>43</v>
      </c>
      <c r="F199" s="7" t="s">
        <v>44</v>
      </c>
      <c r="G199" s="7" t="s">
        <v>45</v>
      </c>
      <c r="H199" s="7" t="s">
        <v>115</v>
      </c>
      <c r="I199" s="7" t="s">
        <v>83</v>
      </c>
      <c r="J199" s="7" t="s">
        <v>137</v>
      </c>
      <c r="K199" s="7" t="s">
        <v>33</v>
      </c>
      <c r="L199" s="7" t="s">
        <v>34</v>
      </c>
      <c r="M199" s="7" t="s">
        <v>35</v>
      </c>
      <c r="N199" s="6">
        <v>42972</v>
      </c>
      <c r="O199" s="9">
        <v>4.59</v>
      </c>
      <c r="P199" s="9">
        <v>7.28</v>
      </c>
      <c r="Q199" s="9">
        <f t="shared" si="1"/>
        <v>2.6900000000000004</v>
      </c>
      <c r="R199" s="7">
        <v>3</v>
      </c>
      <c r="S199" s="9">
        <f t="shared" si="2"/>
        <v>21.84</v>
      </c>
      <c r="T199" s="10">
        <v>0.01</v>
      </c>
      <c r="U199" s="9">
        <f t="shared" si="3"/>
        <v>0.21840000000000001</v>
      </c>
      <c r="V199" s="9">
        <f t="shared" si="4"/>
        <v>21.621600000000001</v>
      </c>
      <c r="W199" s="9">
        <v>11.15</v>
      </c>
      <c r="X199" s="9">
        <f t="shared" si="5"/>
        <v>32.771599999999999</v>
      </c>
      <c r="Y199" s="4"/>
      <c r="Z199" s="4"/>
    </row>
    <row r="200" spans="1:26" ht="15.75" customHeight="1" x14ac:dyDescent="0.2">
      <c r="A200" s="4" t="s">
        <v>572</v>
      </c>
      <c r="B200" s="6">
        <v>42972</v>
      </c>
      <c r="C200" s="7" t="str">
        <f t="shared" si="0"/>
        <v>2017</v>
      </c>
      <c r="D200" s="8" t="s">
        <v>573</v>
      </c>
      <c r="E200" s="7" t="s">
        <v>43</v>
      </c>
      <c r="F200" s="7" t="s">
        <v>44</v>
      </c>
      <c r="G200" s="7" t="s">
        <v>58</v>
      </c>
      <c r="H200" s="7" t="s">
        <v>46</v>
      </c>
      <c r="I200" s="7" t="s">
        <v>63</v>
      </c>
      <c r="J200" s="7" t="s">
        <v>410</v>
      </c>
      <c r="K200" s="7" t="s">
        <v>53</v>
      </c>
      <c r="L200" s="7" t="s">
        <v>54</v>
      </c>
      <c r="M200" s="7" t="s">
        <v>55</v>
      </c>
      <c r="N200" s="6">
        <v>42973</v>
      </c>
      <c r="O200" s="9">
        <v>76.790000000000006</v>
      </c>
      <c r="P200" s="9">
        <v>119.99</v>
      </c>
      <c r="Q200" s="9">
        <f t="shared" si="1"/>
        <v>43.199999999999989</v>
      </c>
      <c r="R200" s="7">
        <v>3</v>
      </c>
      <c r="S200" s="9">
        <f t="shared" si="2"/>
        <v>359.96999999999997</v>
      </c>
      <c r="T200" s="10">
        <v>0.05</v>
      </c>
      <c r="U200" s="9">
        <f t="shared" si="3"/>
        <v>17.9985</v>
      </c>
      <c r="V200" s="9">
        <f t="shared" si="4"/>
        <v>341.97149999999999</v>
      </c>
      <c r="W200" s="9">
        <v>14</v>
      </c>
      <c r="X200" s="9">
        <f t="shared" si="5"/>
        <v>355.97149999999999</v>
      </c>
      <c r="Y200" s="4"/>
      <c r="Z200" s="4"/>
    </row>
    <row r="201" spans="1:26" ht="15.75" customHeight="1" x14ac:dyDescent="0.2">
      <c r="A201" s="4" t="s">
        <v>574</v>
      </c>
      <c r="B201" s="6">
        <v>42973</v>
      </c>
      <c r="C201" s="7" t="str">
        <f t="shared" si="0"/>
        <v>2017</v>
      </c>
      <c r="D201" s="8" t="s">
        <v>575</v>
      </c>
      <c r="E201" s="7" t="s">
        <v>27</v>
      </c>
      <c r="F201" s="7" t="s">
        <v>28</v>
      </c>
      <c r="G201" s="7" t="s">
        <v>45</v>
      </c>
      <c r="H201" s="7" t="s">
        <v>38</v>
      </c>
      <c r="I201" s="7" t="s">
        <v>75</v>
      </c>
      <c r="J201" s="7" t="s">
        <v>328</v>
      </c>
      <c r="K201" s="7" t="s">
        <v>33</v>
      </c>
      <c r="L201" s="7" t="s">
        <v>40</v>
      </c>
      <c r="M201" s="7" t="s">
        <v>35</v>
      </c>
      <c r="N201" s="6">
        <v>42974</v>
      </c>
      <c r="O201" s="9">
        <v>3.47</v>
      </c>
      <c r="P201" s="9">
        <v>6.68</v>
      </c>
      <c r="Q201" s="9">
        <f t="shared" si="1"/>
        <v>3.2099999999999995</v>
      </c>
      <c r="R201" s="7">
        <v>13</v>
      </c>
      <c r="S201" s="9">
        <f t="shared" si="2"/>
        <v>86.84</v>
      </c>
      <c r="T201" s="10">
        <v>0.01</v>
      </c>
      <c r="U201" s="9">
        <f t="shared" si="3"/>
        <v>0.86840000000000006</v>
      </c>
      <c r="V201" s="9">
        <f t="shared" si="4"/>
        <v>85.971600000000009</v>
      </c>
      <c r="W201" s="9">
        <v>1.5</v>
      </c>
      <c r="X201" s="9">
        <f t="shared" si="5"/>
        <v>87.471600000000009</v>
      </c>
      <c r="Y201" s="4"/>
      <c r="Z201" s="4"/>
    </row>
    <row r="202" spans="1:26" ht="15.75" customHeight="1" x14ac:dyDescent="0.2">
      <c r="A202" s="4" t="s">
        <v>576</v>
      </c>
      <c r="B202" s="6">
        <v>42974</v>
      </c>
      <c r="C202" s="7" t="str">
        <f t="shared" si="0"/>
        <v>2017</v>
      </c>
      <c r="D202" s="8" t="s">
        <v>577</v>
      </c>
      <c r="E202" s="7" t="s">
        <v>43</v>
      </c>
      <c r="F202" s="7" t="s">
        <v>44</v>
      </c>
      <c r="G202" s="7" t="s">
        <v>58</v>
      </c>
      <c r="H202" s="7" t="s">
        <v>67</v>
      </c>
      <c r="I202" s="7" t="s">
        <v>75</v>
      </c>
      <c r="J202" s="7" t="s">
        <v>310</v>
      </c>
      <c r="K202" s="7" t="s">
        <v>53</v>
      </c>
      <c r="L202" s="7" t="s">
        <v>99</v>
      </c>
      <c r="M202" s="7" t="s">
        <v>35</v>
      </c>
      <c r="N202" s="6">
        <v>42975</v>
      </c>
      <c r="O202" s="9">
        <v>11.38</v>
      </c>
      <c r="P202" s="9">
        <v>18.649999999999999</v>
      </c>
      <c r="Q202" s="9">
        <f t="shared" si="1"/>
        <v>7.2699999999999978</v>
      </c>
      <c r="R202" s="7">
        <v>19</v>
      </c>
      <c r="S202" s="9">
        <f t="shared" si="2"/>
        <v>354.34999999999997</v>
      </c>
      <c r="T202" s="10">
        <v>7.0000000000000007E-2</v>
      </c>
      <c r="U202" s="9">
        <f t="shared" si="3"/>
        <v>24.804500000000001</v>
      </c>
      <c r="V202" s="9">
        <f t="shared" si="4"/>
        <v>329.54549999999995</v>
      </c>
      <c r="W202" s="9">
        <v>3.77</v>
      </c>
      <c r="X202" s="9">
        <f t="shared" si="5"/>
        <v>333.31549999999993</v>
      </c>
      <c r="Y202" s="4"/>
      <c r="Z202" s="4"/>
    </row>
    <row r="203" spans="1:26" ht="15.75" customHeight="1" x14ac:dyDescent="0.2">
      <c r="A203" s="4" t="s">
        <v>578</v>
      </c>
      <c r="B203" s="6">
        <v>42975</v>
      </c>
      <c r="C203" s="7" t="str">
        <f t="shared" si="0"/>
        <v>2017</v>
      </c>
      <c r="D203" s="8" t="s">
        <v>579</v>
      </c>
      <c r="E203" s="7" t="s">
        <v>43</v>
      </c>
      <c r="F203" s="7" t="s">
        <v>44</v>
      </c>
      <c r="G203" s="7" t="s">
        <v>45</v>
      </c>
      <c r="H203" s="7" t="s">
        <v>67</v>
      </c>
      <c r="I203" s="7" t="s">
        <v>83</v>
      </c>
      <c r="J203" s="7" t="s">
        <v>334</v>
      </c>
      <c r="K203" s="7" t="s">
        <v>33</v>
      </c>
      <c r="L203" s="7" t="s">
        <v>34</v>
      </c>
      <c r="M203" s="7" t="s">
        <v>49</v>
      </c>
      <c r="N203" s="6">
        <v>42976</v>
      </c>
      <c r="O203" s="9">
        <v>3.5</v>
      </c>
      <c r="P203" s="9">
        <v>5.74</v>
      </c>
      <c r="Q203" s="9">
        <f t="shared" si="1"/>
        <v>2.2400000000000002</v>
      </c>
      <c r="R203" s="7">
        <v>26</v>
      </c>
      <c r="S203" s="9">
        <f t="shared" si="2"/>
        <v>149.24</v>
      </c>
      <c r="T203" s="10">
        <v>0.08</v>
      </c>
      <c r="U203" s="9">
        <f t="shared" si="3"/>
        <v>11.939200000000001</v>
      </c>
      <c r="V203" s="9">
        <f t="shared" si="4"/>
        <v>137.30080000000001</v>
      </c>
      <c r="W203" s="9">
        <v>5.01</v>
      </c>
      <c r="X203" s="9">
        <f t="shared" si="5"/>
        <v>142.3108</v>
      </c>
      <c r="Y203" s="4"/>
      <c r="Z203" s="4"/>
    </row>
    <row r="204" spans="1:26" ht="15.75" customHeight="1" x14ac:dyDescent="0.2">
      <c r="A204" s="4" t="s">
        <v>580</v>
      </c>
      <c r="B204" s="6">
        <v>42976</v>
      </c>
      <c r="C204" s="7" t="str">
        <f t="shared" si="0"/>
        <v>2017</v>
      </c>
      <c r="D204" s="8" t="s">
        <v>581</v>
      </c>
      <c r="E204" s="7" t="s">
        <v>27</v>
      </c>
      <c r="F204" s="7" t="s">
        <v>28</v>
      </c>
      <c r="G204" s="7" t="s">
        <v>58</v>
      </c>
      <c r="H204" s="7" t="s">
        <v>30</v>
      </c>
      <c r="I204" s="7" t="s">
        <v>47</v>
      </c>
      <c r="J204" s="7" t="s">
        <v>499</v>
      </c>
      <c r="K204" s="7" t="s">
        <v>53</v>
      </c>
      <c r="L204" s="7" t="s">
        <v>34</v>
      </c>
      <c r="M204" s="7" t="s">
        <v>35</v>
      </c>
      <c r="N204" s="6">
        <v>42977</v>
      </c>
      <c r="O204" s="9">
        <v>81.59</v>
      </c>
      <c r="P204" s="9">
        <v>159.99</v>
      </c>
      <c r="Q204" s="9">
        <f t="shared" si="1"/>
        <v>78.400000000000006</v>
      </c>
      <c r="R204" s="7">
        <v>48</v>
      </c>
      <c r="S204" s="9">
        <f t="shared" si="2"/>
        <v>7679.52</v>
      </c>
      <c r="T204" s="10">
        <v>0.05</v>
      </c>
      <c r="U204" s="9">
        <f t="shared" si="3"/>
        <v>383.97600000000006</v>
      </c>
      <c r="V204" s="9">
        <f t="shared" si="4"/>
        <v>7295.5440000000008</v>
      </c>
      <c r="W204" s="9">
        <v>5.5</v>
      </c>
      <c r="X204" s="9">
        <f t="shared" si="5"/>
        <v>7301.0440000000008</v>
      </c>
      <c r="Y204" s="4"/>
      <c r="Z204" s="4"/>
    </row>
    <row r="205" spans="1:26" ht="15.75" customHeight="1" x14ac:dyDescent="0.2">
      <c r="A205" s="4" t="s">
        <v>582</v>
      </c>
      <c r="B205" s="6">
        <v>42977</v>
      </c>
      <c r="C205" s="7" t="str">
        <f t="shared" si="0"/>
        <v>2017</v>
      </c>
      <c r="D205" s="8" t="s">
        <v>583</v>
      </c>
      <c r="E205" s="7" t="s">
        <v>43</v>
      </c>
      <c r="F205" s="7" t="s">
        <v>44</v>
      </c>
      <c r="G205" s="7" t="s">
        <v>45</v>
      </c>
      <c r="H205" s="7" t="s">
        <v>46</v>
      </c>
      <c r="I205" s="7" t="s">
        <v>31</v>
      </c>
      <c r="J205" s="7" t="s">
        <v>410</v>
      </c>
      <c r="K205" s="7" t="s">
        <v>53</v>
      </c>
      <c r="L205" s="7" t="s">
        <v>54</v>
      </c>
      <c r="M205" s="7" t="s">
        <v>55</v>
      </c>
      <c r="N205" s="6">
        <v>42978</v>
      </c>
      <c r="O205" s="9">
        <v>76.790000000000006</v>
      </c>
      <c r="P205" s="9">
        <v>119.99</v>
      </c>
      <c r="Q205" s="9">
        <f t="shared" si="1"/>
        <v>43.199999999999989</v>
      </c>
      <c r="R205" s="7">
        <v>8</v>
      </c>
      <c r="S205" s="9">
        <f t="shared" si="2"/>
        <v>959.92</v>
      </c>
      <c r="T205" s="10">
        <v>0.09</v>
      </c>
      <c r="U205" s="9">
        <f t="shared" si="3"/>
        <v>86.392799999999994</v>
      </c>
      <c r="V205" s="9">
        <f t="shared" si="4"/>
        <v>873.52719999999999</v>
      </c>
      <c r="W205" s="9">
        <v>14</v>
      </c>
      <c r="X205" s="9">
        <f t="shared" si="5"/>
        <v>887.52719999999999</v>
      </c>
      <c r="Y205" s="4"/>
      <c r="Z205" s="4"/>
    </row>
    <row r="206" spans="1:26" ht="15.75" customHeight="1" x14ac:dyDescent="0.2">
      <c r="A206" s="4" t="s">
        <v>584</v>
      </c>
      <c r="B206" s="6">
        <v>42978</v>
      </c>
      <c r="C206" s="7" t="str">
        <f t="shared" si="0"/>
        <v>2017</v>
      </c>
      <c r="D206" s="8" t="s">
        <v>585</v>
      </c>
      <c r="E206" s="7" t="s">
        <v>27</v>
      </c>
      <c r="F206" s="7" t="s">
        <v>28</v>
      </c>
      <c r="G206" s="7" t="s">
        <v>74</v>
      </c>
      <c r="H206" s="7" t="s">
        <v>38</v>
      </c>
      <c r="I206" s="7" t="s">
        <v>75</v>
      </c>
      <c r="J206" s="7" t="s">
        <v>343</v>
      </c>
      <c r="K206" s="7" t="s">
        <v>33</v>
      </c>
      <c r="L206" s="7" t="s">
        <v>99</v>
      </c>
      <c r="M206" s="7" t="s">
        <v>49</v>
      </c>
      <c r="N206" s="6">
        <v>42979</v>
      </c>
      <c r="O206" s="9">
        <v>16.8</v>
      </c>
      <c r="P206" s="9">
        <v>40.97</v>
      </c>
      <c r="Q206" s="9">
        <f t="shared" si="1"/>
        <v>24.169999999999998</v>
      </c>
      <c r="R206" s="7">
        <v>48</v>
      </c>
      <c r="S206" s="9">
        <f t="shared" si="2"/>
        <v>1966.56</v>
      </c>
      <c r="T206" s="10">
        <v>0.09</v>
      </c>
      <c r="U206" s="9">
        <f t="shared" si="3"/>
        <v>176.99039999999999</v>
      </c>
      <c r="V206" s="9">
        <f t="shared" si="4"/>
        <v>1789.5696</v>
      </c>
      <c r="W206" s="9">
        <v>8.99</v>
      </c>
      <c r="X206" s="9">
        <f t="shared" si="5"/>
        <v>1798.5596</v>
      </c>
      <c r="Y206" s="4"/>
      <c r="Z206" s="4"/>
    </row>
    <row r="207" spans="1:26" ht="15.75" customHeight="1" x14ac:dyDescent="0.2">
      <c r="A207" s="4" t="s">
        <v>586</v>
      </c>
      <c r="B207" s="6">
        <v>42979</v>
      </c>
      <c r="C207" s="7" t="str">
        <f t="shared" si="0"/>
        <v>2017</v>
      </c>
      <c r="D207" s="12" t="s">
        <v>587</v>
      </c>
      <c r="E207" s="7" t="s">
        <v>43</v>
      </c>
      <c r="F207" s="7" t="s">
        <v>44</v>
      </c>
      <c r="G207" s="7" t="s">
        <v>29</v>
      </c>
      <c r="H207" s="7" t="s">
        <v>140</v>
      </c>
      <c r="I207" s="7" t="s">
        <v>63</v>
      </c>
      <c r="J207" s="7" t="s">
        <v>346</v>
      </c>
      <c r="K207" s="7" t="s">
        <v>33</v>
      </c>
      <c r="L207" s="7" t="s">
        <v>40</v>
      </c>
      <c r="M207" s="7" t="s">
        <v>35</v>
      </c>
      <c r="N207" s="6">
        <v>42980</v>
      </c>
      <c r="O207" s="9">
        <v>1.6</v>
      </c>
      <c r="P207" s="9">
        <v>2.62</v>
      </c>
      <c r="Q207" s="9">
        <f t="shared" si="1"/>
        <v>1.02</v>
      </c>
      <c r="R207" s="7">
        <v>45</v>
      </c>
      <c r="S207" s="9">
        <f t="shared" si="2"/>
        <v>117.9</v>
      </c>
      <c r="T207" s="10">
        <v>7.0000000000000007E-2</v>
      </c>
      <c r="U207" s="9">
        <f t="shared" si="3"/>
        <v>8.2530000000000019</v>
      </c>
      <c r="V207" s="9">
        <f t="shared" si="4"/>
        <v>109.64700000000001</v>
      </c>
      <c r="W207" s="9">
        <v>0.8</v>
      </c>
      <c r="X207" s="9">
        <f t="shared" si="5"/>
        <v>110.447</v>
      </c>
      <c r="Y207" s="4"/>
      <c r="Z207" s="4"/>
    </row>
    <row r="208" spans="1:26" ht="15.75" customHeight="1" x14ac:dyDescent="0.2">
      <c r="A208" s="4" t="s">
        <v>588</v>
      </c>
      <c r="B208" s="6">
        <v>42980</v>
      </c>
      <c r="C208" s="7" t="str">
        <f t="shared" si="0"/>
        <v>2017</v>
      </c>
      <c r="D208" s="8" t="s">
        <v>589</v>
      </c>
      <c r="E208" s="7" t="s">
        <v>43</v>
      </c>
      <c r="F208" s="7" t="s">
        <v>44</v>
      </c>
      <c r="G208" s="7" t="s">
        <v>29</v>
      </c>
      <c r="H208" s="7" t="s">
        <v>108</v>
      </c>
      <c r="I208" s="7" t="s">
        <v>83</v>
      </c>
      <c r="J208" s="7" t="s">
        <v>84</v>
      </c>
      <c r="K208" s="7" t="s">
        <v>33</v>
      </c>
      <c r="L208" s="7" t="s">
        <v>40</v>
      </c>
      <c r="M208" s="7" t="s">
        <v>35</v>
      </c>
      <c r="N208" s="6">
        <v>42981</v>
      </c>
      <c r="O208" s="9">
        <v>0.93</v>
      </c>
      <c r="P208" s="9">
        <v>1.6</v>
      </c>
      <c r="Q208" s="9">
        <f t="shared" si="1"/>
        <v>0.67</v>
      </c>
      <c r="R208" s="7">
        <v>25</v>
      </c>
      <c r="S208" s="9">
        <f t="shared" si="2"/>
        <v>40</v>
      </c>
      <c r="T208" s="10">
        <v>7.0000000000000007E-2</v>
      </c>
      <c r="U208" s="9">
        <f t="shared" si="3"/>
        <v>2.8000000000000003</v>
      </c>
      <c r="V208" s="9">
        <f t="shared" si="4"/>
        <v>37.200000000000003</v>
      </c>
      <c r="W208" s="9">
        <v>1.29</v>
      </c>
      <c r="X208" s="9">
        <f t="shared" si="5"/>
        <v>38.49</v>
      </c>
      <c r="Y208" s="4"/>
      <c r="Z208" s="4"/>
    </row>
    <row r="209" spans="1:26" ht="15.75" customHeight="1" x14ac:dyDescent="0.2">
      <c r="A209" s="4" t="s">
        <v>590</v>
      </c>
      <c r="B209" s="6">
        <v>42981</v>
      </c>
      <c r="C209" s="7" t="str">
        <f t="shared" si="0"/>
        <v>2017</v>
      </c>
      <c r="D209" s="8" t="s">
        <v>591</v>
      </c>
      <c r="E209" s="7" t="s">
        <v>43</v>
      </c>
      <c r="F209" s="7" t="s">
        <v>44</v>
      </c>
      <c r="G209" s="7" t="s">
        <v>45</v>
      </c>
      <c r="H209" s="7" t="s">
        <v>46</v>
      </c>
      <c r="I209" s="7" t="s">
        <v>47</v>
      </c>
      <c r="J209" s="7" t="s">
        <v>352</v>
      </c>
      <c r="K209" s="7" t="s">
        <v>33</v>
      </c>
      <c r="L209" s="7" t="s">
        <v>40</v>
      </c>
      <c r="M209" s="7" t="s">
        <v>35</v>
      </c>
      <c r="N209" s="6">
        <v>42982</v>
      </c>
      <c r="O209" s="9">
        <v>0.24</v>
      </c>
      <c r="P209" s="9">
        <v>1.26</v>
      </c>
      <c r="Q209" s="9">
        <f t="shared" si="1"/>
        <v>1.02</v>
      </c>
      <c r="R209" s="7">
        <v>8</v>
      </c>
      <c r="S209" s="9">
        <f t="shared" si="2"/>
        <v>10.08</v>
      </c>
      <c r="T209" s="10">
        <v>0.05</v>
      </c>
      <c r="U209" s="9">
        <f t="shared" si="3"/>
        <v>0.504</v>
      </c>
      <c r="V209" s="9">
        <f t="shared" si="4"/>
        <v>9.5760000000000005</v>
      </c>
      <c r="W209" s="9">
        <v>0.7</v>
      </c>
      <c r="X209" s="9">
        <f t="shared" si="5"/>
        <v>10.276</v>
      </c>
      <c r="Y209" s="4"/>
      <c r="Z209" s="4"/>
    </row>
    <row r="210" spans="1:26" ht="15.75" customHeight="1" x14ac:dyDescent="0.2">
      <c r="A210" s="4" t="s">
        <v>592</v>
      </c>
      <c r="B210" s="6">
        <v>42982</v>
      </c>
      <c r="C210" s="7" t="str">
        <f t="shared" si="0"/>
        <v>2017</v>
      </c>
      <c r="D210" s="8" t="s">
        <v>593</v>
      </c>
      <c r="E210" s="7" t="s">
        <v>210</v>
      </c>
      <c r="F210" s="7" t="s">
        <v>211</v>
      </c>
      <c r="G210" s="7" t="s">
        <v>74</v>
      </c>
      <c r="H210" s="7" t="s">
        <v>67</v>
      </c>
      <c r="I210" s="7" t="s">
        <v>75</v>
      </c>
      <c r="J210" s="7" t="s">
        <v>355</v>
      </c>
      <c r="K210" s="7" t="s">
        <v>33</v>
      </c>
      <c r="L210" s="7" t="s">
        <v>34</v>
      </c>
      <c r="M210" s="7" t="s">
        <v>35</v>
      </c>
      <c r="N210" s="6">
        <v>42983</v>
      </c>
      <c r="O210" s="9">
        <v>3.65</v>
      </c>
      <c r="P210" s="9">
        <v>5.98</v>
      </c>
      <c r="Q210" s="9">
        <f t="shared" si="1"/>
        <v>2.3300000000000005</v>
      </c>
      <c r="R210" s="7">
        <v>23</v>
      </c>
      <c r="S210" s="9">
        <f t="shared" si="2"/>
        <v>137.54000000000002</v>
      </c>
      <c r="T210" s="10">
        <v>0.01</v>
      </c>
      <c r="U210" s="9">
        <f t="shared" si="3"/>
        <v>1.3754000000000002</v>
      </c>
      <c r="V210" s="9">
        <f t="shared" si="4"/>
        <v>136.16460000000001</v>
      </c>
      <c r="W210" s="9">
        <v>1.49</v>
      </c>
      <c r="X210" s="9">
        <f t="shared" si="5"/>
        <v>137.65460000000002</v>
      </c>
      <c r="Y210" s="4"/>
      <c r="Z210" s="4"/>
    </row>
    <row r="211" spans="1:26" ht="15.75" customHeight="1" x14ac:dyDescent="0.2">
      <c r="A211" s="4" t="s">
        <v>594</v>
      </c>
      <c r="B211" s="6">
        <v>42983</v>
      </c>
      <c r="C211" s="7" t="str">
        <f t="shared" si="0"/>
        <v>2017</v>
      </c>
      <c r="D211" s="8" t="s">
        <v>595</v>
      </c>
      <c r="E211" s="7" t="s">
        <v>27</v>
      </c>
      <c r="F211" s="7" t="s">
        <v>28</v>
      </c>
      <c r="G211" s="7" t="s">
        <v>29</v>
      </c>
      <c r="H211" s="7" t="s">
        <v>30</v>
      </c>
      <c r="I211" s="7" t="s">
        <v>63</v>
      </c>
      <c r="J211" s="7" t="s">
        <v>166</v>
      </c>
      <c r="K211" s="7" t="s">
        <v>33</v>
      </c>
      <c r="L211" s="7" t="s">
        <v>34</v>
      </c>
      <c r="M211" s="7" t="s">
        <v>35</v>
      </c>
      <c r="N211" s="6">
        <v>42984</v>
      </c>
      <c r="O211" s="9">
        <v>5.33</v>
      </c>
      <c r="P211" s="9">
        <v>8.6</v>
      </c>
      <c r="Q211" s="9">
        <f t="shared" si="1"/>
        <v>3.2699999999999996</v>
      </c>
      <c r="R211" s="7">
        <v>6</v>
      </c>
      <c r="S211" s="9">
        <f t="shared" si="2"/>
        <v>51.599999999999994</v>
      </c>
      <c r="T211" s="10">
        <v>0.04</v>
      </c>
      <c r="U211" s="9">
        <f t="shared" si="3"/>
        <v>2.0639999999999996</v>
      </c>
      <c r="V211" s="9">
        <f t="shared" si="4"/>
        <v>49.535999999999994</v>
      </c>
      <c r="W211" s="9">
        <v>6.19</v>
      </c>
      <c r="X211" s="9">
        <f t="shared" si="5"/>
        <v>55.725999999999992</v>
      </c>
      <c r="Y211" s="4"/>
      <c r="Z211" s="4"/>
    </row>
    <row r="212" spans="1:26" ht="15.75" customHeight="1" x14ac:dyDescent="0.2">
      <c r="A212" s="4" t="s">
        <v>596</v>
      </c>
      <c r="B212" s="6">
        <v>42984</v>
      </c>
      <c r="C212" s="7" t="str">
        <f t="shared" si="0"/>
        <v>2017</v>
      </c>
      <c r="D212" s="8" t="s">
        <v>597</v>
      </c>
      <c r="E212" s="7" t="s">
        <v>27</v>
      </c>
      <c r="F212" s="7" t="s">
        <v>28</v>
      </c>
      <c r="G212" s="7" t="s">
        <v>29</v>
      </c>
      <c r="H212" s="7" t="s">
        <v>30</v>
      </c>
      <c r="I212" s="7" t="s">
        <v>63</v>
      </c>
      <c r="J212" s="7" t="s">
        <v>361</v>
      </c>
      <c r="K212" s="7" t="s">
        <v>33</v>
      </c>
      <c r="L212" s="7" t="s">
        <v>40</v>
      </c>
      <c r="M212" s="7" t="s">
        <v>35</v>
      </c>
      <c r="N212" s="6">
        <v>42985</v>
      </c>
      <c r="O212" s="9">
        <v>2.29</v>
      </c>
      <c r="P212" s="9">
        <v>3.58</v>
      </c>
      <c r="Q212" s="9">
        <f t="shared" si="1"/>
        <v>1.29</v>
      </c>
      <c r="R212" s="7">
        <v>29</v>
      </c>
      <c r="S212" s="9">
        <f t="shared" si="2"/>
        <v>103.82000000000001</v>
      </c>
      <c r="T212" s="10">
        <v>0.01</v>
      </c>
      <c r="U212" s="9">
        <f t="shared" si="3"/>
        <v>1.0382</v>
      </c>
      <c r="V212" s="9">
        <f t="shared" si="4"/>
        <v>102.7818</v>
      </c>
      <c r="W212" s="9">
        <v>1.63</v>
      </c>
      <c r="X212" s="9">
        <f t="shared" si="5"/>
        <v>104.4118</v>
      </c>
      <c r="Y212" s="4"/>
      <c r="Z212" s="4"/>
    </row>
    <row r="213" spans="1:26" ht="15.75" customHeight="1" x14ac:dyDescent="0.2">
      <c r="A213" s="4" t="s">
        <v>598</v>
      </c>
      <c r="B213" s="6">
        <v>42985</v>
      </c>
      <c r="C213" s="7" t="str">
        <f t="shared" si="0"/>
        <v>2017</v>
      </c>
      <c r="D213" s="8" t="s">
        <v>599</v>
      </c>
      <c r="E213" s="7" t="s">
        <v>43</v>
      </c>
      <c r="F213" s="7" t="s">
        <v>44</v>
      </c>
      <c r="G213" s="7" t="s">
        <v>45</v>
      </c>
      <c r="H213" s="7" t="s">
        <v>108</v>
      </c>
      <c r="I213" s="7" t="s">
        <v>63</v>
      </c>
      <c r="J213" s="7" t="s">
        <v>389</v>
      </c>
      <c r="K213" s="7" t="s">
        <v>33</v>
      </c>
      <c r="L213" s="7" t="s">
        <v>34</v>
      </c>
      <c r="M213" s="7" t="s">
        <v>35</v>
      </c>
      <c r="N213" s="6">
        <v>42986</v>
      </c>
      <c r="O213" s="9">
        <v>18.38</v>
      </c>
      <c r="P213" s="9">
        <v>29.17</v>
      </c>
      <c r="Q213" s="9">
        <f t="shared" si="1"/>
        <v>10.790000000000003</v>
      </c>
      <c r="R213" s="7">
        <v>14</v>
      </c>
      <c r="S213" s="9">
        <f t="shared" si="2"/>
        <v>408.38</v>
      </c>
      <c r="T213" s="10">
        <v>7.0000000000000007E-2</v>
      </c>
      <c r="U213" s="9">
        <f t="shared" si="3"/>
        <v>28.586600000000001</v>
      </c>
      <c r="V213" s="9">
        <f t="shared" si="4"/>
        <v>379.79340000000002</v>
      </c>
      <c r="W213" s="9">
        <v>6.27</v>
      </c>
      <c r="X213" s="9">
        <f t="shared" si="5"/>
        <v>386.0634</v>
      </c>
      <c r="Y213" s="4"/>
      <c r="Z213" s="4"/>
    </row>
    <row r="214" spans="1:26" ht="15.75" customHeight="1" x14ac:dyDescent="0.2">
      <c r="A214" s="4" t="s">
        <v>600</v>
      </c>
      <c r="B214" s="6">
        <v>42986</v>
      </c>
      <c r="C214" s="7" t="str">
        <f t="shared" si="0"/>
        <v>2017</v>
      </c>
      <c r="D214" s="8" t="s">
        <v>601</v>
      </c>
      <c r="E214" s="7" t="s">
        <v>43</v>
      </c>
      <c r="F214" s="7" t="s">
        <v>44</v>
      </c>
      <c r="G214" s="7" t="s">
        <v>58</v>
      </c>
      <c r="H214" s="7" t="s">
        <v>79</v>
      </c>
      <c r="I214" s="7" t="s">
        <v>75</v>
      </c>
      <c r="J214" s="7" t="s">
        <v>367</v>
      </c>
      <c r="K214" s="7" t="s">
        <v>33</v>
      </c>
      <c r="L214" s="7" t="s">
        <v>34</v>
      </c>
      <c r="M214" s="7" t="s">
        <v>35</v>
      </c>
      <c r="N214" s="6">
        <v>42987</v>
      </c>
      <c r="O214" s="9">
        <v>3.75</v>
      </c>
      <c r="P214" s="9">
        <v>5.77</v>
      </c>
      <c r="Q214" s="9">
        <f t="shared" si="1"/>
        <v>2.0199999999999996</v>
      </c>
      <c r="R214" s="7">
        <v>9</v>
      </c>
      <c r="S214" s="9">
        <f t="shared" si="2"/>
        <v>51.929999999999993</v>
      </c>
      <c r="T214" s="10">
        <v>0</v>
      </c>
      <c r="U214" s="9">
        <f t="shared" si="3"/>
        <v>0</v>
      </c>
      <c r="V214" s="9">
        <f t="shared" si="4"/>
        <v>51.929999999999993</v>
      </c>
      <c r="W214" s="9">
        <v>4.97</v>
      </c>
      <c r="X214" s="9">
        <f t="shared" si="5"/>
        <v>56.899999999999991</v>
      </c>
      <c r="Y214" s="4"/>
      <c r="Z214" s="4"/>
    </row>
    <row r="215" spans="1:26" ht="15.75" customHeight="1" x14ac:dyDescent="0.2">
      <c r="A215" s="4" t="s">
        <v>602</v>
      </c>
      <c r="B215" s="6">
        <v>42987</v>
      </c>
      <c r="C215" s="7" t="str">
        <f t="shared" si="0"/>
        <v>2017</v>
      </c>
      <c r="D215" s="8" t="s">
        <v>603</v>
      </c>
      <c r="E215" s="7" t="s">
        <v>43</v>
      </c>
      <c r="F215" s="7" t="s">
        <v>44</v>
      </c>
      <c r="G215" s="7" t="s">
        <v>45</v>
      </c>
      <c r="H215" s="7" t="s">
        <v>46</v>
      </c>
      <c r="I215" s="7" t="s">
        <v>47</v>
      </c>
      <c r="J215" s="7" t="s">
        <v>370</v>
      </c>
      <c r="K215" s="7" t="s">
        <v>33</v>
      </c>
      <c r="L215" s="7" t="s">
        <v>40</v>
      </c>
      <c r="M215" s="7" t="s">
        <v>35</v>
      </c>
      <c r="N215" s="6">
        <v>42988</v>
      </c>
      <c r="O215" s="9">
        <v>1.92</v>
      </c>
      <c r="P215" s="9">
        <v>3.26</v>
      </c>
      <c r="Q215" s="9">
        <f t="shared" si="1"/>
        <v>1.3399999999999999</v>
      </c>
      <c r="R215" s="7">
        <v>5</v>
      </c>
      <c r="S215" s="9">
        <f t="shared" si="2"/>
        <v>16.299999999999997</v>
      </c>
      <c r="T215" s="10">
        <v>0.01</v>
      </c>
      <c r="U215" s="9">
        <f t="shared" si="3"/>
        <v>0.16299999999999998</v>
      </c>
      <c r="V215" s="9">
        <f t="shared" si="4"/>
        <v>16.136999999999997</v>
      </c>
      <c r="W215" s="9">
        <v>1.86</v>
      </c>
      <c r="X215" s="9">
        <f t="shared" si="5"/>
        <v>17.996999999999996</v>
      </c>
      <c r="Y215" s="4"/>
      <c r="Z215" s="4"/>
    </row>
    <row r="216" spans="1:26" ht="15.75" customHeight="1" x14ac:dyDescent="0.2">
      <c r="A216" s="4" t="s">
        <v>604</v>
      </c>
      <c r="B216" s="6">
        <v>42988</v>
      </c>
      <c r="C216" s="7" t="str">
        <f t="shared" si="0"/>
        <v>2017</v>
      </c>
      <c r="D216" s="8" t="s">
        <v>605</v>
      </c>
      <c r="E216" s="7" t="s">
        <v>27</v>
      </c>
      <c r="F216" s="7" t="s">
        <v>28</v>
      </c>
      <c r="G216" s="7" t="s">
        <v>74</v>
      </c>
      <c r="H216" s="7" t="s">
        <v>30</v>
      </c>
      <c r="I216" s="7" t="s">
        <v>47</v>
      </c>
      <c r="J216" s="7" t="s">
        <v>373</v>
      </c>
      <c r="K216" s="7" t="s">
        <v>33</v>
      </c>
      <c r="L216" s="7" t="s">
        <v>34</v>
      </c>
      <c r="M216" s="7" t="s">
        <v>35</v>
      </c>
      <c r="N216" s="6">
        <v>42989</v>
      </c>
      <c r="O216" s="9">
        <v>2.29</v>
      </c>
      <c r="P216" s="9">
        <v>3.69</v>
      </c>
      <c r="Q216" s="9">
        <f t="shared" si="1"/>
        <v>1.4</v>
      </c>
      <c r="R216" s="7">
        <v>43</v>
      </c>
      <c r="S216" s="9">
        <f t="shared" si="2"/>
        <v>158.66999999999999</v>
      </c>
      <c r="T216" s="10">
        <v>0.08</v>
      </c>
      <c r="U216" s="9">
        <f t="shared" si="3"/>
        <v>12.6936</v>
      </c>
      <c r="V216" s="9">
        <f t="shared" si="4"/>
        <v>145.97639999999998</v>
      </c>
      <c r="W216" s="9">
        <v>0.5</v>
      </c>
      <c r="X216" s="9">
        <f t="shared" si="5"/>
        <v>146.47639999999998</v>
      </c>
      <c r="Y216" s="4"/>
      <c r="Z216" s="4"/>
    </row>
    <row r="217" spans="1:26" ht="15.75" customHeight="1" x14ac:dyDescent="0.2">
      <c r="A217" s="4" t="s">
        <v>606</v>
      </c>
      <c r="B217" s="6">
        <v>42989</v>
      </c>
      <c r="C217" s="7" t="str">
        <f t="shared" si="0"/>
        <v>2017</v>
      </c>
      <c r="D217" s="8" t="s">
        <v>607</v>
      </c>
      <c r="E217" s="7" t="s">
        <v>43</v>
      </c>
      <c r="F217" s="7" t="s">
        <v>44</v>
      </c>
      <c r="G217" s="7" t="s">
        <v>45</v>
      </c>
      <c r="H217" s="7" t="s">
        <v>147</v>
      </c>
      <c r="I217" s="7" t="s">
        <v>47</v>
      </c>
      <c r="J217" s="7" t="s">
        <v>32</v>
      </c>
      <c r="K217" s="7" t="s">
        <v>33</v>
      </c>
      <c r="L217" s="7" t="s">
        <v>34</v>
      </c>
      <c r="M217" s="7" t="s">
        <v>35</v>
      </c>
      <c r="N217" s="6">
        <v>42990</v>
      </c>
      <c r="O217" s="9">
        <v>5.33</v>
      </c>
      <c r="P217" s="9">
        <v>8.6</v>
      </c>
      <c r="Q217" s="9">
        <f t="shared" si="1"/>
        <v>3.2699999999999996</v>
      </c>
      <c r="R217" s="7">
        <v>23</v>
      </c>
      <c r="S217" s="9">
        <f t="shared" si="2"/>
        <v>197.79999999999998</v>
      </c>
      <c r="T217" s="10">
        <v>0.01</v>
      </c>
      <c r="U217" s="9">
        <f t="shared" si="3"/>
        <v>1.978</v>
      </c>
      <c r="V217" s="9">
        <f t="shared" si="4"/>
        <v>195.82199999999997</v>
      </c>
      <c r="W217" s="9">
        <v>6.19</v>
      </c>
      <c r="X217" s="9">
        <f t="shared" si="5"/>
        <v>202.01199999999997</v>
      </c>
      <c r="Y217" s="4"/>
      <c r="Z217" s="4"/>
    </row>
    <row r="218" spans="1:26" ht="15.75" customHeight="1" x14ac:dyDescent="0.2">
      <c r="A218" s="4" t="s">
        <v>608</v>
      </c>
      <c r="B218" s="6">
        <v>42990</v>
      </c>
      <c r="C218" s="7" t="str">
        <f t="shared" si="0"/>
        <v>2017</v>
      </c>
      <c r="D218" s="8" t="s">
        <v>609</v>
      </c>
      <c r="E218" s="7" t="s">
        <v>27</v>
      </c>
      <c r="F218" s="7" t="s">
        <v>28</v>
      </c>
      <c r="G218" s="7" t="s">
        <v>58</v>
      </c>
      <c r="H218" s="7" t="s">
        <v>30</v>
      </c>
      <c r="I218" s="7" t="s">
        <v>31</v>
      </c>
      <c r="J218" s="7" t="s">
        <v>401</v>
      </c>
      <c r="K218" s="7" t="s">
        <v>53</v>
      </c>
      <c r="L218" s="7" t="s">
        <v>34</v>
      </c>
      <c r="M218" s="7" t="s">
        <v>35</v>
      </c>
      <c r="N218" s="6">
        <v>42991</v>
      </c>
      <c r="O218" s="9">
        <v>42.11</v>
      </c>
      <c r="P218" s="9">
        <v>80.98</v>
      </c>
      <c r="Q218" s="9">
        <f t="shared" si="1"/>
        <v>38.870000000000005</v>
      </c>
      <c r="R218" s="7">
        <v>12</v>
      </c>
      <c r="S218" s="9">
        <f t="shared" si="2"/>
        <v>971.76</v>
      </c>
      <c r="T218" s="10">
        <v>0.01</v>
      </c>
      <c r="U218" s="9">
        <f t="shared" si="3"/>
        <v>9.7176000000000009</v>
      </c>
      <c r="V218" s="9">
        <f t="shared" si="4"/>
        <v>962.04240000000004</v>
      </c>
      <c r="W218" s="9">
        <v>7.18</v>
      </c>
      <c r="X218" s="9">
        <f t="shared" si="5"/>
        <v>969.22239999999999</v>
      </c>
      <c r="Y218" s="4"/>
      <c r="Z218" s="4"/>
    </row>
    <row r="219" spans="1:26" ht="15.75" customHeight="1" x14ac:dyDescent="0.2">
      <c r="A219" s="4" t="s">
        <v>610</v>
      </c>
      <c r="B219" s="6">
        <v>42991</v>
      </c>
      <c r="C219" s="7" t="str">
        <f t="shared" si="0"/>
        <v>2017</v>
      </c>
      <c r="D219" s="8" t="s">
        <v>611</v>
      </c>
      <c r="E219" s="7" t="s">
        <v>43</v>
      </c>
      <c r="F219" s="7" t="s">
        <v>44</v>
      </c>
      <c r="G219" s="7" t="s">
        <v>74</v>
      </c>
      <c r="H219" s="7" t="s">
        <v>115</v>
      </c>
      <c r="I219" s="7" t="s">
        <v>47</v>
      </c>
      <c r="J219" s="7" t="s">
        <v>116</v>
      </c>
      <c r="K219" s="7" t="s">
        <v>53</v>
      </c>
      <c r="L219" s="7" t="s">
        <v>34</v>
      </c>
      <c r="M219" s="7" t="s">
        <v>35</v>
      </c>
      <c r="N219" s="6">
        <v>42992</v>
      </c>
      <c r="O219" s="9">
        <v>39.64</v>
      </c>
      <c r="P219" s="9">
        <v>152.47999999999999</v>
      </c>
      <c r="Q219" s="9">
        <f t="shared" si="1"/>
        <v>112.83999999999999</v>
      </c>
      <c r="R219" s="7">
        <v>39</v>
      </c>
      <c r="S219" s="9">
        <f t="shared" si="2"/>
        <v>5946.7199999999993</v>
      </c>
      <c r="T219" s="10">
        <v>7.0000000000000007E-2</v>
      </c>
      <c r="U219" s="9">
        <f t="shared" si="3"/>
        <v>416.2704</v>
      </c>
      <c r="V219" s="9">
        <f t="shared" si="4"/>
        <v>5530.449599999999</v>
      </c>
      <c r="W219" s="9">
        <v>6.5</v>
      </c>
      <c r="X219" s="9">
        <f t="shared" si="5"/>
        <v>5536.949599999999</v>
      </c>
      <c r="Y219" s="4"/>
      <c r="Z219" s="4"/>
    </row>
    <row r="220" spans="1:26" ht="15.75" customHeight="1" x14ac:dyDescent="0.2">
      <c r="A220" s="4" t="s">
        <v>612</v>
      </c>
      <c r="B220" s="6">
        <v>42992</v>
      </c>
      <c r="C220" s="7" t="str">
        <f t="shared" si="0"/>
        <v>2017</v>
      </c>
      <c r="D220" s="8" t="s">
        <v>613</v>
      </c>
      <c r="E220" s="7" t="s">
        <v>27</v>
      </c>
      <c r="F220" s="7" t="s">
        <v>28</v>
      </c>
      <c r="G220" s="7" t="s">
        <v>29</v>
      </c>
      <c r="H220" s="7" t="s">
        <v>38</v>
      </c>
      <c r="I220" s="7" t="s">
        <v>83</v>
      </c>
      <c r="J220" s="7" t="s">
        <v>60</v>
      </c>
      <c r="K220" s="7" t="s">
        <v>33</v>
      </c>
      <c r="L220" s="7" t="s">
        <v>34</v>
      </c>
      <c r="M220" s="7" t="s">
        <v>35</v>
      </c>
      <c r="N220" s="6">
        <v>42993</v>
      </c>
      <c r="O220" s="9">
        <v>3.14</v>
      </c>
      <c r="P220" s="9">
        <v>4.91</v>
      </c>
      <c r="Q220" s="9">
        <f t="shared" si="1"/>
        <v>1.77</v>
      </c>
      <c r="R220" s="7">
        <v>12</v>
      </c>
      <c r="S220" s="9">
        <f t="shared" si="2"/>
        <v>58.92</v>
      </c>
      <c r="T220" s="10">
        <v>0.04</v>
      </c>
      <c r="U220" s="9">
        <f t="shared" si="3"/>
        <v>2.3568000000000002</v>
      </c>
      <c r="V220" s="9">
        <f t="shared" si="4"/>
        <v>56.563200000000002</v>
      </c>
      <c r="W220" s="9">
        <v>0.5</v>
      </c>
      <c r="X220" s="9">
        <f t="shared" si="5"/>
        <v>57.063200000000002</v>
      </c>
      <c r="Y220" s="4"/>
      <c r="Z220" s="4"/>
    </row>
    <row r="221" spans="1:26" ht="15.75" customHeight="1" x14ac:dyDescent="0.2">
      <c r="A221" s="4" t="s">
        <v>614</v>
      </c>
      <c r="B221" s="6">
        <v>42993</v>
      </c>
      <c r="C221" s="7" t="str">
        <f t="shared" si="0"/>
        <v>2017</v>
      </c>
      <c r="D221" s="8" t="s">
        <v>615</v>
      </c>
      <c r="E221" s="7" t="s">
        <v>43</v>
      </c>
      <c r="F221" s="7" t="s">
        <v>44</v>
      </c>
      <c r="G221" s="7" t="s">
        <v>29</v>
      </c>
      <c r="H221" s="7" t="s">
        <v>87</v>
      </c>
      <c r="I221" s="7" t="s">
        <v>63</v>
      </c>
      <c r="J221" s="7" t="s">
        <v>64</v>
      </c>
      <c r="K221" s="7" t="s">
        <v>33</v>
      </c>
      <c r="L221" s="7" t="s">
        <v>34</v>
      </c>
      <c r="M221" s="7" t="s">
        <v>35</v>
      </c>
      <c r="N221" s="6">
        <v>42994</v>
      </c>
      <c r="O221" s="9">
        <v>18.38</v>
      </c>
      <c r="P221" s="9">
        <v>29.17</v>
      </c>
      <c r="Q221" s="9">
        <f t="shared" si="1"/>
        <v>10.790000000000003</v>
      </c>
      <c r="R221" s="7">
        <v>36</v>
      </c>
      <c r="S221" s="9">
        <f t="shared" si="2"/>
        <v>1050.1200000000001</v>
      </c>
      <c r="T221" s="10">
        <v>0.09</v>
      </c>
      <c r="U221" s="9">
        <f t="shared" si="3"/>
        <v>94.510800000000003</v>
      </c>
      <c r="V221" s="9">
        <f t="shared" si="4"/>
        <v>955.6092000000001</v>
      </c>
      <c r="W221" s="9">
        <v>6.27</v>
      </c>
      <c r="X221" s="9">
        <f t="shared" si="5"/>
        <v>961.87920000000008</v>
      </c>
      <c r="Y221" s="4"/>
      <c r="Z221" s="4"/>
    </row>
    <row r="222" spans="1:26" ht="15.75" customHeight="1" x14ac:dyDescent="0.2">
      <c r="A222" s="4" t="s">
        <v>616</v>
      </c>
      <c r="B222" s="6">
        <v>42994</v>
      </c>
      <c r="C222" s="7" t="str">
        <f t="shared" si="0"/>
        <v>2017</v>
      </c>
      <c r="D222" s="8" t="s">
        <v>617</v>
      </c>
      <c r="E222" s="7" t="s">
        <v>43</v>
      </c>
      <c r="F222" s="7" t="s">
        <v>44</v>
      </c>
      <c r="G222" s="7" t="s">
        <v>58</v>
      </c>
      <c r="H222" s="7" t="s">
        <v>147</v>
      </c>
      <c r="I222" s="7" t="s">
        <v>83</v>
      </c>
      <c r="J222" s="7" t="s">
        <v>68</v>
      </c>
      <c r="K222" s="7" t="s">
        <v>33</v>
      </c>
      <c r="L222" s="7" t="s">
        <v>40</v>
      </c>
      <c r="M222" s="7" t="s">
        <v>35</v>
      </c>
      <c r="N222" s="6">
        <v>42995</v>
      </c>
      <c r="O222" s="9">
        <v>2.39</v>
      </c>
      <c r="P222" s="9">
        <v>4.26</v>
      </c>
      <c r="Q222" s="9">
        <f t="shared" si="1"/>
        <v>1.8699999999999997</v>
      </c>
      <c r="R222" s="7">
        <v>24</v>
      </c>
      <c r="S222" s="9">
        <f t="shared" si="2"/>
        <v>102.24</v>
      </c>
      <c r="T222" s="10">
        <v>7.0000000000000007E-2</v>
      </c>
      <c r="U222" s="9">
        <f t="shared" si="3"/>
        <v>7.1568000000000005</v>
      </c>
      <c r="V222" s="9">
        <f t="shared" si="4"/>
        <v>95.083199999999991</v>
      </c>
      <c r="W222" s="9">
        <v>1.2</v>
      </c>
      <c r="X222" s="9">
        <f t="shared" si="5"/>
        <v>96.283199999999994</v>
      </c>
      <c r="Y222" s="4"/>
      <c r="Z222" s="4"/>
    </row>
    <row r="223" spans="1:26" ht="15.75" customHeight="1" x14ac:dyDescent="0.2">
      <c r="A223" s="4" t="s">
        <v>618</v>
      </c>
      <c r="B223" s="6">
        <v>42995</v>
      </c>
      <c r="C223" s="7" t="str">
        <f t="shared" si="0"/>
        <v>2017</v>
      </c>
      <c r="D223" s="8" t="s">
        <v>619</v>
      </c>
      <c r="E223" s="7" t="s">
        <v>43</v>
      </c>
      <c r="F223" s="7" t="s">
        <v>44</v>
      </c>
      <c r="G223" s="7" t="s">
        <v>74</v>
      </c>
      <c r="H223" s="7" t="s">
        <v>79</v>
      </c>
      <c r="I223" s="7" t="s">
        <v>75</v>
      </c>
      <c r="J223" s="7" t="s">
        <v>141</v>
      </c>
      <c r="K223" s="7" t="s">
        <v>53</v>
      </c>
      <c r="L223" s="7" t="s">
        <v>34</v>
      </c>
      <c r="M223" s="7" t="s">
        <v>35</v>
      </c>
      <c r="N223" s="6">
        <v>42996</v>
      </c>
      <c r="O223" s="9">
        <v>60.59</v>
      </c>
      <c r="P223" s="9">
        <v>100.98</v>
      </c>
      <c r="Q223" s="9">
        <f t="shared" si="1"/>
        <v>40.39</v>
      </c>
      <c r="R223" s="7">
        <v>1</v>
      </c>
      <c r="S223" s="9">
        <f t="shared" si="2"/>
        <v>100.98</v>
      </c>
      <c r="T223" s="10">
        <v>7.0000000000000007E-2</v>
      </c>
      <c r="U223" s="9">
        <f t="shared" si="3"/>
        <v>7.0686000000000009</v>
      </c>
      <c r="V223" s="9">
        <f t="shared" si="4"/>
        <v>93.9114</v>
      </c>
      <c r="W223" s="9">
        <v>7.18</v>
      </c>
      <c r="X223" s="9">
        <f t="shared" si="5"/>
        <v>101.09139999999999</v>
      </c>
      <c r="Y223" s="4"/>
      <c r="Z223" s="4"/>
    </row>
    <row r="224" spans="1:26" ht="15.75" customHeight="1" x14ac:dyDescent="0.2">
      <c r="A224" s="4" t="s">
        <v>620</v>
      </c>
      <c r="B224" s="6">
        <v>42996</v>
      </c>
      <c r="C224" s="7" t="str">
        <f t="shared" si="0"/>
        <v>2017</v>
      </c>
      <c r="D224" s="8" t="s">
        <v>621</v>
      </c>
      <c r="E224" s="7" t="s">
        <v>43</v>
      </c>
      <c r="F224" s="7" t="s">
        <v>44</v>
      </c>
      <c r="G224" s="7" t="s">
        <v>74</v>
      </c>
      <c r="H224" s="7" t="s">
        <v>79</v>
      </c>
      <c r="I224" s="7" t="s">
        <v>31</v>
      </c>
      <c r="J224" s="7" t="s">
        <v>76</v>
      </c>
      <c r="K224" s="7" t="s">
        <v>33</v>
      </c>
      <c r="L224" s="7" t="s">
        <v>99</v>
      </c>
      <c r="M224" s="7" t="s">
        <v>35</v>
      </c>
      <c r="N224" s="6">
        <v>42997</v>
      </c>
      <c r="O224" s="9">
        <v>4.0999999999999996</v>
      </c>
      <c r="P224" s="9">
        <v>9.31</v>
      </c>
      <c r="Q224" s="9">
        <f t="shared" si="1"/>
        <v>5.2100000000000009</v>
      </c>
      <c r="R224" s="7">
        <v>17</v>
      </c>
      <c r="S224" s="9">
        <f t="shared" si="2"/>
        <v>158.27000000000001</v>
      </c>
      <c r="T224" s="10">
        <v>0.01</v>
      </c>
      <c r="U224" s="9">
        <f t="shared" si="3"/>
        <v>1.5827000000000002</v>
      </c>
      <c r="V224" s="9">
        <f t="shared" si="4"/>
        <v>156.68730000000002</v>
      </c>
      <c r="W224" s="9">
        <v>3.98</v>
      </c>
      <c r="X224" s="9">
        <f t="shared" si="5"/>
        <v>160.66730000000001</v>
      </c>
      <c r="Y224" s="4"/>
      <c r="Z224" s="4"/>
    </row>
    <row r="225" spans="1:26" ht="15.75" customHeight="1" x14ac:dyDescent="0.2">
      <c r="A225" s="4" t="s">
        <v>622</v>
      </c>
      <c r="B225" s="6">
        <v>42997</v>
      </c>
      <c r="C225" s="7" t="str">
        <f t="shared" si="0"/>
        <v>2017</v>
      </c>
      <c r="D225" s="8" t="s">
        <v>623</v>
      </c>
      <c r="E225" s="7" t="s">
        <v>27</v>
      </c>
      <c r="F225" s="7" t="s">
        <v>28</v>
      </c>
      <c r="G225" s="7" t="s">
        <v>74</v>
      </c>
      <c r="H225" s="7" t="s">
        <v>38</v>
      </c>
      <c r="I225" s="7" t="s">
        <v>63</v>
      </c>
      <c r="J225" s="7" t="s">
        <v>80</v>
      </c>
      <c r="K225" s="7" t="s">
        <v>33</v>
      </c>
      <c r="L225" s="7" t="s">
        <v>34</v>
      </c>
      <c r="M225" s="7" t="s">
        <v>35</v>
      </c>
      <c r="N225" s="6">
        <v>42998</v>
      </c>
      <c r="O225" s="9">
        <v>13.64</v>
      </c>
      <c r="P225" s="9">
        <v>20.98</v>
      </c>
      <c r="Q225" s="9">
        <f t="shared" si="1"/>
        <v>7.34</v>
      </c>
      <c r="R225" s="7">
        <v>21</v>
      </c>
      <c r="S225" s="9">
        <f t="shared" si="2"/>
        <v>440.58</v>
      </c>
      <c r="T225" s="10">
        <v>0.01</v>
      </c>
      <c r="U225" s="9">
        <f t="shared" si="3"/>
        <v>4.4058000000000002</v>
      </c>
      <c r="V225" s="9">
        <f t="shared" si="4"/>
        <v>436.17419999999998</v>
      </c>
      <c r="W225" s="9">
        <v>1.49</v>
      </c>
      <c r="X225" s="9">
        <f t="shared" si="5"/>
        <v>437.66419999999999</v>
      </c>
      <c r="Y225" s="4"/>
      <c r="Z225" s="4"/>
    </row>
    <row r="226" spans="1:26" ht="15.75" customHeight="1" x14ac:dyDescent="0.2">
      <c r="A226" s="4" t="s">
        <v>624</v>
      </c>
      <c r="B226" s="6">
        <v>42998</v>
      </c>
      <c r="C226" s="7" t="str">
        <f t="shared" si="0"/>
        <v>2017</v>
      </c>
      <c r="D226" s="8" t="s">
        <v>625</v>
      </c>
      <c r="E226" s="7" t="s">
        <v>43</v>
      </c>
      <c r="F226" s="7" t="s">
        <v>44</v>
      </c>
      <c r="G226" s="7" t="s">
        <v>58</v>
      </c>
      <c r="H226" s="7" t="s">
        <v>248</v>
      </c>
      <c r="I226" s="7" t="s">
        <v>47</v>
      </c>
      <c r="J226" s="7" t="s">
        <v>84</v>
      </c>
      <c r="K226" s="7" t="s">
        <v>33</v>
      </c>
      <c r="L226" s="7" t="s">
        <v>34</v>
      </c>
      <c r="M226" s="7" t="s">
        <v>35</v>
      </c>
      <c r="N226" s="6">
        <v>42999</v>
      </c>
      <c r="O226" s="9">
        <v>3.52</v>
      </c>
      <c r="P226" s="9">
        <v>5.58</v>
      </c>
      <c r="Q226" s="9">
        <f t="shared" si="1"/>
        <v>2.06</v>
      </c>
      <c r="R226" s="7">
        <v>49</v>
      </c>
      <c r="S226" s="9">
        <f t="shared" si="2"/>
        <v>273.42</v>
      </c>
      <c r="T226" s="10">
        <v>0.01</v>
      </c>
      <c r="U226" s="9">
        <f t="shared" si="3"/>
        <v>2.7342000000000004</v>
      </c>
      <c r="V226" s="9">
        <f t="shared" si="4"/>
        <v>270.68580000000003</v>
      </c>
      <c r="W226" s="9">
        <v>2.99</v>
      </c>
      <c r="X226" s="9">
        <f t="shared" si="5"/>
        <v>273.67580000000004</v>
      </c>
      <c r="Y226" s="4"/>
      <c r="Z226" s="4"/>
    </row>
    <row r="227" spans="1:26" ht="15.75" customHeight="1" x14ac:dyDescent="0.2">
      <c r="A227" s="4" t="s">
        <v>626</v>
      </c>
      <c r="B227" s="6">
        <v>42999</v>
      </c>
      <c r="C227" s="7" t="str">
        <f t="shared" si="0"/>
        <v>2017</v>
      </c>
      <c r="D227" s="12" t="s">
        <v>627</v>
      </c>
      <c r="E227" s="7" t="s">
        <v>43</v>
      </c>
      <c r="F227" s="7" t="s">
        <v>44</v>
      </c>
      <c r="G227" s="7" t="s">
        <v>58</v>
      </c>
      <c r="H227" s="7" t="s">
        <v>248</v>
      </c>
      <c r="I227" s="7" t="s">
        <v>47</v>
      </c>
      <c r="J227" s="7" t="s">
        <v>88</v>
      </c>
      <c r="K227" s="7" t="s">
        <v>33</v>
      </c>
      <c r="L227" s="7" t="s">
        <v>34</v>
      </c>
      <c r="M227" s="7" t="s">
        <v>35</v>
      </c>
      <c r="N227" s="6">
        <v>43000</v>
      </c>
      <c r="O227" s="9">
        <v>22.18</v>
      </c>
      <c r="P227" s="9">
        <v>54.1</v>
      </c>
      <c r="Q227" s="9">
        <f t="shared" si="1"/>
        <v>31.92</v>
      </c>
      <c r="R227" s="7">
        <v>41</v>
      </c>
      <c r="S227" s="9">
        <f t="shared" si="2"/>
        <v>2218.1</v>
      </c>
      <c r="T227" s="10">
        <v>0.01</v>
      </c>
      <c r="U227" s="9">
        <f t="shared" si="3"/>
        <v>22.181000000000001</v>
      </c>
      <c r="V227" s="9">
        <f t="shared" si="4"/>
        <v>2195.9189999999999</v>
      </c>
      <c r="W227" s="9">
        <v>19.989999999999998</v>
      </c>
      <c r="X227" s="9">
        <f t="shared" si="5"/>
        <v>2215.9089999999997</v>
      </c>
      <c r="Y227" s="4"/>
      <c r="Z227" s="4"/>
    </row>
    <row r="228" spans="1:26" ht="15.75" customHeight="1" x14ac:dyDescent="0.2">
      <c r="A228" s="4" t="s">
        <v>628</v>
      </c>
      <c r="B228" s="6">
        <v>43000</v>
      </c>
      <c r="C228" s="7" t="str">
        <f t="shared" si="0"/>
        <v>2017</v>
      </c>
      <c r="D228" s="12" t="s">
        <v>629</v>
      </c>
      <c r="E228" s="7" t="s">
        <v>43</v>
      </c>
      <c r="F228" s="7" t="s">
        <v>44</v>
      </c>
      <c r="G228" s="7" t="s">
        <v>29</v>
      </c>
      <c r="H228" s="7" t="s">
        <v>108</v>
      </c>
      <c r="I228" s="7" t="s">
        <v>31</v>
      </c>
      <c r="J228" s="7" t="s">
        <v>91</v>
      </c>
      <c r="K228" s="7" t="s">
        <v>33</v>
      </c>
      <c r="L228" s="7" t="s">
        <v>34</v>
      </c>
      <c r="M228" s="7" t="s">
        <v>35</v>
      </c>
      <c r="N228" s="6">
        <v>43001</v>
      </c>
      <c r="O228" s="9">
        <v>67.73</v>
      </c>
      <c r="P228" s="9">
        <v>165.2</v>
      </c>
      <c r="Q228" s="9">
        <f t="shared" si="1"/>
        <v>97.469999999999985</v>
      </c>
      <c r="R228" s="7">
        <v>47</v>
      </c>
      <c r="S228" s="9">
        <f t="shared" si="2"/>
        <v>7764.4</v>
      </c>
      <c r="T228" s="10">
        <v>0.05</v>
      </c>
      <c r="U228" s="9">
        <f t="shared" si="3"/>
        <v>388.22</v>
      </c>
      <c r="V228" s="9">
        <f t="shared" si="4"/>
        <v>7376.1799999999994</v>
      </c>
      <c r="W228" s="9">
        <v>19.989999999999998</v>
      </c>
      <c r="X228" s="9">
        <f t="shared" si="5"/>
        <v>7396.1699999999992</v>
      </c>
      <c r="Y228" s="4"/>
      <c r="Z228" s="4"/>
    </row>
    <row r="229" spans="1:26" ht="15.75" customHeight="1" x14ac:dyDescent="0.2">
      <c r="A229" s="4" t="s">
        <v>630</v>
      </c>
      <c r="B229" s="6">
        <v>43001</v>
      </c>
      <c r="C229" s="7" t="str">
        <f t="shared" si="0"/>
        <v>2017</v>
      </c>
      <c r="D229" s="8" t="s">
        <v>631</v>
      </c>
      <c r="E229" s="7" t="s">
        <v>43</v>
      </c>
      <c r="F229" s="7" t="s">
        <v>44</v>
      </c>
      <c r="G229" s="7" t="s">
        <v>29</v>
      </c>
      <c r="H229" s="7" t="s">
        <v>248</v>
      </c>
      <c r="I229" s="7" t="s">
        <v>83</v>
      </c>
      <c r="J229" s="7" t="s">
        <v>94</v>
      </c>
      <c r="K229" s="7" t="s">
        <v>33</v>
      </c>
      <c r="L229" s="7" t="s">
        <v>40</v>
      </c>
      <c r="M229" s="7" t="s">
        <v>35</v>
      </c>
      <c r="N229" s="6">
        <v>43002</v>
      </c>
      <c r="O229" s="9">
        <v>2.31</v>
      </c>
      <c r="P229" s="9">
        <v>3.78</v>
      </c>
      <c r="Q229" s="9">
        <f t="shared" si="1"/>
        <v>1.4699999999999998</v>
      </c>
      <c r="R229" s="7">
        <v>47</v>
      </c>
      <c r="S229" s="9">
        <f t="shared" si="2"/>
        <v>177.66</v>
      </c>
      <c r="T229" s="10">
        <v>0.01</v>
      </c>
      <c r="U229" s="9">
        <f t="shared" si="3"/>
        <v>1.7766</v>
      </c>
      <c r="V229" s="9">
        <f t="shared" si="4"/>
        <v>175.88339999999999</v>
      </c>
      <c r="W229" s="9">
        <v>0.71</v>
      </c>
      <c r="X229" s="9">
        <f t="shared" si="5"/>
        <v>176.5934</v>
      </c>
      <c r="Y229" s="4"/>
      <c r="Z229" s="4"/>
    </row>
    <row r="230" spans="1:26" ht="15.75" customHeight="1" x14ac:dyDescent="0.2">
      <c r="A230" s="4" t="s">
        <v>632</v>
      </c>
      <c r="B230" s="6">
        <v>43002</v>
      </c>
      <c r="C230" s="7" t="str">
        <f t="shared" si="0"/>
        <v>2017</v>
      </c>
      <c r="D230" s="8" t="s">
        <v>633</v>
      </c>
      <c r="E230" s="7" t="s">
        <v>43</v>
      </c>
      <c r="F230" s="7" t="s">
        <v>44</v>
      </c>
      <c r="G230" s="7" t="s">
        <v>74</v>
      </c>
      <c r="H230" s="7" t="s">
        <v>147</v>
      </c>
      <c r="I230" s="7" t="s">
        <v>63</v>
      </c>
      <c r="J230" s="7" t="s">
        <v>98</v>
      </c>
      <c r="K230" s="7" t="s">
        <v>33</v>
      </c>
      <c r="L230" s="7" t="s">
        <v>34</v>
      </c>
      <c r="M230" s="7" t="s">
        <v>35</v>
      </c>
      <c r="N230" s="6">
        <v>43003</v>
      </c>
      <c r="O230" s="9">
        <v>13.88</v>
      </c>
      <c r="P230" s="9">
        <v>22.38</v>
      </c>
      <c r="Q230" s="9">
        <f t="shared" si="1"/>
        <v>8.4999999999999982</v>
      </c>
      <c r="R230" s="7">
        <v>20</v>
      </c>
      <c r="S230" s="9">
        <f t="shared" si="2"/>
        <v>447.59999999999997</v>
      </c>
      <c r="T230" s="10">
        <v>0.04</v>
      </c>
      <c r="U230" s="9">
        <f t="shared" si="3"/>
        <v>17.904</v>
      </c>
      <c r="V230" s="9">
        <f t="shared" si="4"/>
        <v>429.69599999999997</v>
      </c>
      <c r="W230" s="9">
        <v>15.1</v>
      </c>
      <c r="X230" s="9">
        <f t="shared" si="5"/>
        <v>444.79599999999999</v>
      </c>
      <c r="Y230" s="4"/>
      <c r="Z230" s="4"/>
    </row>
    <row r="231" spans="1:26" ht="15.75" customHeight="1" x14ac:dyDescent="0.2">
      <c r="A231" s="4" t="s">
        <v>634</v>
      </c>
      <c r="B231" s="6">
        <v>43003</v>
      </c>
      <c r="C231" s="7" t="str">
        <f t="shared" si="0"/>
        <v>2017</v>
      </c>
      <c r="D231" s="8" t="s">
        <v>635</v>
      </c>
      <c r="E231" s="7" t="s">
        <v>27</v>
      </c>
      <c r="F231" s="7" t="s">
        <v>28</v>
      </c>
      <c r="G231" s="7" t="s">
        <v>45</v>
      </c>
      <c r="H231" s="7" t="s">
        <v>30</v>
      </c>
      <c r="I231" s="7" t="s">
        <v>63</v>
      </c>
      <c r="J231" s="7" t="s">
        <v>102</v>
      </c>
      <c r="K231" s="7" t="s">
        <v>33</v>
      </c>
      <c r="L231" s="7" t="s">
        <v>40</v>
      </c>
      <c r="M231" s="7" t="s">
        <v>35</v>
      </c>
      <c r="N231" s="6">
        <v>43004</v>
      </c>
      <c r="O231" s="9">
        <v>1.3</v>
      </c>
      <c r="P231" s="9">
        <v>2.88</v>
      </c>
      <c r="Q231" s="9">
        <f t="shared" si="1"/>
        <v>1.5799999999999998</v>
      </c>
      <c r="R231" s="7">
        <v>44</v>
      </c>
      <c r="S231" s="9">
        <f t="shared" si="2"/>
        <v>126.72</v>
      </c>
      <c r="T231" s="10">
        <v>0.04</v>
      </c>
      <c r="U231" s="9">
        <f t="shared" si="3"/>
        <v>5.0688000000000004</v>
      </c>
      <c r="V231" s="9">
        <f t="shared" si="4"/>
        <v>121.6512</v>
      </c>
      <c r="W231" s="9">
        <v>1.01</v>
      </c>
      <c r="X231" s="9">
        <f t="shared" si="5"/>
        <v>122.66120000000001</v>
      </c>
      <c r="Y231" s="4"/>
      <c r="Z231" s="4"/>
    </row>
    <row r="232" spans="1:26" ht="15.75" customHeight="1" x14ac:dyDescent="0.2">
      <c r="A232" s="4" t="s">
        <v>636</v>
      </c>
      <c r="B232" s="6">
        <v>43004</v>
      </c>
      <c r="C232" s="7" t="str">
        <f t="shared" si="0"/>
        <v>2017</v>
      </c>
      <c r="D232" s="8" t="s">
        <v>637</v>
      </c>
      <c r="E232" s="7" t="s">
        <v>43</v>
      </c>
      <c r="F232" s="7" t="s">
        <v>44</v>
      </c>
      <c r="G232" s="7" t="s">
        <v>29</v>
      </c>
      <c r="H232" s="7" t="s">
        <v>115</v>
      </c>
      <c r="I232" s="7" t="s">
        <v>83</v>
      </c>
      <c r="J232" s="7" t="s">
        <v>105</v>
      </c>
      <c r="K232" s="7" t="s">
        <v>33</v>
      </c>
      <c r="L232" s="7" t="s">
        <v>34</v>
      </c>
      <c r="M232" s="7" t="s">
        <v>49</v>
      </c>
      <c r="N232" s="6">
        <v>43005</v>
      </c>
      <c r="O232" s="9">
        <v>3.4</v>
      </c>
      <c r="P232" s="9">
        <v>5.4</v>
      </c>
      <c r="Q232" s="9">
        <f t="shared" si="1"/>
        <v>2.0000000000000004</v>
      </c>
      <c r="R232" s="7">
        <v>9</v>
      </c>
      <c r="S232" s="9">
        <f t="shared" si="2"/>
        <v>48.6</v>
      </c>
      <c r="T232" s="10">
        <v>0.09</v>
      </c>
      <c r="U232" s="9">
        <f t="shared" si="3"/>
        <v>4.3739999999999997</v>
      </c>
      <c r="V232" s="9">
        <f t="shared" si="4"/>
        <v>44.225999999999999</v>
      </c>
      <c r="W232" s="9">
        <v>7.78</v>
      </c>
      <c r="X232" s="9">
        <f t="shared" si="5"/>
        <v>52.006</v>
      </c>
      <c r="Y232" s="4"/>
      <c r="Z232" s="4"/>
    </row>
    <row r="233" spans="1:26" ht="15.75" customHeight="1" x14ac:dyDescent="0.2">
      <c r="A233" s="4" t="s">
        <v>638</v>
      </c>
      <c r="B233" s="6">
        <v>43005</v>
      </c>
      <c r="C233" s="7" t="str">
        <f t="shared" si="0"/>
        <v>2017</v>
      </c>
      <c r="D233" s="8" t="s">
        <v>639</v>
      </c>
      <c r="E233" s="7" t="s">
        <v>43</v>
      </c>
      <c r="F233" s="7" t="s">
        <v>44</v>
      </c>
      <c r="G233" s="7" t="s">
        <v>29</v>
      </c>
      <c r="H233" s="7" t="s">
        <v>115</v>
      </c>
      <c r="I233" s="7" t="s">
        <v>83</v>
      </c>
      <c r="J233" s="7" t="s">
        <v>109</v>
      </c>
      <c r="K233" s="7" t="s">
        <v>33</v>
      </c>
      <c r="L233" s="7" t="s">
        <v>99</v>
      </c>
      <c r="M233" s="7" t="s">
        <v>35</v>
      </c>
      <c r="N233" s="6">
        <v>43006</v>
      </c>
      <c r="O233" s="9">
        <v>0.94</v>
      </c>
      <c r="P233" s="9">
        <v>2.08</v>
      </c>
      <c r="Q233" s="9">
        <f t="shared" si="1"/>
        <v>1.1400000000000001</v>
      </c>
      <c r="R233" s="7">
        <v>42</v>
      </c>
      <c r="S233" s="9">
        <f t="shared" si="2"/>
        <v>87.36</v>
      </c>
      <c r="T233" s="10">
        <v>0.05</v>
      </c>
      <c r="U233" s="9">
        <f t="shared" si="3"/>
        <v>4.3680000000000003</v>
      </c>
      <c r="V233" s="9">
        <f t="shared" si="4"/>
        <v>82.992000000000004</v>
      </c>
      <c r="W233" s="9">
        <v>2.56</v>
      </c>
      <c r="X233" s="9">
        <f t="shared" si="5"/>
        <v>85.552000000000007</v>
      </c>
      <c r="Y233" s="4"/>
      <c r="Z233" s="4"/>
    </row>
    <row r="234" spans="1:26" ht="15.75" customHeight="1" x14ac:dyDescent="0.2">
      <c r="A234" s="4" t="s">
        <v>640</v>
      </c>
      <c r="B234" s="6">
        <v>43006</v>
      </c>
      <c r="C234" s="7" t="str">
        <f t="shared" si="0"/>
        <v>2017</v>
      </c>
      <c r="D234" s="8" t="s">
        <v>641</v>
      </c>
      <c r="E234" s="7" t="s">
        <v>27</v>
      </c>
      <c r="F234" s="7" t="s">
        <v>28</v>
      </c>
      <c r="G234" s="7" t="s">
        <v>74</v>
      </c>
      <c r="H234" s="7" t="s">
        <v>38</v>
      </c>
      <c r="I234" s="7" t="s">
        <v>75</v>
      </c>
      <c r="J234" s="7" t="s">
        <v>642</v>
      </c>
      <c r="K234" s="7" t="s">
        <v>53</v>
      </c>
      <c r="L234" s="7" t="s">
        <v>407</v>
      </c>
      <c r="M234" s="7" t="s">
        <v>49</v>
      </c>
      <c r="N234" s="6">
        <v>43007</v>
      </c>
      <c r="O234" s="9">
        <v>56.16</v>
      </c>
      <c r="P234" s="9">
        <v>136.97999999999999</v>
      </c>
      <c r="Q234" s="9">
        <f t="shared" si="1"/>
        <v>80.819999999999993</v>
      </c>
      <c r="R234" s="7">
        <v>16</v>
      </c>
      <c r="S234" s="9">
        <f t="shared" si="2"/>
        <v>2191.6799999999998</v>
      </c>
      <c r="T234" s="10">
        <v>0.01</v>
      </c>
      <c r="U234" s="9">
        <f t="shared" si="3"/>
        <v>21.916799999999999</v>
      </c>
      <c r="V234" s="9">
        <f t="shared" si="4"/>
        <v>2169.7631999999999</v>
      </c>
      <c r="W234" s="9">
        <v>24.49</v>
      </c>
      <c r="X234" s="9">
        <f t="shared" si="5"/>
        <v>2194.2531999999997</v>
      </c>
      <c r="Y234" s="4"/>
      <c r="Z234" s="4"/>
    </row>
    <row r="235" spans="1:26" ht="15.75" customHeight="1" x14ac:dyDescent="0.2">
      <c r="A235" s="4" t="s">
        <v>643</v>
      </c>
      <c r="B235" s="6">
        <v>43007</v>
      </c>
      <c r="C235" s="7" t="str">
        <f t="shared" si="0"/>
        <v>2017</v>
      </c>
      <c r="D235" s="8" t="s">
        <v>644</v>
      </c>
      <c r="E235" s="7" t="s">
        <v>27</v>
      </c>
      <c r="F235" s="7" t="s">
        <v>28</v>
      </c>
      <c r="G235" s="7" t="s">
        <v>29</v>
      </c>
      <c r="H235" s="7" t="s">
        <v>38</v>
      </c>
      <c r="I235" s="7" t="s">
        <v>63</v>
      </c>
      <c r="J235" s="7" t="s">
        <v>119</v>
      </c>
      <c r="K235" s="7" t="s">
        <v>33</v>
      </c>
      <c r="L235" s="7" t="s">
        <v>34</v>
      </c>
      <c r="M235" s="7" t="s">
        <v>35</v>
      </c>
      <c r="N235" s="6">
        <v>43008</v>
      </c>
      <c r="O235" s="9">
        <v>21.56</v>
      </c>
      <c r="P235" s="9">
        <v>35.94</v>
      </c>
      <c r="Q235" s="9">
        <f t="shared" si="1"/>
        <v>14.379999999999999</v>
      </c>
      <c r="R235" s="7">
        <v>13</v>
      </c>
      <c r="S235" s="9">
        <f t="shared" si="2"/>
        <v>467.21999999999997</v>
      </c>
      <c r="T235" s="10">
        <v>0.09</v>
      </c>
      <c r="U235" s="9">
        <f t="shared" si="3"/>
        <v>42.049799999999998</v>
      </c>
      <c r="V235" s="9">
        <f t="shared" si="4"/>
        <v>425.17019999999997</v>
      </c>
      <c r="W235" s="9">
        <v>6.66</v>
      </c>
      <c r="X235" s="9">
        <f t="shared" si="5"/>
        <v>431.83019999999999</v>
      </c>
      <c r="Y235" s="4"/>
      <c r="Z235" s="4"/>
    </row>
    <row r="236" spans="1:26" ht="15.75" customHeight="1" x14ac:dyDescent="0.2">
      <c r="A236" s="4" t="s">
        <v>645</v>
      </c>
      <c r="B236" s="6">
        <v>43008</v>
      </c>
      <c r="C236" s="7" t="str">
        <f t="shared" si="0"/>
        <v>2017</v>
      </c>
      <c r="D236" s="8" t="s">
        <v>646</v>
      </c>
      <c r="E236" s="7" t="s">
        <v>43</v>
      </c>
      <c r="F236" s="7" t="s">
        <v>44</v>
      </c>
      <c r="G236" s="7" t="s">
        <v>58</v>
      </c>
      <c r="H236" s="7" t="s">
        <v>46</v>
      </c>
      <c r="I236" s="7" t="s">
        <v>75</v>
      </c>
      <c r="J236" s="7" t="s">
        <v>122</v>
      </c>
      <c r="K236" s="7" t="s">
        <v>33</v>
      </c>
      <c r="L236" s="7" t="s">
        <v>34</v>
      </c>
      <c r="M236" s="7" t="s">
        <v>49</v>
      </c>
      <c r="N236" s="6">
        <v>43009</v>
      </c>
      <c r="O236" s="9">
        <v>3.4</v>
      </c>
      <c r="P236" s="9">
        <v>5.4</v>
      </c>
      <c r="Q236" s="9">
        <f t="shared" si="1"/>
        <v>2.0000000000000004</v>
      </c>
      <c r="R236" s="7">
        <v>13</v>
      </c>
      <c r="S236" s="9">
        <f t="shared" si="2"/>
        <v>70.2</v>
      </c>
      <c r="T236" s="10">
        <v>0.09</v>
      </c>
      <c r="U236" s="9">
        <f t="shared" si="3"/>
        <v>6.3179999999999996</v>
      </c>
      <c r="V236" s="9">
        <f t="shared" si="4"/>
        <v>63.882000000000005</v>
      </c>
      <c r="W236" s="9">
        <v>7.78</v>
      </c>
      <c r="X236" s="9">
        <f t="shared" si="5"/>
        <v>71.662000000000006</v>
      </c>
      <c r="Y236" s="4"/>
      <c r="Z236" s="4"/>
    </row>
    <row r="237" spans="1:26" ht="15.75" customHeight="1" x14ac:dyDescent="0.2">
      <c r="A237" s="4" t="s">
        <v>647</v>
      </c>
      <c r="B237" s="6">
        <v>43009</v>
      </c>
      <c r="C237" s="7" t="str">
        <f t="shared" si="0"/>
        <v>2017</v>
      </c>
      <c r="D237" s="8" t="s">
        <v>648</v>
      </c>
      <c r="E237" s="7" t="s">
        <v>43</v>
      </c>
      <c r="F237" s="7" t="s">
        <v>44</v>
      </c>
      <c r="G237" s="7" t="s">
        <v>29</v>
      </c>
      <c r="H237" s="7" t="s">
        <v>46</v>
      </c>
      <c r="I237" s="7" t="s">
        <v>75</v>
      </c>
      <c r="J237" s="7" t="s">
        <v>125</v>
      </c>
      <c r="K237" s="7" t="s">
        <v>33</v>
      </c>
      <c r="L237" s="7" t="s">
        <v>40</v>
      </c>
      <c r="M237" s="7" t="s">
        <v>35</v>
      </c>
      <c r="N237" s="6">
        <v>43010</v>
      </c>
      <c r="O237" s="9">
        <v>1.95</v>
      </c>
      <c r="P237" s="9">
        <v>3.98</v>
      </c>
      <c r="Q237" s="9">
        <f t="shared" si="1"/>
        <v>2.0300000000000002</v>
      </c>
      <c r="R237" s="7">
        <v>39</v>
      </c>
      <c r="S237" s="9">
        <f t="shared" si="2"/>
        <v>155.22</v>
      </c>
      <c r="T237" s="10">
        <v>7.0000000000000007E-2</v>
      </c>
      <c r="U237" s="9">
        <f t="shared" si="3"/>
        <v>10.865400000000001</v>
      </c>
      <c r="V237" s="9">
        <f t="shared" si="4"/>
        <v>144.3546</v>
      </c>
      <c r="W237" s="9">
        <v>0.83</v>
      </c>
      <c r="X237" s="9">
        <f t="shared" si="5"/>
        <v>145.18460000000002</v>
      </c>
      <c r="Y237" s="4"/>
      <c r="Z237" s="4"/>
    </row>
    <row r="238" spans="1:26" ht="15.75" customHeight="1" x14ac:dyDescent="0.2">
      <c r="A238" s="4" t="s">
        <v>649</v>
      </c>
      <c r="B238" s="6">
        <v>43010</v>
      </c>
      <c r="C238" s="7" t="str">
        <f t="shared" si="0"/>
        <v>2017</v>
      </c>
      <c r="D238" s="8" t="s">
        <v>650</v>
      </c>
      <c r="E238" s="7" t="s">
        <v>210</v>
      </c>
      <c r="F238" s="7" t="s">
        <v>211</v>
      </c>
      <c r="G238" s="7" t="s">
        <v>45</v>
      </c>
      <c r="H238" s="7" t="s">
        <v>108</v>
      </c>
      <c r="I238" s="7" t="s">
        <v>83</v>
      </c>
      <c r="J238" s="7" t="s">
        <v>128</v>
      </c>
      <c r="K238" s="7" t="s">
        <v>33</v>
      </c>
      <c r="L238" s="7" t="s">
        <v>99</v>
      </c>
      <c r="M238" s="7" t="s">
        <v>49</v>
      </c>
      <c r="N238" s="6">
        <v>43011</v>
      </c>
      <c r="O238" s="9">
        <v>5.19</v>
      </c>
      <c r="P238" s="9">
        <v>12.98</v>
      </c>
      <c r="Q238" s="9">
        <f t="shared" si="1"/>
        <v>7.79</v>
      </c>
      <c r="R238" s="7">
        <v>34</v>
      </c>
      <c r="S238" s="9">
        <f t="shared" si="2"/>
        <v>441.32</v>
      </c>
      <c r="T238" s="10">
        <v>0.04</v>
      </c>
      <c r="U238" s="9">
        <f t="shared" si="3"/>
        <v>17.652799999999999</v>
      </c>
      <c r="V238" s="9">
        <f t="shared" si="4"/>
        <v>423.66719999999998</v>
      </c>
      <c r="W238" s="9">
        <v>3.14</v>
      </c>
      <c r="X238" s="9">
        <f t="shared" si="5"/>
        <v>426.80719999999997</v>
      </c>
      <c r="Y238" s="4"/>
      <c r="Z238" s="4"/>
    </row>
    <row r="239" spans="1:26" ht="15.75" customHeight="1" x14ac:dyDescent="0.2">
      <c r="A239" s="4" t="s">
        <v>651</v>
      </c>
      <c r="B239" s="6">
        <v>43011</v>
      </c>
      <c r="C239" s="7" t="str">
        <f t="shared" si="0"/>
        <v>2017</v>
      </c>
      <c r="D239" s="8" t="s">
        <v>652</v>
      </c>
      <c r="E239" s="7" t="s">
        <v>43</v>
      </c>
      <c r="F239" s="7" t="s">
        <v>44</v>
      </c>
      <c r="G239" s="7" t="s">
        <v>29</v>
      </c>
      <c r="H239" s="7" t="s">
        <v>59</v>
      </c>
      <c r="I239" s="7" t="s">
        <v>83</v>
      </c>
      <c r="J239" s="7" t="s">
        <v>52</v>
      </c>
      <c r="K239" s="7" t="s">
        <v>53</v>
      </c>
      <c r="L239" s="7" t="s">
        <v>54</v>
      </c>
      <c r="M239" s="7" t="s">
        <v>55</v>
      </c>
      <c r="N239" s="6">
        <v>43012</v>
      </c>
      <c r="O239" s="9">
        <v>219.61</v>
      </c>
      <c r="P239" s="9">
        <v>535.64</v>
      </c>
      <c r="Q239" s="9">
        <f t="shared" si="1"/>
        <v>316.02999999999997</v>
      </c>
      <c r="R239" s="7">
        <v>0</v>
      </c>
      <c r="S239" s="9">
        <f t="shared" si="2"/>
        <v>0</v>
      </c>
      <c r="T239" s="10">
        <v>0.05</v>
      </c>
      <c r="U239" s="9">
        <f t="shared" si="3"/>
        <v>0</v>
      </c>
      <c r="V239" s="9">
        <f t="shared" si="4"/>
        <v>0</v>
      </c>
      <c r="W239" s="9">
        <v>14.7</v>
      </c>
      <c r="X239" s="9">
        <f t="shared" si="5"/>
        <v>14.7</v>
      </c>
      <c r="Y239" s="4"/>
      <c r="Z239" s="4"/>
    </row>
    <row r="240" spans="1:26" ht="15.75" customHeight="1" x14ac:dyDescent="0.2">
      <c r="A240" s="4" t="s">
        <v>653</v>
      </c>
      <c r="B240" s="6">
        <v>43012</v>
      </c>
      <c r="C240" s="7" t="str">
        <f t="shared" si="0"/>
        <v>2017</v>
      </c>
      <c r="D240" s="8" t="s">
        <v>654</v>
      </c>
      <c r="E240" s="7" t="s">
        <v>210</v>
      </c>
      <c r="F240" s="7" t="s">
        <v>211</v>
      </c>
      <c r="G240" s="7" t="s">
        <v>29</v>
      </c>
      <c r="H240" s="7" t="s">
        <v>108</v>
      </c>
      <c r="I240" s="7" t="s">
        <v>47</v>
      </c>
      <c r="J240" s="7" t="s">
        <v>134</v>
      </c>
      <c r="K240" s="7" t="s">
        <v>33</v>
      </c>
      <c r="L240" s="7" t="s">
        <v>34</v>
      </c>
      <c r="M240" s="7" t="s">
        <v>35</v>
      </c>
      <c r="N240" s="6">
        <v>43013</v>
      </c>
      <c r="O240" s="9">
        <v>3.84</v>
      </c>
      <c r="P240" s="9">
        <v>6.3</v>
      </c>
      <c r="Q240" s="9">
        <f t="shared" si="1"/>
        <v>2.46</v>
      </c>
      <c r="R240" s="7">
        <v>30</v>
      </c>
      <c r="S240" s="9">
        <f t="shared" si="2"/>
        <v>189</v>
      </c>
      <c r="T240" s="10">
        <v>0.04</v>
      </c>
      <c r="U240" s="9">
        <f t="shared" si="3"/>
        <v>7.5600000000000005</v>
      </c>
      <c r="V240" s="9">
        <f t="shared" si="4"/>
        <v>181.44</v>
      </c>
      <c r="W240" s="9">
        <v>0.5</v>
      </c>
      <c r="X240" s="9">
        <f t="shared" si="5"/>
        <v>181.94</v>
      </c>
      <c r="Y240" s="4"/>
      <c r="Z240" s="4"/>
    </row>
    <row r="241" spans="1:26" ht="15.75" customHeight="1" x14ac:dyDescent="0.2">
      <c r="A241" s="4" t="s">
        <v>655</v>
      </c>
      <c r="B241" s="6">
        <v>43013</v>
      </c>
      <c r="C241" s="7" t="str">
        <f t="shared" si="0"/>
        <v>2017</v>
      </c>
      <c r="D241" s="8" t="s">
        <v>656</v>
      </c>
      <c r="E241" s="7" t="s">
        <v>43</v>
      </c>
      <c r="F241" s="7" t="s">
        <v>44</v>
      </c>
      <c r="G241" s="7" t="s">
        <v>29</v>
      </c>
      <c r="H241" s="7" t="s">
        <v>140</v>
      </c>
      <c r="I241" s="7" t="s">
        <v>75</v>
      </c>
      <c r="J241" s="7" t="s">
        <v>137</v>
      </c>
      <c r="K241" s="7" t="s">
        <v>33</v>
      </c>
      <c r="L241" s="7" t="s">
        <v>40</v>
      </c>
      <c r="M241" s="7" t="s">
        <v>35</v>
      </c>
      <c r="N241" s="6">
        <v>43014</v>
      </c>
      <c r="O241" s="9">
        <v>0.93</v>
      </c>
      <c r="P241" s="9">
        <v>1.48</v>
      </c>
      <c r="Q241" s="9">
        <f t="shared" si="1"/>
        <v>0.54999999999999993</v>
      </c>
      <c r="R241" s="7">
        <v>27</v>
      </c>
      <c r="S241" s="9">
        <f t="shared" si="2"/>
        <v>39.96</v>
      </c>
      <c r="T241" s="10">
        <v>0</v>
      </c>
      <c r="U241" s="9">
        <f t="shared" si="3"/>
        <v>0</v>
      </c>
      <c r="V241" s="9">
        <f t="shared" si="4"/>
        <v>39.96</v>
      </c>
      <c r="W241" s="9">
        <v>0.7</v>
      </c>
      <c r="X241" s="9">
        <f t="shared" si="5"/>
        <v>40.660000000000004</v>
      </c>
      <c r="Y241" s="4"/>
      <c r="Z241" s="4"/>
    </row>
    <row r="242" spans="1:26" ht="15.75" customHeight="1" x14ac:dyDescent="0.2">
      <c r="A242" s="4" t="s">
        <v>657</v>
      </c>
      <c r="B242" s="6">
        <v>43014</v>
      </c>
      <c r="C242" s="7" t="str">
        <f t="shared" si="0"/>
        <v>2017</v>
      </c>
      <c r="D242" s="8" t="s">
        <v>658</v>
      </c>
      <c r="E242" s="7" t="s">
        <v>43</v>
      </c>
      <c r="F242" s="7" t="s">
        <v>44</v>
      </c>
      <c r="G242" s="7" t="s">
        <v>45</v>
      </c>
      <c r="H242" s="7" t="s">
        <v>108</v>
      </c>
      <c r="I242" s="7" t="s">
        <v>31</v>
      </c>
      <c r="J242" s="7" t="s">
        <v>358</v>
      </c>
      <c r="K242" s="7" t="s">
        <v>53</v>
      </c>
      <c r="L242" s="7" t="s">
        <v>54</v>
      </c>
      <c r="M242" s="7" t="s">
        <v>55</v>
      </c>
      <c r="N242" s="6">
        <v>43015</v>
      </c>
      <c r="O242" s="9">
        <v>76.790000000000006</v>
      </c>
      <c r="P242" s="9">
        <v>119.99</v>
      </c>
      <c r="Q242" s="9">
        <f t="shared" si="1"/>
        <v>43.199999999999989</v>
      </c>
      <c r="R242" s="7">
        <v>12</v>
      </c>
      <c r="S242" s="9">
        <f t="shared" si="2"/>
        <v>1439.8799999999999</v>
      </c>
      <c r="T242" s="10">
        <v>0.04</v>
      </c>
      <c r="U242" s="9">
        <f t="shared" si="3"/>
        <v>57.595199999999998</v>
      </c>
      <c r="V242" s="9">
        <f t="shared" si="4"/>
        <v>1382.2847999999999</v>
      </c>
      <c r="W242" s="9">
        <v>14</v>
      </c>
      <c r="X242" s="9">
        <f t="shared" si="5"/>
        <v>1396.2847999999999</v>
      </c>
      <c r="Y242" s="4"/>
      <c r="Z242" s="4"/>
    </row>
    <row r="243" spans="1:26" ht="15.75" customHeight="1" x14ac:dyDescent="0.2">
      <c r="A243" s="4" t="s">
        <v>659</v>
      </c>
      <c r="B243" s="6">
        <v>43015</v>
      </c>
      <c r="C243" s="7" t="str">
        <f t="shared" si="0"/>
        <v>2017</v>
      </c>
      <c r="D243" s="8" t="s">
        <v>660</v>
      </c>
      <c r="E243" s="7" t="s">
        <v>43</v>
      </c>
      <c r="F243" s="7" t="s">
        <v>44</v>
      </c>
      <c r="G243" s="7" t="s">
        <v>29</v>
      </c>
      <c r="H243" s="7" t="s">
        <v>108</v>
      </c>
      <c r="I243" s="7" t="s">
        <v>83</v>
      </c>
      <c r="J243" s="7" t="s">
        <v>154</v>
      </c>
      <c r="K243" s="7" t="s">
        <v>33</v>
      </c>
      <c r="L243" s="7" t="s">
        <v>40</v>
      </c>
      <c r="M243" s="7" t="s">
        <v>35</v>
      </c>
      <c r="N243" s="6">
        <v>43016</v>
      </c>
      <c r="O243" s="9">
        <v>1.0900000000000001</v>
      </c>
      <c r="P243" s="9">
        <v>2.6</v>
      </c>
      <c r="Q243" s="9">
        <f t="shared" si="1"/>
        <v>1.51</v>
      </c>
      <c r="R243" s="7">
        <v>25</v>
      </c>
      <c r="S243" s="9">
        <f t="shared" si="2"/>
        <v>65</v>
      </c>
      <c r="T243" s="10">
        <v>0.09</v>
      </c>
      <c r="U243" s="9">
        <f t="shared" si="3"/>
        <v>5.85</v>
      </c>
      <c r="V243" s="9">
        <f t="shared" si="4"/>
        <v>59.15</v>
      </c>
      <c r="W243" s="9">
        <v>2.4</v>
      </c>
      <c r="X243" s="9">
        <f t="shared" si="5"/>
        <v>61.55</v>
      </c>
      <c r="Y243" s="4"/>
      <c r="Z243" s="4"/>
    </row>
    <row r="244" spans="1:26" ht="15.75" customHeight="1" x14ac:dyDescent="0.2">
      <c r="A244" s="4" t="s">
        <v>661</v>
      </c>
      <c r="B244" s="6">
        <v>43016</v>
      </c>
      <c r="C244" s="7" t="str">
        <f t="shared" si="0"/>
        <v>2017</v>
      </c>
      <c r="D244" s="8" t="s">
        <v>662</v>
      </c>
      <c r="E244" s="7" t="s">
        <v>27</v>
      </c>
      <c r="F244" s="7" t="s">
        <v>28</v>
      </c>
      <c r="G244" s="7" t="s">
        <v>58</v>
      </c>
      <c r="H244" s="7" t="s">
        <v>38</v>
      </c>
      <c r="I244" s="7" t="s">
        <v>63</v>
      </c>
      <c r="J244" s="7" t="s">
        <v>310</v>
      </c>
      <c r="K244" s="7" t="s">
        <v>53</v>
      </c>
      <c r="L244" s="7" t="s">
        <v>99</v>
      </c>
      <c r="M244" s="7" t="s">
        <v>35</v>
      </c>
      <c r="N244" s="6">
        <v>43017</v>
      </c>
      <c r="O244" s="9">
        <v>5.5</v>
      </c>
      <c r="P244" s="9">
        <v>12.22</v>
      </c>
      <c r="Q244" s="9">
        <f t="shared" si="1"/>
        <v>6.7200000000000006</v>
      </c>
      <c r="R244" s="7">
        <v>19</v>
      </c>
      <c r="S244" s="9">
        <f t="shared" si="2"/>
        <v>232.18</v>
      </c>
      <c r="T244" s="10">
        <v>0.09</v>
      </c>
      <c r="U244" s="9">
        <f t="shared" si="3"/>
        <v>20.8962</v>
      </c>
      <c r="V244" s="9">
        <f t="shared" si="4"/>
        <v>211.28380000000001</v>
      </c>
      <c r="W244" s="9">
        <v>2.85</v>
      </c>
      <c r="X244" s="9">
        <f t="shared" si="5"/>
        <v>214.13380000000001</v>
      </c>
      <c r="Y244" s="4"/>
      <c r="Z244" s="4"/>
    </row>
    <row r="245" spans="1:26" ht="15.75" customHeight="1" x14ac:dyDescent="0.2">
      <c r="A245" s="4" t="s">
        <v>663</v>
      </c>
      <c r="B245" s="6">
        <v>43017</v>
      </c>
      <c r="C245" s="7" t="str">
        <f t="shared" si="0"/>
        <v>2017</v>
      </c>
      <c r="D245" s="8" t="s">
        <v>664</v>
      </c>
      <c r="E245" s="7" t="s">
        <v>43</v>
      </c>
      <c r="F245" s="7" t="s">
        <v>44</v>
      </c>
      <c r="G245" s="7" t="s">
        <v>45</v>
      </c>
      <c r="H245" s="7" t="s">
        <v>108</v>
      </c>
      <c r="I245" s="7" t="s">
        <v>47</v>
      </c>
      <c r="J245" s="7" t="s">
        <v>151</v>
      </c>
      <c r="K245" s="7" t="s">
        <v>53</v>
      </c>
      <c r="L245" s="7" t="s">
        <v>34</v>
      </c>
      <c r="M245" s="7" t="s">
        <v>35</v>
      </c>
      <c r="N245" s="6">
        <v>43018</v>
      </c>
      <c r="O245" s="9">
        <v>10.07</v>
      </c>
      <c r="P245" s="9">
        <v>15.98</v>
      </c>
      <c r="Q245" s="9">
        <f t="shared" si="1"/>
        <v>5.91</v>
      </c>
      <c r="R245" s="7">
        <v>7</v>
      </c>
      <c r="S245" s="9">
        <f t="shared" si="2"/>
        <v>111.86</v>
      </c>
      <c r="T245" s="10">
        <v>0.04</v>
      </c>
      <c r="U245" s="9">
        <f t="shared" si="3"/>
        <v>4.4744000000000002</v>
      </c>
      <c r="V245" s="9">
        <f t="shared" si="4"/>
        <v>107.3856</v>
      </c>
      <c r="W245" s="9">
        <v>4</v>
      </c>
      <c r="X245" s="9">
        <f t="shared" si="5"/>
        <v>111.3856</v>
      </c>
      <c r="Y245" s="4"/>
      <c r="Z245" s="4"/>
    </row>
    <row r="246" spans="1:26" ht="15.75" customHeight="1" x14ac:dyDescent="0.2">
      <c r="A246" s="4" t="s">
        <v>665</v>
      </c>
      <c r="B246" s="6">
        <v>43018</v>
      </c>
      <c r="C246" s="7" t="str">
        <f t="shared" si="0"/>
        <v>2017</v>
      </c>
      <c r="D246" s="8" t="s">
        <v>666</v>
      </c>
      <c r="E246" s="7" t="s">
        <v>27</v>
      </c>
      <c r="F246" s="7" t="s">
        <v>28</v>
      </c>
      <c r="G246" s="7" t="s">
        <v>58</v>
      </c>
      <c r="H246" s="7" t="s">
        <v>38</v>
      </c>
      <c r="I246" s="7" t="s">
        <v>31</v>
      </c>
      <c r="J246" s="7" t="s">
        <v>163</v>
      </c>
      <c r="K246" s="7" t="s">
        <v>33</v>
      </c>
      <c r="L246" s="7" t="s">
        <v>34</v>
      </c>
      <c r="M246" s="7" t="s">
        <v>35</v>
      </c>
      <c r="N246" s="6">
        <v>43019</v>
      </c>
      <c r="O246" s="9">
        <v>5.33</v>
      </c>
      <c r="P246" s="9">
        <v>8.6</v>
      </c>
      <c r="Q246" s="9">
        <f t="shared" si="1"/>
        <v>3.2699999999999996</v>
      </c>
      <c r="R246" s="7">
        <v>2</v>
      </c>
      <c r="S246" s="9">
        <f t="shared" si="2"/>
        <v>17.2</v>
      </c>
      <c r="T246" s="10">
        <v>0.04</v>
      </c>
      <c r="U246" s="9">
        <f t="shared" si="3"/>
        <v>0.68799999999999994</v>
      </c>
      <c r="V246" s="9">
        <f t="shared" si="4"/>
        <v>16.512</v>
      </c>
      <c r="W246" s="9">
        <v>6.19</v>
      </c>
      <c r="X246" s="9">
        <f t="shared" si="5"/>
        <v>22.702000000000002</v>
      </c>
      <c r="Y246" s="4"/>
      <c r="Z246" s="4"/>
    </row>
    <row r="247" spans="1:26" ht="15.75" customHeight="1" x14ac:dyDescent="0.2">
      <c r="A247" s="4" t="s">
        <v>667</v>
      </c>
      <c r="B247" s="6">
        <v>43019</v>
      </c>
      <c r="C247" s="7" t="str">
        <f t="shared" si="0"/>
        <v>2017</v>
      </c>
      <c r="D247" s="8" t="s">
        <v>668</v>
      </c>
      <c r="E247" s="7" t="s">
        <v>43</v>
      </c>
      <c r="F247" s="7" t="s">
        <v>44</v>
      </c>
      <c r="G247" s="7" t="s">
        <v>74</v>
      </c>
      <c r="H247" s="7" t="s">
        <v>79</v>
      </c>
      <c r="I247" s="7" t="s">
        <v>31</v>
      </c>
      <c r="J247" s="7" t="s">
        <v>166</v>
      </c>
      <c r="K247" s="7" t="s">
        <v>33</v>
      </c>
      <c r="L247" s="7" t="s">
        <v>34</v>
      </c>
      <c r="M247" s="7" t="s">
        <v>35</v>
      </c>
      <c r="N247" s="6">
        <v>43020</v>
      </c>
      <c r="O247" s="9">
        <v>54.29</v>
      </c>
      <c r="P247" s="9">
        <v>90.48</v>
      </c>
      <c r="Q247" s="9">
        <f t="shared" si="1"/>
        <v>36.190000000000005</v>
      </c>
      <c r="R247" s="7">
        <v>27</v>
      </c>
      <c r="S247" s="9">
        <f t="shared" si="2"/>
        <v>2442.96</v>
      </c>
      <c r="T247" s="10">
        <v>0</v>
      </c>
      <c r="U247" s="9">
        <f t="shared" si="3"/>
        <v>0</v>
      </c>
      <c r="V247" s="9">
        <f t="shared" si="4"/>
        <v>2442.96</v>
      </c>
      <c r="W247" s="9">
        <v>19.989999999999998</v>
      </c>
      <c r="X247" s="9">
        <f t="shared" si="5"/>
        <v>2462.9499999999998</v>
      </c>
      <c r="Y247" s="4"/>
      <c r="Z247" s="4"/>
    </row>
    <row r="248" spans="1:26" ht="15.75" customHeight="1" x14ac:dyDescent="0.2">
      <c r="A248" s="4" t="s">
        <v>669</v>
      </c>
      <c r="B248" s="6">
        <v>43020</v>
      </c>
      <c r="C248" s="7" t="str">
        <f t="shared" si="0"/>
        <v>2017</v>
      </c>
      <c r="D248" s="8" t="s">
        <v>670</v>
      </c>
      <c r="E248" s="7" t="s">
        <v>43</v>
      </c>
      <c r="F248" s="7" t="s">
        <v>44</v>
      </c>
      <c r="G248" s="7" t="s">
        <v>45</v>
      </c>
      <c r="H248" s="7" t="s">
        <v>67</v>
      </c>
      <c r="I248" s="7" t="s">
        <v>47</v>
      </c>
      <c r="J248" s="7" t="s">
        <v>172</v>
      </c>
      <c r="K248" s="7" t="s">
        <v>33</v>
      </c>
      <c r="L248" s="7" t="s">
        <v>34</v>
      </c>
      <c r="M248" s="7" t="s">
        <v>35</v>
      </c>
      <c r="N248" s="6">
        <v>43021</v>
      </c>
      <c r="O248" s="9">
        <v>13.64</v>
      </c>
      <c r="P248" s="9">
        <v>20.98</v>
      </c>
      <c r="Q248" s="9">
        <f t="shared" si="1"/>
        <v>7.34</v>
      </c>
      <c r="R248" s="7">
        <v>30</v>
      </c>
      <c r="S248" s="9">
        <f t="shared" si="2"/>
        <v>629.4</v>
      </c>
      <c r="T248" s="10">
        <v>0.09</v>
      </c>
      <c r="U248" s="9">
        <f t="shared" si="3"/>
        <v>56.645999999999994</v>
      </c>
      <c r="V248" s="9">
        <f t="shared" si="4"/>
        <v>572.75400000000002</v>
      </c>
      <c r="W248" s="9">
        <v>1.49</v>
      </c>
      <c r="X248" s="9">
        <f t="shared" si="5"/>
        <v>574.24400000000003</v>
      </c>
      <c r="Y248" s="4"/>
      <c r="Z248" s="4"/>
    </row>
    <row r="249" spans="1:26" ht="15.75" customHeight="1" x14ac:dyDescent="0.2">
      <c r="A249" s="4" t="s">
        <v>671</v>
      </c>
      <c r="B249" s="6">
        <v>43021</v>
      </c>
      <c r="C249" s="7" t="str">
        <f t="shared" si="0"/>
        <v>2017</v>
      </c>
      <c r="D249" s="8" t="s">
        <v>672</v>
      </c>
      <c r="E249" s="7" t="s">
        <v>43</v>
      </c>
      <c r="F249" s="7" t="s">
        <v>44</v>
      </c>
      <c r="G249" s="7" t="s">
        <v>74</v>
      </c>
      <c r="H249" s="7" t="s">
        <v>115</v>
      </c>
      <c r="I249" s="7" t="s">
        <v>83</v>
      </c>
      <c r="J249" s="7" t="s">
        <v>178</v>
      </c>
      <c r="K249" s="7" t="s">
        <v>33</v>
      </c>
      <c r="L249" s="7" t="s">
        <v>40</v>
      </c>
      <c r="M249" s="7" t="s">
        <v>35</v>
      </c>
      <c r="N249" s="6">
        <v>43022</v>
      </c>
      <c r="O249" s="9">
        <v>3.48</v>
      </c>
      <c r="P249" s="9">
        <v>5.43</v>
      </c>
      <c r="Q249" s="9">
        <f t="shared" si="1"/>
        <v>1.9499999999999997</v>
      </c>
      <c r="R249" s="7">
        <v>0</v>
      </c>
      <c r="S249" s="9">
        <f t="shared" si="2"/>
        <v>0</v>
      </c>
      <c r="T249" s="10">
        <v>7.0000000000000007E-2</v>
      </c>
      <c r="U249" s="9">
        <f t="shared" si="3"/>
        <v>0</v>
      </c>
      <c r="V249" s="9">
        <f t="shared" si="4"/>
        <v>0</v>
      </c>
      <c r="W249" s="9">
        <v>0.95</v>
      </c>
      <c r="X249" s="9">
        <f t="shared" si="5"/>
        <v>0.95</v>
      </c>
      <c r="Y249" s="4"/>
      <c r="Z249" s="4"/>
    </row>
    <row r="250" spans="1:26" ht="15.75" customHeight="1" x14ac:dyDescent="0.2">
      <c r="A250" s="4" t="s">
        <v>673</v>
      </c>
      <c r="B250" s="6">
        <v>43022</v>
      </c>
      <c r="C250" s="7" t="str">
        <f t="shared" si="0"/>
        <v>2017</v>
      </c>
      <c r="D250" s="8" t="s">
        <v>674</v>
      </c>
      <c r="E250" s="7" t="s">
        <v>27</v>
      </c>
      <c r="F250" s="7" t="s">
        <v>28</v>
      </c>
      <c r="G250" s="7" t="s">
        <v>74</v>
      </c>
      <c r="H250" s="7" t="s">
        <v>38</v>
      </c>
      <c r="I250" s="7" t="s">
        <v>63</v>
      </c>
      <c r="J250" s="7" t="s">
        <v>185</v>
      </c>
      <c r="K250" s="7" t="s">
        <v>33</v>
      </c>
      <c r="L250" s="7" t="s">
        <v>34</v>
      </c>
      <c r="M250" s="7" t="s">
        <v>35</v>
      </c>
      <c r="N250" s="6">
        <v>43023</v>
      </c>
      <c r="O250" s="9">
        <v>2.25</v>
      </c>
      <c r="P250" s="9">
        <v>3.69</v>
      </c>
      <c r="Q250" s="9">
        <f t="shared" si="1"/>
        <v>1.44</v>
      </c>
      <c r="R250" s="7">
        <v>20</v>
      </c>
      <c r="S250" s="9">
        <f t="shared" si="2"/>
        <v>73.8</v>
      </c>
      <c r="T250" s="10">
        <v>0.08</v>
      </c>
      <c r="U250" s="9">
        <f t="shared" si="3"/>
        <v>5.9039999999999999</v>
      </c>
      <c r="V250" s="9">
        <f t="shared" si="4"/>
        <v>67.896000000000001</v>
      </c>
      <c r="W250" s="9">
        <v>2.5</v>
      </c>
      <c r="X250" s="9">
        <f t="shared" si="5"/>
        <v>70.396000000000001</v>
      </c>
      <c r="Y250" s="4"/>
      <c r="Z250" s="4"/>
    </row>
    <row r="251" spans="1:26" ht="15.75" customHeight="1" x14ac:dyDescent="0.2">
      <c r="A251" s="4" t="s">
        <v>675</v>
      </c>
      <c r="B251" s="6">
        <v>43023</v>
      </c>
      <c r="C251" s="7" t="str">
        <f t="shared" si="0"/>
        <v>2017</v>
      </c>
      <c r="D251" s="8" t="s">
        <v>676</v>
      </c>
      <c r="E251" s="7" t="s">
        <v>43</v>
      </c>
      <c r="F251" s="7" t="s">
        <v>44</v>
      </c>
      <c r="G251" s="7" t="s">
        <v>74</v>
      </c>
      <c r="H251" s="7" t="s">
        <v>59</v>
      </c>
      <c r="I251" s="7" t="s">
        <v>47</v>
      </c>
      <c r="J251" s="7" t="s">
        <v>181</v>
      </c>
      <c r="K251" s="7" t="s">
        <v>53</v>
      </c>
      <c r="L251" s="7" t="s">
        <v>34</v>
      </c>
      <c r="M251" s="7" t="s">
        <v>35</v>
      </c>
      <c r="N251" s="6">
        <v>43024</v>
      </c>
      <c r="O251" s="9">
        <v>54.52</v>
      </c>
      <c r="P251" s="9">
        <v>100.97</v>
      </c>
      <c r="Q251" s="9">
        <f t="shared" si="1"/>
        <v>46.449999999999996</v>
      </c>
      <c r="R251" s="7">
        <v>14</v>
      </c>
      <c r="S251" s="9">
        <f t="shared" si="2"/>
        <v>1413.58</v>
      </c>
      <c r="T251" s="10">
        <v>0.08</v>
      </c>
      <c r="U251" s="9">
        <f t="shared" si="3"/>
        <v>113.0864</v>
      </c>
      <c r="V251" s="9">
        <f t="shared" si="4"/>
        <v>1300.4936</v>
      </c>
      <c r="W251" s="9">
        <v>7.18</v>
      </c>
      <c r="X251" s="9">
        <f t="shared" si="5"/>
        <v>1307.6736000000001</v>
      </c>
      <c r="Y251" s="4"/>
      <c r="Z251" s="4"/>
    </row>
    <row r="252" spans="1:26" ht="15.75" customHeight="1" x14ac:dyDescent="0.2">
      <c r="A252" s="4" t="s">
        <v>677</v>
      </c>
      <c r="B252" s="6">
        <v>43024</v>
      </c>
      <c r="C252" s="7" t="str">
        <f t="shared" si="0"/>
        <v>2017</v>
      </c>
      <c r="D252" s="13" t="s">
        <v>678</v>
      </c>
      <c r="E252" s="7" t="s">
        <v>43</v>
      </c>
      <c r="F252" s="7" t="s">
        <v>44</v>
      </c>
      <c r="G252" s="7" t="s">
        <v>74</v>
      </c>
      <c r="H252" s="7" t="s">
        <v>79</v>
      </c>
      <c r="I252" s="7" t="s">
        <v>83</v>
      </c>
      <c r="J252" s="7" t="s">
        <v>386</v>
      </c>
      <c r="K252" s="7" t="s">
        <v>53</v>
      </c>
      <c r="L252" s="7" t="s">
        <v>54</v>
      </c>
      <c r="M252" s="7" t="s">
        <v>55</v>
      </c>
      <c r="N252" s="6">
        <v>43025</v>
      </c>
      <c r="O252" s="9">
        <v>278.99</v>
      </c>
      <c r="P252" s="9">
        <v>449.99</v>
      </c>
      <c r="Q252" s="9">
        <f t="shared" si="1"/>
        <v>171</v>
      </c>
      <c r="R252" s="7">
        <v>37</v>
      </c>
      <c r="S252" s="9">
        <f t="shared" si="2"/>
        <v>16649.63</v>
      </c>
      <c r="T252" s="10">
        <v>0.08</v>
      </c>
      <c r="U252" s="9">
        <f t="shared" si="3"/>
        <v>1331.9704000000002</v>
      </c>
      <c r="V252" s="9">
        <f t="shared" si="4"/>
        <v>15317.659600000001</v>
      </c>
      <c r="W252" s="9">
        <v>49</v>
      </c>
      <c r="X252" s="9">
        <f t="shared" si="5"/>
        <v>15366.659600000001</v>
      </c>
      <c r="Y252" s="4"/>
      <c r="Z252" s="4"/>
    </row>
    <row r="253" spans="1:26" ht="15.75" customHeight="1" x14ac:dyDescent="0.2">
      <c r="A253" s="4" t="s">
        <v>679</v>
      </c>
      <c r="B253" s="6">
        <v>43025</v>
      </c>
      <c r="C253" s="7" t="str">
        <f t="shared" si="0"/>
        <v>2017</v>
      </c>
      <c r="D253" s="13" t="s">
        <v>680</v>
      </c>
      <c r="E253" s="7" t="s">
        <v>27</v>
      </c>
      <c r="F253" s="7" t="s">
        <v>28</v>
      </c>
      <c r="G253" s="7" t="s">
        <v>45</v>
      </c>
      <c r="H253" s="7" t="s">
        <v>30</v>
      </c>
      <c r="I253" s="7" t="s">
        <v>63</v>
      </c>
      <c r="J253" s="7" t="s">
        <v>422</v>
      </c>
      <c r="K253" s="7" t="s">
        <v>53</v>
      </c>
      <c r="L253" s="7" t="s">
        <v>407</v>
      </c>
      <c r="M253" s="7" t="s">
        <v>35</v>
      </c>
      <c r="N253" s="6">
        <v>43026</v>
      </c>
      <c r="O253" s="9">
        <v>377.99</v>
      </c>
      <c r="P253" s="9">
        <v>599.99</v>
      </c>
      <c r="Q253" s="9">
        <f t="shared" si="1"/>
        <v>222</v>
      </c>
      <c r="R253" s="7">
        <v>48</v>
      </c>
      <c r="S253" s="9">
        <f t="shared" si="2"/>
        <v>28799.52</v>
      </c>
      <c r="T253" s="10">
        <v>0.08</v>
      </c>
      <c r="U253" s="9">
        <f t="shared" si="3"/>
        <v>2303.9616000000001</v>
      </c>
      <c r="V253" s="9">
        <f t="shared" si="4"/>
        <v>26495.558400000002</v>
      </c>
      <c r="W253" s="9">
        <v>24.49</v>
      </c>
      <c r="X253" s="9">
        <f t="shared" si="5"/>
        <v>26520.048400000003</v>
      </c>
      <c r="Y253" s="4"/>
      <c r="Z253" s="4"/>
    </row>
    <row r="254" spans="1:26" ht="15.75" customHeight="1" x14ac:dyDescent="0.2">
      <c r="A254" s="4" t="s">
        <v>681</v>
      </c>
      <c r="B254" s="6">
        <v>43026</v>
      </c>
      <c r="C254" s="7" t="str">
        <f t="shared" si="0"/>
        <v>2017</v>
      </c>
      <c r="D254" s="13" t="s">
        <v>682</v>
      </c>
      <c r="E254" s="7" t="s">
        <v>27</v>
      </c>
      <c r="F254" s="7" t="s">
        <v>28</v>
      </c>
      <c r="G254" s="7" t="s">
        <v>45</v>
      </c>
      <c r="H254" s="7" t="s">
        <v>30</v>
      </c>
      <c r="I254" s="7" t="s">
        <v>63</v>
      </c>
      <c r="J254" s="7" t="s">
        <v>201</v>
      </c>
      <c r="K254" s="7" t="s">
        <v>33</v>
      </c>
      <c r="L254" s="7" t="s">
        <v>40</v>
      </c>
      <c r="M254" s="7" t="s">
        <v>49</v>
      </c>
      <c r="N254" s="6">
        <v>43027</v>
      </c>
      <c r="O254" s="9">
        <v>2.59</v>
      </c>
      <c r="P254" s="9">
        <v>3.98</v>
      </c>
      <c r="Q254" s="9">
        <f t="shared" si="1"/>
        <v>1.3900000000000001</v>
      </c>
      <c r="R254" s="7">
        <v>10</v>
      </c>
      <c r="S254" s="9">
        <f t="shared" si="2"/>
        <v>39.799999999999997</v>
      </c>
      <c r="T254" s="10">
        <v>7.0000000000000007E-2</v>
      </c>
      <c r="U254" s="9">
        <f t="shared" si="3"/>
        <v>2.786</v>
      </c>
      <c r="V254" s="9">
        <f t="shared" si="4"/>
        <v>37.013999999999996</v>
      </c>
      <c r="W254" s="9">
        <v>2.97</v>
      </c>
      <c r="X254" s="9">
        <f t="shared" si="5"/>
        <v>39.983999999999995</v>
      </c>
      <c r="Y254" s="4"/>
      <c r="Z254" s="4"/>
    </row>
    <row r="255" spans="1:26" ht="15.75" customHeight="1" x14ac:dyDescent="0.2">
      <c r="A255" s="4" t="s">
        <v>683</v>
      </c>
      <c r="B255" s="6">
        <v>43027</v>
      </c>
      <c r="C255" s="7" t="str">
        <f t="shared" si="0"/>
        <v>2017</v>
      </c>
      <c r="D255" s="13" t="s">
        <v>684</v>
      </c>
      <c r="E255" s="7" t="s">
        <v>43</v>
      </c>
      <c r="F255" s="7" t="s">
        <v>44</v>
      </c>
      <c r="G255" s="7" t="s">
        <v>45</v>
      </c>
      <c r="H255" s="7" t="s">
        <v>108</v>
      </c>
      <c r="I255" s="7" t="s">
        <v>63</v>
      </c>
      <c r="J255" s="7" t="s">
        <v>205</v>
      </c>
      <c r="K255" s="7" t="s">
        <v>33</v>
      </c>
      <c r="L255" s="7" t="s">
        <v>34</v>
      </c>
      <c r="M255" s="7" t="s">
        <v>35</v>
      </c>
      <c r="N255" s="6">
        <v>43028</v>
      </c>
      <c r="O255" s="9">
        <v>2.2599999999999998</v>
      </c>
      <c r="P255" s="9">
        <v>3.58</v>
      </c>
      <c r="Q255" s="9">
        <f t="shared" si="1"/>
        <v>1.3200000000000003</v>
      </c>
      <c r="R255" s="7">
        <v>40</v>
      </c>
      <c r="S255" s="9">
        <f t="shared" si="2"/>
        <v>143.19999999999999</v>
      </c>
      <c r="T255" s="10">
        <v>0.01</v>
      </c>
      <c r="U255" s="9">
        <f t="shared" si="3"/>
        <v>1.4319999999999999</v>
      </c>
      <c r="V255" s="9">
        <f t="shared" si="4"/>
        <v>141.768</v>
      </c>
      <c r="W255" s="9">
        <v>5.47</v>
      </c>
      <c r="X255" s="9">
        <f t="shared" si="5"/>
        <v>147.238</v>
      </c>
      <c r="Y255" s="4"/>
      <c r="Z255" s="4"/>
    </row>
    <row r="256" spans="1:26" ht="15.75" customHeight="1" x14ac:dyDescent="0.2">
      <c r="A256" s="4" t="s">
        <v>685</v>
      </c>
      <c r="B256" s="6">
        <v>43028</v>
      </c>
      <c r="C256" s="7" t="str">
        <f t="shared" si="0"/>
        <v>2017</v>
      </c>
      <c r="D256" s="13" t="s">
        <v>686</v>
      </c>
      <c r="E256" s="7" t="s">
        <v>27</v>
      </c>
      <c r="F256" s="7" t="s">
        <v>28</v>
      </c>
      <c r="G256" s="7" t="s">
        <v>74</v>
      </c>
      <c r="H256" s="7" t="s">
        <v>38</v>
      </c>
      <c r="I256" s="7" t="s">
        <v>47</v>
      </c>
      <c r="J256" s="7" t="s">
        <v>199</v>
      </c>
      <c r="K256" s="7" t="s">
        <v>53</v>
      </c>
      <c r="L256" s="7" t="s">
        <v>182</v>
      </c>
      <c r="M256" s="7" t="s">
        <v>35</v>
      </c>
      <c r="N256" s="6">
        <v>43029</v>
      </c>
      <c r="O256" s="9">
        <v>8.82</v>
      </c>
      <c r="P256" s="9">
        <v>20.99</v>
      </c>
      <c r="Q256" s="9">
        <f t="shared" si="1"/>
        <v>12.169999999999998</v>
      </c>
      <c r="R256" s="7">
        <v>42</v>
      </c>
      <c r="S256" s="9">
        <f t="shared" si="2"/>
        <v>881.57999999999993</v>
      </c>
      <c r="T256" s="10">
        <v>7.0000000000000007E-2</v>
      </c>
      <c r="U256" s="9">
        <f t="shared" si="3"/>
        <v>61.710599999999999</v>
      </c>
      <c r="V256" s="9">
        <f t="shared" si="4"/>
        <v>819.86939999999993</v>
      </c>
      <c r="W256" s="9">
        <v>4.8099999999999996</v>
      </c>
      <c r="X256" s="9">
        <f t="shared" si="5"/>
        <v>824.67939999999987</v>
      </c>
      <c r="Y256" s="4"/>
      <c r="Z256" s="4"/>
    </row>
    <row r="257" spans="1:26" ht="15.75" customHeight="1" x14ac:dyDescent="0.2">
      <c r="A257" s="4" t="s">
        <v>687</v>
      </c>
      <c r="B257" s="6">
        <v>43029</v>
      </c>
      <c r="C257" s="7" t="str">
        <f t="shared" si="0"/>
        <v>2017</v>
      </c>
      <c r="D257" s="13" t="s">
        <v>688</v>
      </c>
      <c r="E257" s="7" t="s">
        <v>43</v>
      </c>
      <c r="F257" s="7" t="s">
        <v>44</v>
      </c>
      <c r="G257" s="7" t="s">
        <v>58</v>
      </c>
      <c r="H257" s="7" t="s">
        <v>140</v>
      </c>
      <c r="I257" s="7" t="s">
        <v>63</v>
      </c>
      <c r="J257" s="7" t="s">
        <v>212</v>
      </c>
      <c r="K257" s="7" t="s">
        <v>33</v>
      </c>
      <c r="L257" s="7" t="s">
        <v>34</v>
      </c>
      <c r="M257" s="7" t="s">
        <v>49</v>
      </c>
      <c r="N257" s="6">
        <v>43030</v>
      </c>
      <c r="O257" s="9">
        <v>52.07</v>
      </c>
      <c r="P257" s="9">
        <v>83.98</v>
      </c>
      <c r="Q257" s="9">
        <f t="shared" si="1"/>
        <v>31.910000000000004</v>
      </c>
      <c r="R257" s="7">
        <v>8</v>
      </c>
      <c r="S257" s="9">
        <f t="shared" si="2"/>
        <v>671.84</v>
      </c>
      <c r="T257" s="10">
        <v>0.05</v>
      </c>
      <c r="U257" s="9">
        <f t="shared" si="3"/>
        <v>33.592000000000006</v>
      </c>
      <c r="V257" s="9">
        <f t="shared" si="4"/>
        <v>638.24800000000005</v>
      </c>
      <c r="W257" s="9">
        <v>5.01</v>
      </c>
      <c r="X257" s="9">
        <f t="shared" si="5"/>
        <v>643.25800000000004</v>
      </c>
      <c r="Y257" s="4"/>
      <c r="Z257" s="4"/>
    </row>
    <row r="258" spans="1:26" ht="15.75" customHeight="1" x14ac:dyDescent="0.2">
      <c r="A258" s="4" t="s">
        <v>689</v>
      </c>
      <c r="B258" s="6">
        <v>43030</v>
      </c>
      <c r="C258" s="7" t="str">
        <f t="shared" si="0"/>
        <v>2017</v>
      </c>
      <c r="D258" s="13" t="s">
        <v>690</v>
      </c>
      <c r="E258" s="7" t="s">
        <v>43</v>
      </c>
      <c r="F258" s="7" t="s">
        <v>44</v>
      </c>
      <c r="G258" s="7" t="s">
        <v>29</v>
      </c>
      <c r="H258" s="7" t="s">
        <v>79</v>
      </c>
      <c r="I258" s="7" t="s">
        <v>31</v>
      </c>
      <c r="J258" s="7" t="s">
        <v>691</v>
      </c>
      <c r="K258" s="7" t="s">
        <v>53</v>
      </c>
      <c r="L258" s="7" t="s">
        <v>407</v>
      </c>
      <c r="M258" s="7" t="s">
        <v>35</v>
      </c>
      <c r="N258" s="6">
        <v>43031</v>
      </c>
      <c r="O258" s="9">
        <v>216</v>
      </c>
      <c r="P258" s="9">
        <v>449.99</v>
      </c>
      <c r="Q258" s="9">
        <f t="shared" si="1"/>
        <v>233.99</v>
      </c>
      <c r="R258" s="7">
        <v>3</v>
      </c>
      <c r="S258" s="9">
        <f t="shared" si="2"/>
        <v>1349.97</v>
      </c>
      <c r="T258" s="10">
        <v>0.01</v>
      </c>
      <c r="U258" s="9">
        <f t="shared" si="3"/>
        <v>13.499700000000001</v>
      </c>
      <c r="V258" s="9">
        <f t="shared" si="4"/>
        <v>1336.4703</v>
      </c>
      <c r="W258" s="9">
        <v>24.49</v>
      </c>
      <c r="X258" s="9">
        <f t="shared" si="5"/>
        <v>1360.9603</v>
      </c>
      <c r="Y258" s="4"/>
      <c r="Z258" s="4"/>
    </row>
    <row r="259" spans="1:26" ht="15.75" customHeight="1" x14ac:dyDescent="0.2">
      <c r="A259" s="4" t="s">
        <v>692</v>
      </c>
      <c r="B259" s="6">
        <v>43031</v>
      </c>
      <c r="C259" s="7" t="str">
        <f t="shared" si="0"/>
        <v>2017</v>
      </c>
      <c r="D259" s="13" t="s">
        <v>693</v>
      </c>
      <c r="E259" s="7" t="s">
        <v>43</v>
      </c>
      <c r="F259" s="7" t="s">
        <v>44</v>
      </c>
      <c r="G259" s="7" t="s">
        <v>58</v>
      </c>
      <c r="H259" s="7" t="s">
        <v>46</v>
      </c>
      <c r="I259" s="7" t="s">
        <v>31</v>
      </c>
      <c r="J259" s="7" t="s">
        <v>221</v>
      </c>
      <c r="K259" s="7" t="s">
        <v>33</v>
      </c>
      <c r="L259" s="7" t="s">
        <v>40</v>
      </c>
      <c r="M259" s="7" t="s">
        <v>35</v>
      </c>
      <c r="N259" s="6">
        <v>43032</v>
      </c>
      <c r="O259" s="9">
        <v>2.16</v>
      </c>
      <c r="P259" s="9">
        <v>3.85</v>
      </c>
      <c r="Q259" s="9">
        <f t="shared" si="1"/>
        <v>1.69</v>
      </c>
      <c r="R259" s="7">
        <v>31</v>
      </c>
      <c r="S259" s="9">
        <f t="shared" si="2"/>
        <v>119.35000000000001</v>
      </c>
      <c r="T259" s="10">
        <v>0.09</v>
      </c>
      <c r="U259" s="9">
        <f t="shared" si="3"/>
        <v>10.7415</v>
      </c>
      <c r="V259" s="9">
        <f t="shared" si="4"/>
        <v>108.60850000000001</v>
      </c>
      <c r="W259" s="9">
        <v>0.7</v>
      </c>
      <c r="X259" s="9">
        <f t="shared" si="5"/>
        <v>109.30850000000001</v>
      </c>
      <c r="Y259" s="4"/>
      <c r="Z259" s="4"/>
    </row>
    <row r="260" spans="1:26" ht="15.75" customHeight="1" x14ac:dyDescent="0.2">
      <c r="A260" s="4" t="s">
        <v>694</v>
      </c>
      <c r="B260" s="6">
        <v>43032</v>
      </c>
      <c r="C260" s="7" t="str">
        <f t="shared" ref="C260:C514" si="6">TEXT(B260,"yyyy")</f>
        <v>2017</v>
      </c>
      <c r="D260" s="13" t="s">
        <v>695</v>
      </c>
      <c r="E260" s="7" t="s">
        <v>27</v>
      </c>
      <c r="F260" s="7" t="s">
        <v>28</v>
      </c>
      <c r="G260" s="7" t="s">
        <v>29</v>
      </c>
      <c r="H260" s="7" t="s">
        <v>38</v>
      </c>
      <c r="I260" s="7" t="s">
        <v>83</v>
      </c>
      <c r="J260" s="7" t="s">
        <v>227</v>
      </c>
      <c r="K260" s="7" t="s">
        <v>33</v>
      </c>
      <c r="L260" s="7" t="s">
        <v>40</v>
      </c>
      <c r="M260" s="7" t="s">
        <v>35</v>
      </c>
      <c r="N260" s="6">
        <v>43033</v>
      </c>
      <c r="O260" s="9">
        <v>1.1499999999999999</v>
      </c>
      <c r="P260" s="9">
        <v>2.67</v>
      </c>
      <c r="Q260" s="9">
        <f t="shared" ref="Q260:Q514" si="7">P260-O260</f>
        <v>1.52</v>
      </c>
      <c r="R260" s="7">
        <v>18</v>
      </c>
      <c r="S260" s="9">
        <f t="shared" ref="S260:S514" si="8">P260*R260</f>
        <v>48.06</v>
      </c>
      <c r="T260" s="10">
        <v>0.01</v>
      </c>
      <c r="U260" s="9">
        <f t="shared" ref="U260:U514" si="9">S260*T260</f>
        <v>0.48060000000000003</v>
      </c>
      <c r="V260" s="9">
        <f t="shared" ref="V260:V514" si="10">S260-U260</f>
        <v>47.5794</v>
      </c>
      <c r="W260" s="9">
        <v>0.86</v>
      </c>
      <c r="X260" s="9">
        <f t="shared" ref="X260:X514" si="11">V260+W260</f>
        <v>48.439399999999999</v>
      </c>
      <c r="Y260" s="4"/>
      <c r="Z260" s="4"/>
    </row>
    <row r="261" spans="1:26" ht="15.75" customHeight="1" x14ac:dyDescent="0.2">
      <c r="A261" s="4" t="s">
        <v>696</v>
      </c>
      <c r="B261" s="6">
        <v>43033</v>
      </c>
      <c r="C261" s="7" t="str">
        <f t="shared" si="6"/>
        <v>2017</v>
      </c>
      <c r="D261" s="13" t="s">
        <v>697</v>
      </c>
      <c r="E261" s="7" t="s">
        <v>43</v>
      </c>
      <c r="F261" s="7" t="s">
        <v>44</v>
      </c>
      <c r="G261" s="7" t="s">
        <v>45</v>
      </c>
      <c r="H261" s="7" t="s">
        <v>108</v>
      </c>
      <c r="I261" s="7" t="s">
        <v>63</v>
      </c>
      <c r="J261" s="7" t="s">
        <v>230</v>
      </c>
      <c r="K261" s="7" t="s">
        <v>33</v>
      </c>
      <c r="L261" s="7" t="s">
        <v>40</v>
      </c>
      <c r="M261" s="7" t="s">
        <v>49</v>
      </c>
      <c r="N261" s="6">
        <v>43034</v>
      </c>
      <c r="O261" s="9">
        <v>1.57</v>
      </c>
      <c r="P261" s="9">
        <v>3.28</v>
      </c>
      <c r="Q261" s="9">
        <f t="shared" si="7"/>
        <v>1.7099999999999997</v>
      </c>
      <c r="R261" s="7">
        <v>42</v>
      </c>
      <c r="S261" s="9">
        <f t="shared" si="8"/>
        <v>137.76</v>
      </c>
      <c r="T261" s="10">
        <v>0</v>
      </c>
      <c r="U261" s="9">
        <f t="shared" si="9"/>
        <v>0</v>
      </c>
      <c r="V261" s="9">
        <f t="shared" si="10"/>
        <v>137.76</v>
      </c>
      <c r="W261" s="9">
        <v>0.98</v>
      </c>
      <c r="X261" s="9">
        <f t="shared" si="11"/>
        <v>138.73999999999998</v>
      </c>
      <c r="Y261" s="4"/>
      <c r="Z261" s="4"/>
    </row>
    <row r="262" spans="1:26" ht="15.75" customHeight="1" x14ac:dyDescent="0.2">
      <c r="A262" s="4" t="s">
        <v>698</v>
      </c>
      <c r="B262" s="6">
        <v>43034</v>
      </c>
      <c r="C262" s="7" t="str">
        <f t="shared" si="6"/>
        <v>2017</v>
      </c>
      <c r="D262" s="13" t="s">
        <v>699</v>
      </c>
      <c r="E262" s="7" t="s">
        <v>27</v>
      </c>
      <c r="F262" s="7" t="s">
        <v>28</v>
      </c>
      <c r="G262" s="7" t="s">
        <v>45</v>
      </c>
      <c r="H262" s="7" t="s">
        <v>30</v>
      </c>
      <c r="I262" s="7" t="s">
        <v>31</v>
      </c>
      <c r="J262" s="7" t="s">
        <v>218</v>
      </c>
      <c r="K262" s="7" t="s">
        <v>53</v>
      </c>
      <c r="L262" s="7" t="s">
        <v>182</v>
      </c>
      <c r="M262" s="7" t="s">
        <v>35</v>
      </c>
      <c r="N262" s="6">
        <v>43035</v>
      </c>
      <c r="O262" s="9">
        <v>8.82</v>
      </c>
      <c r="P262" s="9">
        <v>20.99</v>
      </c>
      <c r="Q262" s="9">
        <f t="shared" si="7"/>
        <v>12.169999999999998</v>
      </c>
      <c r="R262" s="7">
        <v>24</v>
      </c>
      <c r="S262" s="9">
        <f t="shared" si="8"/>
        <v>503.76</v>
      </c>
      <c r="T262" s="10">
        <v>0.01</v>
      </c>
      <c r="U262" s="9">
        <f t="shared" si="9"/>
        <v>5.0376000000000003</v>
      </c>
      <c r="V262" s="9">
        <f t="shared" si="10"/>
        <v>498.72239999999999</v>
      </c>
      <c r="W262" s="9">
        <v>4.8099999999999996</v>
      </c>
      <c r="X262" s="9">
        <f t="shared" si="11"/>
        <v>503.5324</v>
      </c>
      <c r="Y262" s="4"/>
      <c r="Z262" s="4"/>
    </row>
    <row r="263" spans="1:26" ht="15.75" customHeight="1" x14ac:dyDescent="0.2">
      <c r="A263" s="4" t="s">
        <v>700</v>
      </c>
      <c r="B263" s="6">
        <v>43035</v>
      </c>
      <c r="C263" s="7" t="str">
        <f t="shared" si="6"/>
        <v>2017</v>
      </c>
      <c r="D263" s="13" t="s">
        <v>701</v>
      </c>
      <c r="E263" s="7" t="s">
        <v>43</v>
      </c>
      <c r="F263" s="7" t="s">
        <v>44</v>
      </c>
      <c r="G263" s="7" t="s">
        <v>45</v>
      </c>
      <c r="H263" s="7" t="s">
        <v>115</v>
      </c>
      <c r="I263" s="7" t="s">
        <v>47</v>
      </c>
      <c r="J263" s="7" t="s">
        <v>236</v>
      </c>
      <c r="K263" s="7" t="s">
        <v>33</v>
      </c>
      <c r="L263" s="7" t="s">
        <v>99</v>
      </c>
      <c r="M263" s="7" t="s">
        <v>35</v>
      </c>
      <c r="N263" s="6">
        <v>43036</v>
      </c>
      <c r="O263" s="9">
        <v>4.1900000000000004</v>
      </c>
      <c r="P263" s="9">
        <v>10.23</v>
      </c>
      <c r="Q263" s="9">
        <f t="shared" si="7"/>
        <v>6.04</v>
      </c>
      <c r="R263" s="7">
        <v>8</v>
      </c>
      <c r="S263" s="9">
        <f t="shared" si="8"/>
        <v>81.84</v>
      </c>
      <c r="T263" s="10">
        <v>7.0000000000000007E-2</v>
      </c>
      <c r="U263" s="9">
        <f t="shared" si="9"/>
        <v>5.7288000000000006</v>
      </c>
      <c r="V263" s="9">
        <f t="shared" si="10"/>
        <v>76.111199999999997</v>
      </c>
      <c r="W263" s="9">
        <v>4.68</v>
      </c>
      <c r="X263" s="9">
        <f t="shared" si="11"/>
        <v>80.791200000000003</v>
      </c>
      <c r="Y263" s="4"/>
      <c r="Z263" s="4"/>
    </row>
    <row r="264" spans="1:26" ht="15.75" customHeight="1" x14ac:dyDescent="0.2">
      <c r="A264" s="4" t="s">
        <v>702</v>
      </c>
      <c r="B264" s="6">
        <v>43036</v>
      </c>
      <c r="C264" s="7" t="str">
        <f t="shared" si="6"/>
        <v>2017</v>
      </c>
      <c r="D264" s="13" t="s">
        <v>703</v>
      </c>
      <c r="E264" s="7" t="s">
        <v>27</v>
      </c>
      <c r="F264" s="7" t="s">
        <v>28</v>
      </c>
      <c r="G264" s="7" t="s">
        <v>58</v>
      </c>
      <c r="H264" s="7" t="s">
        <v>30</v>
      </c>
      <c r="I264" s="7" t="s">
        <v>31</v>
      </c>
      <c r="J264" s="7" t="s">
        <v>242</v>
      </c>
      <c r="K264" s="7" t="s">
        <v>33</v>
      </c>
      <c r="L264" s="7" t="s">
        <v>40</v>
      </c>
      <c r="M264" s="7" t="s">
        <v>35</v>
      </c>
      <c r="N264" s="6">
        <v>43037</v>
      </c>
      <c r="O264" s="9">
        <v>0.93</v>
      </c>
      <c r="P264" s="9">
        <v>1.48</v>
      </c>
      <c r="Q264" s="9">
        <f t="shared" si="7"/>
        <v>0.54999999999999993</v>
      </c>
      <c r="R264" s="7">
        <v>44</v>
      </c>
      <c r="S264" s="9">
        <f t="shared" si="8"/>
        <v>65.12</v>
      </c>
      <c r="T264" s="10">
        <v>0</v>
      </c>
      <c r="U264" s="9">
        <f t="shared" si="9"/>
        <v>0</v>
      </c>
      <c r="V264" s="9">
        <f t="shared" si="10"/>
        <v>65.12</v>
      </c>
      <c r="W264" s="9">
        <v>0.7</v>
      </c>
      <c r="X264" s="9">
        <f t="shared" si="11"/>
        <v>65.820000000000007</v>
      </c>
      <c r="Y264" s="4"/>
      <c r="Z264" s="4"/>
    </row>
    <row r="265" spans="1:26" ht="15.75" customHeight="1" x14ac:dyDescent="0.2">
      <c r="A265" s="4" t="s">
        <v>704</v>
      </c>
      <c r="B265" s="6">
        <v>43037</v>
      </c>
      <c r="C265" s="7" t="str">
        <f t="shared" si="6"/>
        <v>2017</v>
      </c>
      <c r="D265" s="13" t="s">
        <v>705</v>
      </c>
      <c r="E265" s="7" t="s">
        <v>43</v>
      </c>
      <c r="F265" s="7" t="s">
        <v>44</v>
      </c>
      <c r="G265" s="7" t="s">
        <v>45</v>
      </c>
      <c r="H265" s="7" t="s">
        <v>79</v>
      </c>
      <c r="I265" s="7" t="s">
        <v>31</v>
      </c>
      <c r="J265" s="7" t="s">
        <v>249</v>
      </c>
      <c r="K265" s="7" t="s">
        <v>33</v>
      </c>
      <c r="L265" s="7" t="s">
        <v>34</v>
      </c>
      <c r="M265" s="7" t="s">
        <v>35</v>
      </c>
      <c r="N265" s="6">
        <v>43038</v>
      </c>
      <c r="O265" s="9">
        <v>21.56</v>
      </c>
      <c r="P265" s="9">
        <v>35.94</v>
      </c>
      <c r="Q265" s="9">
        <f t="shared" si="7"/>
        <v>14.379999999999999</v>
      </c>
      <c r="R265" s="7">
        <v>13</v>
      </c>
      <c r="S265" s="9">
        <f t="shared" si="8"/>
        <v>467.21999999999997</v>
      </c>
      <c r="T265" s="10">
        <v>0.01</v>
      </c>
      <c r="U265" s="9">
        <f t="shared" si="9"/>
        <v>4.6722000000000001</v>
      </c>
      <c r="V265" s="9">
        <f t="shared" si="10"/>
        <v>462.5478</v>
      </c>
      <c r="W265" s="9">
        <v>6.66</v>
      </c>
      <c r="X265" s="9">
        <f t="shared" si="11"/>
        <v>469.20780000000002</v>
      </c>
      <c r="Y265" s="4"/>
      <c r="Z265" s="4"/>
    </row>
    <row r="266" spans="1:26" ht="15.75" customHeight="1" x14ac:dyDescent="0.2">
      <c r="A266" s="4" t="s">
        <v>706</v>
      </c>
      <c r="B266" s="6">
        <v>43038</v>
      </c>
      <c r="C266" s="7" t="str">
        <f t="shared" si="6"/>
        <v>2017</v>
      </c>
      <c r="D266" s="13" t="s">
        <v>707</v>
      </c>
      <c r="E266" s="7" t="s">
        <v>27</v>
      </c>
      <c r="F266" s="7" t="s">
        <v>28</v>
      </c>
      <c r="G266" s="7" t="s">
        <v>74</v>
      </c>
      <c r="H266" s="7" t="s">
        <v>30</v>
      </c>
      <c r="I266" s="7" t="s">
        <v>83</v>
      </c>
      <c r="J266" s="7" t="s">
        <v>144</v>
      </c>
      <c r="K266" s="7" t="s">
        <v>53</v>
      </c>
      <c r="L266" s="7" t="s">
        <v>34</v>
      </c>
      <c r="M266" s="7" t="s">
        <v>35</v>
      </c>
      <c r="N266" s="6">
        <v>43039</v>
      </c>
      <c r="O266" s="9">
        <v>42.11</v>
      </c>
      <c r="P266" s="9">
        <v>80.98</v>
      </c>
      <c r="Q266" s="9">
        <f t="shared" si="7"/>
        <v>38.870000000000005</v>
      </c>
      <c r="R266" s="7">
        <v>44</v>
      </c>
      <c r="S266" s="9">
        <f t="shared" si="8"/>
        <v>3563.1200000000003</v>
      </c>
      <c r="T266" s="10">
        <v>0</v>
      </c>
      <c r="U266" s="9">
        <f t="shared" si="9"/>
        <v>0</v>
      </c>
      <c r="V266" s="9">
        <f t="shared" si="10"/>
        <v>3563.1200000000003</v>
      </c>
      <c r="W266" s="9">
        <v>7.18</v>
      </c>
      <c r="X266" s="9">
        <f t="shared" si="11"/>
        <v>3570.3</v>
      </c>
      <c r="Y266" s="4"/>
      <c r="Z266" s="4"/>
    </row>
    <row r="267" spans="1:26" ht="15.75" customHeight="1" x14ac:dyDescent="0.2">
      <c r="A267" s="4" t="s">
        <v>708</v>
      </c>
      <c r="B267" s="6">
        <v>43039</v>
      </c>
      <c r="C267" s="7" t="str">
        <f t="shared" si="6"/>
        <v>2017</v>
      </c>
      <c r="D267" s="13" t="s">
        <v>709</v>
      </c>
      <c r="E267" s="7" t="s">
        <v>43</v>
      </c>
      <c r="F267" s="7" t="s">
        <v>44</v>
      </c>
      <c r="G267" s="7" t="s">
        <v>74</v>
      </c>
      <c r="H267" s="7" t="s">
        <v>79</v>
      </c>
      <c r="I267" s="7" t="s">
        <v>47</v>
      </c>
      <c r="J267" s="7" t="s">
        <v>258</v>
      </c>
      <c r="K267" s="7" t="s">
        <v>33</v>
      </c>
      <c r="L267" s="7" t="s">
        <v>34</v>
      </c>
      <c r="M267" s="7" t="s">
        <v>35</v>
      </c>
      <c r="N267" s="6">
        <v>43040</v>
      </c>
      <c r="O267" s="9">
        <v>2.74</v>
      </c>
      <c r="P267" s="9">
        <v>4.49</v>
      </c>
      <c r="Q267" s="9">
        <f t="shared" si="7"/>
        <v>1.75</v>
      </c>
      <c r="R267" s="7">
        <v>4</v>
      </c>
      <c r="S267" s="9">
        <f t="shared" si="8"/>
        <v>17.96</v>
      </c>
      <c r="T267" s="10">
        <v>0.01</v>
      </c>
      <c r="U267" s="9">
        <f t="shared" si="9"/>
        <v>0.17960000000000001</v>
      </c>
      <c r="V267" s="9">
        <f t="shared" si="10"/>
        <v>17.7804</v>
      </c>
      <c r="W267" s="9">
        <v>1.49</v>
      </c>
      <c r="X267" s="9">
        <f t="shared" si="11"/>
        <v>19.270399999999999</v>
      </c>
      <c r="Y267" s="4"/>
      <c r="Z267" s="4"/>
    </row>
    <row r="268" spans="1:26" ht="15.75" customHeight="1" x14ac:dyDescent="0.2">
      <c r="A268" s="4" t="s">
        <v>710</v>
      </c>
      <c r="B268" s="6">
        <v>43040</v>
      </c>
      <c r="C268" s="7" t="str">
        <f t="shared" si="6"/>
        <v>2017</v>
      </c>
      <c r="D268" s="13" t="s">
        <v>711</v>
      </c>
      <c r="E268" s="7" t="s">
        <v>43</v>
      </c>
      <c r="F268" s="7" t="s">
        <v>44</v>
      </c>
      <c r="G268" s="7" t="s">
        <v>74</v>
      </c>
      <c r="H268" s="7" t="s">
        <v>87</v>
      </c>
      <c r="I268" s="7" t="s">
        <v>75</v>
      </c>
      <c r="J268" s="7" t="s">
        <v>265</v>
      </c>
      <c r="K268" s="7" t="s">
        <v>33</v>
      </c>
      <c r="L268" s="7" t="s">
        <v>40</v>
      </c>
      <c r="M268" s="7" t="s">
        <v>35</v>
      </c>
      <c r="N268" s="6">
        <v>43041</v>
      </c>
      <c r="O268" s="9">
        <v>2.52</v>
      </c>
      <c r="P268" s="9">
        <v>4</v>
      </c>
      <c r="Q268" s="9">
        <f t="shared" si="7"/>
        <v>1.48</v>
      </c>
      <c r="R268" s="7">
        <v>33</v>
      </c>
      <c r="S268" s="9">
        <f t="shared" si="8"/>
        <v>132</v>
      </c>
      <c r="T268" s="10">
        <v>0.08</v>
      </c>
      <c r="U268" s="9">
        <f t="shared" si="9"/>
        <v>10.56</v>
      </c>
      <c r="V268" s="9">
        <f t="shared" si="10"/>
        <v>121.44</v>
      </c>
      <c r="W268" s="9">
        <v>1.3</v>
      </c>
      <c r="X268" s="9">
        <f t="shared" si="11"/>
        <v>122.74</v>
      </c>
      <c r="Y268" s="4"/>
      <c r="Z268" s="4"/>
    </row>
    <row r="269" spans="1:26" ht="15.75" customHeight="1" x14ac:dyDescent="0.2">
      <c r="A269" s="4" t="s">
        <v>712</v>
      </c>
      <c r="B269" s="6">
        <v>43041</v>
      </c>
      <c r="C269" s="7" t="str">
        <f t="shared" si="6"/>
        <v>2017</v>
      </c>
      <c r="D269" s="13" t="s">
        <v>713</v>
      </c>
      <c r="E269" s="7" t="s">
        <v>27</v>
      </c>
      <c r="F269" s="7" t="s">
        <v>28</v>
      </c>
      <c r="G269" s="7" t="s">
        <v>74</v>
      </c>
      <c r="H269" s="7" t="s">
        <v>38</v>
      </c>
      <c r="I269" s="7" t="s">
        <v>75</v>
      </c>
      <c r="J269" s="7" t="s">
        <v>268</v>
      </c>
      <c r="K269" s="7" t="s">
        <v>33</v>
      </c>
      <c r="L269" s="7" t="s">
        <v>40</v>
      </c>
      <c r="M269" s="7" t="s">
        <v>35</v>
      </c>
      <c r="N269" s="6">
        <v>43042</v>
      </c>
      <c r="O269" s="9">
        <v>1.57</v>
      </c>
      <c r="P269" s="9">
        <v>3.28</v>
      </c>
      <c r="Q269" s="9">
        <f t="shared" si="7"/>
        <v>1.7099999999999997</v>
      </c>
      <c r="R269" s="7">
        <v>25</v>
      </c>
      <c r="S269" s="9">
        <f t="shared" si="8"/>
        <v>82</v>
      </c>
      <c r="T269" s="10">
        <v>0.08</v>
      </c>
      <c r="U269" s="9">
        <f t="shared" si="9"/>
        <v>6.5600000000000005</v>
      </c>
      <c r="V269" s="9">
        <f t="shared" si="10"/>
        <v>75.44</v>
      </c>
      <c r="W269" s="9">
        <v>0.98</v>
      </c>
      <c r="X269" s="9">
        <f t="shared" si="11"/>
        <v>76.42</v>
      </c>
      <c r="Y269" s="4"/>
      <c r="Z269" s="4"/>
    </row>
    <row r="270" spans="1:26" ht="15.75" customHeight="1" x14ac:dyDescent="0.2">
      <c r="A270" s="4" t="s">
        <v>714</v>
      </c>
      <c r="B270" s="6">
        <v>43042</v>
      </c>
      <c r="C270" s="7" t="str">
        <f t="shared" si="6"/>
        <v>2017</v>
      </c>
      <c r="D270" s="13" t="s">
        <v>715</v>
      </c>
      <c r="E270" s="7" t="s">
        <v>43</v>
      </c>
      <c r="F270" s="7" t="s">
        <v>44</v>
      </c>
      <c r="G270" s="7" t="s">
        <v>29</v>
      </c>
      <c r="H270" s="7" t="s">
        <v>140</v>
      </c>
      <c r="I270" s="7" t="s">
        <v>47</v>
      </c>
      <c r="J270" s="7" t="s">
        <v>271</v>
      </c>
      <c r="K270" s="7" t="s">
        <v>33</v>
      </c>
      <c r="L270" s="7" t="s">
        <v>40</v>
      </c>
      <c r="M270" s="7" t="s">
        <v>35</v>
      </c>
      <c r="N270" s="6">
        <v>43043</v>
      </c>
      <c r="O270" s="9">
        <v>3.47</v>
      </c>
      <c r="P270" s="9">
        <v>6.68</v>
      </c>
      <c r="Q270" s="9">
        <f t="shared" si="7"/>
        <v>3.2099999999999995</v>
      </c>
      <c r="R270" s="7">
        <v>31</v>
      </c>
      <c r="S270" s="9">
        <f t="shared" si="8"/>
        <v>207.07999999999998</v>
      </c>
      <c r="T270" s="10">
        <v>0.01</v>
      </c>
      <c r="U270" s="9">
        <f t="shared" si="9"/>
        <v>2.0707999999999998</v>
      </c>
      <c r="V270" s="9">
        <f t="shared" si="10"/>
        <v>205.00919999999999</v>
      </c>
      <c r="W270" s="9">
        <v>1.5</v>
      </c>
      <c r="X270" s="9">
        <f t="shared" si="11"/>
        <v>206.50919999999999</v>
      </c>
      <c r="Y270" s="4"/>
      <c r="Z270" s="4"/>
    </row>
    <row r="271" spans="1:26" ht="15.75" customHeight="1" x14ac:dyDescent="0.2">
      <c r="A271" s="4" t="s">
        <v>716</v>
      </c>
      <c r="B271" s="6">
        <v>43043</v>
      </c>
      <c r="C271" s="7" t="str">
        <f t="shared" si="6"/>
        <v>2017</v>
      </c>
      <c r="D271" s="13" t="s">
        <v>717</v>
      </c>
      <c r="E271" s="7" t="s">
        <v>43</v>
      </c>
      <c r="F271" s="7" t="s">
        <v>44</v>
      </c>
      <c r="G271" s="7" t="s">
        <v>74</v>
      </c>
      <c r="H271" s="7" t="s">
        <v>108</v>
      </c>
      <c r="I271" s="7" t="s">
        <v>83</v>
      </c>
      <c r="J271" s="7" t="s">
        <v>277</v>
      </c>
      <c r="K271" s="7" t="s">
        <v>33</v>
      </c>
      <c r="L271" s="7" t="s">
        <v>40</v>
      </c>
      <c r="M271" s="7" t="s">
        <v>35</v>
      </c>
      <c r="N271" s="6">
        <v>43044</v>
      </c>
      <c r="O271" s="9">
        <v>0.9</v>
      </c>
      <c r="P271" s="9">
        <v>2.1</v>
      </c>
      <c r="Q271" s="9">
        <f t="shared" si="7"/>
        <v>1.2000000000000002</v>
      </c>
      <c r="R271" s="7">
        <v>21</v>
      </c>
      <c r="S271" s="9">
        <f t="shared" si="8"/>
        <v>44.1</v>
      </c>
      <c r="T271" s="10">
        <v>0.04</v>
      </c>
      <c r="U271" s="9">
        <f t="shared" si="9"/>
        <v>1.764</v>
      </c>
      <c r="V271" s="9">
        <f t="shared" si="10"/>
        <v>42.335999999999999</v>
      </c>
      <c r="W271" s="9">
        <v>0.7</v>
      </c>
      <c r="X271" s="9">
        <f t="shared" si="11"/>
        <v>43.036000000000001</v>
      </c>
      <c r="Y271" s="4"/>
      <c r="Z271" s="4"/>
    </row>
    <row r="272" spans="1:26" ht="15.75" customHeight="1" x14ac:dyDescent="0.2">
      <c r="A272" s="4" t="s">
        <v>718</v>
      </c>
      <c r="B272" s="6">
        <v>43044</v>
      </c>
      <c r="C272" s="7" t="str">
        <f t="shared" si="6"/>
        <v>2017</v>
      </c>
      <c r="D272" s="13" t="s">
        <v>719</v>
      </c>
      <c r="E272" s="7" t="s">
        <v>43</v>
      </c>
      <c r="F272" s="7" t="s">
        <v>44</v>
      </c>
      <c r="G272" s="7" t="s">
        <v>29</v>
      </c>
      <c r="H272" s="7" t="s">
        <v>67</v>
      </c>
      <c r="I272" s="7" t="s">
        <v>83</v>
      </c>
      <c r="J272" s="7" t="s">
        <v>283</v>
      </c>
      <c r="K272" s="7" t="s">
        <v>33</v>
      </c>
      <c r="L272" s="7" t="s">
        <v>34</v>
      </c>
      <c r="M272" s="7" t="s">
        <v>35</v>
      </c>
      <c r="N272" s="6">
        <v>43045</v>
      </c>
      <c r="O272" s="9">
        <v>18.38</v>
      </c>
      <c r="P272" s="9">
        <v>29.17</v>
      </c>
      <c r="Q272" s="9">
        <f t="shared" si="7"/>
        <v>10.790000000000003</v>
      </c>
      <c r="R272" s="7">
        <v>0</v>
      </c>
      <c r="S272" s="9">
        <f t="shared" si="8"/>
        <v>0</v>
      </c>
      <c r="T272" s="10">
        <v>0.01</v>
      </c>
      <c r="U272" s="9">
        <f t="shared" si="9"/>
        <v>0</v>
      </c>
      <c r="V272" s="9">
        <f t="shared" si="10"/>
        <v>0</v>
      </c>
      <c r="W272" s="9">
        <v>6.27</v>
      </c>
      <c r="X272" s="9">
        <f t="shared" si="11"/>
        <v>6.27</v>
      </c>
      <c r="Y272" s="4"/>
      <c r="Z272" s="4"/>
    </row>
    <row r="273" spans="1:26" ht="15.75" customHeight="1" x14ac:dyDescent="0.2">
      <c r="A273" s="4" t="s">
        <v>720</v>
      </c>
      <c r="B273" s="6">
        <v>43045</v>
      </c>
      <c r="C273" s="7" t="str">
        <f t="shared" si="6"/>
        <v>2017</v>
      </c>
      <c r="D273" s="13" t="s">
        <v>721</v>
      </c>
      <c r="E273" s="7" t="s">
        <v>27</v>
      </c>
      <c r="F273" s="7" t="s">
        <v>28</v>
      </c>
      <c r="G273" s="7" t="s">
        <v>74</v>
      </c>
      <c r="H273" s="7" t="s">
        <v>38</v>
      </c>
      <c r="I273" s="7" t="s">
        <v>47</v>
      </c>
      <c r="J273" s="7" t="s">
        <v>286</v>
      </c>
      <c r="K273" s="7" t="s">
        <v>33</v>
      </c>
      <c r="L273" s="7" t="s">
        <v>34</v>
      </c>
      <c r="M273" s="7" t="s">
        <v>35</v>
      </c>
      <c r="N273" s="6">
        <v>43046</v>
      </c>
      <c r="O273" s="9">
        <v>4.46</v>
      </c>
      <c r="P273" s="9">
        <v>10.89</v>
      </c>
      <c r="Q273" s="9">
        <f t="shared" si="7"/>
        <v>6.4300000000000006</v>
      </c>
      <c r="R273" s="7">
        <v>30</v>
      </c>
      <c r="S273" s="9">
        <f t="shared" si="8"/>
        <v>326.70000000000005</v>
      </c>
      <c r="T273" s="10">
        <v>7.0000000000000007E-2</v>
      </c>
      <c r="U273" s="9">
        <f t="shared" si="9"/>
        <v>22.869000000000007</v>
      </c>
      <c r="V273" s="9">
        <f t="shared" si="10"/>
        <v>303.83100000000002</v>
      </c>
      <c r="W273" s="9">
        <v>4.5</v>
      </c>
      <c r="X273" s="9">
        <f t="shared" si="11"/>
        <v>308.33100000000002</v>
      </c>
      <c r="Y273" s="4"/>
      <c r="Z273" s="4"/>
    </row>
    <row r="274" spans="1:26" ht="15.75" customHeight="1" x14ac:dyDescent="0.2">
      <c r="A274" s="4" t="s">
        <v>722</v>
      </c>
      <c r="B274" s="6">
        <v>43046</v>
      </c>
      <c r="C274" s="7" t="str">
        <f t="shared" si="6"/>
        <v>2017</v>
      </c>
      <c r="D274" s="13" t="s">
        <v>723</v>
      </c>
      <c r="E274" s="7" t="s">
        <v>43</v>
      </c>
      <c r="F274" s="7" t="s">
        <v>44</v>
      </c>
      <c r="G274" s="7" t="s">
        <v>45</v>
      </c>
      <c r="H274" s="7" t="s">
        <v>67</v>
      </c>
      <c r="I274" s="7" t="s">
        <v>75</v>
      </c>
      <c r="J274" s="7" t="s">
        <v>289</v>
      </c>
      <c r="K274" s="7" t="s">
        <v>33</v>
      </c>
      <c r="L274" s="7" t="s">
        <v>34</v>
      </c>
      <c r="M274" s="7" t="s">
        <v>35</v>
      </c>
      <c r="N274" s="6">
        <v>43047</v>
      </c>
      <c r="O274" s="9">
        <v>1.94</v>
      </c>
      <c r="P274" s="9">
        <v>3.08</v>
      </c>
      <c r="Q274" s="9">
        <f t="shared" si="7"/>
        <v>1.1400000000000001</v>
      </c>
      <c r="R274" s="7">
        <v>1</v>
      </c>
      <c r="S274" s="9">
        <f t="shared" si="8"/>
        <v>3.08</v>
      </c>
      <c r="T274" s="10">
        <v>0.08</v>
      </c>
      <c r="U274" s="9">
        <f t="shared" si="9"/>
        <v>0.24640000000000001</v>
      </c>
      <c r="V274" s="9">
        <f t="shared" si="10"/>
        <v>2.8336000000000001</v>
      </c>
      <c r="W274" s="9">
        <v>0.99</v>
      </c>
      <c r="X274" s="9">
        <f t="shared" si="11"/>
        <v>3.8235999999999999</v>
      </c>
      <c r="Y274" s="4"/>
      <c r="Z274" s="4"/>
    </row>
    <row r="275" spans="1:26" ht="15.75" customHeight="1" x14ac:dyDescent="0.2">
      <c r="A275" s="4" t="s">
        <v>724</v>
      </c>
      <c r="B275" s="6">
        <v>43047</v>
      </c>
      <c r="C275" s="7" t="str">
        <f t="shared" si="6"/>
        <v>2017</v>
      </c>
      <c r="D275" s="13" t="s">
        <v>725</v>
      </c>
      <c r="E275" s="7" t="s">
        <v>43</v>
      </c>
      <c r="F275" s="7" t="s">
        <v>44</v>
      </c>
      <c r="G275" s="7" t="s">
        <v>45</v>
      </c>
      <c r="H275" s="7" t="s">
        <v>59</v>
      </c>
      <c r="I275" s="7" t="s">
        <v>83</v>
      </c>
      <c r="J275" s="7" t="s">
        <v>292</v>
      </c>
      <c r="K275" s="7" t="s">
        <v>33</v>
      </c>
      <c r="L275" s="7" t="s">
        <v>34</v>
      </c>
      <c r="M275" s="7" t="s">
        <v>35</v>
      </c>
      <c r="N275" s="6">
        <v>43048</v>
      </c>
      <c r="O275" s="9">
        <v>52.04</v>
      </c>
      <c r="P275" s="9">
        <v>83.93</v>
      </c>
      <c r="Q275" s="9">
        <f t="shared" si="7"/>
        <v>31.890000000000008</v>
      </c>
      <c r="R275" s="7">
        <v>49</v>
      </c>
      <c r="S275" s="9">
        <f t="shared" si="8"/>
        <v>4112.5700000000006</v>
      </c>
      <c r="T275" s="10">
        <v>7.0000000000000007E-2</v>
      </c>
      <c r="U275" s="9">
        <f t="shared" si="9"/>
        <v>287.87990000000008</v>
      </c>
      <c r="V275" s="9">
        <f t="shared" si="10"/>
        <v>3824.6901000000007</v>
      </c>
      <c r="W275" s="9">
        <v>19.989999999999998</v>
      </c>
      <c r="X275" s="9">
        <f t="shared" si="11"/>
        <v>3844.6801000000005</v>
      </c>
      <c r="Y275" s="4"/>
      <c r="Z275" s="4"/>
    </row>
    <row r="276" spans="1:26" ht="15.75" customHeight="1" x14ac:dyDescent="0.2">
      <c r="A276" s="4" t="s">
        <v>726</v>
      </c>
      <c r="B276" s="6">
        <v>43048</v>
      </c>
      <c r="C276" s="7" t="str">
        <f t="shared" si="6"/>
        <v>2017</v>
      </c>
      <c r="D276" s="13" t="s">
        <v>727</v>
      </c>
      <c r="E276" s="7" t="s">
        <v>210</v>
      </c>
      <c r="F276" s="7" t="s">
        <v>211</v>
      </c>
      <c r="G276" s="7" t="s">
        <v>29</v>
      </c>
      <c r="H276" s="7" t="s">
        <v>79</v>
      </c>
      <c r="I276" s="7" t="s">
        <v>31</v>
      </c>
      <c r="J276" s="7" t="s">
        <v>376</v>
      </c>
      <c r="K276" s="7" t="s">
        <v>53</v>
      </c>
      <c r="L276" s="7" t="s">
        <v>34</v>
      </c>
      <c r="M276" s="7" t="s">
        <v>49</v>
      </c>
      <c r="N276" s="6">
        <v>43049</v>
      </c>
      <c r="O276" s="9">
        <v>60.59</v>
      </c>
      <c r="P276" s="9">
        <v>100.98</v>
      </c>
      <c r="Q276" s="9">
        <f t="shared" si="7"/>
        <v>40.39</v>
      </c>
      <c r="R276" s="7">
        <v>3</v>
      </c>
      <c r="S276" s="9">
        <f t="shared" si="8"/>
        <v>302.94</v>
      </c>
      <c r="T276" s="10">
        <v>0.01</v>
      </c>
      <c r="U276" s="9">
        <f t="shared" si="9"/>
        <v>3.0293999999999999</v>
      </c>
      <c r="V276" s="9">
        <f t="shared" si="10"/>
        <v>299.91059999999999</v>
      </c>
      <c r="W276" s="9">
        <v>7.18</v>
      </c>
      <c r="X276" s="9">
        <f t="shared" si="11"/>
        <v>307.09059999999999</v>
      </c>
      <c r="Y276" s="4"/>
      <c r="Z276" s="4"/>
    </row>
    <row r="277" spans="1:26" ht="15.75" customHeight="1" x14ac:dyDescent="0.2">
      <c r="A277" s="4" t="s">
        <v>728</v>
      </c>
      <c r="B277" s="6">
        <v>43049</v>
      </c>
      <c r="C277" s="7" t="str">
        <f t="shared" si="6"/>
        <v>2017</v>
      </c>
      <c r="D277" s="13" t="s">
        <v>729</v>
      </c>
      <c r="E277" s="7" t="s">
        <v>27</v>
      </c>
      <c r="F277" s="7" t="s">
        <v>28</v>
      </c>
      <c r="G277" s="7" t="s">
        <v>45</v>
      </c>
      <c r="H277" s="7" t="s">
        <v>38</v>
      </c>
      <c r="I277" s="7" t="s">
        <v>63</v>
      </c>
      <c r="J277" s="7" t="s">
        <v>298</v>
      </c>
      <c r="K277" s="7" t="s">
        <v>33</v>
      </c>
      <c r="L277" s="7" t="s">
        <v>40</v>
      </c>
      <c r="M277" s="7" t="s">
        <v>35</v>
      </c>
      <c r="N277" s="6">
        <v>43050</v>
      </c>
      <c r="O277" s="9">
        <v>3.75</v>
      </c>
      <c r="P277" s="9">
        <v>7.08</v>
      </c>
      <c r="Q277" s="9">
        <f t="shared" si="7"/>
        <v>3.33</v>
      </c>
      <c r="R277" s="7">
        <v>34</v>
      </c>
      <c r="S277" s="9">
        <f t="shared" si="8"/>
        <v>240.72</v>
      </c>
      <c r="T277" s="10">
        <v>0.01</v>
      </c>
      <c r="U277" s="9">
        <f t="shared" si="9"/>
        <v>2.4072</v>
      </c>
      <c r="V277" s="9">
        <f t="shared" si="10"/>
        <v>238.31280000000001</v>
      </c>
      <c r="W277" s="9">
        <v>2.35</v>
      </c>
      <c r="X277" s="9">
        <f t="shared" si="11"/>
        <v>240.6628</v>
      </c>
      <c r="Y277" s="4"/>
      <c r="Z277" s="4"/>
    </row>
    <row r="278" spans="1:26" ht="15.75" customHeight="1" x14ac:dyDescent="0.2">
      <c r="A278" s="4" t="s">
        <v>730</v>
      </c>
      <c r="B278" s="6">
        <v>43050</v>
      </c>
      <c r="C278" s="7" t="str">
        <f t="shared" si="6"/>
        <v>2017</v>
      </c>
      <c r="D278" s="13" t="s">
        <v>731</v>
      </c>
      <c r="E278" s="7" t="s">
        <v>43</v>
      </c>
      <c r="F278" s="7" t="s">
        <v>44</v>
      </c>
      <c r="G278" s="7" t="s">
        <v>74</v>
      </c>
      <c r="H278" s="7" t="s">
        <v>46</v>
      </c>
      <c r="I278" s="7" t="s">
        <v>47</v>
      </c>
      <c r="J278" s="7" t="s">
        <v>301</v>
      </c>
      <c r="K278" s="7" t="s">
        <v>33</v>
      </c>
      <c r="L278" s="7" t="s">
        <v>34</v>
      </c>
      <c r="M278" s="7" t="s">
        <v>35</v>
      </c>
      <c r="N278" s="6">
        <v>43051</v>
      </c>
      <c r="O278" s="9">
        <v>3.5</v>
      </c>
      <c r="P278" s="9">
        <v>5.74</v>
      </c>
      <c r="Q278" s="9">
        <f t="shared" si="7"/>
        <v>2.2400000000000002</v>
      </c>
      <c r="R278" s="7">
        <v>44</v>
      </c>
      <c r="S278" s="9">
        <f t="shared" si="8"/>
        <v>252.56</v>
      </c>
      <c r="T278" s="10">
        <v>0</v>
      </c>
      <c r="U278" s="9">
        <f t="shared" si="9"/>
        <v>0</v>
      </c>
      <c r="V278" s="9">
        <f t="shared" si="10"/>
        <v>252.56</v>
      </c>
      <c r="W278" s="9">
        <v>5.01</v>
      </c>
      <c r="X278" s="9">
        <f t="shared" si="11"/>
        <v>257.57</v>
      </c>
      <c r="Y278" s="4"/>
      <c r="Z278" s="4"/>
    </row>
    <row r="279" spans="1:26" ht="15.75" customHeight="1" x14ac:dyDescent="0.2">
      <c r="A279" s="4" t="s">
        <v>732</v>
      </c>
      <c r="B279" s="6">
        <v>43051</v>
      </c>
      <c r="C279" s="7" t="str">
        <f t="shared" si="6"/>
        <v>2017</v>
      </c>
      <c r="D279" s="13" t="s">
        <v>733</v>
      </c>
      <c r="E279" s="7" t="s">
        <v>43</v>
      </c>
      <c r="F279" s="7" t="s">
        <v>44</v>
      </c>
      <c r="G279" s="7" t="s">
        <v>29</v>
      </c>
      <c r="H279" s="7" t="s">
        <v>147</v>
      </c>
      <c r="I279" s="7" t="s">
        <v>47</v>
      </c>
      <c r="J279" s="7" t="s">
        <v>313</v>
      </c>
      <c r="K279" s="7" t="s">
        <v>33</v>
      </c>
      <c r="L279" s="7" t="s">
        <v>40</v>
      </c>
      <c r="M279" s="7" t="s">
        <v>35</v>
      </c>
      <c r="N279" s="6">
        <v>43052</v>
      </c>
      <c r="O279" s="9">
        <v>1.0900000000000001</v>
      </c>
      <c r="P279" s="9">
        <v>2.6</v>
      </c>
      <c r="Q279" s="9">
        <f t="shared" si="7"/>
        <v>1.51</v>
      </c>
      <c r="R279" s="7">
        <v>41</v>
      </c>
      <c r="S279" s="9">
        <f t="shared" si="8"/>
        <v>106.60000000000001</v>
      </c>
      <c r="T279" s="10">
        <v>0.01</v>
      </c>
      <c r="U279" s="9">
        <f t="shared" si="9"/>
        <v>1.0660000000000001</v>
      </c>
      <c r="V279" s="9">
        <f t="shared" si="10"/>
        <v>105.53400000000001</v>
      </c>
      <c r="W279" s="9">
        <v>2.4</v>
      </c>
      <c r="X279" s="9">
        <f t="shared" si="11"/>
        <v>107.93400000000001</v>
      </c>
      <c r="Y279" s="4"/>
      <c r="Z279" s="4"/>
    </row>
    <row r="280" spans="1:26" ht="15.75" customHeight="1" x14ac:dyDescent="0.2">
      <c r="A280" s="4" t="s">
        <v>734</v>
      </c>
      <c r="B280" s="6">
        <v>43052</v>
      </c>
      <c r="C280" s="7" t="str">
        <f t="shared" si="6"/>
        <v>2017</v>
      </c>
      <c r="D280" s="13" t="s">
        <v>735</v>
      </c>
      <c r="E280" s="7" t="s">
        <v>43</v>
      </c>
      <c r="F280" s="7" t="s">
        <v>44</v>
      </c>
      <c r="G280" s="7" t="s">
        <v>45</v>
      </c>
      <c r="H280" s="7" t="s">
        <v>46</v>
      </c>
      <c r="I280" s="7" t="s">
        <v>75</v>
      </c>
      <c r="J280" s="7" t="s">
        <v>316</v>
      </c>
      <c r="K280" s="7" t="s">
        <v>33</v>
      </c>
      <c r="L280" s="7" t="s">
        <v>34</v>
      </c>
      <c r="M280" s="7" t="s">
        <v>35</v>
      </c>
      <c r="N280" s="6">
        <v>43053</v>
      </c>
      <c r="O280" s="9">
        <v>8.92</v>
      </c>
      <c r="P280" s="9">
        <v>29.74</v>
      </c>
      <c r="Q280" s="9">
        <f t="shared" si="7"/>
        <v>20.82</v>
      </c>
      <c r="R280" s="7">
        <v>25</v>
      </c>
      <c r="S280" s="9">
        <f t="shared" si="8"/>
        <v>743.5</v>
      </c>
      <c r="T280" s="10">
        <v>0</v>
      </c>
      <c r="U280" s="9">
        <f t="shared" si="9"/>
        <v>0</v>
      </c>
      <c r="V280" s="9">
        <f t="shared" si="10"/>
        <v>743.5</v>
      </c>
      <c r="W280" s="9">
        <v>6.64</v>
      </c>
      <c r="X280" s="9">
        <f t="shared" si="11"/>
        <v>750.14</v>
      </c>
      <c r="Y280" s="4"/>
      <c r="Z280" s="4"/>
    </row>
    <row r="281" spans="1:26" ht="15.75" customHeight="1" x14ac:dyDescent="0.2">
      <c r="A281" s="4" t="s">
        <v>736</v>
      </c>
      <c r="B281" s="6">
        <v>43053</v>
      </c>
      <c r="C281" s="7" t="str">
        <f t="shared" si="6"/>
        <v>2017</v>
      </c>
      <c r="D281" s="13" t="s">
        <v>737</v>
      </c>
      <c r="E281" s="7" t="s">
        <v>27</v>
      </c>
      <c r="F281" s="7" t="s">
        <v>28</v>
      </c>
      <c r="G281" s="7" t="s">
        <v>74</v>
      </c>
      <c r="H281" s="7" t="s">
        <v>30</v>
      </c>
      <c r="I281" s="7" t="s">
        <v>75</v>
      </c>
      <c r="J281" s="7" t="s">
        <v>319</v>
      </c>
      <c r="K281" s="7" t="s">
        <v>33</v>
      </c>
      <c r="L281" s="7" t="s">
        <v>34</v>
      </c>
      <c r="M281" s="7" t="s">
        <v>35</v>
      </c>
      <c r="N281" s="6">
        <v>43054</v>
      </c>
      <c r="O281" s="9">
        <v>21.97</v>
      </c>
      <c r="P281" s="9">
        <v>35.44</v>
      </c>
      <c r="Q281" s="9">
        <f t="shared" si="7"/>
        <v>13.469999999999999</v>
      </c>
      <c r="R281" s="7">
        <v>20</v>
      </c>
      <c r="S281" s="9">
        <f t="shared" si="8"/>
        <v>708.8</v>
      </c>
      <c r="T281" s="10">
        <v>0</v>
      </c>
      <c r="U281" s="9">
        <f t="shared" si="9"/>
        <v>0</v>
      </c>
      <c r="V281" s="9">
        <f t="shared" si="10"/>
        <v>708.8</v>
      </c>
      <c r="W281" s="9">
        <v>4.92</v>
      </c>
      <c r="X281" s="9">
        <f t="shared" si="11"/>
        <v>713.71999999999991</v>
      </c>
      <c r="Y281" s="4"/>
      <c r="Z281" s="4"/>
    </row>
    <row r="282" spans="1:26" ht="15.75" customHeight="1" x14ac:dyDescent="0.2">
      <c r="A282" s="4" t="s">
        <v>738</v>
      </c>
      <c r="B282" s="6">
        <v>43054</v>
      </c>
      <c r="C282" s="7" t="str">
        <f t="shared" si="6"/>
        <v>2017</v>
      </c>
      <c r="D282" s="13" t="s">
        <v>739</v>
      </c>
      <c r="E282" s="7" t="s">
        <v>27</v>
      </c>
      <c r="F282" s="7" t="s">
        <v>28</v>
      </c>
      <c r="G282" s="7" t="s">
        <v>74</v>
      </c>
      <c r="H282" s="7" t="s">
        <v>38</v>
      </c>
      <c r="I282" s="7" t="s">
        <v>47</v>
      </c>
      <c r="J282" s="7" t="s">
        <v>325</v>
      </c>
      <c r="K282" s="7" t="s">
        <v>33</v>
      </c>
      <c r="L282" s="7" t="s">
        <v>34</v>
      </c>
      <c r="M282" s="7" t="s">
        <v>35</v>
      </c>
      <c r="N282" s="6">
        <v>43055</v>
      </c>
      <c r="O282" s="9">
        <v>2.2599999999999998</v>
      </c>
      <c r="P282" s="9">
        <v>3.58</v>
      </c>
      <c r="Q282" s="9">
        <f t="shared" si="7"/>
        <v>1.3200000000000003</v>
      </c>
      <c r="R282" s="7">
        <v>37</v>
      </c>
      <c r="S282" s="9">
        <f t="shared" si="8"/>
        <v>132.46</v>
      </c>
      <c r="T282" s="10">
        <v>0</v>
      </c>
      <c r="U282" s="9">
        <f t="shared" si="9"/>
        <v>0</v>
      </c>
      <c r="V282" s="9">
        <f t="shared" si="10"/>
        <v>132.46</v>
      </c>
      <c r="W282" s="9">
        <v>5.47</v>
      </c>
      <c r="X282" s="9">
        <f t="shared" si="11"/>
        <v>137.93</v>
      </c>
      <c r="Y282" s="4"/>
      <c r="Z282" s="4"/>
    </row>
    <row r="283" spans="1:26" ht="15.75" customHeight="1" x14ac:dyDescent="0.2">
      <c r="A283" s="4" t="s">
        <v>740</v>
      </c>
      <c r="B283" s="6">
        <v>43055</v>
      </c>
      <c r="C283" s="7" t="str">
        <f t="shared" si="6"/>
        <v>2017</v>
      </c>
      <c r="D283" s="13" t="s">
        <v>741</v>
      </c>
      <c r="E283" s="7" t="s">
        <v>43</v>
      </c>
      <c r="F283" s="7" t="s">
        <v>44</v>
      </c>
      <c r="G283" s="7" t="s">
        <v>29</v>
      </c>
      <c r="H283" s="7" t="s">
        <v>140</v>
      </c>
      <c r="I283" s="7" t="s">
        <v>63</v>
      </c>
      <c r="J283" s="7" t="s">
        <v>328</v>
      </c>
      <c r="K283" s="7" t="s">
        <v>33</v>
      </c>
      <c r="L283" s="7" t="s">
        <v>34</v>
      </c>
      <c r="M283" s="7" t="s">
        <v>35</v>
      </c>
      <c r="N283" s="6">
        <v>43056</v>
      </c>
      <c r="O283" s="9">
        <v>1.94</v>
      </c>
      <c r="P283" s="9">
        <v>3.08</v>
      </c>
      <c r="Q283" s="9">
        <f t="shared" si="7"/>
        <v>1.1400000000000001</v>
      </c>
      <c r="R283" s="7">
        <v>5</v>
      </c>
      <c r="S283" s="9">
        <f t="shared" si="8"/>
        <v>15.4</v>
      </c>
      <c r="T283" s="10">
        <v>0.05</v>
      </c>
      <c r="U283" s="9">
        <f t="shared" si="9"/>
        <v>0.77</v>
      </c>
      <c r="V283" s="9">
        <f t="shared" si="10"/>
        <v>14.63</v>
      </c>
      <c r="W283" s="9">
        <v>0.99</v>
      </c>
      <c r="X283" s="9">
        <f t="shared" si="11"/>
        <v>15.620000000000001</v>
      </c>
      <c r="Y283" s="4"/>
      <c r="Z283" s="4"/>
    </row>
    <row r="284" spans="1:26" ht="15.75" customHeight="1" x14ac:dyDescent="0.2">
      <c r="A284" s="4" t="s">
        <v>742</v>
      </c>
      <c r="B284" s="6">
        <v>43056</v>
      </c>
      <c r="C284" s="7" t="str">
        <f t="shared" si="6"/>
        <v>2017</v>
      </c>
      <c r="D284" s="13" t="s">
        <v>743</v>
      </c>
      <c r="E284" s="7" t="s">
        <v>43</v>
      </c>
      <c r="F284" s="7" t="s">
        <v>44</v>
      </c>
      <c r="G284" s="7" t="s">
        <v>74</v>
      </c>
      <c r="H284" s="7" t="s">
        <v>147</v>
      </c>
      <c r="I284" s="7" t="s">
        <v>31</v>
      </c>
      <c r="J284" s="7" t="s">
        <v>331</v>
      </c>
      <c r="K284" s="7" t="s">
        <v>33</v>
      </c>
      <c r="L284" s="7" t="s">
        <v>34</v>
      </c>
      <c r="M284" s="7" t="s">
        <v>35</v>
      </c>
      <c r="N284" s="6">
        <v>43057</v>
      </c>
      <c r="O284" s="9">
        <v>11.04</v>
      </c>
      <c r="P284" s="9">
        <v>16.98</v>
      </c>
      <c r="Q284" s="9">
        <f t="shared" si="7"/>
        <v>5.9400000000000013</v>
      </c>
      <c r="R284" s="7">
        <v>30</v>
      </c>
      <c r="S284" s="9">
        <f t="shared" si="8"/>
        <v>509.40000000000003</v>
      </c>
      <c r="T284" s="10">
        <v>0.01</v>
      </c>
      <c r="U284" s="9">
        <f t="shared" si="9"/>
        <v>5.0940000000000003</v>
      </c>
      <c r="V284" s="9">
        <f t="shared" si="10"/>
        <v>504.30600000000004</v>
      </c>
      <c r="W284" s="9">
        <v>12.39</v>
      </c>
      <c r="X284" s="9">
        <f t="shared" si="11"/>
        <v>516.69600000000003</v>
      </c>
      <c r="Y284" s="4"/>
      <c r="Z284" s="4"/>
    </row>
    <row r="285" spans="1:26" ht="15.75" customHeight="1" x14ac:dyDescent="0.2">
      <c r="A285" s="4" t="s">
        <v>744</v>
      </c>
      <c r="B285" s="6">
        <v>43057</v>
      </c>
      <c r="C285" s="7" t="str">
        <f t="shared" si="6"/>
        <v>2017</v>
      </c>
      <c r="D285" s="13" t="s">
        <v>745</v>
      </c>
      <c r="E285" s="7" t="s">
        <v>43</v>
      </c>
      <c r="F285" s="7" t="s">
        <v>44</v>
      </c>
      <c r="G285" s="7" t="s">
        <v>58</v>
      </c>
      <c r="H285" s="7" t="s">
        <v>140</v>
      </c>
      <c r="I285" s="7" t="s">
        <v>75</v>
      </c>
      <c r="J285" s="7" t="s">
        <v>334</v>
      </c>
      <c r="K285" s="7" t="s">
        <v>33</v>
      </c>
      <c r="L285" s="7" t="s">
        <v>34</v>
      </c>
      <c r="M285" s="7" t="s">
        <v>35</v>
      </c>
      <c r="N285" s="6">
        <v>43058</v>
      </c>
      <c r="O285" s="9">
        <v>4.53</v>
      </c>
      <c r="P285" s="9">
        <v>7.3</v>
      </c>
      <c r="Q285" s="9">
        <f t="shared" si="7"/>
        <v>2.7699999999999996</v>
      </c>
      <c r="R285" s="7">
        <v>16</v>
      </c>
      <c r="S285" s="9">
        <f t="shared" si="8"/>
        <v>116.8</v>
      </c>
      <c r="T285" s="10">
        <v>0.05</v>
      </c>
      <c r="U285" s="9">
        <f t="shared" si="9"/>
        <v>5.84</v>
      </c>
      <c r="V285" s="9">
        <f t="shared" si="10"/>
        <v>110.96</v>
      </c>
      <c r="W285" s="9">
        <v>7.72</v>
      </c>
      <c r="X285" s="9">
        <f t="shared" si="11"/>
        <v>118.67999999999999</v>
      </c>
      <c r="Y285" s="4"/>
      <c r="Z285" s="4"/>
    </row>
    <row r="286" spans="1:26" ht="15.75" customHeight="1" x14ac:dyDescent="0.2">
      <c r="A286" s="4" t="s">
        <v>746</v>
      </c>
      <c r="B286" s="6">
        <v>43058</v>
      </c>
      <c r="C286" s="7" t="str">
        <f t="shared" si="6"/>
        <v>2017</v>
      </c>
      <c r="D286" s="13" t="s">
        <v>747</v>
      </c>
      <c r="E286" s="7" t="s">
        <v>43</v>
      </c>
      <c r="F286" s="7" t="s">
        <v>44</v>
      </c>
      <c r="G286" s="7" t="s">
        <v>29</v>
      </c>
      <c r="H286" s="7" t="s">
        <v>59</v>
      </c>
      <c r="I286" s="7" t="s">
        <v>75</v>
      </c>
      <c r="J286" s="7" t="s">
        <v>337</v>
      </c>
      <c r="K286" s="7" t="s">
        <v>33</v>
      </c>
      <c r="L286" s="7" t="s">
        <v>40</v>
      </c>
      <c r="M286" s="7" t="s">
        <v>35</v>
      </c>
      <c r="N286" s="6">
        <v>43059</v>
      </c>
      <c r="O286" s="9">
        <v>4.37</v>
      </c>
      <c r="P286" s="9">
        <v>9.11</v>
      </c>
      <c r="Q286" s="9">
        <f t="shared" si="7"/>
        <v>4.7399999999999993</v>
      </c>
      <c r="R286" s="7">
        <v>1</v>
      </c>
      <c r="S286" s="9">
        <f t="shared" si="8"/>
        <v>9.11</v>
      </c>
      <c r="T286" s="10">
        <v>7.0000000000000007E-2</v>
      </c>
      <c r="U286" s="9">
        <f t="shared" si="9"/>
        <v>0.63770000000000004</v>
      </c>
      <c r="V286" s="9">
        <f t="shared" si="10"/>
        <v>8.4722999999999988</v>
      </c>
      <c r="W286" s="9">
        <v>2.25</v>
      </c>
      <c r="X286" s="9">
        <f t="shared" si="11"/>
        <v>10.722299999999999</v>
      </c>
      <c r="Y286" s="4"/>
      <c r="Z286" s="4"/>
    </row>
    <row r="287" spans="1:26" ht="15.75" customHeight="1" x14ac:dyDescent="0.2">
      <c r="A287" s="4" t="s">
        <v>748</v>
      </c>
      <c r="B287" s="6">
        <v>43059</v>
      </c>
      <c r="C287" s="7" t="str">
        <f t="shared" si="6"/>
        <v>2017</v>
      </c>
      <c r="D287" s="13" t="s">
        <v>749</v>
      </c>
      <c r="E287" s="7" t="s">
        <v>43</v>
      </c>
      <c r="F287" s="7" t="s">
        <v>44</v>
      </c>
      <c r="G287" s="7" t="s">
        <v>58</v>
      </c>
      <c r="H287" s="7" t="s">
        <v>115</v>
      </c>
      <c r="I287" s="7" t="s">
        <v>47</v>
      </c>
      <c r="J287" s="7" t="s">
        <v>340</v>
      </c>
      <c r="K287" s="7" t="s">
        <v>33</v>
      </c>
      <c r="L287" s="7" t="s">
        <v>99</v>
      </c>
      <c r="M287" s="7" t="s">
        <v>35</v>
      </c>
      <c r="N287" s="6">
        <v>43060</v>
      </c>
      <c r="O287" s="9">
        <v>16.8</v>
      </c>
      <c r="P287" s="9">
        <v>40.97</v>
      </c>
      <c r="Q287" s="9">
        <f t="shared" si="7"/>
        <v>24.169999999999998</v>
      </c>
      <c r="R287" s="7">
        <v>43</v>
      </c>
      <c r="S287" s="9">
        <f t="shared" si="8"/>
        <v>1761.71</v>
      </c>
      <c r="T287" s="10">
        <v>0.08</v>
      </c>
      <c r="U287" s="9">
        <f t="shared" si="9"/>
        <v>140.93680000000001</v>
      </c>
      <c r="V287" s="9">
        <f t="shared" si="10"/>
        <v>1620.7732000000001</v>
      </c>
      <c r="W287" s="9">
        <v>8.99</v>
      </c>
      <c r="X287" s="9">
        <f t="shared" si="11"/>
        <v>1629.7632000000001</v>
      </c>
      <c r="Y287" s="4"/>
      <c r="Z287" s="4"/>
    </row>
    <row r="288" spans="1:26" ht="15.75" customHeight="1" x14ac:dyDescent="0.2">
      <c r="A288" s="4" t="s">
        <v>750</v>
      </c>
      <c r="B288" s="6">
        <v>43060</v>
      </c>
      <c r="C288" s="7" t="str">
        <f t="shared" si="6"/>
        <v>2017</v>
      </c>
      <c r="D288" s="13" t="s">
        <v>751</v>
      </c>
      <c r="E288" s="7" t="s">
        <v>27</v>
      </c>
      <c r="F288" s="7" t="s">
        <v>28</v>
      </c>
      <c r="G288" s="7" t="s">
        <v>45</v>
      </c>
      <c r="H288" s="7" t="s">
        <v>38</v>
      </c>
      <c r="I288" s="7" t="s">
        <v>83</v>
      </c>
      <c r="J288" s="7" t="s">
        <v>343</v>
      </c>
      <c r="K288" s="7" t="s">
        <v>33</v>
      </c>
      <c r="L288" s="7" t="s">
        <v>34</v>
      </c>
      <c r="M288" s="7" t="s">
        <v>35</v>
      </c>
      <c r="N288" s="6">
        <v>43061</v>
      </c>
      <c r="O288" s="9">
        <v>7.13</v>
      </c>
      <c r="P288" s="9">
        <v>20.98</v>
      </c>
      <c r="Q288" s="9">
        <f t="shared" si="7"/>
        <v>13.850000000000001</v>
      </c>
      <c r="R288" s="7">
        <v>37</v>
      </c>
      <c r="S288" s="9">
        <f t="shared" si="8"/>
        <v>776.26</v>
      </c>
      <c r="T288" s="10">
        <v>0.04</v>
      </c>
      <c r="U288" s="9">
        <f t="shared" si="9"/>
        <v>31.0504</v>
      </c>
      <c r="V288" s="9">
        <f t="shared" si="10"/>
        <v>745.20960000000002</v>
      </c>
      <c r="W288" s="9">
        <v>5.42</v>
      </c>
      <c r="X288" s="9">
        <f t="shared" si="11"/>
        <v>750.62959999999998</v>
      </c>
      <c r="Y288" s="4"/>
      <c r="Z288" s="4"/>
    </row>
    <row r="289" spans="1:26" ht="15.75" customHeight="1" x14ac:dyDescent="0.2">
      <c r="A289" s="4" t="s">
        <v>752</v>
      </c>
      <c r="B289" s="6">
        <v>43061</v>
      </c>
      <c r="C289" s="7" t="str">
        <f t="shared" si="6"/>
        <v>2017</v>
      </c>
      <c r="D289" s="13" t="s">
        <v>753</v>
      </c>
      <c r="E289" s="7" t="s">
        <v>43</v>
      </c>
      <c r="F289" s="7" t="s">
        <v>44</v>
      </c>
      <c r="G289" s="7" t="s">
        <v>58</v>
      </c>
      <c r="H289" s="7" t="s">
        <v>248</v>
      </c>
      <c r="I289" s="7" t="s">
        <v>47</v>
      </c>
      <c r="J289" s="7" t="s">
        <v>346</v>
      </c>
      <c r="K289" s="7" t="s">
        <v>33</v>
      </c>
      <c r="L289" s="7" t="s">
        <v>99</v>
      </c>
      <c r="M289" s="7" t="s">
        <v>35</v>
      </c>
      <c r="N289" s="6">
        <v>43062</v>
      </c>
      <c r="O289" s="9">
        <v>1.46</v>
      </c>
      <c r="P289" s="9">
        <v>3.57</v>
      </c>
      <c r="Q289" s="9">
        <f t="shared" si="7"/>
        <v>2.11</v>
      </c>
      <c r="R289" s="7">
        <v>41</v>
      </c>
      <c r="S289" s="9">
        <f t="shared" si="8"/>
        <v>146.37</v>
      </c>
      <c r="T289" s="10">
        <v>0.01</v>
      </c>
      <c r="U289" s="9">
        <f t="shared" si="9"/>
        <v>1.4637</v>
      </c>
      <c r="V289" s="9">
        <f t="shared" si="10"/>
        <v>144.90630000000002</v>
      </c>
      <c r="W289" s="9">
        <v>4.17</v>
      </c>
      <c r="X289" s="9">
        <f t="shared" si="11"/>
        <v>149.0763</v>
      </c>
      <c r="Y289" s="4"/>
      <c r="Z289" s="4"/>
    </row>
    <row r="290" spans="1:26" ht="15.75" customHeight="1" x14ac:dyDescent="0.2">
      <c r="A290" s="4" t="s">
        <v>754</v>
      </c>
      <c r="B290" s="6">
        <v>43062</v>
      </c>
      <c r="C290" s="7" t="str">
        <f t="shared" si="6"/>
        <v>2017</v>
      </c>
      <c r="D290" s="13" t="s">
        <v>755</v>
      </c>
      <c r="E290" s="7" t="s">
        <v>43</v>
      </c>
      <c r="F290" s="7" t="s">
        <v>44</v>
      </c>
      <c r="G290" s="7" t="s">
        <v>58</v>
      </c>
      <c r="H290" s="7" t="s">
        <v>261</v>
      </c>
      <c r="I290" s="7" t="s">
        <v>83</v>
      </c>
      <c r="J290" s="7" t="s">
        <v>352</v>
      </c>
      <c r="K290" s="7" t="s">
        <v>33</v>
      </c>
      <c r="L290" s="7" t="s">
        <v>40</v>
      </c>
      <c r="M290" s="7" t="s">
        <v>35</v>
      </c>
      <c r="N290" s="6">
        <v>43063</v>
      </c>
      <c r="O290" s="9">
        <v>2.13</v>
      </c>
      <c r="P290" s="9">
        <v>3.49</v>
      </c>
      <c r="Q290" s="9">
        <f t="shared" si="7"/>
        <v>1.3600000000000003</v>
      </c>
      <c r="R290" s="7">
        <v>45</v>
      </c>
      <c r="S290" s="9">
        <f t="shared" si="8"/>
        <v>157.05000000000001</v>
      </c>
      <c r="T290" s="10">
        <v>0.01</v>
      </c>
      <c r="U290" s="9">
        <f t="shared" si="9"/>
        <v>1.5705000000000002</v>
      </c>
      <c r="V290" s="9">
        <f t="shared" si="10"/>
        <v>155.4795</v>
      </c>
      <c r="W290" s="9">
        <v>0.76</v>
      </c>
      <c r="X290" s="9">
        <f t="shared" si="11"/>
        <v>156.23949999999999</v>
      </c>
      <c r="Y290" s="4"/>
      <c r="Z290" s="4"/>
    </row>
    <row r="291" spans="1:26" ht="15.75" customHeight="1" x14ac:dyDescent="0.2">
      <c r="A291" s="4" t="s">
        <v>756</v>
      </c>
      <c r="B291" s="6">
        <v>43063</v>
      </c>
      <c r="C291" s="7" t="str">
        <f t="shared" si="6"/>
        <v>2017</v>
      </c>
      <c r="D291" s="13" t="s">
        <v>757</v>
      </c>
      <c r="E291" s="7" t="s">
        <v>27</v>
      </c>
      <c r="F291" s="7" t="s">
        <v>28</v>
      </c>
      <c r="G291" s="7" t="s">
        <v>74</v>
      </c>
      <c r="H291" s="7" t="s">
        <v>30</v>
      </c>
      <c r="I291" s="7" t="s">
        <v>75</v>
      </c>
      <c r="J291" s="7" t="s">
        <v>355</v>
      </c>
      <c r="K291" s="7" t="s">
        <v>33</v>
      </c>
      <c r="L291" s="7" t="s">
        <v>34</v>
      </c>
      <c r="M291" s="7" t="s">
        <v>35</v>
      </c>
      <c r="N291" s="6">
        <v>43064</v>
      </c>
      <c r="O291" s="9">
        <v>3.84</v>
      </c>
      <c r="P291" s="9">
        <v>6.3</v>
      </c>
      <c r="Q291" s="9">
        <f t="shared" si="7"/>
        <v>2.46</v>
      </c>
      <c r="R291" s="7">
        <v>16</v>
      </c>
      <c r="S291" s="9">
        <f t="shared" si="8"/>
        <v>100.8</v>
      </c>
      <c r="T291" s="10">
        <v>7.0000000000000007E-2</v>
      </c>
      <c r="U291" s="9">
        <f t="shared" si="9"/>
        <v>7.056</v>
      </c>
      <c r="V291" s="9">
        <f t="shared" si="10"/>
        <v>93.744</v>
      </c>
      <c r="W291" s="9">
        <v>0.5</v>
      </c>
      <c r="X291" s="9">
        <f t="shared" si="11"/>
        <v>94.244</v>
      </c>
      <c r="Y291" s="4"/>
      <c r="Z291" s="4"/>
    </row>
    <row r="292" spans="1:26" ht="15.75" customHeight="1" x14ac:dyDescent="0.2">
      <c r="A292" s="4" t="s">
        <v>758</v>
      </c>
      <c r="B292" s="6">
        <v>43064</v>
      </c>
      <c r="C292" s="7" t="str">
        <f t="shared" si="6"/>
        <v>2017</v>
      </c>
      <c r="D292" s="13" t="s">
        <v>759</v>
      </c>
      <c r="E292" s="7" t="s">
        <v>43</v>
      </c>
      <c r="F292" s="7" t="s">
        <v>44</v>
      </c>
      <c r="G292" s="7" t="s">
        <v>45</v>
      </c>
      <c r="H292" s="7" t="s">
        <v>248</v>
      </c>
      <c r="I292" s="7" t="s">
        <v>63</v>
      </c>
      <c r="J292" s="7" t="s">
        <v>361</v>
      </c>
      <c r="K292" s="7" t="s">
        <v>33</v>
      </c>
      <c r="L292" s="7" t="s">
        <v>40</v>
      </c>
      <c r="M292" s="7" t="s">
        <v>35</v>
      </c>
      <c r="N292" s="6">
        <v>43065</v>
      </c>
      <c r="O292" s="9">
        <v>1.05</v>
      </c>
      <c r="P292" s="9">
        <v>1.95</v>
      </c>
      <c r="Q292" s="9">
        <f t="shared" si="7"/>
        <v>0.89999999999999991</v>
      </c>
      <c r="R292" s="7">
        <v>31</v>
      </c>
      <c r="S292" s="9">
        <f t="shared" si="8"/>
        <v>60.449999999999996</v>
      </c>
      <c r="T292" s="10">
        <v>0.01</v>
      </c>
      <c r="U292" s="9">
        <f t="shared" si="9"/>
        <v>0.60449999999999993</v>
      </c>
      <c r="V292" s="9">
        <f t="shared" si="10"/>
        <v>59.845499999999994</v>
      </c>
      <c r="W292" s="9">
        <v>1.63</v>
      </c>
      <c r="X292" s="9">
        <f t="shared" si="11"/>
        <v>61.475499999999997</v>
      </c>
      <c r="Y292" s="4"/>
      <c r="Z292" s="4"/>
    </row>
    <row r="293" spans="1:26" ht="15.75" customHeight="1" x14ac:dyDescent="0.2">
      <c r="A293" s="4" t="s">
        <v>760</v>
      </c>
      <c r="B293" s="6">
        <v>43065</v>
      </c>
      <c r="C293" s="7" t="str">
        <f t="shared" si="6"/>
        <v>2017</v>
      </c>
      <c r="D293" s="13" t="s">
        <v>761</v>
      </c>
      <c r="E293" s="7" t="s">
        <v>27</v>
      </c>
      <c r="F293" s="7" t="s">
        <v>28</v>
      </c>
      <c r="G293" s="7" t="s">
        <v>45</v>
      </c>
      <c r="H293" s="7" t="s">
        <v>38</v>
      </c>
      <c r="I293" s="7" t="s">
        <v>47</v>
      </c>
      <c r="J293" s="7" t="s">
        <v>367</v>
      </c>
      <c r="K293" s="7" t="s">
        <v>33</v>
      </c>
      <c r="L293" s="7" t="s">
        <v>40</v>
      </c>
      <c r="M293" s="7" t="s">
        <v>35</v>
      </c>
      <c r="N293" s="6">
        <v>43066</v>
      </c>
      <c r="O293" s="9">
        <v>0.24</v>
      </c>
      <c r="P293" s="9">
        <v>1.26</v>
      </c>
      <c r="Q293" s="9">
        <f t="shared" si="7"/>
        <v>1.02</v>
      </c>
      <c r="R293" s="7">
        <v>34</v>
      </c>
      <c r="S293" s="9">
        <f t="shared" si="8"/>
        <v>42.84</v>
      </c>
      <c r="T293" s="10">
        <v>0.09</v>
      </c>
      <c r="U293" s="9">
        <f t="shared" si="9"/>
        <v>3.8556000000000004</v>
      </c>
      <c r="V293" s="9">
        <f t="shared" si="10"/>
        <v>38.984400000000001</v>
      </c>
      <c r="W293" s="9">
        <v>0.7</v>
      </c>
      <c r="X293" s="9">
        <f t="shared" si="11"/>
        <v>39.684400000000004</v>
      </c>
      <c r="Y293" s="4"/>
      <c r="Z293" s="4"/>
    </row>
    <row r="294" spans="1:26" ht="15.75" customHeight="1" x14ac:dyDescent="0.2">
      <c r="A294" s="4" t="s">
        <v>762</v>
      </c>
      <c r="B294" s="6">
        <v>43066</v>
      </c>
      <c r="C294" s="7" t="str">
        <f t="shared" si="6"/>
        <v>2017</v>
      </c>
      <c r="D294" s="13" t="s">
        <v>763</v>
      </c>
      <c r="E294" s="7" t="s">
        <v>43</v>
      </c>
      <c r="F294" s="7" t="s">
        <v>44</v>
      </c>
      <c r="G294" s="7" t="s">
        <v>29</v>
      </c>
      <c r="H294" s="7" t="s">
        <v>140</v>
      </c>
      <c r="I294" s="7" t="s">
        <v>75</v>
      </c>
      <c r="J294" s="7" t="s">
        <v>764</v>
      </c>
      <c r="K294" s="7" t="s">
        <v>53</v>
      </c>
      <c r="L294" s="7" t="s">
        <v>54</v>
      </c>
      <c r="M294" s="7" t="s">
        <v>55</v>
      </c>
      <c r="N294" s="6">
        <v>43067</v>
      </c>
      <c r="O294" s="9">
        <v>315.61</v>
      </c>
      <c r="P294" s="9">
        <v>500.97</v>
      </c>
      <c r="Q294" s="9">
        <f t="shared" si="7"/>
        <v>185.36</v>
      </c>
      <c r="R294" s="7">
        <v>29</v>
      </c>
      <c r="S294" s="9">
        <f t="shared" si="8"/>
        <v>14528.130000000001</v>
      </c>
      <c r="T294" s="10">
        <v>0.05</v>
      </c>
      <c r="U294" s="9">
        <f t="shared" si="9"/>
        <v>726.40650000000005</v>
      </c>
      <c r="V294" s="9">
        <f t="shared" si="10"/>
        <v>13801.7235</v>
      </c>
      <c r="W294" s="9">
        <v>69.3</v>
      </c>
      <c r="X294" s="9">
        <f t="shared" si="11"/>
        <v>13871.023499999999</v>
      </c>
      <c r="Y294" s="4"/>
      <c r="Z294" s="4"/>
    </row>
    <row r="295" spans="1:26" ht="15.75" customHeight="1" x14ac:dyDescent="0.2">
      <c r="A295" s="4" t="s">
        <v>765</v>
      </c>
      <c r="B295" s="6">
        <v>43067</v>
      </c>
      <c r="C295" s="7" t="str">
        <f t="shared" si="6"/>
        <v>2017</v>
      </c>
      <c r="D295" s="13" t="s">
        <v>766</v>
      </c>
      <c r="E295" s="7" t="s">
        <v>43</v>
      </c>
      <c r="F295" s="7" t="s">
        <v>44</v>
      </c>
      <c r="G295" s="7" t="s">
        <v>45</v>
      </c>
      <c r="H295" s="7" t="s">
        <v>108</v>
      </c>
      <c r="I295" s="7" t="s">
        <v>83</v>
      </c>
      <c r="J295" s="7" t="s">
        <v>767</v>
      </c>
      <c r="K295" s="7" t="s">
        <v>53</v>
      </c>
      <c r="L295" s="7" t="s">
        <v>407</v>
      </c>
      <c r="M295" s="7" t="s">
        <v>35</v>
      </c>
      <c r="N295" s="6">
        <v>43068</v>
      </c>
      <c r="O295" s="9">
        <v>377.99</v>
      </c>
      <c r="P295" s="9">
        <v>599.99</v>
      </c>
      <c r="Q295" s="9">
        <f t="shared" si="7"/>
        <v>222</v>
      </c>
      <c r="R295" s="7">
        <v>30</v>
      </c>
      <c r="S295" s="9">
        <f t="shared" si="8"/>
        <v>17999.7</v>
      </c>
      <c r="T295" s="10">
        <v>0.09</v>
      </c>
      <c r="U295" s="9">
        <f t="shared" si="9"/>
        <v>1619.973</v>
      </c>
      <c r="V295" s="9">
        <f t="shared" si="10"/>
        <v>16379.727000000001</v>
      </c>
      <c r="W295" s="9">
        <v>24.49</v>
      </c>
      <c r="X295" s="9">
        <f t="shared" si="11"/>
        <v>16404.217000000001</v>
      </c>
      <c r="Y295" s="4"/>
      <c r="Z295" s="4"/>
    </row>
    <row r="296" spans="1:26" ht="15.75" customHeight="1" x14ac:dyDescent="0.2">
      <c r="A296" s="4" t="s">
        <v>768</v>
      </c>
      <c r="B296" s="6">
        <v>43068</v>
      </c>
      <c r="C296" s="7" t="str">
        <f t="shared" si="6"/>
        <v>2017</v>
      </c>
      <c r="D296" s="13" t="s">
        <v>769</v>
      </c>
      <c r="E296" s="7" t="s">
        <v>43</v>
      </c>
      <c r="F296" s="7" t="s">
        <v>44</v>
      </c>
      <c r="G296" s="7" t="s">
        <v>74</v>
      </c>
      <c r="H296" s="7" t="s">
        <v>108</v>
      </c>
      <c r="I296" s="7" t="s">
        <v>83</v>
      </c>
      <c r="J296" s="7" t="s">
        <v>32</v>
      </c>
      <c r="K296" s="7" t="s">
        <v>33</v>
      </c>
      <c r="L296" s="7" t="s">
        <v>40</v>
      </c>
      <c r="M296" s="7" t="s">
        <v>35</v>
      </c>
      <c r="N296" s="6">
        <v>43069</v>
      </c>
      <c r="O296" s="9">
        <v>1.0900000000000001</v>
      </c>
      <c r="P296" s="9">
        <v>2.6</v>
      </c>
      <c r="Q296" s="9">
        <f t="shared" si="7"/>
        <v>1.51</v>
      </c>
      <c r="R296" s="7">
        <v>1</v>
      </c>
      <c r="S296" s="9">
        <f t="shared" si="8"/>
        <v>2.6</v>
      </c>
      <c r="T296" s="10">
        <v>0.01</v>
      </c>
      <c r="U296" s="9">
        <f t="shared" si="9"/>
        <v>2.6000000000000002E-2</v>
      </c>
      <c r="V296" s="9">
        <f t="shared" si="10"/>
        <v>2.5740000000000003</v>
      </c>
      <c r="W296" s="9">
        <v>2.4</v>
      </c>
      <c r="X296" s="9">
        <f t="shared" si="11"/>
        <v>4.9740000000000002</v>
      </c>
      <c r="Y296" s="4"/>
      <c r="Z296" s="4"/>
    </row>
    <row r="297" spans="1:26" ht="15.75" customHeight="1" x14ac:dyDescent="0.2">
      <c r="A297" s="4" t="s">
        <v>770</v>
      </c>
      <c r="B297" s="6">
        <v>43069</v>
      </c>
      <c r="C297" s="7" t="str">
        <f t="shared" si="6"/>
        <v>2017</v>
      </c>
      <c r="D297" s="13" t="s">
        <v>771</v>
      </c>
      <c r="E297" s="7" t="s">
        <v>43</v>
      </c>
      <c r="F297" s="7" t="s">
        <v>44</v>
      </c>
      <c r="G297" s="7" t="s">
        <v>45</v>
      </c>
      <c r="H297" s="7" t="s">
        <v>67</v>
      </c>
      <c r="I297" s="7" t="s">
        <v>31</v>
      </c>
      <c r="J297" s="7" t="s">
        <v>349</v>
      </c>
      <c r="K297" s="7" t="s">
        <v>53</v>
      </c>
      <c r="L297" s="7" t="s">
        <v>34</v>
      </c>
      <c r="M297" s="7" t="s">
        <v>35</v>
      </c>
      <c r="N297" s="6">
        <v>43070</v>
      </c>
      <c r="O297" s="9">
        <v>6.51</v>
      </c>
      <c r="P297" s="9">
        <v>30.98</v>
      </c>
      <c r="Q297" s="9">
        <f t="shared" si="7"/>
        <v>24.47</v>
      </c>
      <c r="R297" s="7">
        <v>34</v>
      </c>
      <c r="S297" s="9">
        <f t="shared" si="8"/>
        <v>1053.32</v>
      </c>
      <c r="T297" s="10">
        <v>0</v>
      </c>
      <c r="U297" s="9">
        <f t="shared" si="9"/>
        <v>0</v>
      </c>
      <c r="V297" s="9">
        <f t="shared" si="10"/>
        <v>1053.32</v>
      </c>
      <c r="W297" s="9">
        <v>6.5</v>
      </c>
      <c r="X297" s="9">
        <f t="shared" si="11"/>
        <v>1059.82</v>
      </c>
      <c r="Y297" s="4"/>
      <c r="Z297" s="4"/>
    </row>
    <row r="298" spans="1:26" ht="15.75" customHeight="1" x14ac:dyDescent="0.2">
      <c r="A298" s="4" t="s">
        <v>772</v>
      </c>
      <c r="B298" s="6">
        <v>43070</v>
      </c>
      <c r="C298" s="7" t="str">
        <f t="shared" si="6"/>
        <v>2017</v>
      </c>
      <c r="D298" s="13" t="s">
        <v>773</v>
      </c>
      <c r="E298" s="7" t="s">
        <v>27</v>
      </c>
      <c r="F298" s="7" t="s">
        <v>28</v>
      </c>
      <c r="G298" s="7" t="s">
        <v>58</v>
      </c>
      <c r="H298" s="7" t="s">
        <v>30</v>
      </c>
      <c r="I298" s="7" t="s">
        <v>31</v>
      </c>
      <c r="J298" s="7" t="s">
        <v>201</v>
      </c>
      <c r="K298" s="7" t="s">
        <v>33</v>
      </c>
      <c r="L298" s="7" t="s">
        <v>34</v>
      </c>
      <c r="M298" s="7" t="s">
        <v>35</v>
      </c>
      <c r="N298" s="6">
        <v>43071</v>
      </c>
      <c r="O298" s="9">
        <v>4.59</v>
      </c>
      <c r="P298" s="9">
        <v>7.28</v>
      </c>
      <c r="Q298" s="9">
        <f t="shared" si="7"/>
        <v>2.6900000000000004</v>
      </c>
      <c r="R298" s="7">
        <v>11</v>
      </c>
      <c r="S298" s="9">
        <f t="shared" si="8"/>
        <v>80.08</v>
      </c>
      <c r="T298" s="10">
        <v>7.0000000000000007E-2</v>
      </c>
      <c r="U298" s="9">
        <f t="shared" si="9"/>
        <v>5.6056000000000008</v>
      </c>
      <c r="V298" s="9">
        <f t="shared" si="10"/>
        <v>74.474400000000003</v>
      </c>
      <c r="W298" s="9">
        <v>11.15</v>
      </c>
      <c r="X298" s="9">
        <f t="shared" si="11"/>
        <v>85.624400000000009</v>
      </c>
      <c r="Y298" s="4"/>
      <c r="Z298" s="4"/>
    </row>
    <row r="299" spans="1:26" ht="15.75" customHeight="1" x14ac:dyDescent="0.2">
      <c r="A299" s="4" t="s">
        <v>774</v>
      </c>
      <c r="B299" s="6">
        <v>43071</v>
      </c>
      <c r="C299" s="7" t="str">
        <f t="shared" si="6"/>
        <v>2017</v>
      </c>
      <c r="D299" s="13" t="s">
        <v>775</v>
      </c>
      <c r="E299" s="7" t="s">
        <v>27</v>
      </c>
      <c r="F299" s="7" t="s">
        <v>28</v>
      </c>
      <c r="G299" s="7" t="s">
        <v>29</v>
      </c>
      <c r="H299" s="7" t="s">
        <v>30</v>
      </c>
      <c r="I299" s="7" t="s">
        <v>83</v>
      </c>
      <c r="J299" s="7" t="s">
        <v>64</v>
      </c>
      <c r="K299" s="7" t="s">
        <v>33</v>
      </c>
      <c r="L299" s="7" t="s">
        <v>99</v>
      </c>
      <c r="M299" s="7" t="s">
        <v>35</v>
      </c>
      <c r="N299" s="6">
        <v>43072</v>
      </c>
      <c r="O299" s="9">
        <v>4.1900000000000004</v>
      </c>
      <c r="P299" s="9">
        <v>10.23</v>
      </c>
      <c r="Q299" s="9">
        <f t="shared" si="7"/>
        <v>6.04</v>
      </c>
      <c r="R299" s="7">
        <v>21</v>
      </c>
      <c r="S299" s="9">
        <f t="shared" si="8"/>
        <v>214.83</v>
      </c>
      <c r="T299" s="10">
        <v>7.0000000000000007E-2</v>
      </c>
      <c r="U299" s="9">
        <f t="shared" si="9"/>
        <v>15.038100000000002</v>
      </c>
      <c r="V299" s="9">
        <f t="shared" si="10"/>
        <v>199.7919</v>
      </c>
      <c r="W299" s="9">
        <v>4.68</v>
      </c>
      <c r="X299" s="9">
        <f t="shared" si="11"/>
        <v>204.47190000000001</v>
      </c>
      <c r="Y299" s="4"/>
      <c r="Z299" s="4"/>
    </row>
    <row r="300" spans="1:26" ht="15.75" customHeight="1" x14ac:dyDescent="0.2">
      <c r="A300" s="4" t="s">
        <v>776</v>
      </c>
      <c r="B300" s="6">
        <v>43072</v>
      </c>
      <c r="C300" s="7" t="str">
        <f t="shared" si="6"/>
        <v>2017</v>
      </c>
      <c r="D300" s="13" t="s">
        <v>777</v>
      </c>
      <c r="E300" s="7" t="s">
        <v>43</v>
      </c>
      <c r="F300" s="7" t="s">
        <v>44</v>
      </c>
      <c r="G300" s="7" t="s">
        <v>74</v>
      </c>
      <c r="H300" s="7" t="s">
        <v>97</v>
      </c>
      <c r="I300" s="7" t="s">
        <v>47</v>
      </c>
      <c r="J300" s="7" t="s">
        <v>68</v>
      </c>
      <c r="K300" s="7" t="s">
        <v>33</v>
      </c>
      <c r="L300" s="7" t="s">
        <v>99</v>
      </c>
      <c r="M300" s="7" t="s">
        <v>49</v>
      </c>
      <c r="N300" s="6">
        <v>43073</v>
      </c>
      <c r="O300" s="9">
        <v>3.42</v>
      </c>
      <c r="P300" s="9">
        <v>8.34</v>
      </c>
      <c r="Q300" s="9">
        <f t="shared" si="7"/>
        <v>4.92</v>
      </c>
      <c r="R300" s="7">
        <v>14</v>
      </c>
      <c r="S300" s="9">
        <f t="shared" si="8"/>
        <v>116.75999999999999</v>
      </c>
      <c r="T300" s="10">
        <v>0.04</v>
      </c>
      <c r="U300" s="9">
        <f t="shared" si="9"/>
        <v>4.6703999999999999</v>
      </c>
      <c r="V300" s="9">
        <f t="shared" si="10"/>
        <v>112.08959999999999</v>
      </c>
      <c r="W300" s="9">
        <v>2.64</v>
      </c>
      <c r="X300" s="9">
        <f t="shared" si="11"/>
        <v>114.72959999999999</v>
      </c>
      <c r="Y300" s="4"/>
      <c r="Z300" s="4"/>
    </row>
    <row r="301" spans="1:26" ht="15.75" customHeight="1" x14ac:dyDescent="0.2">
      <c r="A301" s="4" t="s">
        <v>778</v>
      </c>
      <c r="B301" s="6">
        <v>43073</v>
      </c>
      <c r="C301" s="7" t="str">
        <f t="shared" si="6"/>
        <v>2017</v>
      </c>
      <c r="D301" s="13" t="s">
        <v>779</v>
      </c>
      <c r="E301" s="7" t="s">
        <v>43</v>
      </c>
      <c r="F301" s="7" t="s">
        <v>44</v>
      </c>
      <c r="G301" s="7" t="s">
        <v>58</v>
      </c>
      <c r="H301" s="7" t="s">
        <v>140</v>
      </c>
      <c r="I301" s="7" t="s">
        <v>63</v>
      </c>
      <c r="J301" s="7" t="s">
        <v>71</v>
      </c>
      <c r="K301" s="7" t="s">
        <v>33</v>
      </c>
      <c r="L301" s="7" t="s">
        <v>34</v>
      </c>
      <c r="M301" s="7" t="s">
        <v>35</v>
      </c>
      <c r="N301" s="6">
        <v>43074</v>
      </c>
      <c r="O301" s="9">
        <v>84.22</v>
      </c>
      <c r="P301" s="9">
        <v>210.55</v>
      </c>
      <c r="Q301" s="9">
        <f t="shared" si="7"/>
        <v>126.33000000000001</v>
      </c>
      <c r="R301" s="7">
        <v>32</v>
      </c>
      <c r="S301" s="9">
        <f t="shared" si="8"/>
        <v>6737.6</v>
      </c>
      <c r="T301" s="10">
        <v>7.0000000000000007E-2</v>
      </c>
      <c r="U301" s="9">
        <f t="shared" si="9"/>
        <v>471.63200000000006</v>
      </c>
      <c r="V301" s="9">
        <f t="shared" si="10"/>
        <v>6265.9680000000008</v>
      </c>
      <c r="W301" s="9">
        <v>9.99</v>
      </c>
      <c r="X301" s="9">
        <f t="shared" si="11"/>
        <v>6275.9580000000005</v>
      </c>
      <c r="Y301" s="4"/>
      <c r="Z301" s="4"/>
    </row>
    <row r="302" spans="1:26" ht="15.75" customHeight="1" x14ac:dyDescent="0.2">
      <c r="A302" s="4" t="s">
        <v>780</v>
      </c>
      <c r="B302" s="6">
        <v>43074</v>
      </c>
      <c r="C302" s="7" t="str">
        <f t="shared" si="6"/>
        <v>2017</v>
      </c>
      <c r="D302" s="13" t="s">
        <v>781</v>
      </c>
      <c r="E302" s="7" t="s">
        <v>43</v>
      </c>
      <c r="F302" s="7" t="s">
        <v>44</v>
      </c>
      <c r="G302" s="7" t="s">
        <v>45</v>
      </c>
      <c r="H302" s="7" t="s">
        <v>147</v>
      </c>
      <c r="I302" s="7" t="s">
        <v>75</v>
      </c>
      <c r="J302" s="7" t="s">
        <v>80</v>
      </c>
      <c r="K302" s="7" t="s">
        <v>33</v>
      </c>
      <c r="L302" s="7" t="s">
        <v>34</v>
      </c>
      <c r="M302" s="7" t="s">
        <v>49</v>
      </c>
      <c r="N302" s="6">
        <v>43075</v>
      </c>
      <c r="O302" s="9">
        <v>7.13</v>
      </c>
      <c r="P302" s="9">
        <v>20.98</v>
      </c>
      <c r="Q302" s="9">
        <f t="shared" si="7"/>
        <v>13.850000000000001</v>
      </c>
      <c r="R302" s="7">
        <v>13</v>
      </c>
      <c r="S302" s="9">
        <f t="shared" si="8"/>
        <v>272.74</v>
      </c>
      <c r="T302" s="10">
        <v>7.0000000000000007E-2</v>
      </c>
      <c r="U302" s="9">
        <f t="shared" si="9"/>
        <v>19.091800000000003</v>
      </c>
      <c r="V302" s="9">
        <f t="shared" si="10"/>
        <v>253.6482</v>
      </c>
      <c r="W302" s="9">
        <v>5.42</v>
      </c>
      <c r="X302" s="9">
        <f t="shared" si="11"/>
        <v>259.06819999999999</v>
      </c>
      <c r="Y302" s="4"/>
      <c r="Z302" s="4"/>
    </row>
    <row r="303" spans="1:26" ht="15.75" customHeight="1" x14ac:dyDescent="0.2">
      <c r="A303" s="4" t="s">
        <v>782</v>
      </c>
      <c r="B303" s="6">
        <v>43075</v>
      </c>
      <c r="C303" s="7" t="str">
        <f t="shared" si="6"/>
        <v>2017</v>
      </c>
      <c r="D303" s="13" t="s">
        <v>783</v>
      </c>
      <c r="E303" s="7" t="s">
        <v>43</v>
      </c>
      <c r="F303" s="7" t="s">
        <v>44</v>
      </c>
      <c r="G303" s="7" t="s">
        <v>29</v>
      </c>
      <c r="H303" s="7" t="s">
        <v>108</v>
      </c>
      <c r="I303" s="7" t="s">
        <v>47</v>
      </c>
      <c r="J303" s="7" t="s">
        <v>91</v>
      </c>
      <c r="K303" s="7" t="s">
        <v>33</v>
      </c>
      <c r="L303" s="7" t="s">
        <v>40</v>
      </c>
      <c r="M303" s="7" t="s">
        <v>35</v>
      </c>
      <c r="N303" s="6">
        <v>43076</v>
      </c>
      <c r="O303" s="9">
        <v>2.29</v>
      </c>
      <c r="P303" s="9">
        <v>3.58</v>
      </c>
      <c r="Q303" s="9">
        <f t="shared" si="7"/>
        <v>1.29</v>
      </c>
      <c r="R303" s="7">
        <v>13</v>
      </c>
      <c r="S303" s="9">
        <f t="shared" si="8"/>
        <v>46.54</v>
      </c>
      <c r="T303" s="10">
        <v>0.05</v>
      </c>
      <c r="U303" s="9">
        <f t="shared" si="9"/>
        <v>2.327</v>
      </c>
      <c r="V303" s="9">
        <f t="shared" si="10"/>
        <v>44.213000000000001</v>
      </c>
      <c r="W303" s="9">
        <v>1.63</v>
      </c>
      <c r="X303" s="9">
        <f t="shared" si="11"/>
        <v>45.843000000000004</v>
      </c>
      <c r="Y303" s="4"/>
      <c r="Z303" s="4"/>
    </row>
    <row r="304" spans="1:26" ht="15.75" customHeight="1" x14ac:dyDescent="0.2">
      <c r="A304" s="4" t="s">
        <v>784</v>
      </c>
      <c r="B304" s="6">
        <v>43076</v>
      </c>
      <c r="C304" s="7" t="str">
        <f t="shared" si="6"/>
        <v>2017</v>
      </c>
      <c r="D304" s="13" t="s">
        <v>785</v>
      </c>
      <c r="E304" s="7" t="s">
        <v>27</v>
      </c>
      <c r="F304" s="7" t="s">
        <v>28</v>
      </c>
      <c r="G304" s="7" t="s">
        <v>29</v>
      </c>
      <c r="H304" s="7" t="s">
        <v>30</v>
      </c>
      <c r="I304" s="7" t="s">
        <v>63</v>
      </c>
      <c r="J304" s="7" t="s">
        <v>94</v>
      </c>
      <c r="K304" s="7" t="s">
        <v>33</v>
      </c>
      <c r="L304" s="7" t="s">
        <v>40</v>
      </c>
      <c r="M304" s="7" t="s">
        <v>35</v>
      </c>
      <c r="N304" s="6">
        <v>43077</v>
      </c>
      <c r="O304" s="9">
        <v>1.31</v>
      </c>
      <c r="P304" s="9">
        <v>2.84</v>
      </c>
      <c r="Q304" s="9">
        <f t="shared" si="7"/>
        <v>1.5299999999999998</v>
      </c>
      <c r="R304" s="7">
        <v>48</v>
      </c>
      <c r="S304" s="9">
        <f t="shared" si="8"/>
        <v>136.32</v>
      </c>
      <c r="T304" s="10">
        <v>7.0000000000000007E-2</v>
      </c>
      <c r="U304" s="9">
        <f t="shared" si="9"/>
        <v>9.5424000000000007</v>
      </c>
      <c r="V304" s="9">
        <f t="shared" si="10"/>
        <v>126.77759999999999</v>
      </c>
      <c r="W304" s="9">
        <v>0.93</v>
      </c>
      <c r="X304" s="9">
        <f t="shared" si="11"/>
        <v>127.7076</v>
      </c>
      <c r="Y304" s="4"/>
      <c r="Z304" s="4"/>
    </row>
    <row r="305" spans="1:26" ht="15.75" customHeight="1" x14ac:dyDescent="0.2">
      <c r="A305" s="4" t="s">
        <v>786</v>
      </c>
      <c r="B305" s="6">
        <v>43077</v>
      </c>
      <c r="C305" s="7" t="str">
        <f t="shared" si="6"/>
        <v>2017</v>
      </c>
      <c r="D305" s="13" t="s">
        <v>787</v>
      </c>
      <c r="E305" s="7" t="s">
        <v>43</v>
      </c>
      <c r="F305" s="7" t="s">
        <v>44</v>
      </c>
      <c r="G305" s="7" t="s">
        <v>29</v>
      </c>
      <c r="H305" s="7" t="s">
        <v>108</v>
      </c>
      <c r="I305" s="7" t="s">
        <v>75</v>
      </c>
      <c r="J305" s="7" t="s">
        <v>98</v>
      </c>
      <c r="K305" s="7" t="s">
        <v>33</v>
      </c>
      <c r="L305" s="7" t="s">
        <v>34</v>
      </c>
      <c r="M305" s="7" t="s">
        <v>35</v>
      </c>
      <c r="N305" s="6">
        <v>43078</v>
      </c>
      <c r="O305" s="9">
        <v>2.2599999999999998</v>
      </c>
      <c r="P305" s="9">
        <v>3.58</v>
      </c>
      <c r="Q305" s="9">
        <f t="shared" si="7"/>
        <v>1.3200000000000003</v>
      </c>
      <c r="R305" s="7">
        <v>24</v>
      </c>
      <c r="S305" s="9">
        <f t="shared" si="8"/>
        <v>85.92</v>
      </c>
      <c r="T305" s="10">
        <v>0</v>
      </c>
      <c r="U305" s="9">
        <f t="shared" si="9"/>
        <v>0</v>
      </c>
      <c r="V305" s="9">
        <f t="shared" si="10"/>
        <v>85.92</v>
      </c>
      <c r="W305" s="9">
        <v>5.47</v>
      </c>
      <c r="X305" s="9">
        <f t="shared" si="11"/>
        <v>91.39</v>
      </c>
      <c r="Y305" s="4"/>
      <c r="Z305" s="4"/>
    </row>
    <row r="306" spans="1:26" ht="15.75" customHeight="1" x14ac:dyDescent="0.2">
      <c r="A306" s="4" t="s">
        <v>788</v>
      </c>
      <c r="B306" s="6">
        <v>43078</v>
      </c>
      <c r="C306" s="7" t="str">
        <f t="shared" si="6"/>
        <v>2017</v>
      </c>
      <c r="D306" s="13" t="s">
        <v>789</v>
      </c>
      <c r="E306" s="7" t="s">
        <v>43</v>
      </c>
      <c r="F306" s="7" t="s">
        <v>44</v>
      </c>
      <c r="G306" s="7" t="s">
        <v>29</v>
      </c>
      <c r="H306" s="7" t="s">
        <v>108</v>
      </c>
      <c r="I306" s="7" t="s">
        <v>75</v>
      </c>
      <c r="J306" s="7" t="s">
        <v>102</v>
      </c>
      <c r="K306" s="7" t="s">
        <v>33</v>
      </c>
      <c r="L306" s="7" t="s">
        <v>40</v>
      </c>
      <c r="M306" s="7" t="s">
        <v>35</v>
      </c>
      <c r="N306" s="6">
        <v>43079</v>
      </c>
      <c r="O306" s="9">
        <v>0.87</v>
      </c>
      <c r="P306" s="9">
        <v>1.81</v>
      </c>
      <c r="Q306" s="9">
        <f t="shared" si="7"/>
        <v>0.94000000000000006</v>
      </c>
      <c r="R306" s="7">
        <v>43</v>
      </c>
      <c r="S306" s="9">
        <f t="shared" si="8"/>
        <v>77.83</v>
      </c>
      <c r="T306" s="10">
        <v>0.08</v>
      </c>
      <c r="U306" s="9">
        <f t="shared" si="9"/>
        <v>6.2263999999999999</v>
      </c>
      <c r="V306" s="9">
        <f t="shared" si="10"/>
        <v>71.6036</v>
      </c>
      <c r="W306" s="9">
        <v>0.75</v>
      </c>
      <c r="X306" s="9">
        <f t="shared" si="11"/>
        <v>72.3536</v>
      </c>
      <c r="Y306" s="4"/>
      <c r="Z306" s="4"/>
    </row>
    <row r="307" spans="1:26" ht="15.75" customHeight="1" x14ac:dyDescent="0.2">
      <c r="A307" s="4" t="s">
        <v>790</v>
      </c>
      <c r="B307" s="6">
        <v>43079</v>
      </c>
      <c r="C307" s="7" t="str">
        <f t="shared" si="6"/>
        <v>2017</v>
      </c>
      <c r="D307" s="13" t="s">
        <v>791</v>
      </c>
      <c r="E307" s="7" t="s">
        <v>210</v>
      </c>
      <c r="F307" s="7" t="s">
        <v>211</v>
      </c>
      <c r="G307" s="7" t="s">
        <v>45</v>
      </c>
      <c r="H307" s="7" t="s">
        <v>79</v>
      </c>
      <c r="I307" s="7" t="s">
        <v>63</v>
      </c>
      <c r="J307" s="7" t="s">
        <v>105</v>
      </c>
      <c r="K307" s="7" t="s">
        <v>33</v>
      </c>
      <c r="L307" s="7" t="s">
        <v>40</v>
      </c>
      <c r="M307" s="7" t="s">
        <v>35</v>
      </c>
      <c r="N307" s="6">
        <v>43080</v>
      </c>
      <c r="O307" s="9">
        <v>0.93</v>
      </c>
      <c r="P307" s="9">
        <v>1.48</v>
      </c>
      <c r="Q307" s="9">
        <f t="shared" si="7"/>
        <v>0.54999999999999993</v>
      </c>
      <c r="R307" s="7">
        <v>33</v>
      </c>
      <c r="S307" s="9">
        <f t="shared" si="8"/>
        <v>48.839999999999996</v>
      </c>
      <c r="T307" s="10">
        <v>7.0000000000000007E-2</v>
      </c>
      <c r="U307" s="9">
        <f t="shared" si="9"/>
        <v>3.4188000000000001</v>
      </c>
      <c r="V307" s="9">
        <f t="shared" si="10"/>
        <v>45.421199999999999</v>
      </c>
      <c r="W307" s="9">
        <v>0.7</v>
      </c>
      <c r="X307" s="9">
        <f t="shared" si="11"/>
        <v>46.121200000000002</v>
      </c>
      <c r="Y307" s="4"/>
      <c r="Z307" s="4"/>
    </row>
    <row r="308" spans="1:26" ht="15.75" customHeight="1" x14ac:dyDescent="0.2">
      <c r="A308" s="4" t="s">
        <v>792</v>
      </c>
      <c r="B308" s="6">
        <v>43080</v>
      </c>
      <c r="C308" s="7" t="str">
        <f t="shared" si="6"/>
        <v>2017</v>
      </c>
      <c r="D308" s="13" t="s">
        <v>793</v>
      </c>
      <c r="E308" s="7" t="s">
        <v>43</v>
      </c>
      <c r="F308" s="7" t="s">
        <v>44</v>
      </c>
      <c r="G308" s="7" t="s">
        <v>45</v>
      </c>
      <c r="H308" s="7" t="s">
        <v>115</v>
      </c>
      <c r="I308" s="7" t="s">
        <v>63</v>
      </c>
      <c r="J308" s="7" t="s">
        <v>109</v>
      </c>
      <c r="K308" s="7" t="s">
        <v>33</v>
      </c>
      <c r="L308" s="7" t="s">
        <v>34</v>
      </c>
      <c r="M308" s="7" t="s">
        <v>35</v>
      </c>
      <c r="N308" s="6">
        <v>43081</v>
      </c>
      <c r="O308" s="9">
        <v>1.33</v>
      </c>
      <c r="P308" s="9">
        <v>2.08</v>
      </c>
      <c r="Q308" s="9">
        <f t="shared" si="7"/>
        <v>0.75</v>
      </c>
      <c r="R308" s="7">
        <v>39</v>
      </c>
      <c r="S308" s="9">
        <f t="shared" si="8"/>
        <v>81.12</v>
      </c>
      <c r="T308" s="10">
        <v>0</v>
      </c>
      <c r="U308" s="9">
        <f t="shared" si="9"/>
        <v>0</v>
      </c>
      <c r="V308" s="9">
        <f t="shared" si="10"/>
        <v>81.12</v>
      </c>
      <c r="W308" s="9">
        <v>1.49</v>
      </c>
      <c r="X308" s="9">
        <f t="shared" si="11"/>
        <v>82.61</v>
      </c>
      <c r="Y308" s="4"/>
      <c r="Z308" s="4"/>
    </row>
    <row r="309" spans="1:26" ht="15.75" customHeight="1" x14ac:dyDescent="0.2">
      <c r="A309" s="4" t="s">
        <v>794</v>
      </c>
      <c r="B309" s="6">
        <v>43081</v>
      </c>
      <c r="C309" s="7" t="str">
        <f t="shared" si="6"/>
        <v>2017</v>
      </c>
      <c r="D309" s="13" t="s">
        <v>795</v>
      </c>
      <c r="E309" s="7" t="s">
        <v>27</v>
      </c>
      <c r="F309" s="7" t="s">
        <v>28</v>
      </c>
      <c r="G309" s="7" t="s">
        <v>45</v>
      </c>
      <c r="H309" s="7" t="s">
        <v>30</v>
      </c>
      <c r="I309" s="7" t="s">
        <v>47</v>
      </c>
      <c r="J309" s="7" t="s">
        <v>796</v>
      </c>
      <c r="K309" s="7" t="s">
        <v>53</v>
      </c>
      <c r="L309" s="7" t="s">
        <v>407</v>
      </c>
      <c r="M309" s="7" t="s">
        <v>35</v>
      </c>
      <c r="N309" s="6">
        <v>43082</v>
      </c>
      <c r="O309" s="9">
        <v>56.16</v>
      </c>
      <c r="P309" s="9">
        <v>136.97999999999999</v>
      </c>
      <c r="Q309" s="9">
        <f t="shared" si="7"/>
        <v>80.819999999999993</v>
      </c>
      <c r="R309" s="7">
        <v>42</v>
      </c>
      <c r="S309" s="9">
        <f t="shared" si="8"/>
        <v>5753.16</v>
      </c>
      <c r="T309" s="10">
        <v>0.08</v>
      </c>
      <c r="U309" s="9">
        <f t="shared" si="9"/>
        <v>460.25279999999998</v>
      </c>
      <c r="V309" s="9">
        <f t="shared" si="10"/>
        <v>5292.9071999999996</v>
      </c>
      <c r="W309" s="9">
        <v>24.49</v>
      </c>
      <c r="X309" s="9">
        <f t="shared" si="11"/>
        <v>5317.3971999999994</v>
      </c>
      <c r="Y309" s="4"/>
      <c r="Z309" s="4"/>
    </row>
    <row r="310" spans="1:26" ht="15.75" customHeight="1" x14ac:dyDescent="0.2">
      <c r="A310" s="4" t="s">
        <v>797</v>
      </c>
      <c r="B310" s="6">
        <v>43082</v>
      </c>
      <c r="C310" s="7" t="str">
        <f t="shared" si="6"/>
        <v>2017</v>
      </c>
      <c r="D310" s="13" t="s">
        <v>798</v>
      </c>
      <c r="E310" s="7" t="s">
        <v>210</v>
      </c>
      <c r="F310" s="7" t="s">
        <v>211</v>
      </c>
      <c r="G310" s="7" t="s">
        <v>45</v>
      </c>
      <c r="H310" s="7" t="s">
        <v>108</v>
      </c>
      <c r="I310" s="7" t="s">
        <v>83</v>
      </c>
      <c r="J310" s="7" t="s">
        <v>119</v>
      </c>
      <c r="K310" s="7" t="s">
        <v>33</v>
      </c>
      <c r="L310" s="7" t="s">
        <v>40</v>
      </c>
      <c r="M310" s="7" t="s">
        <v>35</v>
      </c>
      <c r="N310" s="6">
        <v>43083</v>
      </c>
      <c r="O310" s="9">
        <v>5.22</v>
      </c>
      <c r="P310" s="9">
        <v>9.85</v>
      </c>
      <c r="Q310" s="9">
        <f t="shared" si="7"/>
        <v>4.63</v>
      </c>
      <c r="R310" s="7">
        <v>20</v>
      </c>
      <c r="S310" s="9">
        <f t="shared" si="8"/>
        <v>197</v>
      </c>
      <c r="T310" s="10">
        <v>0.05</v>
      </c>
      <c r="U310" s="9">
        <f t="shared" si="9"/>
        <v>9.8500000000000014</v>
      </c>
      <c r="V310" s="9">
        <f t="shared" si="10"/>
        <v>187.15</v>
      </c>
      <c r="W310" s="9">
        <v>4.82</v>
      </c>
      <c r="X310" s="9">
        <f t="shared" si="11"/>
        <v>191.97</v>
      </c>
      <c r="Y310" s="4"/>
      <c r="Z310" s="4"/>
    </row>
    <row r="311" spans="1:26" ht="15.75" customHeight="1" x14ac:dyDescent="0.2">
      <c r="A311" s="4" t="s">
        <v>799</v>
      </c>
      <c r="B311" s="6">
        <v>43083</v>
      </c>
      <c r="C311" s="7" t="str">
        <f t="shared" si="6"/>
        <v>2017</v>
      </c>
      <c r="D311" s="13" t="s">
        <v>800</v>
      </c>
      <c r="E311" s="7" t="s">
        <v>43</v>
      </c>
      <c r="F311" s="7" t="s">
        <v>44</v>
      </c>
      <c r="G311" s="7" t="s">
        <v>29</v>
      </c>
      <c r="H311" s="7" t="s">
        <v>115</v>
      </c>
      <c r="I311" s="7" t="s">
        <v>75</v>
      </c>
      <c r="J311" s="7" t="s">
        <v>122</v>
      </c>
      <c r="K311" s="7" t="s">
        <v>33</v>
      </c>
      <c r="L311" s="7" t="s">
        <v>34</v>
      </c>
      <c r="M311" s="7" t="s">
        <v>35</v>
      </c>
      <c r="N311" s="6">
        <v>43084</v>
      </c>
      <c r="O311" s="9">
        <v>2.76</v>
      </c>
      <c r="P311" s="9">
        <v>4.38</v>
      </c>
      <c r="Q311" s="9">
        <f t="shared" si="7"/>
        <v>1.62</v>
      </c>
      <c r="R311" s="7">
        <v>28</v>
      </c>
      <c r="S311" s="9">
        <f t="shared" si="8"/>
        <v>122.64</v>
      </c>
      <c r="T311" s="10">
        <v>0.08</v>
      </c>
      <c r="U311" s="9">
        <f t="shared" si="9"/>
        <v>9.8111999999999995</v>
      </c>
      <c r="V311" s="9">
        <f t="shared" si="10"/>
        <v>112.8288</v>
      </c>
      <c r="W311" s="9">
        <v>6.21</v>
      </c>
      <c r="X311" s="9">
        <f t="shared" si="11"/>
        <v>119.03879999999999</v>
      </c>
      <c r="Y311" s="4"/>
      <c r="Z311" s="4"/>
    </row>
    <row r="312" spans="1:26" ht="15.75" customHeight="1" x14ac:dyDescent="0.2">
      <c r="A312" s="4" t="s">
        <v>801</v>
      </c>
      <c r="B312" s="6">
        <v>43084</v>
      </c>
      <c r="C312" s="7" t="str">
        <f t="shared" si="6"/>
        <v>2017</v>
      </c>
      <c r="D312" s="13" t="s">
        <v>802</v>
      </c>
      <c r="E312" s="7" t="s">
        <v>210</v>
      </c>
      <c r="F312" s="7" t="s">
        <v>211</v>
      </c>
      <c r="G312" s="7" t="s">
        <v>58</v>
      </c>
      <c r="H312" s="7" t="s">
        <v>67</v>
      </c>
      <c r="I312" s="7" t="s">
        <v>83</v>
      </c>
      <c r="J312" s="7" t="s">
        <v>125</v>
      </c>
      <c r="K312" s="7" t="s">
        <v>33</v>
      </c>
      <c r="L312" s="7" t="s">
        <v>34</v>
      </c>
      <c r="M312" s="7" t="s">
        <v>35</v>
      </c>
      <c r="N312" s="6">
        <v>43085</v>
      </c>
      <c r="O312" s="9">
        <v>1.94</v>
      </c>
      <c r="P312" s="9">
        <v>3.08</v>
      </c>
      <c r="Q312" s="9">
        <f t="shared" si="7"/>
        <v>1.1400000000000001</v>
      </c>
      <c r="R312" s="7">
        <v>7</v>
      </c>
      <c r="S312" s="9">
        <f t="shared" si="8"/>
        <v>21.560000000000002</v>
      </c>
      <c r="T312" s="10">
        <v>0.01</v>
      </c>
      <c r="U312" s="9">
        <f t="shared" si="9"/>
        <v>0.21560000000000001</v>
      </c>
      <c r="V312" s="9">
        <f t="shared" si="10"/>
        <v>21.344400000000004</v>
      </c>
      <c r="W312" s="9">
        <v>0.99</v>
      </c>
      <c r="X312" s="9">
        <f t="shared" si="11"/>
        <v>22.334400000000002</v>
      </c>
      <c r="Y312" s="4"/>
      <c r="Z312" s="4"/>
    </row>
    <row r="313" spans="1:26" ht="15.75" customHeight="1" x14ac:dyDescent="0.2">
      <c r="A313" s="4" t="s">
        <v>803</v>
      </c>
      <c r="B313" s="6">
        <v>43085</v>
      </c>
      <c r="C313" s="7" t="str">
        <f t="shared" si="6"/>
        <v>2017</v>
      </c>
      <c r="D313" s="13" t="s">
        <v>804</v>
      </c>
      <c r="E313" s="7" t="s">
        <v>43</v>
      </c>
      <c r="F313" s="7" t="s">
        <v>44</v>
      </c>
      <c r="G313" s="7" t="s">
        <v>74</v>
      </c>
      <c r="H313" s="7" t="s">
        <v>87</v>
      </c>
      <c r="I313" s="7" t="s">
        <v>75</v>
      </c>
      <c r="J313" s="7" t="s">
        <v>128</v>
      </c>
      <c r="K313" s="7" t="s">
        <v>33</v>
      </c>
      <c r="L313" s="7" t="s">
        <v>99</v>
      </c>
      <c r="M313" s="7" t="s">
        <v>35</v>
      </c>
      <c r="N313" s="6">
        <v>43086</v>
      </c>
      <c r="O313" s="9">
        <v>5.19</v>
      </c>
      <c r="P313" s="9">
        <v>12.98</v>
      </c>
      <c r="Q313" s="9">
        <f t="shared" si="7"/>
        <v>7.79</v>
      </c>
      <c r="R313" s="7">
        <v>20</v>
      </c>
      <c r="S313" s="9">
        <f t="shared" si="8"/>
        <v>259.60000000000002</v>
      </c>
      <c r="T313" s="10">
        <v>0.04</v>
      </c>
      <c r="U313" s="9">
        <f t="shared" si="9"/>
        <v>10.384</v>
      </c>
      <c r="V313" s="9">
        <f t="shared" si="10"/>
        <v>249.21600000000001</v>
      </c>
      <c r="W313" s="9">
        <v>3.14</v>
      </c>
      <c r="X313" s="9">
        <f t="shared" si="11"/>
        <v>252.35599999999999</v>
      </c>
      <c r="Y313" s="4"/>
      <c r="Z313" s="4"/>
    </row>
    <row r="314" spans="1:26" ht="15.75" customHeight="1" x14ac:dyDescent="0.2">
      <c r="A314" s="4" t="s">
        <v>805</v>
      </c>
      <c r="B314" s="6">
        <v>43086</v>
      </c>
      <c r="C314" s="7" t="str">
        <f t="shared" si="6"/>
        <v>2017</v>
      </c>
      <c r="D314" s="13" t="s">
        <v>806</v>
      </c>
      <c r="E314" s="7" t="s">
        <v>27</v>
      </c>
      <c r="F314" s="7" t="s">
        <v>28</v>
      </c>
      <c r="G314" s="7" t="s">
        <v>58</v>
      </c>
      <c r="H314" s="7" t="s">
        <v>38</v>
      </c>
      <c r="I314" s="7" t="s">
        <v>83</v>
      </c>
      <c r="J314" s="7" t="s">
        <v>169</v>
      </c>
      <c r="K314" s="7" t="s">
        <v>53</v>
      </c>
      <c r="L314" s="7" t="s">
        <v>99</v>
      </c>
      <c r="M314" s="7" t="s">
        <v>49</v>
      </c>
      <c r="N314" s="6">
        <v>43087</v>
      </c>
      <c r="O314" s="9">
        <v>5.5</v>
      </c>
      <c r="P314" s="9">
        <v>12.22</v>
      </c>
      <c r="Q314" s="9">
        <f t="shared" si="7"/>
        <v>6.7200000000000006</v>
      </c>
      <c r="R314" s="7">
        <v>17</v>
      </c>
      <c r="S314" s="9">
        <f t="shared" si="8"/>
        <v>207.74</v>
      </c>
      <c r="T314" s="10">
        <v>0.04</v>
      </c>
      <c r="U314" s="9">
        <f t="shared" si="9"/>
        <v>8.3095999999999997</v>
      </c>
      <c r="V314" s="9">
        <f t="shared" si="10"/>
        <v>199.43040000000002</v>
      </c>
      <c r="W314" s="9">
        <v>2.85</v>
      </c>
      <c r="X314" s="9">
        <f t="shared" si="11"/>
        <v>202.28040000000001</v>
      </c>
      <c r="Y314" s="4"/>
      <c r="Z314" s="4"/>
    </row>
    <row r="315" spans="1:26" ht="15.75" customHeight="1" x14ac:dyDescent="0.2">
      <c r="A315" s="4" t="s">
        <v>807</v>
      </c>
      <c r="B315" s="6">
        <v>43087</v>
      </c>
      <c r="C315" s="7" t="str">
        <f t="shared" si="6"/>
        <v>2017</v>
      </c>
      <c r="D315" s="13" t="s">
        <v>808</v>
      </c>
      <c r="E315" s="7" t="s">
        <v>43</v>
      </c>
      <c r="F315" s="7" t="s">
        <v>44</v>
      </c>
      <c r="G315" s="7" t="s">
        <v>45</v>
      </c>
      <c r="H315" s="7" t="s">
        <v>87</v>
      </c>
      <c r="I315" s="7" t="s">
        <v>63</v>
      </c>
      <c r="J315" s="7" t="s">
        <v>134</v>
      </c>
      <c r="K315" s="7" t="s">
        <v>33</v>
      </c>
      <c r="L315" s="7" t="s">
        <v>40</v>
      </c>
      <c r="M315" s="7" t="s">
        <v>49</v>
      </c>
      <c r="N315" s="6">
        <v>43088</v>
      </c>
      <c r="O315" s="9">
        <v>2.31</v>
      </c>
      <c r="P315" s="9">
        <v>3.78</v>
      </c>
      <c r="Q315" s="9">
        <f t="shared" si="7"/>
        <v>1.4699999999999998</v>
      </c>
      <c r="R315" s="7">
        <v>13</v>
      </c>
      <c r="S315" s="9">
        <f t="shared" si="8"/>
        <v>49.14</v>
      </c>
      <c r="T315" s="10">
        <v>0.01</v>
      </c>
      <c r="U315" s="9">
        <f t="shared" si="9"/>
        <v>0.4914</v>
      </c>
      <c r="V315" s="9">
        <f t="shared" si="10"/>
        <v>48.648600000000002</v>
      </c>
      <c r="W315" s="9">
        <v>0.71</v>
      </c>
      <c r="X315" s="9">
        <f t="shared" si="11"/>
        <v>49.358600000000003</v>
      </c>
      <c r="Y315" s="4"/>
      <c r="Z315" s="4"/>
    </row>
    <row r="316" spans="1:26" ht="15.75" customHeight="1" x14ac:dyDescent="0.2">
      <c r="A316" s="4" t="s">
        <v>809</v>
      </c>
      <c r="B316" s="6">
        <v>43088</v>
      </c>
      <c r="C316" s="7" t="str">
        <f t="shared" si="6"/>
        <v>2017</v>
      </c>
      <c r="D316" s="13" t="s">
        <v>810</v>
      </c>
      <c r="E316" s="7" t="s">
        <v>43</v>
      </c>
      <c r="F316" s="7" t="s">
        <v>44</v>
      </c>
      <c r="G316" s="7" t="s">
        <v>74</v>
      </c>
      <c r="H316" s="7" t="s">
        <v>261</v>
      </c>
      <c r="I316" s="7" t="s">
        <v>63</v>
      </c>
      <c r="J316" s="7" t="s">
        <v>410</v>
      </c>
      <c r="K316" s="7" t="s">
        <v>53</v>
      </c>
      <c r="L316" s="7" t="s">
        <v>54</v>
      </c>
      <c r="M316" s="7" t="s">
        <v>55</v>
      </c>
      <c r="N316" s="6">
        <v>43089</v>
      </c>
      <c r="O316" s="9">
        <v>278.99</v>
      </c>
      <c r="P316" s="9">
        <v>449.99</v>
      </c>
      <c r="Q316" s="9">
        <f t="shared" si="7"/>
        <v>171</v>
      </c>
      <c r="R316" s="7">
        <v>47</v>
      </c>
      <c r="S316" s="9">
        <f t="shared" si="8"/>
        <v>21149.53</v>
      </c>
      <c r="T316" s="10">
        <v>7.0000000000000007E-2</v>
      </c>
      <c r="U316" s="9">
        <f t="shared" si="9"/>
        <v>1480.4671000000001</v>
      </c>
      <c r="V316" s="9">
        <f t="shared" si="10"/>
        <v>19669.062899999997</v>
      </c>
      <c r="W316" s="9">
        <v>49</v>
      </c>
      <c r="X316" s="9">
        <f t="shared" si="11"/>
        <v>19718.062899999997</v>
      </c>
      <c r="Y316" s="4"/>
      <c r="Z316" s="4"/>
    </row>
    <row r="317" spans="1:26" ht="15.75" customHeight="1" x14ac:dyDescent="0.2">
      <c r="A317" s="4" t="s">
        <v>811</v>
      </c>
      <c r="B317" s="6">
        <v>43089</v>
      </c>
      <c r="C317" s="7" t="str">
        <f t="shared" si="6"/>
        <v>2017</v>
      </c>
      <c r="D317" s="13" t="s">
        <v>812</v>
      </c>
      <c r="E317" s="7" t="s">
        <v>43</v>
      </c>
      <c r="F317" s="7" t="s">
        <v>44</v>
      </c>
      <c r="G317" s="7" t="s">
        <v>45</v>
      </c>
      <c r="H317" s="7" t="s">
        <v>108</v>
      </c>
      <c r="I317" s="7" t="s">
        <v>63</v>
      </c>
      <c r="J317" s="7" t="s">
        <v>322</v>
      </c>
      <c r="K317" s="7" t="s">
        <v>53</v>
      </c>
      <c r="L317" s="7" t="s">
        <v>34</v>
      </c>
      <c r="M317" s="7" t="s">
        <v>35</v>
      </c>
      <c r="N317" s="6">
        <v>43090</v>
      </c>
      <c r="O317" s="9">
        <v>32.020000000000003</v>
      </c>
      <c r="P317" s="9">
        <v>152.47999999999999</v>
      </c>
      <c r="Q317" s="9">
        <f t="shared" si="7"/>
        <v>120.45999999999998</v>
      </c>
      <c r="R317" s="7">
        <v>48</v>
      </c>
      <c r="S317" s="9">
        <f t="shared" si="8"/>
        <v>7319.0399999999991</v>
      </c>
      <c r="T317" s="10">
        <v>0.01</v>
      </c>
      <c r="U317" s="9">
        <f t="shared" si="9"/>
        <v>73.190399999999997</v>
      </c>
      <c r="V317" s="9">
        <f t="shared" si="10"/>
        <v>7245.8495999999986</v>
      </c>
      <c r="W317" s="9">
        <v>4</v>
      </c>
      <c r="X317" s="9">
        <f t="shared" si="11"/>
        <v>7249.8495999999986</v>
      </c>
      <c r="Y317" s="4"/>
      <c r="Z317" s="4"/>
    </row>
    <row r="318" spans="1:26" ht="15.75" customHeight="1" x14ac:dyDescent="0.2">
      <c r="A318" s="4" t="s">
        <v>813</v>
      </c>
      <c r="B318" s="6">
        <v>43090</v>
      </c>
      <c r="C318" s="7" t="str">
        <f t="shared" si="6"/>
        <v>2017</v>
      </c>
      <c r="D318" s="13" t="s">
        <v>814</v>
      </c>
      <c r="E318" s="7" t="s">
        <v>43</v>
      </c>
      <c r="F318" s="7" t="s">
        <v>44</v>
      </c>
      <c r="G318" s="7" t="s">
        <v>45</v>
      </c>
      <c r="H318" s="7" t="s">
        <v>79</v>
      </c>
      <c r="I318" s="7" t="s">
        <v>31</v>
      </c>
      <c r="J318" s="7" t="s">
        <v>148</v>
      </c>
      <c r="K318" s="7" t="s">
        <v>33</v>
      </c>
      <c r="L318" s="7" t="s">
        <v>34</v>
      </c>
      <c r="M318" s="7" t="s">
        <v>35</v>
      </c>
      <c r="N318" s="6">
        <v>43091</v>
      </c>
      <c r="O318" s="9">
        <v>13.88</v>
      </c>
      <c r="P318" s="9">
        <v>22.38</v>
      </c>
      <c r="Q318" s="9">
        <f t="shared" si="7"/>
        <v>8.4999999999999982</v>
      </c>
      <c r="R318" s="7">
        <v>24</v>
      </c>
      <c r="S318" s="9">
        <f t="shared" si="8"/>
        <v>537.12</v>
      </c>
      <c r="T318" s="10">
        <v>7.0000000000000007E-2</v>
      </c>
      <c r="U318" s="9">
        <f t="shared" si="9"/>
        <v>37.598400000000005</v>
      </c>
      <c r="V318" s="9">
        <f t="shared" si="10"/>
        <v>499.52159999999998</v>
      </c>
      <c r="W318" s="9">
        <v>15.1</v>
      </c>
      <c r="X318" s="9">
        <f t="shared" si="11"/>
        <v>514.62159999999994</v>
      </c>
      <c r="Y318" s="4"/>
      <c r="Z318" s="4"/>
    </row>
    <row r="319" spans="1:26" ht="15.75" customHeight="1" x14ac:dyDescent="0.2">
      <c r="A319" s="4" t="s">
        <v>815</v>
      </c>
      <c r="B319" s="6">
        <v>43091</v>
      </c>
      <c r="C319" s="7" t="str">
        <f t="shared" si="6"/>
        <v>2017</v>
      </c>
      <c r="D319" s="13" t="s">
        <v>816</v>
      </c>
      <c r="E319" s="7" t="s">
        <v>27</v>
      </c>
      <c r="F319" s="7" t="s">
        <v>28</v>
      </c>
      <c r="G319" s="7" t="s">
        <v>45</v>
      </c>
      <c r="H319" s="7" t="s">
        <v>30</v>
      </c>
      <c r="I319" s="7" t="s">
        <v>83</v>
      </c>
      <c r="J319" s="7" t="s">
        <v>60</v>
      </c>
      <c r="K319" s="7" t="s">
        <v>33</v>
      </c>
      <c r="L319" s="7" t="s">
        <v>99</v>
      </c>
      <c r="M319" s="7" t="s">
        <v>35</v>
      </c>
      <c r="N319" s="6">
        <v>43092</v>
      </c>
      <c r="O319" s="9">
        <v>4.79</v>
      </c>
      <c r="P319" s="9">
        <v>11.97</v>
      </c>
      <c r="Q319" s="9">
        <f t="shared" si="7"/>
        <v>7.1800000000000006</v>
      </c>
      <c r="R319" s="7">
        <v>46</v>
      </c>
      <c r="S319" s="9">
        <f t="shared" si="8"/>
        <v>550.62</v>
      </c>
      <c r="T319" s="10">
        <v>7.0000000000000007E-2</v>
      </c>
      <c r="U319" s="9">
        <f t="shared" si="9"/>
        <v>38.543400000000005</v>
      </c>
      <c r="V319" s="9">
        <f t="shared" si="10"/>
        <v>512.07659999999998</v>
      </c>
      <c r="W319" s="9">
        <v>5.81</v>
      </c>
      <c r="X319" s="9">
        <f t="shared" si="11"/>
        <v>517.88659999999993</v>
      </c>
      <c r="Y319" s="4"/>
      <c r="Z319" s="4"/>
    </row>
    <row r="320" spans="1:26" ht="15.75" customHeight="1" x14ac:dyDescent="0.2">
      <c r="A320" s="4" t="s">
        <v>817</v>
      </c>
      <c r="B320" s="6">
        <v>43092</v>
      </c>
      <c r="C320" s="7" t="str">
        <f t="shared" si="6"/>
        <v>2017</v>
      </c>
      <c r="D320" s="13" t="s">
        <v>818</v>
      </c>
      <c r="E320" s="7" t="s">
        <v>27</v>
      </c>
      <c r="F320" s="7" t="s">
        <v>28</v>
      </c>
      <c r="G320" s="7" t="s">
        <v>45</v>
      </c>
      <c r="H320" s="7" t="s">
        <v>38</v>
      </c>
      <c r="I320" s="7" t="s">
        <v>47</v>
      </c>
      <c r="J320" s="7" t="s">
        <v>304</v>
      </c>
      <c r="K320" s="7" t="s">
        <v>53</v>
      </c>
      <c r="L320" s="7" t="s">
        <v>182</v>
      </c>
      <c r="M320" s="7" t="s">
        <v>35</v>
      </c>
      <c r="N320" s="6">
        <v>43093</v>
      </c>
      <c r="O320" s="9">
        <v>8.82</v>
      </c>
      <c r="P320" s="9">
        <v>20.99</v>
      </c>
      <c r="Q320" s="9">
        <f t="shared" si="7"/>
        <v>12.169999999999998</v>
      </c>
      <c r="R320" s="7">
        <v>9</v>
      </c>
      <c r="S320" s="9">
        <f t="shared" si="8"/>
        <v>188.91</v>
      </c>
      <c r="T320" s="10">
        <v>0</v>
      </c>
      <c r="U320" s="9">
        <f t="shared" si="9"/>
        <v>0</v>
      </c>
      <c r="V320" s="9">
        <f t="shared" si="10"/>
        <v>188.91</v>
      </c>
      <c r="W320" s="9">
        <v>4.8099999999999996</v>
      </c>
      <c r="X320" s="9">
        <f t="shared" si="11"/>
        <v>193.72</v>
      </c>
      <c r="Y320" s="4"/>
      <c r="Z320" s="4"/>
    </row>
    <row r="321" spans="1:26" ht="15.75" customHeight="1" x14ac:dyDescent="0.2">
      <c r="A321" s="4" t="s">
        <v>819</v>
      </c>
      <c r="B321" s="6">
        <v>43093</v>
      </c>
      <c r="C321" s="7" t="str">
        <f t="shared" si="6"/>
        <v>2017</v>
      </c>
      <c r="D321" s="13" t="s">
        <v>820</v>
      </c>
      <c r="E321" s="7" t="s">
        <v>43</v>
      </c>
      <c r="F321" s="7" t="s">
        <v>44</v>
      </c>
      <c r="G321" s="7" t="s">
        <v>45</v>
      </c>
      <c r="H321" s="7" t="s">
        <v>140</v>
      </c>
      <c r="I321" s="7" t="s">
        <v>75</v>
      </c>
      <c r="J321" s="7" t="s">
        <v>157</v>
      </c>
      <c r="K321" s="7" t="s">
        <v>33</v>
      </c>
      <c r="L321" s="7" t="s">
        <v>40</v>
      </c>
      <c r="M321" s="7" t="s">
        <v>35</v>
      </c>
      <c r="N321" s="6">
        <v>43094</v>
      </c>
      <c r="O321" s="9">
        <v>1.0900000000000001</v>
      </c>
      <c r="P321" s="9">
        <v>1.82</v>
      </c>
      <c r="Q321" s="9">
        <f t="shared" si="7"/>
        <v>0.73</v>
      </c>
      <c r="R321" s="7">
        <v>38</v>
      </c>
      <c r="S321" s="9">
        <f t="shared" si="8"/>
        <v>69.16</v>
      </c>
      <c r="T321" s="10">
        <v>7.0000000000000007E-2</v>
      </c>
      <c r="U321" s="9">
        <f t="shared" si="9"/>
        <v>4.8412000000000006</v>
      </c>
      <c r="V321" s="9">
        <f t="shared" si="10"/>
        <v>64.318799999999996</v>
      </c>
      <c r="W321" s="9">
        <v>1</v>
      </c>
      <c r="X321" s="9">
        <f t="shared" si="11"/>
        <v>65.318799999999996</v>
      </c>
      <c r="Y321" s="4"/>
      <c r="Z321" s="4"/>
    </row>
    <row r="322" spans="1:26" ht="15.75" customHeight="1" x14ac:dyDescent="0.2">
      <c r="A322" s="4" t="s">
        <v>821</v>
      </c>
      <c r="B322" s="6">
        <v>43094</v>
      </c>
      <c r="C322" s="7" t="str">
        <f t="shared" si="6"/>
        <v>2017</v>
      </c>
      <c r="D322" s="13" t="s">
        <v>822</v>
      </c>
      <c r="E322" s="7" t="s">
        <v>210</v>
      </c>
      <c r="F322" s="7" t="s">
        <v>211</v>
      </c>
      <c r="G322" s="7" t="s">
        <v>74</v>
      </c>
      <c r="H322" s="7" t="s">
        <v>108</v>
      </c>
      <c r="I322" s="7" t="s">
        <v>31</v>
      </c>
      <c r="J322" s="7" t="s">
        <v>160</v>
      </c>
      <c r="K322" s="7" t="s">
        <v>33</v>
      </c>
      <c r="L322" s="7" t="s">
        <v>40</v>
      </c>
      <c r="M322" s="7" t="s">
        <v>35</v>
      </c>
      <c r="N322" s="6">
        <v>43095</v>
      </c>
      <c r="O322" s="9">
        <v>3.75</v>
      </c>
      <c r="P322" s="9">
        <v>7.08</v>
      </c>
      <c r="Q322" s="9">
        <f t="shared" si="7"/>
        <v>3.33</v>
      </c>
      <c r="R322" s="7">
        <v>45</v>
      </c>
      <c r="S322" s="9">
        <f t="shared" si="8"/>
        <v>318.60000000000002</v>
      </c>
      <c r="T322" s="10">
        <v>0.05</v>
      </c>
      <c r="U322" s="9">
        <f t="shared" si="9"/>
        <v>15.930000000000001</v>
      </c>
      <c r="V322" s="9">
        <f t="shared" si="10"/>
        <v>302.67</v>
      </c>
      <c r="W322" s="9">
        <v>2.35</v>
      </c>
      <c r="X322" s="9">
        <f t="shared" si="11"/>
        <v>305.02000000000004</v>
      </c>
      <c r="Y322" s="4"/>
      <c r="Z322" s="4"/>
    </row>
    <row r="323" spans="1:26" ht="15.75" customHeight="1" x14ac:dyDescent="0.2">
      <c r="A323" s="4" t="s">
        <v>823</v>
      </c>
      <c r="B323" s="6">
        <v>43095</v>
      </c>
      <c r="C323" s="7" t="str">
        <f t="shared" si="6"/>
        <v>2017</v>
      </c>
      <c r="D323" s="13" t="s">
        <v>824</v>
      </c>
      <c r="E323" s="7" t="s">
        <v>43</v>
      </c>
      <c r="F323" s="7" t="s">
        <v>44</v>
      </c>
      <c r="G323" s="7" t="s">
        <v>58</v>
      </c>
      <c r="H323" s="7" t="s">
        <v>261</v>
      </c>
      <c r="I323" s="7" t="s">
        <v>31</v>
      </c>
      <c r="J323" s="7" t="s">
        <v>163</v>
      </c>
      <c r="K323" s="7" t="s">
        <v>33</v>
      </c>
      <c r="L323" s="7" t="s">
        <v>34</v>
      </c>
      <c r="M323" s="7" t="s">
        <v>35</v>
      </c>
      <c r="N323" s="6">
        <v>43096</v>
      </c>
      <c r="O323" s="9">
        <v>178.83</v>
      </c>
      <c r="P323" s="9">
        <v>415.88</v>
      </c>
      <c r="Q323" s="9">
        <f t="shared" si="7"/>
        <v>237.04999999999998</v>
      </c>
      <c r="R323" s="7">
        <v>42</v>
      </c>
      <c r="S323" s="9">
        <f t="shared" si="8"/>
        <v>17466.96</v>
      </c>
      <c r="T323" s="10">
        <v>7.0000000000000007E-2</v>
      </c>
      <c r="U323" s="9">
        <f t="shared" si="9"/>
        <v>1222.6872000000001</v>
      </c>
      <c r="V323" s="9">
        <f t="shared" si="10"/>
        <v>16244.272799999999</v>
      </c>
      <c r="W323" s="9">
        <v>11.37</v>
      </c>
      <c r="X323" s="9">
        <f t="shared" si="11"/>
        <v>16255.6428</v>
      </c>
      <c r="Y323" s="4"/>
      <c r="Z323" s="4"/>
    </row>
    <row r="324" spans="1:26" ht="15.75" customHeight="1" x14ac:dyDescent="0.2">
      <c r="A324" s="4" t="s">
        <v>825</v>
      </c>
      <c r="B324" s="6">
        <v>43096</v>
      </c>
      <c r="C324" s="7" t="str">
        <f t="shared" si="6"/>
        <v>2017</v>
      </c>
      <c r="D324" s="13" t="s">
        <v>826</v>
      </c>
      <c r="E324" s="7" t="s">
        <v>43</v>
      </c>
      <c r="F324" s="7" t="s">
        <v>44</v>
      </c>
      <c r="G324" s="7" t="s">
        <v>74</v>
      </c>
      <c r="H324" s="7" t="s">
        <v>115</v>
      </c>
      <c r="I324" s="7" t="s">
        <v>75</v>
      </c>
      <c r="J324" s="7" t="s">
        <v>494</v>
      </c>
      <c r="K324" s="7" t="s">
        <v>53</v>
      </c>
      <c r="L324" s="7" t="s">
        <v>34</v>
      </c>
      <c r="M324" s="7" t="s">
        <v>35</v>
      </c>
      <c r="N324" s="6">
        <v>43097</v>
      </c>
      <c r="O324" s="9">
        <v>156.5</v>
      </c>
      <c r="P324" s="9">
        <v>300.97000000000003</v>
      </c>
      <c r="Q324" s="9">
        <f t="shared" si="7"/>
        <v>144.47000000000003</v>
      </c>
      <c r="R324" s="7">
        <v>4</v>
      </c>
      <c r="S324" s="9">
        <f t="shared" si="8"/>
        <v>1203.8800000000001</v>
      </c>
      <c r="T324" s="10">
        <v>0.04</v>
      </c>
      <c r="U324" s="9">
        <f t="shared" si="9"/>
        <v>48.155200000000008</v>
      </c>
      <c r="V324" s="9">
        <f t="shared" si="10"/>
        <v>1155.7248000000002</v>
      </c>
      <c r="W324" s="9">
        <v>7.18</v>
      </c>
      <c r="X324" s="9">
        <f t="shared" si="11"/>
        <v>1162.9048000000003</v>
      </c>
      <c r="Y324" s="4"/>
      <c r="Z324" s="4"/>
    </row>
    <row r="325" spans="1:26" ht="15.75" customHeight="1" x14ac:dyDescent="0.2">
      <c r="A325" s="4" t="s">
        <v>827</v>
      </c>
      <c r="B325" s="6">
        <v>43097</v>
      </c>
      <c r="C325" s="7" t="str">
        <f t="shared" si="6"/>
        <v>2017</v>
      </c>
      <c r="D325" s="13" t="s">
        <v>828</v>
      </c>
      <c r="E325" s="7" t="s">
        <v>43</v>
      </c>
      <c r="F325" s="7" t="s">
        <v>44</v>
      </c>
      <c r="G325" s="7" t="s">
        <v>45</v>
      </c>
      <c r="H325" s="7" t="s">
        <v>67</v>
      </c>
      <c r="I325" s="7" t="s">
        <v>83</v>
      </c>
      <c r="J325" s="7" t="s">
        <v>340</v>
      </c>
      <c r="K325" s="7" t="s">
        <v>33</v>
      </c>
      <c r="L325" s="7" t="s">
        <v>34</v>
      </c>
      <c r="M325" s="7" t="s">
        <v>35</v>
      </c>
      <c r="N325" s="6">
        <v>43098</v>
      </c>
      <c r="O325" s="9">
        <v>12.39</v>
      </c>
      <c r="P325" s="9">
        <v>19.98</v>
      </c>
      <c r="Q325" s="9">
        <f t="shared" si="7"/>
        <v>7.59</v>
      </c>
      <c r="R325" s="7">
        <v>10</v>
      </c>
      <c r="S325" s="9">
        <f t="shared" si="8"/>
        <v>199.8</v>
      </c>
      <c r="T325" s="10">
        <v>7.0000000000000007E-2</v>
      </c>
      <c r="U325" s="9">
        <f t="shared" si="9"/>
        <v>13.986000000000002</v>
      </c>
      <c r="V325" s="9">
        <f t="shared" si="10"/>
        <v>185.81400000000002</v>
      </c>
      <c r="W325" s="9">
        <v>5.77</v>
      </c>
      <c r="X325" s="9">
        <f t="shared" si="11"/>
        <v>191.58400000000003</v>
      </c>
      <c r="Y325" s="4"/>
      <c r="Z325" s="4"/>
    </row>
    <row r="326" spans="1:26" ht="15.75" customHeight="1" x14ac:dyDescent="0.2">
      <c r="A326" s="4" t="s">
        <v>829</v>
      </c>
      <c r="B326" s="6">
        <v>43098</v>
      </c>
      <c r="C326" s="7" t="str">
        <f t="shared" si="6"/>
        <v>2017</v>
      </c>
      <c r="D326" s="13" t="s">
        <v>830</v>
      </c>
      <c r="E326" s="7" t="s">
        <v>43</v>
      </c>
      <c r="F326" s="7" t="s">
        <v>44</v>
      </c>
      <c r="G326" s="7" t="s">
        <v>58</v>
      </c>
      <c r="H326" s="7" t="s">
        <v>140</v>
      </c>
      <c r="I326" s="7" t="s">
        <v>83</v>
      </c>
      <c r="J326" s="7" t="s">
        <v>52</v>
      </c>
      <c r="K326" s="7" t="s">
        <v>53</v>
      </c>
      <c r="L326" s="7" t="s">
        <v>54</v>
      </c>
      <c r="M326" s="7" t="s">
        <v>55</v>
      </c>
      <c r="N326" s="6">
        <v>43099</v>
      </c>
      <c r="O326" s="9">
        <v>278.99</v>
      </c>
      <c r="P326" s="9">
        <v>449.99</v>
      </c>
      <c r="Q326" s="9">
        <f t="shared" si="7"/>
        <v>171</v>
      </c>
      <c r="R326" s="7">
        <v>4</v>
      </c>
      <c r="S326" s="9">
        <f t="shared" si="8"/>
        <v>1799.96</v>
      </c>
      <c r="T326" s="10">
        <v>0.01</v>
      </c>
      <c r="U326" s="9">
        <f t="shared" si="9"/>
        <v>17.999600000000001</v>
      </c>
      <c r="V326" s="9">
        <f t="shared" si="10"/>
        <v>1781.9603999999999</v>
      </c>
      <c r="W326" s="9">
        <v>49</v>
      </c>
      <c r="X326" s="9">
        <f t="shared" si="11"/>
        <v>1830.9603999999999</v>
      </c>
      <c r="Y326" s="4"/>
      <c r="Z326" s="4"/>
    </row>
    <row r="327" spans="1:26" ht="15.75" customHeight="1" x14ac:dyDescent="0.2">
      <c r="A327" s="4" t="s">
        <v>831</v>
      </c>
      <c r="B327" s="6">
        <v>43099</v>
      </c>
      <c r="C327" s="7" t="str">
        <f t="shared" si="6"/>
        <v>2017</v>
      </c>
      <c r="D327" s="13" t="s">
        <v>832</v>
      </c>
      <c r="E327" s="7" t="s">
        <v>27</v>
      </c>
      <c r="F327" s="7" t="s">
        <v>28</v>
      </c>
      <c r="G327" s="7" t="s">
        <v>45</v>
      </c>
      <c r="H327" s="7" t="s">
        <v>38</v>
      </c>
      <c r="I327" s="7" t="s">
        <v>75</v>
      </c>
      <c r="J327" s="7" t="s">
        <v>178</v>
      </c>
      <c r="K327" s="7" t="s">
        <v>33</v>
      </c>
      <c r="L327" s="7" t="s">
        <v>34</v>
      </c>
      <c r="M327" s="7" t="s">
        <v>49</v>
      </c>
      <c r="N327" s="6">
        <v>43100</v>
      </c>
      <c r="O327" s="9">
        <v>2.2599999999999998</v>
      </c>
      <c r="P327" s="9">
        <v>3.58</v>
      </c>
      <c r="Q327" s="9">
        <f t="shared" si="7"/>
        <v>1.3200000000000003</v>
      </c>
      <c r="R327" s="7">
        <v>42</v>
      </c>
      <c r="S327" s="9">
        <f t="shared" si="8"/>
        <v>150.36000000000001</v>
      </c>
      <c r="T327" s="10">
        <v>0.05</v>
      </c>
      <c r="U327" s="9">
        <f t="shared" si="9"/>
        <v>7.5180000000000007</v>
      </c>
      <c r="V327" s="9">
        <f t="shared" si="10"/>
        <v>142.84200000000001</v>
      </c>
      <c r="W327" s="9">
        <v>5.47</v>
      </c>
      <c r="X327" s="9">
        <f t="shared" si="11"/>
        <v>148.31200000000001</v>
      </c>
      <c r="Y327" s="4"/>
      <c r="Z327" s="4"/>
    </row>
    <row r="328" spans="1:26" ht="15.75" customHeight="1" x14ac:dyDescent="0.2">
      <c r="A328" s="4" t="s">
        <v>833</v>
      </c>
      <c r="B328" s="6">
        <v>43100</v>
      </c>
      <c r="C328" s="7" t="str">
        <f t="shared" si="6"/>
        <v>2017</v>
      </c>
      <c r="D328" s="13" t="s">
        <v>834</v>
      </c>
      <c r="E328" s="7" t="s">
        <v>210</v>
      </c>
      <c r="F328" s="7" t="s">
        <v>211</v>
      </c>
      <c r="G328" s="7" t="s">
        <v>74</v>
      </c>
      <c r="H328" s="7" t="s">
        <v>147</v>
      </c>
      <c r="I328" s="7" t="s">
        <v>31</v>
      </c>
      <c r="J328" s="7" t="s">
        <v>532</v>
      </c>
      <c r="K328" s="7" t="s">
        <v>53</v>
      </c>
      <c r="L328" s="7" t="s">
        <v>99</v>
      </c>
      <c r="M328" s="7" t="s">
        <v>35</v>
      </c>
      <c r="N328" s="6">
        <v>43101</v>
      </c>
      <c r="O328" s="9">
        <v>11.38</v>
      </c>
      <c r="P328" s="9">
        <v>18.649999999999999</v>
      </c>
      <c r="Q328" s="9">
        <f t="shared" si="7"/>
        <v>7.2699999999999978</v>
      </c>
      <c r="R328" s="7">
        <v>18</v>
      </c>
      <c r="S328" s="9">
        <f t="shared" si="8"/>
        <v>335.7</v>
      </c>
      <c r="T328" s="10">
        <v>7.0000000000000007E-2</v>
      </c>
      <c r="U328" s="9">
        <f t="shared" si="9"/>
        <v>23.499000000000002</v>
      </c>
      <c r="V328" s="9">
        <f t="shared" si="10"/>
        <v>312.20099999999996</v>
      </c>
      <c r="W328" s="9">
        <v>3.77</v>
      </c>
      <c r="X328" s="9">
        <f t="shared" si="11"/>
        <v>315.97099999999995</v>
      </c>
      <c r="Y328" s="4"/>
      <c r="Z328" s="4"/>
    </row>
    <row r="329" spans="1:26" ht="15.75" customHeight="1" x14ac:dyDescent="0.2">
      <c r="A329" s="4" t="s">
        <v>835</v>
      </c>
      <c r="B329" s="6">
        <v>43101</v>
      </c>
      <c r="C329" s="7" t="str">
        <f t="shared" si="6"/>
        <v>2018</v>
      </c>
      <c r="D329" s="13" t="s">
        <v>836</v>
      </c>
      <c r="E329" s="7" t="s">
        <v>43</v>
      </c>
      <c r="F329" s="7" t="s">
        <v>44</v>
      </c>
      <c r="G329" s="7" t="s">
        <v>45</v>
      </c>
      <c r="H329" s="7" t="s">
        <v>87</v>
      </c>
      <c r="I329" s="7" t="s">
        <v>63</v>
      </c>
      <c r="J329" s="7" t="s">
        <v>185</v>
      </c>
      <c r="K329" s="7" t="s">
        <v>33</v>
      </c>
      <c r="L329" s="7" t="s">
        <v>34</v>
      </c>
      <c r="M329" s="7" t="s">
        <v>49</v>
      </c>
      <c r="N329" s="6">
        <v>43102</v>
      </c>
      <c r="O329" s="9">
        <v>19.829999999999998</v>
      </c>
      <c r="P329" s="9">
        <v>30.98</v>
      </c>
      <c r="Q329" s="9">
        <f t="shared" si="7"/>
        <v>11.150000000000002</v>
      </c>
      <c r="R329" s="7">
        <v>45</v>
      </c>
      <c r="S329" s="9">
        <f t="shared" si="8"/>
        <v>1394.1</v>
      </c>
      <c r="T329" s="10">
        <v>0.04</v>
      </c>
      <c r="U329" s="9">
        <f t="shared" si="9"/>
        <v>55.763999999999996</v>
      </c>
      <c r="V329" s="9">
        <f t="shared" si="10"/>
        <v>1338.336</v>
      </c>
      <c r="W329" s="9">
        <v>19.510000000000002</v>
      </c>
      <c r="X329" s="9">
        <f t="shared" si="11"/>
        <v>1357.846</v>
      </c>
      <c r="Y329" s="4"/>
      <c r="Z329" s="4"/>
    </row>
    <row r="330" spans="1:26" ht="15.75" customHeight="1" x14ac:dyDescent="0.2">
      <c r="A330" s="4" t="s">
        <v>837</v>
      </c>
      <c r="B330" s="6">
        <v>43102</v>
      </c>
      <c r="C330" s="7" t="str">
        <f t="shared" si="6"/>
        <v>2018</v>
      </c>
      <c r="D330" s="13" t="s">
        <v>838</v>
      </c>
      <c r="E330" s="7" t="s">
        <v>43</v>
      </c>
      <c r="F330" s="7" t="s">
        <v>44</v>
      </c>
      <c r="G330" s="7" t="s">
        <v>29</v>
      </c>
      <c r="H330" s="7" t="s">
        <v>79</v>
      </c>
      <c r="I330" s="7" t="s">
        <v>63</v>
      </c>
      <c r="J330" s="7" t="s">
        <v>188</v>
      </c>
      <c r="K330" s="7" t="s">
        <v>33</v>
      </c>
      <c r="L330" s="7" t="s">
        <v>34</v>
      </c>
      <c r="M330" s="7" t="s">
        <v>35</v>
      </c>
      <c r="N330" s="6">
        <v>43103</v>
      </c>
      <c r="O330" s="9">
        <v>3.52</v>
      </c>
      <c r="P330" s="9">
        <v>5.68</v>
      </c>
      <c r="Q330" s="9">
        <f t="shared" si="7"/>
        <v>2.1599999999999997</v>
      </c>
      <c r="R330" s="7">
        <v>30</v>
      </c>
      <c r="S330" s="9">
        <f t="shared" si="8"/>
        <v>170.39999999999998</v>
      </c>
      <c r="T330" s="10">
        <v>7.0000000000000007E-2</v>
      </c>
      <c r="U330" s="9">
        <f t="shared" si="9"/>
        <v>11.927999999999999</v>
      </c>
      <c r="V330" s="9">
        <f t="shared" si="10"/>
        <v>158.47199999999998</v>
      </c>
      <c r="W330" s="9">
        <v>1.39</v>
      </c>
      <c r="X330" s="9">
        <f t="shared" si="11"/>
        <v>159.86199999999997</v>
      </c>
      <c r="Y330" s="4"/>
      <c r="Z330" s="4"/>
    </row>
    <row r="331" spans="1:26" ht="15.75" customHeight="1" x14ac:dyDescent="0.2">
      <c r="A331" s="4" t="s">
        <v>839</v>
      </c>
      <c r="B331" s="6">
        <v>43103</v>
      </c>
      <c r="C331" s="7" t="str">
        <f t="shared" si="6"/>
        <v>2018</v>
      </c>
      <c r="D331" s="13" t="s">
        <v>840</v>
      </c>
      <c r="E331" s="7" t="s">
        <v>43</v>
      </c>
      <c r="F331" s="7" t="s">
        <v>44</v>
      </c>
      <c r="G331" s="7" t="s">
        <v>29</v>
      </c>
      <c r="H331" s="7" t="s">
        <v>87</v>
      </c>
      <c r="I331" s="7" t="s">
        <v>83</v>
      </c>
      <c r="J331" s="7" t="s">
        <v>194</v>
      </c>
      <c r="K331" s="7" t="s">
        <v>33</v>
      </c>
      <c r="L331" s="7" t="s">
        <v>34</v>
      </c>
      <c r="M331" s="7" t="s">
        <v>35</v>
      </c>
      <c r="N331" s="6">
        <v>43104</v>
      </c>
      <c r="O331" s="9">
        <v>1.18</v>
      </c>
      <c r="P331" s="9">
        <v>1.88</v>
      </c>
      <c r="Q331" s="9">
        <f t="shared" si="7"/>
        <v>0.7</v>
      </c>
      <c r="R331" s="7">
        <v>19</v>
      </c>
      <c r="S331" s="9">
        <f t="shared" si="8"/>
        <v>35.72</v>
      </c>
      <c r="T331" s="10">
        <v>7.0000000000000007E-2</v>
      </c>
      <c r="U331" s="9">
        <f t="shared" si="9"/>
        <v>2.5004</v>
      </c>
      <c r="V331" s="9">
        <f t="shared" si="10"/>
        <v>33.2196</v>
      </c>
      <c r="W331" s="9">
        <v>1.49</v>
      </c>
      <c r="X331" s="9">
        <f t="shared" si="11"/>
        <v>34.709600000000002</v>
      </c>
      <c r="Y331" s="4"/>
      <c r="Z331" s="4"/>
    </row>
    <row r="332" spans="1:26" ht="15.75" customHeight="1" x14ac:dyDescent="0.2">
      <c r="A332" s="4" t="s">
        <v>841</v>
      </c>
      <c r="B332" s="6">
        <v>43104</v>
      </c>
      <c r="C332" s="7" t="str">
        <f t="shared" si="6"/>
        <v>2018</v>
      </c>
      <c r="D332" s="13" t="s">
        <v>842</v>
      </c>
      <c r="E332" s="7" t="s">
        <v>210</v>
      </c>
      <c r="F332" s="7" t="s">
        <v>211</v>
      </c>
      <c r="G332" s="7" t="s">
        <v>45</v>
      </c>
      <c r="H332" s="7" t="s">
        <v>67</v>
      </c>
      <c r="I332" s="7" t="s">
        <v>31</v>
      </c>
      <c r="J332" s="7" t="s">
        <v>84</v>
      </c>
      <c r="K332" s="7" t="s">
        <v>33</v>
      </c>
      <c r="L332" s="7" t="s">
        <v>40</v>
      </c>
      <c r="M332" s="7" t="s">
        <v>35</v>
      </c>
      <c r="N332" s="6">
        <v>43105</v>
      </c>
      <c r="O332" s="9">
        <v>2.41</v>
      </c>
      <c r="P332" s="9">
        <v>3.71</v>
      </c>
      <c r="Q332" s="9">
        <f t="shared" si="7"/>
        <v>1.2999999999999998</v>
      </c>
      <c r="R332" s="7">
        <v>38</v>
      </c>
      <c r="S332" s="9">
        <f t="shared" si="8"/>
        <v>140.97999999999999</v>
      </c>
      <c r="T332" s="10">
        <v>0.05</v>
      </c>
      <c r="U332" s="9">
        <f t="shared" si="9"/>
        <v>7.0489999999999995</v>
      </c>
      <c r="V332" s="9">
        <f t="shared" si="10"/>
        <v>133.93099999999998</v>
      </c>
      <c r="W332" s="9">
        <v>1.93</v>
      </c>
      <c r="X332" s="9">
        <f t="shared" si="11"/>
        <v>135.86099999999999</v>
      </c>
      <c r="Y332" s="4"/>
      <c r="Z332" s="4"/>
    </row>
    <row r="333" spans="1:26" ht="15.75" customHeight="1" x14ac:dyDescent="0.2">
      <c r="A333" s="4" t="s">
        <v>843</v>
      </c>
      <c r="B333" s="6">
        <v>43105</v>
      </c>
      <c r="C333" s="7" t="str">
        <f t="shared" si="6"/>
        <v>2018</v>
      </c>
      <c r="D333" s="13" t="s">
        <v>844</v>
      </c>
      <c r="E333" s="7" t="s">
        <v>43</v>
      </c>
      <c r="F333" s="7" t="s">
        <v>44</v>
      </c>
      <c r="G333" s="7" t="s">
        <v>74</v>
      </c>
      <c r="H333" s="7" t="s">
        <v>46</v>
      </c>
      <c r="I333" s="7" t="s">
        <v>47</v>
      </c>
      <c r="J333" s="7" t="s">
        <v>88</v>
      </c>
      <c r="K333" s="7" t="s">
        <v>33</v>
      </c>
      <c r="L333" s="7" t="s">
        <v>40</v>
      </c>
      <c r="M333" s="7" t="s">
        <v>35</v>
      </c>
      <c r="N333" s="6">
        <v>43106</v>
      </c>
      <c r="O333" s="9">
        <v>1.88</v>
      </c>
      <c r="P333" s="9">
        <v>3.14</v>
      </c>
      <c r="Q333" s="9">
        <f t="shared" si="7"/>
        <v>1.2600000000000002</v>
      </c>
      <c r="R333" s="7">
        <v>30</v>
      </c>
      <c r="S333" s="9">
        <f t="shared" si="8"/>
        <v>94.2</v>
      </c>
      <c r="T333" s="10">
        <v>0.01</v>
      </c>
      <c r="U333" s="9">
        <f t="shared" si="9"/>
        <v>0.94200000000000006</v>
      </c>
      <c r="V333" s="9">
        <f t="shared" si="10"/>
        <v>93.25800000000001</v>
      </c>
      <c r="W333" s="9">
        <v>1.1399999999999999</v>
      </c>
      <c r="X333" s="9">
        <f t="shared" si="11"/>
        <v>94.39800000000001</v>
      </c>
      <c r="Y333" s="4"/>
      <c r="Z333" s="4"/>
    </row>
    <row r="334" spans="1:26" ht="15.75" customHeight="1" x14ac:dyDescent="0.2">
      <c r="A334" s="4" t="s">
        <v>845</v>
      </c>
      <c r="B334" s="6">
        <v>43106</v>
      </c>
      <c r="C334" s="7" t="str">
        <f t="shared" si="6"/>
        <v>2018</v>
      </c>
      <c r="D334" s="13" t="s">
        <v>846</v>
      </c>
      <c r="E334" s="7" t="s">
        <v>27</v>
      </c>
      <c r="F334" s="7" t="s">
        <v>28</v>
      </c>
      <c r="G334" s="7" t="s">
        <v>58</v>
      </c>
      <c r="H334" s="7" t="s">
        <v>38</v>
      </c>
      <c r="I334" s="7" t="s">
        <v>83</v>
      </c>
      <c r="J334" s="7" t="s">
        <v>201</v>
      </c>
      <c r="K334" s="7" t="s">
        <v>33</v>
      </c>
      <c r="L334" s="7" t="s">
        <v>40</v>
      </c>
      <c r="M334" s="7" t="s">
        <v>35</v>
      </c>
      <c r="N334" s="6">
        <v>43107</v>
      </c>
      <c r="O334" s="9">
        <v>21.56</v>
      </c>
      <c r="P334" s="9">
        <v>36.549999999999997</v>
      </c>
      <c r="Q334" s="9">
        <f t="shared" si="7"/>
        <v>14.989999999999998</v>
      </c>
      <c r="R334" s="7">
        <v>48</v>
      </c>
      <c r="S334" s="9">
        <f t="shared" si="8"/>
        <v>1754.3999999999999</v>
      </c>
      <c r="T334" s="10">
        <v>7.0000000000000007E-2</v>
      </c>
      <c r="U334" s="9">
        <f t="shared" si="9"/>
        <v>122.80800000000001</v>
      </c>
      <c r="V334" s="9">
        <f t="shared" si="10"/>
        <v>1631.5919999999999</v>
      </c>
      <c r="W334" s="9">
        <v>13.89</v>
      </c>
      <c r="X334" s="9">
        <f t="shared" si="11"/>
        <v>1645.482</v>
      </c>
      <c r="Y334" s="4"/>
      <c r="Z334" s="4"/>
    </row>
    <row r="335" spans="1:26" ht="15.75" customHeight="1" x14ac:dyDescent="0.2">
      <c r="A335" s="4" t="s">
        <v>847</v>
      </c>
      <c r="B335" s="6">
        <v>43107</v>
      </c>
      <c r="C335" s="7" t="str">
        <f t="shared" si="6"/>
        <v>2018</v>
      </c>
      <c r="D335" s="13" t="s">
        <v>848</v>
      </c>
      <c r="E335" s="7" t="s">
        <v>43</v>
      </c>
      <c r="F335" s="7" t="s">
        <v>44</v>
      </c>
      <c r="G335" s="7" t="s">
        <v>58</v>
      </c>
      <c r="H335" s="7" t="s">
        <v>147</v>
      </c>
      <c r="I335" s="7" t="s">
        <v>75</v>
      </c>
      <c r="J335" s="7" t="s">
        <v>487</v>
      </c>
      <c r="K335" s="7" t="s">
        <v>53</v>
      </c>
      <c r="L335" s="7" t="s">
        <v>99</v>
      </c>
      <c r="M335" s="7" t="s">
        <v>35</v>
      </c>
      <c r="N335" s="6">
        <v>43108</v>
      </c>
      <c r="O335" s="9">
        <v>20.18</v>
      </c>
      <c r="P335" s="9">
        <v>35.409999999999997</v>
      </c>
      <c r="Q335" s="9">
        <f t="shared" si="7"/>
        <v>15.229999999999997</v>
      </c>
      <c r="R335" s="7">
        <v>20</v>
      </c>
      <c r="S335" s="9">
        <f t="shared" si="8"/>
        <v>708.19999999999993</v>
      </c>
      <c r="T335" s="10">
        <v>0.01</v>
      </c>
      <c r="U335" s="9">
        <f t="shared" si="9"/>
        <v>7.0819999999999999</v>
      </c>
      <c r="V335" s="9">
        <f t="shared" si="10"/>
        <v>701.11799999999994</v>
      </c>
      <c r="W335" s="9">
        <v>1.99</v>
      </c>
      <c r="X335" s="9">
        <f t="shared" si="11"/>
        <v>703.10799999999995</v>
      </c>
      <c r="Y335" s="4"/>
      <c r="Z335" s="4"/>
    </row>
    <row r="336" spans="1:26" ht="15.75" customHeight="1" x14ac:dyDescent="0.2">
      <c r="A336" s="4" t="s">
        <v>849</v>
      </c>
      <c r="B336" s="6">
        <v>43108</v>
      </c>
      <c r="C336" s="7" t="str">
        <f t="shared" si="6"/>
        <v>2018</v>
      </c>
      <c r="D336" s="13" t="s">
        <v>850</v>
      </c>
      <c r="E336" s="7" t="s">
        <v>43</v>
      </c>
      <c r="F336" s="7" t="s">
        <v>44</v>
      </c>
      <c r="G336" s="7" t="s">
        <v>29</v>
      </c>
      <c r="H336" s="7" t="s">
        <v>87</v>
      </c>
      <c r="I336" s="7" t="s">
        <v>31</v>
      </c>
      <c r="J336" s="7" t="s">
        <v>207</v>
      </c>
      <c r="K336" s="7" t="s">
        <v>33</v>
      </c>
      <c r="L336" s="7" t="s">
        <v>34</v>
      </c>
      <c r="M336" s="7" t="s">
        <v>35</v>
      </c>
      <c r="N336" s="6">
        <v>43109</v>
      </c>
      <c r="O336" s="9">
        <v>99.39</v>
      </c>
      <c r="P336" s="9">
        <v>162.93</v>
      </c>
      <c r="Q336" s="9">
        <f t="shared" si="7"/>
        <v>63.540000000000006</v>
      </c>
      <c r="R336" s="7">
        <v>14</v>
      </c>
      <c r="S336" s="9">
        <f t="shared" si="8"/>
        <v>2281.02</v>
      </c>
      <c r="T336" s="10">
        <v>7.0000000000000007E-2</v>
      </c>
      <c r="U336" s="9">
        <f t="shared" si="9"/>
        <v>159.67140000000001</v>
      </c>
      <c r="V336" s="9">
        <f t="shared" si="10"/>
        <v>2121.3485999999998</v>
      </c>
      <c r="W336" s="9">
        <v>19.989999999999998</v>
      </c>
      <c r="X336" s="9">
        <f t="shared" si="11"/>
        <v>2141.3385999999996</v>
      </c>
      <c r="Y336" s="4"/>
      <c r="Z336" s="4"/>
    </row>
    <row r="337" spans="1:26" ht="15.75" customHeight="1" x14ac:dyDescent="0.2">
      <c r="A337" s="4" t="s">
        <v>851</v>
      </c>
      <c r="B337" s="6">
        <v>43109</v>
      </c>
      <c r="C337" s="7" t="str">
        <f t="shared" si="6"/>
        <v>2018</v>
      </c>
      <c r="D337" s="13" t="s">
        <v>852</v>
      </c>
      <c r="E337" s="7" t="s">
        <v>43</v>
      </c>
      <c r="F337" s="7" t="s">
        <v>44</v>
      </c>
      <c r="G337" s="7" t="s">
        <v>45</v>
      </c>
      <c r="H337" s="7" t="s">
        <v>140</v>
      </c>
      <c r="I337" s="7" t="s">
        <v>75</v>
      </c>
      <c r="J337" s="7" t="s">
        <v>767</v>
      </c>
      <c r="K337" s="7" t="s">
        <v>53</v>
      </c>
      <c r="L337" s="7" t="s">
        <v>407</v>
      </c>
      <c r="M337" s="7" t="s">
        <v>49</v>
      </c>
      <c r="N337" s="6">
        <v>43110</v>
      </c>
      <c r="O337" s="9">
        <v>56.16</v>
      </c>
      <c r="P337" s="9">
        <v>136.97999999999999</v>
      </c>
      <c r="Q337" s="9">
        <f t="shared" si="7"/>
        <v>80.819999999999993</v>
      </c>
      <c r="R337" s="7">
        <v>17</v>
      </c>
      <c r="S337" s="9">
        <f t="shared" si="8"/>
        <v>2328.66</v>
      </c>
      <c r="T337" s="10">
        <v>0</v>
      </c>
      <c r="U337" s="9">
        <f t="shared" si="9"/>
        <v>0</v>
      </c>
      <c r="V337" s="9">
        <f t="shared" si="10"/>
        <v>2328.66</v>
      </c>
      <c r="W337" s="9">
        <v>24.49</v>
      </c>
      <c r="X337" s="9">
        <f t="shared" si="11"/>
        <v>2353.1499999999996</v>
      </c>
      <c r="Y337" s="4"/>
      <c r="Z337" s="4"/>
    </row>
    <row r="338" spans="1:26" ht="15.75" customHeight="1" x14ac:dyDescent="0.2">
      <c r="A338" s="4" t="s">
        <v>853</v>
      </c>
      <c r="B338" s="6">
        <v>43110</v>
      </c>
      <c r="C338" s="7" t="str">
        <f t="shared" si="6"/>
        <v>2018</v>
      </c>
      <c r="D338" s="13" t="s">
        <v>854</v>
      </c>
      <c r="E338" s="7" t="s">
        <v>27</v>
      </c>
      <c r="F338" s="7" t="s">
        <v>28</v>
      </c>
      <c r="G338" s="7" t="s">
        <v>58</v>
      </c>
      <c r="H338" s="7" t="s">
        <v>38</v>
      </c>
      <c r="I338" s="7" t="s">
        <v>83</v>
      </c>
      <c r="J338" s="7" t="s">
        <v>221</v>
      </c>
      <c r="K338" s="7" t="s">
        <v>33</v>
      </c>
      <c r="L338" s="7" t="s">
        <v>34</v>
      </c>
      <c r="M338" s="7" t="s">
        <v>49</v>
      </c>
      <c r="N338" s="6">
        <v>43111</v>
      </c>
      <c r="O338" s="9">
        <v>3.14</v>
      </c>
      <c r="P338" s="9">
        <v>4.91</v>
      </c>
      <c r="Q338" s="9">
        <f t="shared" si="7"/>
        <v>1.77</v>
      </c>
      <c r="R338" s="7">
        <v>23</v>
      </c>
      <c r="S338" s="9">
        <f t="shared" si="8"/>
        <v>112.93</v>
      </c>
      <c r="T338" s="10">
        <v>0.01</v>
      </c>
      <c r="U338" s="9">
        <f t="shared" si="9"/>
        <v>1.1293000000000002</v>
      </c>
      <c r="V338" s="9">
        <f t="shared" si="10"/>
        <v>111.80070000000001</v>
      </c>
      <c r="W338" s="9">
        <v>0.5</v>
      </c>
      <c r="X338" s="9">
        <f t="shared" si="11"/>
        <v>112.30070000000001</v>
      </c>
      <c r="Y338" s="4"/>
      <c r="Z338" s="4"/>
    </row>
    <row r="339" spans="1:26" ht="15.75" customHeight="1" x14ac:dyDescent="0.2">
      <c r="A339" s="4" t="s">
        <v>855</v>
      </c>
      <c r="B339" s="6">
        <v>43111</v>
      </c>
      <c r="C339" s="7" t="str">
        <f t="shared" si="6"/>
        <v>2018</v>
      </c>
      <c r="D339" s="13" t="s">
        <v>856</v>
      </c>
      <c r="E339" s="7" t="s">
        <v>43</v>
      </c>
      <c r="F339" s="7" t="s">
        <v>44</v>
      </c>
      <c r="G339" s="7" t="s">
        <v>29</v>
      </c>
      <c r="H339" s="7" t="s">
        <v>67</v>
      </c>
      <c r="I339" s="7" t="s">
        <v>83</v>
      </c>
      <c r="J339" s="7" t="s">
        <v>201</v>
      </c>
      <c r="K339" s="7" t="s">
        <v>33</v>
      </c>
      <c r="L339" s="7" t="s">
        <v>34</v>
      </c>
      <c r="M339" s="7" t="s">
        <v>35</v>
      </c>
      <c r="N339" s="6">
        <v>43112</v>
      </c>
      <c r="O339" s="9">
        <v>1.84</v>
      </c>
      <c r="P339" s="9">
        <v>2.88</v>
      </c>
      <c r="Q339" s="9">
        <f t="shared" si="7"/>
        <v>1.0399999999999998</v>
      </c>
      <c r="R339" s="7">
        <v>6</v>
      </c>
      <c r="S339" s="9">
        <f t="shared" si="8"/>
        <v>17.28</v>
      </c>
      <c r="T339" s="10">
        <v>7.0000000000000007E-2</v>
      </c>
      <c r="U339" s="9">
        <f t="shared" si="9"/>
        <v>1.2096000000000002</v>
      </c>
      <c r="V339" s="9">
        <f t="shared" si="10"/>
        <v>16.070399999999999</v>
      </c>
      <c r="W339" s="9">
        <v>0.99</v>
      </c>
      <c r="X339" s="9">
        <f t="shared" si="11"/>
        <v>17.060399999999998</v>
      </c>
      <c r="Y339" s="4"/>
      <c r="Z339" s="4"/>
    </row>
    <row r="340" spans="1:26" ht="15.75" customHeight="1" x14ac:dyDescent="0.2">
      <c r="A340" s="4" t="s">
        <v>857</v>
      </c>
      <c r="B340" s="6">
        <v>43112</v>
      </c>
      <c r="C340" s="7" t="str">
        <f t="shared" si="6"/>
        <v>2018</v>
      </c>
      <c r="D340" s="13" t="s">
        <v>858</v>
      </c>
      <c r="E340" s="7" t="s">
        <v>43</v>
      </c>
      <c r="F340" s="7" t="s">
        <v>44</v>
      </c>
      <c r="G340" s="7" t="s">
        <v>74</v>
      </c>
      <c r="H340" s="7" t="s">
        <v>147</v>
      </c>
      <c r="I340" s="7" t="s">
        <v>75</v>
      </c>
      <c r="J340" s="7" t="s">
        <v>227</v>
      </c>
      <c r="K340" s="7" t="s">
        <v>33</v>
      </c>
      <c r="L340" s="7" t="s">
        <v>99</v>
      </c>
      <c r="M340" s="7" t="s">
        <v>35</v>
      </c>
      <c r="N340" s="6">
        <v>43113</v>
      </c>
      <c r="O340" s="9">
        <v>16.8</v>
      </c>
      <c r="P340" s="9">
        <v>40.97</v>
      </c>
      <c r="Q340" s="9">
        <f t="shared" si="7"/>
        <v>24.169999999999998</v>
      </c>
      <c r="R340" s="7">
        <v>47</v>
      </c>
      <c r="S340" s="9">
        <f t="shared" si="8"/>
        <v>1925.59</v>
      </c>
      <c r="T340" s="10">
        <v>0.05</v>
      </c>
      <c r="U340" s="9">
        <f t="shared" si="9"/>
        <v>96.279499999999999</v>
      </c>
      <c r="V340" s="9">
        <f t="shared" si="10"/>
        <v>1829.3104999999998</v>
      </c>
      <c r="W340" s="9">
        <v>8.99</v>
      </c>
      <c r="X340" s="9">
        <f t="shared" si="11"/>
        <v>1838.3004999999998</v>
      </c>
      <c r="Y340" s="4"/>
      <c r="Z340" s="4"/>
    </row>
    <row r="341" spans="1:26" ht="15.75" customHeight="1" x14ac:dyDescent="0.2">
      <c r="A341" s="4" t="s">
        <v>859</v>
      </c>
      <c r="B341" s="6">
        <v>43113</v>
      </c>
      <c r="C341" s="7" t="str">
        <f t="shared" si="6"/>
        <v>2018</v>
      </c>
      <c r="D341" s="13" t="s">
        <v>860</v>
      </c>
      <c r="E341" s="7" t="s">
        <v>27</v>
      </c>
      <c r="F341" s="7" t="s">
        <v>28</v>
      </c>
      <c r="G341" s="7" t="s">
        <v>74</v>
      </c>
      <c r="H341" s="7" t="s">
        <v>38</v>
      </c>
      <c r="I341" s="7" t="s">
        <v>31</v>
      </c>
      <c r="J341" s="7" t="s">
        <v>230</v>
      </c>
      <c r="K341" s="7" t="s">
        <v>33</v>
      </c>
      <c r="L341" s="7" t="s">
        <v>99</v>
      </c>
      <c r="M341" s="7" t="s">
        <v>35</v>
      </c>
      <c r="N341" s="6">
        <v>43114</v>
      </c>
      <c r="O341" s="9">
        <v>1.46</v>
      </c>
      <c r="P341" s="9">
        <v>3.57</v>
      </c>
      <c r="Q341" s="9">
        <f t="shared" si="7"/>
        <v>2.11</v>
      </c>
      <c r="R341" s="7">
        <v>45</v>
      </c>
      <c r="S341" s="9">
        <f t="shared" si="8"/>
        <v>160.65</v>
      </c>
      <c r="T341" s="10">
        <v>0.01</v>
      </c>
      <c r="U341" s="9">
        <f t="shared" si="9"/>
        <v>1.6065</v>
      </c>
      <c r="V341" s="9">
        <f t="shared" si="10"/>
        <v>159.04349999999999</v>
      </c>
      <c r="W341" s="9">
        <v>4.17</v>
      </c>
      <c r="X341" s="9">
        <f t="shared" si="11"/>
        <v>163.21349999999998</v>
      </c>
      <c r="Y341" s="4"/>
      <c r="Z341" s="4"/>
    </row>
    <row r="342" spans="1:26" ht="15.75" customHeight="1" x14ac:dyDescent="0.2">
      <c r="A342" s="4" t="s">
        <v>861</v>
      </c>
      <c r="B342" s="6">
        <v>43114</v>
      </c>
      <c r="C342" s="7" t="str">
        <f t="shared" si="6"/>
        <v>2018</v>
      </c>
      <c r="D342" s="13" t="s">
        <v>862</v>
      </c>
      <c r="E342" s="7" t="s">
        <v>43</v>
      </c>
      <c r="F342" s="7" t="s">
        <v>44</v>
      </c>
      <c r="G342" s="7" t="s">
        <v>29</v>
      </c>
      <c r="H342" s="7" t="s">
        <v>87</v>
      </c>
      <c r="I342" s="7" t="s">
        <v>75</v>
      </c>
      <c r="J342" s="7" t="s">
        <v>236</v>
      </c>
      <c r="K342" s="7" t="s">
        <v>33</v>
      </c>
      <c r="L342" s="7" t="s">
        <v>34</v>
      </c>
      <c r="M342" s="7" t="s">
        <v>35</v>
      </c>
      <c r="N342" s="6">
        <v>43115</v>
      </c>
      <c r="O342" s="9">
        <v>4.53</v>
      </c>
      <c r="P342" s="9">
        <v>7.3</v>
      </c>
      <c r="Q342" s="9">
        <f t="shared" si="7"/>
        <v>2.7699999999999996</v>
      </c>
      <c r="R342" s="7">
        <v>48</v>
      </c>
      <c r="S342" s="9">
        <f t="shared" si="8"/>
        <v>350.4</v>
      </c>
      <c r="T342" s="10">
        <v>0.01</v>
      </c>
      <c r="U342" s="9">
        <f t="shared" si="9"/>
        <v>3.504</v>
      </c>
      <c r="V342" s="9">
        <f t="shared" si="10"/>
        <v>346.89599999999996</v>
      </c>
      <c r="W342" s="9">
        <v>7.72</v>
      </c>
      <c r="X342" s="9">
        <f t="shared" si="11"/>
        <v>354.61599999999999</v>
      </c>
      <c r="Y342" s="4"/>
      <c r="Z342" s="4"/>
    </row>
    <row r="343" spans="1:26" ht="15.75" customHeight="1" x14ac:dyDescent="0.2">
      <c r="A343" s="4" t="s">
        <v>863</v>
      </c>
      <c r="B343" s="6">
        <v>43115</v>
      </c>
      <c r="C343" s="7" t="str">
        <f t="shared" si="6"/>
        <v>2018</v>
      </c>
      <c r="D343" s="13" t="s">
        <v>864</v>
      </c>
      <c r="E343" s="7" t="s">
        <v>43</v>
      </c>
      <c r="F343" s="7" t="s">
        <v>44</v>
      </c>
      <c r="G343" s="7" t="s">
        <v>29</v>
      </c>
      <c r="H343" s="7" t="s">
        <v>87</v>
      </c>
      <c r="I343" s="7" t="s">
        <v>75</v>
      </c>
      <c r="J343" s="7" t="s">
        <v>346</v>
      </c>
      <c r="K343" s="7" t="s">
        <v>33</v>
      </c>
      <c r="L343" s="7" t="s">
        <v>40</v>
      </c>
      <c r="M343" s="7" t="s">
        <v>35</v>
      </c>
      <c r="N343" s="6">
        <v>43116</v>
      </c>
      <c r="O343" s="9">
        <v>1.53</v>
      </c>
      <c r="P343" s="9">
        <v>2.4700000000000002</v>
      </c>
      <c r="Q343" s="9">
        <f t="shared" si="7"/>
        <v>0.94000000000000017</v>
      </c>
      <c r="R343" s="7">
        <v>43</v>
      </c>
      <c r="S343" s="9">
        <f t="shared" si="8"/>
        <v>106.21000000000001</v>
      </c>
      <c r="T343" s="10">
        <v>0.01</v>
      </c>
      <c r="U343" s="9">
        <f t="shared" si="9"/>
        <v>1.0621</v>
      </c>
      <c r="V343" s="9">
        <f t="shared" si="10"/>
        <v>105.14790000000001</v>
      </c>
      <c r="W343" s="9">
        <v>1.02</v>
      </c>
      <c r="X343" s="9">
        <f t="shared" si="11"/>
        <v>106.1679</v>
      </c>
      <c r="Y343" s="4"/>
      <c r="Z343" s="4"/>
    </row>
    <row r="344" spans="1:26" ht="15.75" customHeight="1" x14ac:dyDescent="0.2">
      <c r="A344" s="4" t="s">
        <v>865</v>
      </c>
      <c r="B344" s="6">
        <v>43116</v>
      </c>
      <c r="C344" s="7" t="str">
        <f t="shared" si="6"/>
        <v>2018</v>
      </c>
      <c r="D344" s="13" t="s">
        <v>465</v>
      </c>
      <c r="E344" s="7" t="s">
        <v>43</v>
      </c>
      <c r="F344" s="7" t="s">
        <v>44</v>
      </c>
      <c r="G344" s="7" t="s">
        <v>45</v>
      </c>
      <c r="H344" s="7" t="s">
        <v>67</v>
      </c>
      <c r="I344" s="7" t="s">
        <v>83</v>
      </c>
      <c r="J344" s="7" t="s">
        <v>242</v>
      </c>
      <c r="K344" s="7" t="s">
        <v>33</v>
      </c>
      <c r="L344" s="7" t="s">
        <v>34</v>
      </c>
      <c r="M344" s="7" t="s">
        <v>35</v>
      </c>
      <c r="N344" s="6">
        <v>43117</v>
      </c>
      <c r="O344" s="9">
        <v>1.59</v>
      </c>
      <c r="P344" s="9">
        <v>2.61</v>
      </c>
      <c r="Q344" s="9">
        <f t="shared" si="7"/>
        <v>1.0199999999999998</v>
      </c>
      <c r="R344" s="7">
        <v>43</v>
      </c>
      <c r="S344" s="9">
        <f t="shared" si="8"/>
        <v>112.22999999999999</v>
      </c>
      <c r="T344" s="10">
        <v>0.09</v>
      </c>
      <c r="U344" s="9">
        <f t="shared" si="9"/>
        <v>10.100699999999998</v>
      </c>
      <c r="V344" s="9">
        <f t="shared" si="10"/>
        <v>102.12929999999999</v>
      </c>
      <c r="W344" s="9">
        <v>0.5</v>
      </c>
      <c r="X344" s="9">
        <f t="shared" si="11"/>
        <v>102.62929999999999</v>
      </c>
      <c r="Y344" s="4"/>
      <c r="Z344" s="4"/>
    </row>
    <row r="345" spans="1:26" ht="15.75" customHeight="1" x14ac:dyDescent="0.2">
      <c r="A345" s="4" t="s">
        <v>866</v>
      </c>
      <c r="B345" s="6">
        <v>43117</v>
      </c>
      <c r="C345" s="7" t="str">
        <f t="shared" si="6"/>
        <v>2018</v>
      </c>
      <c r="D345" s="13" t="s">
        <v>867</v>
      </c>
      <c r="E345" s="7" t="s">
        <v>27</v>
      </c>
      <c r="F345" s="7" t="s">
        <v>28</v>
      </c>
      <c r="G345" s="7" t="s">
        <v>45</v>
      </c>
      <c r="H345" s="7" t="s">
        <v>30</v>
      </c>
      <c r="I345" s="7" t="s">
        <v>75</v>
      </c>
      <c r="J345" s="7" t="s">
        <v>239</v>
      </c>
      <c r="K345" s="7" t="s">
        <v>53</v>
      </c>
      <c r="L345" s="7" t="s">
        <v>34</v>
      </c>
      <c r="M345" s="7" t="s">
        <v>35</v>
      </c>
      <c r="N345" s="6">
        <v>43118</v>
      </c>
      <c r="O345" s="9">
        <v>14.7</v>
      </c>
      <c r="P345" s="9">
        <v>29.99</v>
      </c>
      <c r="Q345" s="9">
        <f t="shared" si="7"/>
        <v>15.29</v>
      </c>
      <c r="R345" s="7">
        <v>18</v>
      </c>
      <c r="S345" s="9">
        <f t="shared" si="8"/>
        <v>539.81999999999994</v>
      </c>
      <c r="T345" s="10">
        <v>0</v>
      </c>
      <c r="U345" s="9">
        <f t="shared" si="9"/>
        <v>0</v>
      </c>
      <c r="V345" s="9">
        <f t="shared" si="10"/>
        <v>539.81999999999994</v>
      </c>
      <c r="W345" s="9">
        <v>5.5</v>
      </c>
      <c r="X345" s="9">
        <f t="shared" si="11"/>
        <v>545.31999999999994</v>
      </c>
      <c r="Y345" s="4"/>
      <c r="Z345" s="4"/>
    </row>
    <row r="346" spans="1:26" ht="15.75" customHeight="1" x14ac:dyDescent="0.2">
      <c r="A346" s="4" t="s">
        <v>868</v>
      </c>
      <c r="B346" s="6">
        <v>43118</v>
      </c>
      <c r="C346" s="7" t="str">
        <f t="shared" si="6"/>
        <v>2018</v>
      </c>
      <c r="D346" s="13" t="s">
        <v>869</v>
      </c>
      <c r="E346" s="7" t="s">
        <v>43</v>
      </c>
      <c r="F346" s="7" t="s">
        <v>44</v>
      </c>
      <c r="G346" s="7" t="s">
        <v>45</v>
      </c>
      <c r="H346" s="7" t="s">
        <v>140</v>
      </c>
      <c r="I346" s="7" t="s">
        <v>83</v>
      </c>
      <c r="J346" s="7" t="s">
        <v>249</v>
      </c>
      <c r="K346" s="7" t="s">
        <v>33</v>
      </c>
      <c r="L346" s="7" t="s">
        <v>34</v>
      </c>
      <c r="M346" s="7" t="s">
        <v>35</v>
      </c>
      <c r="N346" s="6">
        <v>43119</v>
      </c>
      <c r="O346" s="9">
        <v>8.92</v>
      </c>
      <c r="P346" s="9">
        <v>29.74</v>
      </c>
      <c r="Q346" s="9">
        <f t="shared" si="7"/>
        <v>20.82</v>
      </c>
      <c r="R346" s="7">
        <v>4</v>
      </c>
      <c r="S346" s="9">
        <f t="shared" si="8"/>
        <v>118.96</v>
      </c>
      <c r="T346" s="10">
        <v>0.05</v>
      </c>
      <c r="U346" s="9">
        <f t="shared" si="9"/>
        <v>5.9480000000000004</v>
      </c>
      <c r="V346" s="9">
        <f t="shared" si="10"/>
        <v>113.012</v>
      </c>
      <c r="W346" s="9">
        <v>6.64</v>
      </c>
      <c r="X346" s="9">
        <f t="shared" si="11"/>
        <v>119.652</v>
      </c>
      <c r="Y346" s="4"/>
      <c r="Z346" s="4"/>
    </row>
    <row r="347" spans="1:26" ht="15.75" customHeight="1" x14ac:dyDescent="0.2">
      <c r="A347" s="4" t="s">
        <v>870</v>
      </c>
      <c r="B347" s="6">
        <v>43119</v>
      </c>
      <c r="C347" s="7" t="str">
        <f t="shared" si="6"/>
        <v>2018</v>
      </c>
      <c r="D347" s="13" t="s">
        <v>871</v>
      </c>
      <c r="E347" s="7" t="s">
        <v>27</v>
      </c>
      <c r="F347" s="7" t="s">
        <v>28</v>
      </c>
      <c r="G347" s="7" t="s">
        <v>58</v>
      </c>
      <c r="H347" s="7" t="s">
        <v>38</v>
      </c>
      <c r="I347" s="7" t="s">
        <v>31</v>
      </c>
      <c r="J347" s="7" t="s">
        <v>252</v>
      </c>
      <c r="K347" s="7" t="s">
        <v>33</v>
      </c>
      <c r="L347" s="7" t="s">
        <v>40</v>
      </c>
      <c r="M347" s="7" t="s">
        <v>35</v>
      </c>
      <c r="N347" s="6">
        <v>43120</v>
      </c>
      <c r="O347" s="9">
        <v>3.32</v>
      </c>
      <c r="P347" s="9">
        <v>5.18</v>
      </c>
      <c r="Q347" s="9">
        <f t="shared" si="7"/>
        <v>1.8599999999999999</v>
      </c>
      <c r="R347" s="7">
        <v>42</v>
      </c>
      <c r="S347" s="9">
        <f t="shared" si="8"/>
        <v>217.56</v>
      </c>
      <c r="T347" s="10">
        <v>0.01</v>
      </c>
      <c r="U347" s="9">
        <f t="shared" si="9"/>
        <v>2.1756000000000002</v>
      </c>
      <c r="V347" s="9">
        <f t="shared" si="10"/>
        <v>215.3844</v>
      </c>
      <c r="W347" s="9">
        <v>2.04</v>
      </c>
      <c r="X347" s="9">
        <f t="shared" si="11"/>
        <v>217.42439999999999</v>
      </c>
      <c r="Y347" s="4"/>
      <c r="Z347" s="4"/>
    </row>
    <row r="348" spans="1:26" ht="15.75" customHeight="1" x14ac:dyDescent="0.2">
      <c r="A348" s="4" t="s">
        <v>872</v>
      </c>
      <c r="B348" s="6">
        <v>43120</v>
      </c>
      <c r="C348" s="7" t="str">
        <f t="shared" si="6"/>
        <v>2018</v>
      </c>
      <c r="D348" s="13" t="s">
        <v>873</v>
      </c>
      <c r="E348" s="7" t="s">
        <v>43</v>
      </c>
      <c r="F348" s="7" t="s">
        <v>44</v>
      </c>
      <c r="G348" s="7" t="s">
        <v>58</v>
      </c>
      <c r="H348" s="7" t="s">
        <v>59</v>
      </c>
      <c r="I348" s="7" t="s">
        <v>47</v>
      </c>
      <c r="J348" s="7" t="s">
        <v>119</v>
      </c>
      <c r="K348" s="7" t="s">
        <v>33</v>
      </c>
      <c r="L348" s="7" t="s">
        <v>34</v>
      </c>
      <c r="M348" s="7" t="s">
        <v>35</v>
      </c>
      <c r="N348" s="6">
        <v>43121</v>
      </c>
      <c r="O348" s="9">
        <v>1.84</v>
      </c>
      <c r="P348" s="9">
        <v>2.88</v>
      </c>
      <c r="Q348" s="9">
        <f t="shared" si="7"/>
        <v>1.0399999999999998</v>
      </c>
      <c r="R348" s="7">
        <v>45</v>
      </c>
      <c r="S348" s="9">
        <f t="shared" si="8"/>
        <v>129.6</v>
      </c>
      <c r="T348" s="10">
        <v>0.01</v>
      </c>
      <c r="U348" s="9">
        <f t="shared" si="9"/>
        <v>1.296</v>
      </c>
      <c r="V348" s="9">
        <f t="shared" si="10"/>
        <v>128.304</v>
      </c>
      <c r="W348" s="9">
        <v>5.33</v>
      </c>
      <c r="X348" s="9">
        <f t="shared" si="11"/>
        <v>133.63400000000001</v>
      </c>
      <c r="Y348" s="4"/>
      <c r="Z348" s="4"/>
    </row>
    <row r="349" spans="1:26" ht="15.75" customHeight="1" x14ac:dyDescent="0.2">
      <c r="A349" s="4" t="s">
        <v>874</v>
      </c>
      <c r="B349" s="6">
        <v>43121</v>
      </c>
      <c r="C349" s="7" t="str">
        <f t="shared" si="6"/>
        <v>2018</v>
      </c>
      <c r="D349" s="13" t="s">
        <v>875</v>
      </c>
      <c r="E349" s="7" t="s">
        <v>27</v>
      </c>
      <c r="F349" s="7" t="s">
        <v>28</v>
      </c>
      <c r="G349" s="7" t="s">
        <v>58</v>
      </c>
      <c r="H349" s="7" t="s">
        <v>30</v>
      </c>
      <c r="I349" s="7" t="s">
        <v>31</v>
      </c>
      <c r="J349" s="7" t="s">
        <v>280</v>
      </c>
      <c r="K349" s="7" t="s">
        <v>53</v>
      </c>
      <c r="L349" s="7" t="s">
        <v>34</v>
      </c>
      <c r="M349" s="7" t="s">
        <v>35</v>
      </c>
      <c r="N349" s="6">
        <v>43122</v>
      </c>
      <c r="O349" s="9">
        <v>8.31</v>
      </c>
      <c r="P349" s="9">
        <v>15.98</v>
      </c>
      <c r="Q349" s="9">
        <f t="shared" si="7"/>
        <v>7.67</v>
      </c>
      <c r="R349" s="7">
        <v>40</v>
      </c>
      <c r="S349" s="9">
        <f t="shared" si="8"/>
        <v>639.20000000000005</v>
      </c>
      <c r="T349" s="10">
        <v>0.01</v>
      </c>
      <c r="U349" s="9">
        <f t="shared" si="9"/>
        <v>6.3920000000000003</v>
      </c>
      <c r="V349" s="9">
        <f t="shared" si="10"/>
        <v>632.80799999999999</v>
      </c>
      <c r="W349" s="9">
        <v>6.5</v>
      </c>
      <c r="X349" s="9">
        <f t="shared" si="11"/>
        <v>639.30799999999999</v>
      </c>
      <c r="Y349" s="4"/>
      <c r="Z349" s="4"/>
    </row>
    <row r="350" spans="1:26" ht="15.75" customHeight="1" x14ac:dyDescent="0.2">
      <c r="A350" s="4" t="s">
        <v>876</v>
      </c>
      <c r="B350" s="6">
        <v>43122</v>
      </c>
      <c r="C350" s="7" t="str">
        <f t="shared" si="6"/>
        <v>2018</v>
      </c>
      <c r="D350" s="13" t="s">
        <v>877</v>
      </c>
      <c r="E350" s="7" t="s">
        <v>43</v>
      </c>
      <c r="F350" s="7" t="s">
        <v>44</v>
      </c>
      <c r="G350" s="7" t="s">
        <v>58</v>
      </c>
      <c r="H350" s="7" t="s">
        <v>147</v>
      </c>
      <c r="I350" s="7" t="s">
        <v>83</v>
      </c>
      <c r="J350" s="7" t="s">
        <v>878</v>
      </c>
      <c r="K350" s="7" t="s">
        <v>33</v>
      </c>
      <c r="L350" s="7" t="s">
        <v>34</v>
      </c>
      <c r="M350" s="7" t="s">
        <v>35</v>
      </c>
      <c r="N350" s="6">
        <v>43123</v>
      </c>
      <c r="O350" s="9">
        <v>1.82</v>
      </c>
      <c r="P350" s="9">
        <v>2.84</v>
      </c>
      <c r="Q350" s="9">
        <f t="shared" si="7"/>
        <v>1.0199999999999998</v>
      </c>
      <c r="R350" s="7">
        <v>18</v>
      </c>
      <c r="S350" s="9">
        <f t="shared" si="8"/>
        <v>51.12</v>
      </c>
      <c r="T350" s="10">
        <v>0</v>
      </c>
      <c r="U350" s="9">
        <f t="shared" si="9"/>
        <v>0</v>
      </c>
      <c r="V350" s="9">
        <f t="shared" si="10"/>
        <v>51.12</v>
      </c>
      <c r="W350" s="9">
        <v>5.44</v>
      </c>
      <c r="X350" s="9">
        <f t="shared" si="11"/>
        <v>56.559999999999995</v>
      </c>
      <c r="Y350" s="4"/>
      <c r="Z350" s="4"/>
    </row>
    <row r="351" spans="1:26" ht="15.75" customHeight="1" x14ac:dyDescent="0.2">
      <c r="A351" s="4" t="s">
        <v>879</v>
      </c>
      <c r="B351" s="6">
        <v>43123</v>
      </c>
      <c r="C351" s="7" t="str">
        <f t="shared" si="6"/>
        <v>2018</v>
      </c>
      <c r="D351" s="13" t="s">
        <v>880</v>
      </c>
      <c r="E351" s="7" t="s">
        <v>27</v>
      </c>
      <c r="F351" s="7" t="s">
        <v>28</v>
      </c>
      <c r="G351" s="7" t="s">
        <v>45</v>
      </c>
      <c r="H351" s="7" t="s">
        <v>38</v>
      </c>
      <c r="I351" s="7" t="s">
        <v>75</v>
      </c>
      <c r="J351" s="7" t="s">
        <v>245</v>
      </c>
      <c r="K351" s="7" t="s">
        <v>53</v>
      </c>
      <c r="L351" s="7" t="s">
        <v>99</v>
      </c>
      <c r="M351" s="7" t="s">
        <v>35</v>
      </c>
      <c r="N351" s="6">
        <v>43124</v>
      </c>
      <c r="O351" s="9">
        <v>1.87</v>
      </c>
      <c r="P351" s="9">
        <v>8.1199999999999992</v>
      </c>
      <c r="Q351" s="9">
        <f t="shared" si="7"/>
        <v>6.2499999999999991</v>
      </c>
      <c r="R351" s="7">
        <v>2</v>
      </c>
      <c r="S351" s="9">
        <f t="shared" si="8"/>
        <v>16.239999999999998</v>
      </c>
      <c r="T351" s="10">
        <v>7.0000000000000007E-2</v>
      </c>
      <c r="U351" s="9">
        <f t="shared" si="9"/>
        <v>1.1368</v>
      </c>
      <c r="V351" s="9">
        <f t="shared" si="10"/>
        <v>15.103199999999998</v>
      </c>
      <c r="W351" s="9">
        <v>2.83</v>
      </c>
      <c r="X351" s="9">
        <f t="shared" si="11"/>
        <v>17.933199999999999</v>
      </c>
      <c r="Y351" s="4"/>
      <c r="Z351" s="4"/>
    </row>
    <row r="352" spans="1:26" ht="15.75" customHeight="1" x14ac:dyDescent="0.2">
      <c r="A352" s="4" t="s">
        <v>881</v>
      </c>
      <c r="B352" s="6">
        <v>43124</v>
      </c>
      <c r="C352" s="7" t="str">
        <f t="shared" si="6"/>
        <v>2018</v>
      </c>
      <c r="D352" s="13" t="s">
        <v>882</v>
      </c>
      <c r="E352" s="7" t="s">
        <v>210</v>
      </c>
      <c r="F352" s="7" t="s">
        <v>211</v>
      </c>
      <c r="G352" s="7" t="s">
        <v>74</v>
      </c>
      <c r="H352" s="7" t="s">
        <v>67</v>
      </c>
      <c r="I352" s="7" t="s">
        <v>31</v>
      </c>
      <c r="J352" s="7" t="s">
        <v>271</v>
      </c>
      <c r="K352" s="7" t="s">
        <v>33</v>
      </c>
      <c r="L352" s="7" t="s">
        <v>34</v>
      </c>
      <c r="M352" s="7" t="s">
        <v>35</v>
      </c>
      <c r="N352" s="6">
        <v>43125</v>
      </c>
      <c r="O352" s="9">
        <v>2.76</v>
      </c>
      <c r="P352" s="9">
        <v>4.38</v>
      </c>
      <c r="Q352" s="9">
        <f t="shared" si="7"/>
        <v>1.62</v>
      </c>
      <c r="R352" s="7">
        <v>18</v>
      </c>
      <c r="S352" s="9">
        <f t="shared" si="8"/>
        <v>78.84</v>
      </c>
      <c r="T352" s="10">
        <v>0.01</v>
      </c>
      <c r="U352" s="9">
        <f t="shared" si="9"/>
        <v>0.7884000000000001</v>
      </c>
      <c r="V352" s="9">
        <f t="shared" si="10"/>
        <v>78.051600000000008</v>
      </c>
      <c r="W352" s="9">
        <v>6.21</v>
      </c>
      <c r="X352" s="9">
        <f t="shared" si="11"/>
        <v>84.261600000000001</v>
      </c>
      <c r="Y352" s="4"/>
      <c r="Z352" s="4"/>
    </row>
    <row r="353" spans="1:26" ht="15.75" customHeight="1" x14ac:dyDescent="0.2">
      <c r="A353" s="4" t="s">
        <v>883</v>
      </c>
      <c r="B353" s="6">
        <v>43125</v>
      </c>
      <c r="C353" s="7" t="str">
        <f t="shared" si="6"/>
        <v>2018</v>
      </c>
      <c r="D353" s="13" t="s">
        <v>884</v>
      </c>
      <c r="E353" s="7" t="s">
        <v>43</v>
      </c>
      <c r="F353" s="7" t="s">
        <v>44</v>
      </c>
      <c r="G353" s="7" t="s">
        <v>45</v>
      </c>
      <c r="H353" s="7" t="s">
        <v>46</v>
      </c>
      <c r="I353" s="7" t="s">
        <v>83</v>
      </c>
      <c r="J353" s="7" t="s">
        <v>277</v>
      </c>
      <c r="K353" s="7" t="s">
        <v>33</v>
      </c>
      <c r="L353" s="7" t="s">
        <v>34</v>
      </c>
      <c r="M353" s="7" t="s">
        <v>35</v>
      </c>
      <c r="N353" s="6">
        <v>43126</v>
      </c>
      <c r="O353" s="9">
        <v>1.84</v>
      </c>
      <c r="P353" s="9">
        <v>2.88</v>
      </c>
      <c r="Q353" s="9">
        <f t="shared" si="7"/>
        <v>1.0399999999999998</v>
      </c>
      <c r="R353" s="7">
        <v>9</v>
      </c>
      <c r="S353" s="9">
        <f t="shared" si="8"/>
        <v>25.919999999999998</v>
      </c>
      <c r="T353" s="10">
        <v>0.01</v>
      </c>
      <c r="U353" s="9">
        <f t="shared" si="9"/>
        <v>0.25919999999999999</v>
      </c>
      <c r="V353" s="9">
        <f t="shared" si="10"/>
        <v>25.660799999999998</v>
      </c>
      <c r="W353" s="9">
        <v>0.99</v>
      </c>
      <c r="X353" s="9">
        <f t="shared" si="11"/>
        <v>26.650799999999997</v>
      </c>
      <c r="Y353" s="4"/>
      <c r="Z353" s="4"/>
    </row>
    <row r="354" spans="1:26" ht="15.75" customHeight="1" x14ac:dyDescent="0.2">
      <c r="A354" s="4" t="s">
        <v>885</v>
      </c>
      <c r="B354" s="6">
        <v>43126</v>
      </c>
      <c r="C354" s="7" t="str">
        <f t="shared" si="6"/>
        <v>2018</v>
      </c>
      <c r="D354" s="13" t="s">
        <v>886</v>
      </c>
      <c r="E354" s="7" t="s">
        <v>210</v>
      </c>
      <c r="F354" s="7" t="s">
        <v>211</v>
      </c>
      <c r="G354" s="7" t="s">
        <v>58</v>
      </c>
      <c r="H354" s="7" t="s">
        <v>67</v>
      </c>
      <c r="I354" s="7" t="s">
        <v>63</v>
      </c>
      <c r="J354" s="7" t="s">
        <v>154</v>
      </c>
      <c r="K354" s="7" t="s">
        <v>33</v>
      </c>
      <c r="L354" s="7" t="s">
        <v>40</v>
      </c>
      <c r="M354" s="7" t="s">
        <v>35</v>
      </c>
      <c r="N354" s="6">
        <v>43127</v>
      </c>
      <c r="O354" s="9">
        <v>0.92</v>
      </c>
      <c r="P354" s="9">
        <v>1.81</v>
      </c>
      <c r="Q354" s="9">
        <f t="shared" si="7"/>
        <v>0.89</v>
      </c>
      <c r="R354" s="7">
        <v>6</v>
      </c>
      <c r="S354" s="9">
        <f t="shared" si="8"/>
        <v>10.86</v>
      </c>
      <c r="T354" s="10">
        <v>0.05</v>
      </c>
      <c r="U354" s="9">
        <f t="shared" si="9"/>
        <v>0.54300000000000004</v>
      </c>
      <c r="V354" s="9">
        <f t="shared" si="10"/>
        <v>10.317</v>
      </c>
      <c r="W354" s="9">
        <v>1.56</v>
      </c>
      <c r="X354" s="9">
        <f t="shared" si="11"/>
        <v>11.877000000000001</v>
      </c>
      <c r="Y354" s="4"/>
      <c r="Z354" s="4"/>
    </row>
    <row r="355" spans="1:26" ht="15.75" customHeight="1" x14ac:dyDescent="0.2">
      <c r="A355" s="4" t="s">
        <v>887</v>
      </c>
      <c r="B355" s="6">
        <v>43127</v>
      </c>
      <c r="C355" s="7" t="str">
        <f t="shared" si="6"/>
        <v>2018</v>
      </c>
      <c r="D355" s="13" t="s">
        <v>888</v>
      </c>
      <c r="E355" s="7" t="s">
        <v>210</v>
      </c>
      <c r="F355" s="7" t="s">
        <v>211</v>
      </c>
      <c r="G355" s="7" t="s">
        <v>58</v>
      </c>
      <c r="H355" s="7" t="s">
        <v>67</v>
      </c>
      <c r="I355" s="7" t="s">
        <v>63</v>
      </c>
      <c r="J355" s="7" t="s">
        <v>283</v>
      </c>
      <c r="K355" s="7" t="s">
        <v>33</v>
      </c>
      <c r="L355" s="7" t="s">
        <v>40</v>
      </c>
      <c r="M355" s="7" t="s">
        <v>35</v>
      </c>
      <c r="N355" s="6">
        <v>43128</v>
      </c>
      <c r="O355" s="9">
        <v>1.9</v>
      </c>
      <c r="P355" s="9">
        <v>3.28</v>
      </c>
      <c r="Q355" s="9">
        <f t="shared" si="7"/>
        <v>1.38</v>
      </c>
      <c r="R355" s="7">
        <v>41</v>
      </c>
      <c r="S355" s="9">
        <f t="shared" si="8"/>
        <v>134.47999999999999</v>
      </c>
      <c r="T355" s="10">
        <v>0.05</v>
      </c>
      <c r="U355" s="9">
        <f t="shared" si="9"/>
        <v>6.7240000000000002</v>
      </c>
      <c r="V355" s="9">
        <f t="shared" si="10"/>
        <v>127.75599999999999</v>
      </c>
      <c r="W355" s="9">
        <v>1.95</v>
      </c>
      <c r="X355" s="9">
        <f t="shared" si="11"/>
        <v>129.70599999999999</v>
      </c>
      <c r="Y355" s="4"/>
      <c r="Z355" s="4"/>
    </row>
    <row r="356" spans="1:26" ht="15.75" customHeight="1" x14ac:dyDescent="0.2">
      <c r="A356" s="4" t="s">
        <v>889</v>
      </c>
      <c r="B356" s="6">
        <v>43128</v>
      </c>
      <c r="C356" s="7" t="str">
        <f t="shared" si="6"/>
        <v>2018</v>
      </c>
      <c r="D356" s="13" t="s">
        <v>890</v>
      </c>
      <c r="E356" s="7" t="s">
        <v>43</v>
      </c>
      <c r="F356" s="7" t="s">
        <v>44</v>
      </c>
      <c r="G356" s="7" t="s">
        <v>58</v>
      </c>
      <c r="H356" s="7" t="s">
        <v>46</v>
      </c>
      <c r="I356" s="7" t="s">
        <v>63</v>
      </c>
      <c r="J356" s="7" t="s">
        <v>286</v>
      </c>
      <c r="K356" s="7" t="s">
        <v>33</v>
      </c>
      <c r="L356" s="7" t="s">
        <v>34</v>
      </c>
      <c r="M356" s="7" t="s">
        <v>35</v>
      </c>
      <c r="N356" s="6">
        <v>43129</v>
      </c>
      <c r="O356" s="9">
        <v>1.33</v>
      </c>
      <c r="P356" s="9">
        <v>2.08</v>
      </c>
      <c r="Q356" s="9">
        <f t="shared" si="7"/>
        <v>0.75</v>
      </c>
      <c r="R356" s="7">
        <v>19</v>
      </c>
      <c r="S356" s="9">
        <f t="shared" si="8"/>
        <v>39.520000000000003</v>
      </c>
      <c r="T356" s="10">
        <v>0.04</v>
      </c>
      <c r="U356" s="9">
        <f t="shared" si="9"/>
        <v>1.5808000000000002</v>
      </c>
      <c r="V356" s="9">
        <f t="shared" si="10"/>
        <v>37.9392</v>
      </c>
      <c r="W356" s="9">
        <v>1.49</v>
      </c>
      <c r="X356" s="9">
        <f t="shared" si="11"/>
        <v>39.429200000000002</v>
      </c>
      <c r="Y356" s="4"/>
      <c r="Z356" s="4"/>
    </row>
    <row r="357" spans="1:26" ht="15.75" customHeight="1" x14ac:dyDescent="0.2">
      <c r="A357" s="4" t="s">
        <v>891</v>
      </c>
      <c r="B357" s="6">
        <v>43129</v>
      </c>
      <c r="C357" s="7" t="str">
        <f t="shared" si="6"/>
        <v>2018</v>
      </c>
      <c r="D357" s="13" t="s">
        <v>892</v>
      </c>
      <c r="E357" s="7" t="s">
        <v>43</v>
      </c>
      <c r="F357" s="7" t="s">
        <v>44</v>
      </c>
      <c r="G357" s="7" t="s">
        <v>74</v>
      </c>
      <c r="H357" s="7" t="s">
        <v>248</v>
      </c>
      <c r="I357" s="7" t="s">
        <v>47</v>
      </c>
      <c r="J357" s="7" t="s">
        <v>289</v>
      </c>
      <c r="K357" s="7" t="s">
        <v>33</v>
      </c>
      <c r="L357" s="7" t="s">
        <v>40</v>
      </c>
      <c r="M357" s="7" t="s">
        <v>49</v>
      </c>
      <c r="N357" s="6">
        <v>43130</v>
      </c>
      <c r="O357" s="9">
        <v>1.6</v>
      </c>
      <c r="P357" s="9">
        <v>2.62</v>
      </c>
      <c r="Q357" s="9">
        <f t="shared" si="7"/>
        <v>1.02</v>
      </c>
      <c r="R357" s="7">
        <v>23</v>
      </c>
      <c r="S357" s="9">
        <f t="shared" si="8"/>
        <v>60.260000000000005</v>
      </c>
      <c r="T357" s="10">
        <v>0.09</v>
      </c>
      <c r="U357" s="9">
        <f t="shared" si="9"/>
        <v>5.4234</v>
      </c>
      <c r="V357" s="9">
        <f t="shared" si="10"/>
        <v>54.836600000000004</v>
      </c>
      <c r="W357" s="9">
        <v>0.8</v>
      </c>
      <c r="X357" s="9">
        <f t="shared" si="11"/>
        <v>55.636600000000001</v>
      </c>
      <c r="Y357" s="4"/>
      <c r="Z357" s="4"/>
    </row>
    <row r="358" spans="1:26" ht="15.75" customHeight="1" x14ac:dyDescent="0.2">
      <c r="A358" s="4" t="s">
        <v>893</v>
      </c>
      <c r="B358" s="6">
        <v>43130</v>
      </c>
      <c r="C358" s="7" t="str">
        <f t="shared" si="6"/>
        <v>2018</v>
      </c>
      <c r="D358" s="13" t="s">
        <v>894</v>
      </c>
      <c r="E358" s="7" t="s">
        <v>27</v>
      </c>
      <c r="F358" s="7" t="s">
        <v>28</v>
      </c>
      <c r="G358" s="7" t="s">
        <v>29</v>
      </c>
      <c r="H358" s="7" t="s">
        <v>30</v>
      </c>
      <c r="I358" s="7" t="s">
        <v>63</v>
      </c>
      <c r="J358" s="7" t="s">
        <v>292</v>
      </c>
      <c r="K358" s="7" t="s">
        <v>33</v>
      </c>
      <c r="L358" s="7" t="s">
        <v>34</v>
      </c>
      <c r="M358" s="7" t="s">
        <v>35</v>
      </c>
      <c r="N358" s="6">
        <v>43131</v>
      </c>
      <c r="O358" s="9">
        <v>1.98</v>
      </c>
      <c r="P358" s="9">
        <v>3.15</v>
      </c>
      <c r="Q358" s="9">
        <f t="shared" si="7"/>
        <v>1.17</v>
      </c>
      <c r="R358" s="7">
        <v>46</v>
      </c>
      <c r="S358" s="9">
        <f t="shared" si="8"/>
        <v>144.9</v>
      </c>
      <c r="T358" s="10">
        <v>7.0000000000000007E-2</v>
      </c>
      <c r="U358" s="9">
        <f t="shared" si="9"/>
        <v>10.143000000000001</v>
      </c>
      <c r="V358" s="9">
        <f t="shared" si="10"/>
        <v>134.75700000000001</v>
      </c>
      <c r="W358" s="9">
        <v>0.49</v>
      </c>
      <c r="X358" s="9">
        <f t="shared" si="11"/>
        <v>135.24700000000001</v>
      </c>
      <c r="Y358" s="4"/>
      <c r="Z358" s="4"/>
    </row>
    <row r="359" spans="1:26" ht="15.75" customHeight="1" x14ac:dyDescent="0.2">
      <c r="A359" s="4" t="s">
        <v>895</v>
      </c>
      <c r="B359" s="6">
        <v>43131</v>
      </c>
      <c r="C359" s="7" t="str">
        <f t="shared" si="6"/>
        <v>2018</v>
      </c>
      <c r="D359" s="13" t="s">
        <v>896</v>
      </c>
      <c r="E359" s="7" t="s">
        <v>43</v>
      </c>
      <c r="F359" s="7" t="s">
        <v>44</v>
      </c>
      <c r="G359" s="7" t="s">
        <v>29</v>
      </c>
      <c r="H359" s="7" t="s">
        <v>79</v>
      </c>
      <c r="I359" s="7" t="s">
        <v>63</v>
      </c>
      <c r="J359" s="7" t="s">
        <v>691</v>
      </c>
      <c r="K359" s="7" t="s">
        <v>53</v>
      </c>
      <c r="L359" s="7" t="s">
        <v>407</v>
      </c>
      <c r="M359" s="7" t="s">
        <v>35</v>
      </c>
      <c r="N359" s="6">
        <v>43132</v>
      </c>
      <c r="O359" s="9">
        <v>377.99</v>
      </c>
      <c r="P359" s="9">
        <v>599.99</v>
      </c>
      <c r="Q359" s="9">
        <f t="shared" si="7"/>
        <v>222</v>
      </c>
      <c r="R359" s="7">
        <v>24</v>
      </c>
      <c r="S359" s="9">
        <f t="shared" si="8"/>
        <v>14399.76</v>
      </c>
      <c r="T359" s="10">
        <v>7.0000000000000007E-2</v>
      </c>
      <c r="U359" s="9">
        <f t="shared" si="9"/>
        <v>1007.9832000000001</v>
      </c>
      <c r="V359" s="9">
        <f t="shared" si="10"/>
        <v>13391.7768</v>
      </c>
      <c r="W359" s="9">
        <v>24.49</v>
      </c>
      <c r="X359" s="9">
        <f t="shared" si="11"/>
        <v>13416.266799999999</v>
      </c>
      <c r="Y359" s="4"/>
      <c r="Z359" s="4"/>
    </row>
    <row r="360" spans="1:26" ht="15.75" customHeight="1" x14ac:dyDescent="0.2">
      <c r="A360" s="4" t="s">
        <v>897</v>
      </c>
      <c r="B360" s="6">
        <v>43132</v>
      </c>
      <c r="C360" s="7" t="str">
        <f t="shared" si="6"/>
        <v>2018</v>
      </c>
      <c r="D360" s="13" t="s">
        <v>898</v>
      </c>
      <c r="E360" s="7" t="s">
        <v>43</v>
      </c>
      <c r="F360" s="7" t="s">
        <v>44</v>
      </c>
      <c r="G360" s="7" t="s">
        <v>29</v>
      </c>
      <c r="H360" s="7" t="s">
        <v>79</v>
      </c>
      <c r="I360" s="7" t="s">
        <v>63</v>
      </c>
      <c r="J360" s="7" t="s">
        <v>298</v>
      </c>
      <c r="K360" s="7" t="s">
        <v>33</v>
      </c>
      <c r="L360" s="7" t="s">
        <v>40</v>
      </c>
      <c r="M360" s="7" t="s">
        <v>35</v>
      </c>
      <c r="N360" s="6">
        <v>43133</v>
      </c>
      <c r="O360" s="9">
        <v>1.6</v>
      </c>
      <c r="P360" s="9">
        <v>2.62</v>
      </c>
      <c r="Q360" s="9">
        <f t="shared" si="7"/>
        <v>1.02</v>
      </c>
      <c r="R360" s="7">
        <v>8</v>
      </c>
      <c r="S360" s="9">
        <f t="shared" si="8"/>
        <v>20.96</v>
      </c>
      <c r="T360" s="10">
        <v>0.08</v>
      </c>
      <c r="U360" s="9">
        <f t="shared" si="9"/>
        <v>1.6768000000000001</v>
      </c>
      <c r="V360" s="9">
        <f t="shared" si="10"/>
        <v>19.283200000000001</v>
      </c>
      <c r="W360" s="9">
        <v>0.8</v>
      </c>
      <c r="X360" s="9">
        <f t="shared" si="11"/>
        <v>20.083200000000001</v>
      </c>
      <c r="Y360" s="4"/>
      <c r="Z360" s="4"/>
    </row>
    <row r="361" spans="1:26" ht="15.75" customHeight="1" x14ac:dyDescent="0.2">
      <c r="A361" s="4" t="s">
        <v>899</v>
      </c>
      <c r="B361" s="6">
        <v>43133</v>
      </c>
      <c r="C361" s="7" t="str">
        <f t="shared" si="6"/>
        <v>2018</v>
      </c>
      <c r="D361" s="13" t="s">
        <v>900</v>
      </c>
      <c r="E361" s="7" t="s">
        <v>43</v>
      </c>
      <c r="F361" s="7" t="s">
        <v>44</v>
      </c>
      <c r="G361" s="7" t="s">
        <v>45</v>
      </c>
      <c r="H361" s="7" t="s">
        <v>147</v>
      </c>
      <c r="I361" s="7" t="s">
        <v>83</v>
      </c>
      <c r="J361" s="7" t="s">
        <v>175</v>
      </c>
      <c r="K361" s="7" t="s">
        <v>53</v>
      </c>
      <c r="L361" s="7" t="s">
        <v>182</v>
      </c>
      <c r="M361" s="7" t="s">
        <v>35</v>
      </c>
      <c r="N361" s="6">
        <v>43134</v>
      </c>
      <c r="O361" s="9">
        <v>8.82</v>
      </c>
      <c r="P361" s="9">
        <v>20.99</v>
      </c>
      <c r="Q361" s="9">
        <f t="shared" si="7"/>
        <v>12.169999999999998</v>
      </c>
      <c r="R361" s="7">
        <v>9</v>
      </c>
      <c r="S361" s="9">
        <f t="shared" si="8"/>
        <v>188.91</v>
      </c>
      <c r="T361" s="10">
        <v>0.08</v>
      </c>
      <c r="U361" s="9">
        <f t="shared" si="9"/>
        <v>15.1128</v>
      </c>
      <c r="V361" s="9">
        <f t="shared" si="10"/>
        <v>173.7972</v>
      </c>
      <c r="W361" s="9">
        <v>4.8099999999999996</v>
      </c>
      <c r="X361" s="9">
        <f t="shared" si="11"/>
        <v>178.60720000000001</v>
      </c>
      <c r="Y361" s="4"/>
      <c r="Z361" s="4"/>
    </row>
    <row r="362" spans="1:26" ht="15.75" customHeight="1" x14ac:dyDescent="0.2">
      <c r="A362" s="4" t="s">
        <v>901</v>
      </c>
      <c r="B362" s="6">
        <v>43134</v>
      </c>
      <c r="C362" s="7" t="str">
        <f t="shared" si="6"/>
        <v>2018</v>
      </c>
      <c r="D362" s="13" t="s">
        <v>902</v>
      </c>
      <c r="E362" s="7" t="s">
        <v>27</v>
      </c>
      <c r="F362" s="7" t="s">
        <v>28</v>
      </c>
      <c r="G362" s="7" t="s">
        <v>74</v>
      </c>
      <c r="H362" s="7" t="s">
        <v>30</v>
      </c>
      <c r="I362" s="7" t="s">
        <v>31</v>
      </c>
      <c r="J362" s="7" t="s">
        <v>878</v>
      </c>
      <c r="K362" s="7" t="s">
        <v>33</v>
      </c>
      <c r="L362" s="7" t="s">
        <v>34</v>
      </c>
      <c r="M362" s="7" t="s">
        <v>35</v>
      </c>
      <c r="N362" s="6">
        <v>43135</v>
      </c>
      <c r="O362" s="9">
        <v>1.84</v>
      </c>
      <c r="P362" s="9">
        <v>2.88</v>
      </c>
      <c r="Q362" s="9">
        <f t="shared" si="7"/>
        <v>1.0399999999999998</v>
      </c>
      <c r="R362" s="7">
        <v>10</v>
      </c>
      <c r="S362" s="9">
        <f t="shared" si="8"/>
        <v>28.799999999999997</v>
      </c>
      <c r="T362" s="10">
        <v>0.01</v>
      </c>
      <c r="U362" s="9">
        <f t="shared" si="9"/>
        <v>0.28799999999999998</v>
      </c>
      <c r="V362" s="9">
        <f t="shared" si="10"/>
        <v>28.511999999999997</v>
      </c>
      <c r="W362" s="9">
        <v>5.33</v>
      </c>
      <c r="X362" s="9">
        <f t="shared" si="11"/>
        <v>33.841999999999999</v>
      </c>
      <c r="Y362" s="4"/>
      <c r="Z362" s="4"/>
    </row>
    <row r="363" spans="1:26" ht="15.75" customHeight="1" x14ac:dyDescent="0.2">
      <c r="A363" s="4" t="s">
        <v>903</v>
      </c>
      <c r="B363" s="6">
        <v>43135</v>
      </c>
      <c r="C363" s="7" t="str">
        <f t="shared" si="6"/>
        <v>2018</v>
      </c>
      <c r="D363" s="13" t="s">
        <v>904</v>
      </c>
      <c r="E363" s="7" t="s">
        <v>43</v>
      </c>
      <c r="F363" s="7" t="s">
        <v>44</v>
      </c>
      <c r="G363" s="7" t="s">
        <v>74</v>
      </c>
      <c r="H363" s="7" t="s">
        <v>67</v>
      </c>
      <c r="I363" s="7" t="s">
        <v>31</v>
      </c>
      <c r="J363" s="7" t="s">
        <v>313</v>
      </c>
      <c r="K363" s="7" t="s">
        <v>33</v>
      </c>
      <c r="L363" s="7" t="s">
        <v>34</v>
      </c>
      <c r="M363" s="7" t="s">
        <v>35</v>
      </c>
      <c r="N363" s="6">
        <v>43136</v>
      </c>
      <c r="O363" s="9">
        <v>13.88</v>
      </c>
      <c r="P363" s="9">
        <v>22.38</v>
      </c>
      <c r="Q363" s="9">
        <f t="shared" si="7"/>
        <v>8.4999999999999982</v>
      </c>
      <c r="R363" s="7">
        <v>32</v>
      </c>
      <c r="S363" s="9">
        <f t="shared" si="8"/>
        <v>716.16</v>
      </c>
      <c r="T363" s="10">
        <v>0.01</v>
      </c>
      <c r="U363" s="9">
        <f t="shared" si="9"/>
        <v>7.1616</v>
      </c>
      <c r="V363" s="9">
        <f t="shared" si="10"/>
        <v>708.99839999999995</v>
      </c>
      <c r="W363" s="9">
        <v>15.1</v>
      </c>
      <c r="X363" s="9">
        <f t="shared" si="11"/>
        <v>724.09839999999997</v>
      </c>
      <c r="Y363" s="4"/>
      <c r="Z363" s="4"/>
    </row>
    <row r="364" spans="1:26" ht="15.75" customHeight="1" x14ac:dyDescent="0.2">
      <c r="A364" s="4" t="s">
        <v>905</v>
      </c>
      <c r="B364" s="6">
        <v>43136</v>
      </c>
      <c r="C364" s="7" t="str">
        <f t="shared" si="6"/>
        <v>2018</v>
      </c>
      <c r="D364" s="13" t="s">
        <v>906</v>
      </c>
      <c r="E364" s="7" t="s">
        <v>27</v>
      </c>
      <c r="F364" s="7" t="s">
        <v>28</v>
      </c>
      <c r="G364" s="7" t="s">
        <v>45</v>
      </c>
      <c r="H364" s="7" t="s">
        <v>38</v>
      </c>
      <c r="I364" s="7" t="s">
        <v>83</v>
      </c>
      <c r="J364" s="7" t="s">
        <v>316</v>
      </c>
      <c r="K364" s="7" t="s">
        <v>33</v>
      </c>
      <c r="L364" s="7" t="s">
        <v>34</v>
      </c>
      <c r="M364" s="7" t="s">
        <v>35</v>
      </c>
      <c r="N364" s="6">
        <v>43137</v>
      </c>
      <c r="O364" s="9">
        <v>4.8899999999999997</v>
      </c>
      <c r="P364" s="9">
        <v>7.64</v>
      </c>
      <c r="Q364" s="9">
        <f t="shared" si="7"/>
        <v>2.75</v>
      </c>
      <c r="R364" s="7">
        <v>7</v>
      </c>
      <c r="S364" s="9">
        <f t="shared" si="8"/>
        <v>53.48</v>
      </c>
      <c r="T364" s="10">
        <v>0.05</v>
      </c>
      <c r="U364" s="9">
        <f t="shared" si="9"/>
        <v>2.6739999999999999</v>
      </c>
      <c r="V364" s="9">
        <f t="shared" si="10"/>
        <v>50.805999999999997</v>
      </c>
      <c r="W364" s="9">
        <v>1.39</v>
      </c>
      <c r="X364" s="9">
        <f t="shared" si="11"/>
        <v>52.195999999999998</v>
      </c>
      <c r="Y364" s="4"/>
      <c r="Z364" s="4"/>
    </row>
    <row r="365" spans="1:26" ht="15.75" customHeight="1" x14ac:dyDescent="0.2">
      <c r="A365" s="4" t="s">
        <v>907</v>
      </c>
      <c r="B365" s="6">
        <v>43137</v>
      </c>
      <c r="C365" s="7" t="str">
        <f t="shared" si="6"/>
        <v>2018</v>
      </c>
      <c r="D365" s="13" t="s">
        <v>908</v>
      </c>
      <c r="E365" s="7" t="s">
        <v>43</v>
      </c>
      <c r="F365" s="7" t="s">
        <v>44</v>
      </c>
      <c r="G365" s="7" t="s">
        <v>45</v>
      </c>
      <c r="H365" s="7" t="s">
        <v>248</v>
      </c>
      <c r="I365" s="7" t="s">
        <v>83</v>
      </c>
      <c r="J365" s="7" t="s">
        <v>319</v>
      </c>
      <c r="K365" s="7" t="s">
        <v>33</v>
      </c>
      <c r="L365" s="7" t="s">
        <v>34</v>
      </c>
      <c r="M365" s="7" t="s">
        <v>35</v>
      </c>
      <c r="N365" s="6">
        <v>43138</v>
      </c>
      <c r="O365" s="9">
        <v>3.5</v>
      </c>
      <c r="P365" s="9">
        <v>5.74</v>
      </c>
      <c r="Q365" s="9">
        <f t="shared" si="7"/>
        <v>2.2400000000000002</v>
      </c>
      <c r="R365" s="7">
        <v>6</v>
      </c>
      <c r="S365" s="9">
        <f t="shared" si="8"/>
        <v>34.44</v>
      </c>
      <c r="T365" s="10">
        <v>0.04</v>
      </c>
      <c r="U365" s="9">
        <f t="shared" si="9"/>
        <v>1.3775999999999999</v>
      </c>
      <c r="V365" s="9">
        <f t="shared" si="10"/>
        <v>33.062399999999997</v>
      </c>
      <c r="W365" s="9">
        <v>5.01</v>
      </c>
      <c r="X365" s="9">
        <f t="shared" si="11"/>
        <v>38.072399999999995</v>
      </c>
      <c r="Y365" s="4"/>
      <c r="Z365" s="4"/>
    </row>
    <row r="366" spans="1:26" ht="15.75" customHeight="1" x14ac:dyDescent="0.2">
      <c r="A366" s="4" t="s">
        <v>909</v>
      </c>
      <c r="B366" s="6">
        <v>43138</v>
      </c>
      <c r="C366" s="7" t="str">
        <f t="shared" si="6"/>
        <v>2018</v>
      </c>
      <c r="D366" s="13" t="s">
        <v>910</v>
      </c>
      <c r="E366" s="7" t="s">
        <v>27</v>
      </c>
      <c r="F366" s="7" t="s">
        <v>28</v>
      </c>
      <c r="G366" s="7" t="s">
        <v>58</v>
      </c>
      <c r="H366" s="7" t="s">
        <v>30</v>
      </c>
      <c r="I366" s="7" t="s">
        <v>31</v>
      </c>
      <c r="J366" s="7" t="s">
        <v>911</v>
      </c>
      <c r="K366" s="7" t="s">
        <v>33</v>
      </c>
      <c r="L366" s="7" t="s">
        <v>40</v>
      </c>
      <c r="M366" s="7" t="s">
        <v>35</v>
      </c>
      <c r="N366" s="6">
        <v>43139</v>
      </c>
      <c r="O366" s="9">
        <v>1.0900000000000001</v>
      </c>
      <c r="P366" s="9">
        <v>2.6</v>
      </c>
      <c r="Q366" s="9">
        <f t="shared" si="7"/>
        <v>1.51</v>
      </c>
      <c r="R366" s="7">
        <v>41</v>
      </c>
      <c r="S366" s="9">
        <f t="shared" si="8"/>
        <v>106.60000000000001</v>
      </c>
      <c r="T366" s="10">
        <v>0.05</v>
      </c>
      <c r="U366" s="9">
        <f t="shared" si="9"/>
        <v>5.330000000000001</v>
      </c>
      <c r="V366" s="9">
        <f t="shared" si="10"/>
        <v>101.27000000000001</v>
      </c>
      <c r="W366" s="9">
        <v>2.4</v>
      </c>
      <c r="X366" s="9">
        <f t="shared" si="11"/>
        <v>103.67000000000002</v>
      </c>
      <c r="Y366" s="4"/>
      <c r="Z366" s="4"/>
    </row>
    <row r="367" spans="1:26" ht="15.75" customHeight="1" x14ac:dyDescent="0.2">
      <c r="A367" s="4" t="s">
        <v>912</v>
      </c>
      <c r="B367" s="6">
        <v>43139</v>
      </c>
      <c r="C367" s="7" t="str">
        <f t="shared" si="6"/>
        <v>2018</v>
      </c>
      <c r="D367" s="13" t="s">
        <v>913</v>
      </c>
      <c r="E367" s="7" t="s">
        <v>43</v>
      </c>
      <c r="F367" s="7" t="s">
        <v>44</v>
      </c>
      <c r="G367" s="7" t="s">
        <v>45</v>
      </c>
      <c r="H367" s="7" t="s">
        <v>261</v>
      </c>
      <c r="I367" s="7" t="s">
        <v>63</v>
      </c>
      <c r="J367" s="7" t="s">
        <v>328</v>
      </c>
      <c r="K367" s="7" t="s">
        <v>33</v>
      </c>
      <c r="L367" s="7" t="s">
        <v>34</v>
      </c>
      <c r="M367" s="7" t="s">
        <v>35</v>
      </c>
      <c r="N367" s="6">
        <v>43140</v>
      </c>
      <c r="O367" s="9">
        <v>3.65</v>
      </c>
      <c r="P367" s="9">
        <v>5.98</v>
      </c>
      <c r="Q367" s="9">
        <f t="shared" si="7"/>
        <v>2.3300000000000005</v>
      </c>
      <c r="R367" s="7">
        <v>32</v>
      </c>
      <c r="S367" s="9">
        <f t="shared" si="8"/>
        <v>191.36</v>
      </c>
      <c r="T367" s="10">
        <v>7.0000000000000007E-2</v>
      </c>
      <c r="U367" s="9">
        <f t="shared" si="9"/>
        <v>13.395200000000003</v>
      </c>
      <c r="V367" s="9">
        <f t="shared" si="10"/>
        <v>177.96480000000003</v>
      </c>
      <c r="W367" s="9">
        <v>1.49</v>
      </c>
      <c r="X367" s="9">
        <f t="shared" si="11"/>
        <v>179.45480000000003</v>
      </c>
      <c r="Y367" s="4"/>
      <c r="Z367" s="4"/>
    </row>
    <row r="368" spans="1:26" ht="15.75" customHeight="1" x14ac:dyDescent="0.2">
      <c r="A368" s="4" t="s">
        <v>914</v>
      </c>
      <c r="B368" s="6">
        <v>43140</v>
      </c>
      <c r="C368" s="7" t="str">
        <f t="shared" si="6"/>
        <v>2018</v>
      </c>
      <c r="D368" s="13" t="s">
        <v>915</v>
      </c>
      <c r="E368" s="7" t="s">
        <v>43</v>
      </c>
      <c r="F368" s="7" t="s">
        <v>44</v>
      </c>
      <c r="G368" s="7" t="s">
        <v>74</v>
      </c>
      <c r="H368" s="7" t="s">
        <v>108</v>
      </c>
      <c r="I368" s="7" t="s">
        <v>47</v>
      </c>
      <c r="J368" s="7" t="s">
        <v>334</v>
      </c>
      <c r="K368" s="7" t="s">
        <v>33</v>
      </c>
      <c r="L368" s="7" t="s">
        <v>40</v>
      </c>
      <c r="M368" s="7" t="s">
        <v>35</v>
      </c>
      <c r="N368" s="6">
        <v>43141</v>
      </c>
      <c r="O368" s="9">
        <v>3.32</v>
      </c>
      <c r="P368" s="9">
        <v>5.18</v>
      </c>
      <c r="Q368" s="9">
        <f t="shared" si="7"/>
        <v>1.8599999999999999</v>
      </c>
      <c r="R368" s="7">
        <v>16</v>
      </c>
      <c r="S368" s="9">
        <f t="shared" si="8"/>
        <v>82.88</v>
      </c>
      <c r="T368" s="10">
        <v>0.01</v>
      </c>
      <c r="U368" s="9">
        <f t="shared" si="9"/>
        <v>0.82879999999999998</v>
      </c>
      <c r="V368" s="9">
        <f t="shared" si="10"/>
        <v>82.051199999999994</v>
      </c>
      <c r="W368" s="9">
        <v>2.04</v>
      </c>
      <c r="X368" s="9">
        <f t="shared" si="11"/>
        <v>84.091200000000001</v>
      </c>
      <c r="Y368" s="4"/>
      <c r="Z368" s="4"/>
    </row>
    <row r="369" spans="1:26" ht="15.75" customHeight="1" x14ac:dyDescent="0.2">
      <c r="A369" s="4" t="s">
        <v>916</v>
      </c>
      <c r="B369" s="6">
        <v>43141</v>
      </c>
      <c r="C369" s="7" t="str">
        <f t="shared" si="6"/>
        <v>2018</v>
      </c>
      <c r="D369" s="13" t="s">
        <v>917</v>
      </c>
      <c r="E369" s="7" t="s">
        <v>43</v>
      </c>
      <c r="F369" s="7" t="s">
        <v>44</v>
      </c>
      <c r="G369" s="7" t="s">
        <v>45</v>
      </c>
      <c r="H369" s="7" t="s">
        <v>115</v>
      </c>
      <c r="I369" s="7" t="s">
        <v>47</v>
      </c>
      <c r="J369" s="7" t="s">
        <v>343</v>
      </c>
      <c r="K369" s="7" t="s">
        <v>33</v>
      </c>
      <c r="L369" s="7" t="s">
        <v>40</v>
      </c>
      <c r="M369" s="7" t="s">
        <v>35</v>
      </c>
      <c r="N369" s="6">
        <v>43142</v>
      </c>
      <c r="O369" s="9">
        <v>0.24</v>
      </c>
      <c r="P369" s="9">
        <v>1.26</v>
      </c>
      <c r="Q369" s="9">
        <f t="shared" si="7"/>
        <v>1.02</v>
      </c>
      <c r="R369" s="7">
        <v>0</v>
      </c>
      <c r="S369" s="9">
        <f t="shared" si="8"/>
        <v>0</v>
      </c>
      <c r="T369" s="10">
        <v>0.05</v>
      </c>
      <c r="U369" s="9">
        <f t="shared" si="9"/>
        <v>0</v>
      </c>
      <c r="V369" s="9">
        <f t="shared" si="10"/>
        <v>0</v>
      </c>
      <c r="W369" s="9">
        <v>0.7</v>
      </c>
      <c r="X369" s="9">
        <f t="shared" si="11"/>
        <v>0.7</v>
      </c>
      <c r="Y369" s="4"/>
      <c r="Z369" s="4"/>
    </row>
    <row r="370" spans="1:26" ht="15.75" customHeight="1" x14ac:dyDescent="0.2">
      <c r="A370" s="4" t="s">
        <v>918</v>
      </c>
      <c r="B370" s="6">
        <v>43142</v>
      </c>
      <c r="C370" s="7" t="str">
        <f t="shared" si="6"/>
        <v>2018</v>
      </c>
      <c r="D370" s="13" t="s">
        <v>919</v>
      </c>
      <c r="E370" s="7" t="s">
        <v>27</v>
      </c>
      <c r="F370" s="7" t="s">
        <v>28</v>
      </c>
      <c r="G370" s="7" t="s">
        <v>74</v>
      </c>
      <c r="H370" s="7" t="s">
        <v>38</v>
      </c>
      <c r="I370" s="7" t="s">
        <v>47</v>
      </c>
      <c r="J370" s="7" t="s">
        <v>346</v>
      </c>
      <c r="K370" s="7" t="s">
        <v>33</v>
      </c>
      <c r="L370" s="7" t="s">
        <v>40</v>
      </c>
      <c r="M370" s="7" t="s">
        <v>35</v>
      </c>
      <c r="N370" s="6">
        <v>43143</v>
      </c>
      <c r="O370" s="9">
        <v>21.56</v>
      </c>
      <c r="P370" s="9">
        <v>36.549999999999997</v>
      </c>
      <c r="Q370" s="9">
        <f t="shared" si="7"/>
        <v>14.989999999999998</v>
      </c>
      <c r="R370" s="7">
        <v>24</v>
      </c>
      <c r="S370" s="9">
        <f t="shared" si="8"/>
        <v>877.19999999999993</v>
      </c>
      <c r="T370" s="10">
        <v>7.0000000000000007E-2</v>
      </c>
      <c r="U370" s="9">
        <f t="shared" si="9"/>
        <v>61.404000000000003</v>
      </c>
      <c r="V370" s="9">
        <f t="shared" si="10"/>
        <v>815.79599999999994</v>
      </c>
      <c r="W370" s="9">
        <v>13.89</v>
      </c>
      <c r="X370" s="9">
        <f t="shared" si="11"/>
        <v>829.68599999999992</v>
      </c>
      <c r="Y370" s="4"/>
      <c r="Z370" s="4"/>
    </row>
    <row r="371" spans="1:26" ht="15.75" customHeight="1" x14ac:dyDescent="0.2">
      <c r="A371" s="4" t="s">
        <v>920</v>
      </c>
      <c r="B371" s="6">
        <v>43143</v>
      </c>
      <c r="C371" s="7" t="str">
        <f t="shared" si="6"/>
        <v>2018</v>
      </c>
      <c r="D371" s="13" t="s">
        <v>921</v>
      </c>
      <c r="E371" s="7" t="s">
        <v>27</v>
      </c>
      <c r="F371" s="7" t="s">
        <v>28</v>
      </c>
      <c r="G371" s="7" t="s">
        <v>45</v>
      </c>
      <c r="H371" s="7" t="s">
        <v>38</v>
      </c>
      <c r="I371" s="7" t="s">
        <v>83</v>
      </c>
      <c r="J371" s="7" t="s">
        <v>389</v>
      </c>
      <c r="K371" s="7" t="s">
        <v>33</v>
      </c>
      <c r="L371" s="7" t="s">
        <v>40</v>
      </c>
      <c r="M371" s="7" t="s">
        <v>35</v>
      </c>
      <c r="N371" s="6">
        <v>43144</v>
      </c>
      <c r="O371" s="9">
        <v>3.75</v>
      </c>
      <c r="P371" s="9">
        <v>7.08</v>
      </c>
      <c r="Q371" s="9">
        <f t="shared" si="7"/>
        <v>3.33</v>
      </c>
      <c r="R371" s="7">
        <v>46</v>
      </c>
      <c r="S371" s="9">
        <f t="shared" si="8"/>
        <v>325.68</v>
      </c>
      <c r="T371" s="10">
        <v>7.0000000000000007E-2</v>
      </c>
      <c r="U371" s="9">
        <f t="shared" si="9"/>
        <v>22.797600000000003</v>
      </c>
      <c r="V371" s="9">
        <f t="shared" si="10"/>
        <v>302.88240000000002</v>
      </c>
      <c r="W371" s="9">
        <v>2.35</v>
      </c>
      <c r="X371" s="9">
        <f t="shared" si="11"/>
        <v>305.23240000000004</v>
      </c>
      <c r="Y371" s="4"/>
      <c r="Z371" s="4"/>
    </row>
    <row r="372" spans="1:26" ht="15.75" customHeight="1" x14ac:dyDescent="0.2">
      <c r="A372" s="4" t="s">
        <v>922</v>
      </c>
      <c r="B372" s="6">
        <v>43144</v>
      </c>
      <c r="C372" s="7" t="str">
        <f t="shared" si="6"/>
        <v>2018</v>
      </c>
      <c r="D372" s="13" t="s">
        <v>923</v>
      </c>
      <c r="E372" s="7" t="s">
        <v>27</v>
      </c>
      <c r="F372" s="7" t="s">
        <v>28</v>
      </c>
      <c r="G372" s="7" t="s">
        <v>58</v>
      </c>
      <c r="H372" s="7" t="s">
        <v>30</v>
      </c>
      <c r="I372" s="7" t="s">
        <v>31</v>
      </c>
      <c r="J372" s="7" t="s">
        <v>352</v>
      </c>
      <c r="K372" s="7" t="s">
        <v>33</v>
      </c>
      <c r="L372" s="7" t="s">
        <v>40</v>
      </c>
      <c r="M372" s="7" t="s">
        <v>49</v>
      </c>
      <c r="N372" s="6">
        <v>43145</v>
      </c>
      <c r="O372" s="9">
        <v>2.9</v>
      </c>
      <c r="P372" s="9">
        <v>4.76</v>
      </c>
      <c r="Q372" s="9">
        <f t="shared" si="7"/>
        <v>1.8599999999999999</v>
      </c>
      <c r="R372" s="7">
        <v>9</v>
      </c>
      <c r="S372" s="9">
        <f t="shared" si="8"/>
        <v>42.839999999999996</v>
      </c>
      <c r="T372" s="10">
        <v>0.08</v>
      </c>
      <c r="U372" s="9">
        <f t="shared" si="9"/>
        <v>3.4271999999999996</v>
      </c>
      <c r="V372" s="9">
        <f t="shared" si="10"/>
        <v>39.412799999999997</v>
      </c>
      <c r="W372" s="9">
        <v>0.88</v>
      </c>
      <c r="X372" s="9">
        <f t="shared" si="11"/>
        <v>40.2928</v>
      </c>
      <c r="Y372" s="4"/>
      <c r="Z372" s="4"/>
    </row>
    <row r="373" spans="1:26" ht="15.75" customHeight="1" x14ac:dyDescent="0.2">
      <c r="A373" s="4" t="s">
        <v>924</v>
      </c>
      <c r="B373" s="6">
        <v>43145</v>
      </c>
      <c r="C373" s="7" t="str">
        <f t="shared" si="6"/>
        <v>2018</v>
      </c>
      <c r="D373" s="13" t="s">
        <v>925</v>
      </c>
      <c r="E373" s="7" t="s">
        <v>43</v>
      </c>
      <c r="F373" s="7" t="s">
        <v>44</v>
      </c>
      <c r="G373" s="7" t="s">
        <v>29</v>
      </c>
      <c r="H373" s="7" t="s">
        <v>108</v>
      </c>
      <c r="I373" s="7" t="s">
        <v>63</v>
      </c>
      <c r="J373" s="7" t="s">
        <v>307</v>
      </c>
      <c r="K373" s="7" t="s">
        <v>53</v>
      </c>
      <c r="L373" s="7" t="s">
        <v>34</v>
      </c>
      <c r="M373" s="7" t="s">
        <v>35</v>
      </c>
      <c r="N373" s="6">
        <v>43146</v>
      </c>
      <c r="O373" s="9">
        <v>6.39</v>
      </c>
      <c r="P373" s="9">
        <v>19.98</v>
      </c>
      <c r="Q373" s="9">
        <f t="shared" si="7"/>
        <v>13.59</v>
      </c>
      <c r="R373" s="7">
        <v>5</v>
      </c>
      <c r="S373" s="9">
        <f t="shared" si="8"/>
        <v>99.9</v>
      </c>
      <c r="T373" s="10">
        <v>0.09</v>
      </c>
      <c r="U373" s="9">
        <f t="shared" si="9"/>
        <v>8.9909999999999997</v>
      </c>
      <c r="V373" s="9">
        <f t="shared" si="10"/>
        <v>90.909000000000006</v>
      </c>
      <c r="W373" s="9">
        <v>4</v>
      </c>
      <c r="X373" s="9">
        <f t="shared" si="11"/>
        <v>94.909000000000006</v>
      </c>
      <c r="Y373" s="4"/>
      <c r="Z373" s="4"/>
    </row>
    <row r="374" spans="1:26" ht="15.75" customHeight="1" x14ac:dyDescent="0.2">
      <c r="A374" s="4" t="s">
        <v>926</v>
      </c>
      <c r="B374" s="6">
        <v>43146</v>
      </c>
      <c r="C374" s="7" t="str">
        <f t="shared" si="6"/>
        <v>2018</v>
      </c>
      <c r="D374" s="13" t="s">
        <v>927</v>
      </c>
      <c r="E374" s="7" t="s">
        <v>43</v>
      </c>
      <c r="F374" s="7" t="s">
        <v>44</v>
      </c>
      <c r="G374" s="7" t="s">
        <v>29</v>
      </c>
      <c r="H374" s="7" t="s">
        <v>67</v>
      </c>
      <c r="I374" s="7" t="s">
        <v>75</v>
      </c>
      <c r="J374" s="7" t="s">
        <v>911</v>
      </c>
      <c r="K374" s="7" t="s">
        <v>33</v>
      </c>
      <c r="L374" s="7" t="s">
        <v>34</v>
      </c>
      <c r="M374" s="7" t="s">
        <v>35</v>
      </c>
      <c r="N374" s="6">
        <v>43147</v>
      </c>
      <c r="O374" s="9">
        <v>4.03</v>
      </c>
      <c r="P374" s="9">
        <v>9.3800000000000008</v>
      </c>
      <c r="Q374" s="9">
        <f t="shared" si="7"/>
        <v>5.3500000000000005</v>
      </c>
      <c r="R374" s="7">
        <v>16</v>
      </c>
      <c r="S374" s="9">
        <f t="shared" si="8"/>
        <v>150.08000000000001</v>
      </c>
      <c r="T374" s="10">
        <v>0.09</v>
      </c>
      <c r="U374" s="9">
        <f t="shared" si="9"/>
        <v>13.507200000000001</v>
      </c>
      <c r="V374" s="9">
        <f t="shared" si="10"/>
        <v>136.5728</v>
      </c>
      <c r="W374" s="9">
        <v>7.28</v>
      </c>
      <c r="X374" s="9">
        <f t="shared" si="11"/>
        <v>143.8528</v>
      </c>
      <c r="Y374" s="4"/>
      <c r="Z374" s="4"/>
    </row>
    <row r="375" spans="1:26" ht="15.75" customHeight="1" x14ac:dyDescent="0.2">
      <c r="A375" s="4" t="s">
        <v>928</v>
      </c>
      <c r="B375" s="6">
        <v>43147</v>
      </c>
      <c r="C375" s="7" t="str">
        <f t="shared" si="6"/>
        <v>2018</v>
      </c>
      <c r="D375" s="13" t="s">
        <v>929</v>
      </c>
      <c r="E375" s="7" t="s">
        <v>27</v>
      </c>
      <c r="F375" s="7" t="s">
        <v>28</v>
      </c>
      <c r="G375" s="7" t="s">
        <v>45</v>
      </c>
      <c r="H375" s="7" t="s">
        <v>38</v>
      </c>
      <c r="I375" s="7" t="s">
        <v>31</v>
      </c>
      <c r="J375" s="7" t="s">
        <v>930</v>
      </c>
      <c r="K375" s="7" t="s">
        <v>53</v>
      </c>
      <c r="L375" s="7" t="s">
        <v>99</v>
      </c>
      <c r="M375" s="7" t="s">
        <v>35</v>
      </c>
      <c r="N375" s="6">
        <v>43148</v>
      </c>
      <c r="O375" s="9">
        <v>5.5</v>
      </c>
      <c r="P375" s="9">
        <v>12.22</v>
      </c>
      <c r="Q375" s="9">
        <f t="shared" si="7"/>
        <v>6.7200000000000006</v>
      </c>
      <c r="R375" s="7">
        <v>35</v>
      </c>
      <c r="S375" s="9">
        <f t="shared" si="8"/>
        <v>427.70000000000005</v>
      </c>
      <c r="T375" s="10">
        <v>0.09</v>
      </c>
      <c r="U375" s="9">
        <f t="shared" si="9"/>
        <v>38.493000000000002</v>
      </c>
      <c r="V375" s="9">
        <f t="shared" si="10"/>
        <v>389.20700000000005</v>
      </c>
      <c r="W375" s="9">
        <v>2.85</v>
      </c>
      <c r="X375" s="9">
        <f t="shared" si="11"/>
        <v>392.05700000000007</v>
      </c>
      <c r="Y375" s="4"/>
      <c r="Z375" s="4"/>
    </row>
    <row r="376" spans="1:26" ht="15.75" customHeight="1" x14ac:dyDescent="0.2">
      <c r="A376" s="4" t="s">
        <v>931</v>
      </c>
      <c r="B376" s="6">
        <v>43148</v>
      </c>
      <c r="C376" s="7" t="str">
        <f t="shared" si="6"/>
        <v>2018</v>
      </c>
      <c r="D376" s="13" t="s">
        <v>932</v>
      </c>
      <c r="E376" s="7" t="s">
        <v>43</v>
      </c>
      <c r="F376" s="7" t="s">
        <v>44</v>
      </c>
      <c r="G376" s="7" t="s">
        <v>29</v>
      </c>
      <c r="H376" s="7" t="s">
        <v>108</v>
      </c>
      <c r="I376" s="7" t="s">
        <v>31</v>
      </c>
      <c r="J376" s="7" t="s">
        <v>878</v>
      </c>
      <c r="K376" s="7" t="s">
        <v>33</v>
      </c>
      <c r="L376" s="7" t="s">
        <v>40</v>
      </c>
      <c r="M376" s="7" t="s">
        <v>35</v>
      </c>
      <c r="N376" s="6">
        <v>43149</v>
      </c>
      <c r="O376" s="9">
        <v>11.11</v>
      </c>
      <c r="P376" s="9">
        <v>19.84</v>
      </c>
      <c r="Q376" s="9">
        <f t="shared" si="7"/>
        <v>8.73</v>
      </c>
      <c r="R376" s="7">
        <v>28</v>
      </c>
      <c r="S376" s="9">
        <f t="shared" si="8"/>
        <v>555.52</v>
      </c>
      <c r="T376" s="10">
        <v>0.05</v>
      </c>
      <c r="U376" s="9">
        <f t="shared" si="9"/>
        <v>27.776</v>
      </c>
      <c r="V376" s="9">
        <f t="shared" si="10"/>
        <v>527.74400000000003</v>
      </c>
      <c r="W376" s="9">
        <v>4.0999999999999996</v>
      </c>
      <c r="X376" s="9">
        <f t="shared" si="11"/>
        <v>531.84400000000005</v>
      </c>
      <c r="Y376" s="4"/>
      <c r="Z376" s="4"/>
    </row>
    <row r="377" spans="1:26" ht="15.75" customHeight="1" x14ac:dyDescent="0.2">
      <c r="A377" s="4" t="s">
        <v>933</v>
      </c>
      <c r="B377" s="6">
        <v>43149</v>
      </c>
      <c r="C377" s="7" t="str">
        <f t="shared" si="6"/>
        <v>2018</v>
      </c>
      <c r="D377" s="13" t="s">
        <v>934</v>
      </c>
      <c r="E377" s="7" t="s">
        <v>210</v>
      </c>
      <c r="F377" s="7" t="s">
        <v>211</v>
      </c>
      <c r="G377" s="7" t="s">
        <v>45</v>
      </c>
      <c r="H377" s="7" t="s">
        <v>108</v>
      </c>
      <c r="I377" s="7" t="s">
        <v>83</v>
      </c>
      <c r="J377" s="7" t="s">
        <v>304</v>
      </c>
      <c r="K377" s="7" t="s">
        <v>53</v>
      </c>
      <c r="L377" s="7" t="s">
        <v>34</v>
      </c>
      <c r="M377" s="7" t="s">
        <v>35</v>
      </c>
      <c r="N377" s="6">
        <v>43150</v>
      </c>
      <c r="O377" s="9">
        <v>10.07</v>
      </c>
      <c r="P377" s="9">
        <v>15.98</v>
      </c>
      <c r="Q377" s="9">
        <f t="shared" si="7"/>
        <v>5.91</v>
      </c>
      <c r="R377" s="7">
        <v>45</v>
      </c>
      <c r="S377" s="9">
        <f t="shared" si="8"/>
        <v>719.1</v>
      </c>
      <c r="T377" s="10">
        <v>0.01</v>
      </c>
      <c r="U377" s="9">
        <f t="shared" si="9"/>
        <v>7.1910000000000007</v>
      </c>
      <c r="V377" s="9">
        <f t="shared" si="10"/>
        <v>711.90899999999999</v>
      </c>
      <c r="W377" s="9">
        <v>4</v>
      </c>
      <c r="X377" s="9">
        <f t="shared" si="11"/>
        <v>715.90899999999999</v>
      </c>
      <c r="Y377" s="4"/>
      <c r="Z377" s="4"/>
    </row>
    <row r="378" spans="1:26" ht="15.75" customHeight="1" x14ac:dyDescent="0.2">
      <c r="A378" s="4" t="s">
        <v>935</v>
      </c>
      <c r="B378" s="6">
        <v>43150</v>
      </c>
      <c r="C378" s="7" t="str">
        <f t="shared" si="6"/>
        <v>2018</v>
      </c>
      <c r="D378" s="13" t="s">
        <v>936</v>
      </c>
      <c r="E378" s="7" t="s">
        <v>27</v>
      </c>
      <c r="F378" s="7" t="s">
        <v>28</v>
      </c>
      <c r="G378" s="7" t="s">
        <v>29</v>
      </c>
      <c r="H378" s="7" t="s">
        <v>38</v>
      </c>
      <c r="I378" s="7" t="s">
        <v>75</v>
      </c>
      <c r="J378" s="7" t="s">
        <v>370</v>
      </c>
      <c r="K378" s="7" t="s">
        <v>33</v>
      </c>
      <c r="L378" s="7" t="s">
        <v>40</v>
      </c>
      <c r="M378" s="7" t="s">
        <v>49</v>
      </c>
      <c r="N378" s="6">
        <v>43151</v>
      </c>
      <c r="O378" s="9">
        <v>1.6</v>
      </c>
      <c r="P378" s="9">
        <v>2.62</v>
      </c>
      <c r="Q378" s="9">
        <f t="shared" si="7"/>
        <v>1.02</v>
      </c>
      <c r="R378" s="7">
        <v>43</v>
      </c>
      <c r="S378" s="9">
        <f t="shared" si="8"/>
        <v>112.66000000000001</v>
      </c>
      <c r="T378" s="10">
        <v>0.01</v>
      </c>
      <c r="U378" s="9">
        <f t="shared" si="9"/>
        <v>1.1266</v>
      </c>
      <c r="V378" s="9">
        <f t="shared" si="10"/>
        <v>111.53340000000001</v>
      </c>
      <c r="W378" s="9">
        <v>0.8</v>
      </c>
      <c r="X378" s="9">
        <f t="shared" si="11"/>
        <v>112.33340000000001</v>
      </c>
      <c r="Y378" s="4"/>
      <c r="Z378" s="4"/>
    </row>
    <row r="379" spans="1:26" ht="15.75" customHeight="1" x14ac:dyDescent="0.2">
      <c r="A379" s="4" t="s">
        <v>937</v>
      </c>
      <c r="B379" s="6">
        <v>43151</v>
      </c>
      <c r="C379" s="7" t="str">
        <f t="shared" si="6"/>
        <v>2018</v>
      </c>
      <c r="D379" s="13" t="s">
        <v>938</v>
      </c>
      <c r="E379" s="7" t="s">
        <v>27</v>
      </c>
      <c r="F379" s="7" t="s">
        <v>28</v>
      </c>
      <c r="G379" s="7" t="s">
        <v>45</v>
      </c>
      <c r="H379" s="7" t="s">
        <v>30</v>
      </c>
      <c r="I379" s="7" t="s">
        <v>31</v>
      </c>
      <c r="J379" s="7" t="s">
        <v>386</v>
      </c>
      <c r="K379" s="7" t="s">
        <v>53</v>
      </c>
      <c r="L379" s="7" t="s">
        <v>54</v>
      </c>
      <c r="M379" s="7" t="s">
        <v>55</v>
      </c>
      <c r="N379" s="6">
        <v>43152</v>
      </c>
      <c r="O379" s="9">
        <v>278.99</v>
      </c>
      <c r="P379" s="9">
        <v>449.99</v>
      </c>
      <c r="Q379" s="9">
        <f t="shared" si="7"/>
        <v>171</v>
      </c>
      <c r="R379" s="7">
        <v>15</v>
      </c>
      <c r="S379" s="9">
        <f t="shared" si="8"/>
        <v>6749.85</v>
      </c>
      <c r="T379" s="10">
        <v>0.04</v>
      </c>
      <c r="U379" s="9">
        <f t="shared" si="9"/>
        <v>269.99400000000003</v>
      </c>
      <c r="V379" s="9">
        <f t="shared" si="10"/>
        <v>6479.8560000000007</v>
      </c>
      <c r="W379" s="9">
        <v>49</v>
      </c>
      <c r="X379" s="9">
        <f t="shared" si="11"/>
        <v>6528.8560000000007</v>
      </c>
      <c r="Y379" s="4"/>
      <c r="Z379" s="4"/>
    </row>
    <row r="380" spans="1:26" ht="15.75" customHeight="1" x14ac:dyDescent="0.2">
      <c r="A380" s="4" t="s">
        <v>939</v>
      </c>
      <c r="B380" s="6">
        <v>43152</v>
      </c>
      <c r="C380" s="7" t="str">
        <f t="shared" si="6"/>
        <v>2018</v>
      </c>
      <c r="D380" s="13" t="s">
        <v>940</v>
      </c>
      <c r="E380" s="7" t="s">
        <v>27</v>
      </c>
      <c r="F380" s="7" t="s">
        <v>28</v>
      </c>
      <c r="G380" s="7" t="s">
        <v>45</v>
      </c>
      <c r="H380" s="7" t="s">
        <v>30</v>
      </c>
      <c r="I380" s="7" t="s">
        <v>31</v>
      </c>
      <c r="J380" s="7" t="s">
        <v>32</v>
      </c>
      <c r="K380" s="7" t="s">
        <v>33</v>
      </c>
      <c r="L380" s="7" t="s">
        <v>40</v>
      </c>
      <c r="M380" s="7" t="s">
        <v>35</v>
      </c>
      <c r="N380" s="6">
        <v>43153</v>
      </c>
      <c r="O380" s="9">
        <v>2.52</v>
      </c>
      <c r="P380" s="9">
        <v>4</v>
      </c>
      <c r="Q380" s="9">
        <f t="shared" si="7"/>
        <v>1.48</v>
      </c>
      <c r="R380" s="7">
        <v>13</v>
      </c>
      <c r="S380" s="9">
        <f t="shared" si="8"/>
        <v>52</v>
      </c>
      <c r="T380" s="10">
        <v>0.05</v>
      </c>
      <c r="U380" s="9">
        <f t="shared" si="9"/>
        <v>2.6</v>
      </c>
      <c r="V380" s="9">
        <f t="shared" si="10"/>
        <v>49.4</v>
      </c>
      <c r="W380" s="9">
        <v>1.3</v>
      </c>
      <c r="X380" s="9">
        <f t="shared" si="11"/>
        <v>50.699999999999996</v>
      </c>
      <c r="Y380" s="4"/>
      <c r="Z380" s="4"/>
    </row>
    <row r="381" spans="1:26" ht="15.75" customHeight="1" x14ac:dyDescent="0.2">
      <c r="A381" s="4" t="s">
        <v>941</v>
      </c>
      <c r="B381" s="6">
        <v>43153</v>
      </c>
      <c r="C381" s="7" t="str">
        <f t="shared" si="6"/>
        <v>2018</v>
      </c>
      <c r="D381" s="13" t="s">
        <v>942</v>
      </c>
      <c r="E381" s="7" t="s">
        <v>43</v>
      </c>
      <c r="F381" s="7" t="s">
        <v>44</v>
      </c>
      <c r="G381" s="7" t="s">
        <v>58</v>
      </c>
      <c r="H381" s="7" t="s">
        <v>147</v>
      </c>
      <c r="I381" s="7" t="s">
        <v>63</v>
      </c>
      <c r="J381" s="7" t="s">
        <v>499</v>
      </c>
      <c r="K381" s="7" t="s">
        <v>53</v>
      </c>
      <c r="L381" s="7" t="s">
        <v>34</v>
      </c>
      <c r="M381" s="7" t="s">
        <v>35</v>
      </c>
      <c r="N381" s="6">
        <v>43154</v>
      </c>
      <c r="O381" s="9">
        <v>6.51</v>
      </c>
      <c r="P381" s="9">
        <v>30.98</v>
      </c>
      <c r="Q381" s="9">
        <f t="shared" si="7"/>
        <v>24.47</v>
      </c>
      <c r="R381" s="7">
        <v>35</v>
      </c>
      <c r="S381" s="9">
        <f t="shared" si="8"/>
        <v>1084.3</v>
      </c>
      <c r="T381" s="10">
        <v>0.01</v>
      </c>
      <c r="U381" s="9">
        <f t="shared" si="9"/>
        <v>10.843</v>
      </c>
      <c r="V381" s="9">
        <f t="shared" si="10"/>
        <v>1073.4569999999999</v>
      </c>
      <c r="W381" s="9">
        <v>6.5</v>
      </c>
      <c r="X381" s="9">
        <f t="shared" si="11"/>
        <v>1079.9569999999999</v>
      </c>
      <c r="Y381" s="4"/>
      <c r="Z381" s="4"/>
    </row>
    <row r="382" spans="1:26" ht="15.75" customHeight="1" x14ac:dyDescent="0.2">
      <c r="A382" s="4" t="s">
        <v>943</v>
      </c>
      <c r="B382" s="6">
        <v>43154</v>
      </c>
      <c r="C382" s="7" t="str">
        <f t="shared" si="6"/>
        <v>2018</v>
      </c>
      <c r="D382" s="13" t="s">
        <v>944</v>
      </c>
      <c r="E382" s="7" t="s">
        <v>43</v>
      </c>
      <c r="F382" s="7" t="s">
        <v>44</v>
      </c>
      <c r="G382" s="7" t="s">
        <v>29</v>
      </c>
      <c r="H382" s="7" t="s">
        <v>108</v>
      </c>
      <c r="I382" s="7" t="s">
        <v>63</v>
      </c>
      <c r="J382" s="7" t="s">
        <v>439</v>
      </c>
      <c r="K382" s="7" t="s">
        <v>53</v>
      </c>
      <c r="L382" s="7" t="s">
        <v>34</v>
      </c>
      <c r="M382" s="7" t="s">
        <v>35</v>
      </c>
      <c r="N382" s="6">
        <v>43155</v>
      </c>
      <c r="O382" s="9">
        <v>10.07</v>
      </c>
      <c r="P382" s="9">
        <v>15.98</v>
      </c>
      <c r="Q382" s="9">
        <f t="shared" si="7"/>
        <v>5.91</v>
      </c>
      <c r="R382" s="7">
        <v>29</v>
      </c>
      <c r="S382" s="9">
        <f t="shared" si="8"/>
        <v>463.42</v>
      </c>
      <c r="T382" s="10">
        <v>0.04</v>
      </c>
      <c r="U382" s="9">
        <f t="shared" si="9"/>
        <v>18.536799999999999</v>
      </c>
      <c r="V382" s="9">
        <f t="shared" si="10"/>
        <v>444.88319999999999</v>
      </c>
      <c r="W382" s="9">
        <v>4</v>
      </c>
      <c r="X382" s="9">
        <f t="shared" si="11"/>
        <v>448.88319999999999</v>
      </c>
      <c r="Y382" s="4"/>
      <c r="Z382" s="4"/>
    </row>
    <row r="383" spans="1:26" ht="15.75" customHeight="1" x14ac:dyDescent="0.2">
      <c r="A383" s="4" t="s">
        <v>945</v>
      </c>
      <c r="B383" s="6">
        <v>43155</v>
      </c>
      <c r="C383" s="7" t="str">
        <f t="shared" si="6"/>
        <v>2018</v>
      </c>
      <c r="D383" s="13" t="s">
        <v>946</v>
      </c>
      <c r="E383" s="7" t="s">
        <v>43</v>
      </c>
      <c r="F383" s="7" t="s">
        <v>44</v>
      </c>
      <c r="G383" s="7" t="s">
        <v>74</v>
      </c>
      <c r="H383" s="7" t="s">
        <v>115</v>
      </c>
      <c r="I383" s="7" t="s">
        <v>83</v>
      </c>
      <c r="J383" s="7" t="s">
        <v>60</v>
      </c>
      <c r="K383" s="7" t="s">
        <v>33</v>
      </c>
      <c r="L383" s="7" t="s">
        <v>40</v>
      </c>
      <c r="M383" s="7" t="s">
        <v>35</v>
      </c>
      <c r="N383" s="6">
        <v>43156</v>
      </c>
      <c r="O383" s="9">
        <v>1.92</v>
      </c>
      <c r="P383" s="9">
        <v>3.26</v>
      </c>
      <c r="Q383" s="9">
        <f t="shared" si="7"/>
        <v>1.3399999999999999</v>
      </c>
      <c r="R383" s="7">
        <v>30</v>
      </c>
      <c r="S383" s="9">
        <f t="shared" si="8"/>
        <v>97.8</v>
      </c>
      <c r="T383" s="10">
        <v>0</v>
      </c>
      <c r="U383" s="9">
        <f t="shared" si="9"/>
        <v>0</v>
      </c>
      <c r="V383" s="9">
        <f t="shared" si="10"/>
        <v>97.8</v>
      </c>
      <c r="W383" s="9">
        <v>1.86</v>
      </c>
      <c r="X383" s="9">
        <f t="shared" si="11"/>
        <v>99.66</v>
      </c>
      <c r="Y383" s="4"/>
      <c r="Z383" s="4"/>
    </row>
    <row r="384" spans="1:26" ht="15.75" customHeight="1" x14ac:dyDescent="0.2">
      <c r="A384" s="4" t="s">
        <v>947</v>
      </c>
      <c r="B384" s="6">
        <v>43156</v>
      </c>
      <c r="C384" s="7" t="str">
        <f t="shared" si="6"/>
        <v>2018</v>
      </c>
      <c r="D384" s="13" t="s">
        <v>948</v>
      </c>
      <c r="E384" s="7" t="s">
        <v>210</v>
      </c>
      <c r="F384" s="7" t="s">
        <v>211</v>
      </c>
      <c r="G384" s="7" t="s">
        <v>45</v>
      </c>
      <c r="H384" s="7" t="s">
        <v>79</v>
      </c>
      <c r="I384" s="7" t="s">
        <v>63</v>
      </c>
      <c r="J384" s="7" t="s">
        <v>64</v>
      </c>
      <c r="K384" s="7" t="s">
        <v>33</v>
      </c>
      <c r="L384" s="7" t="s">
        <v>40</v>
      </c>
      <c r="M384" s="7" t="s">
        <v>35</v>
      </c>
      <c r="N384" s="6">
        <v>43157</v>
      </c>
      <c r="O384" s="9">
        <v>2.98</v>
      </c>
      <c r="P384" s="9">
        <v>5.84</v>
      </c>
      <c r="Q384" s="9">
        <f t="shared" si="7"/>
        <v>2.86</v>
      </c>
      <c r="R384" s="7">
        <v>20</v>
      </c>
      <c r="S384" s="9">
        <f t="shared" si="8"/>
        <v>116.8</v>
      </c>
      <c r="T384" s="10">
        <v>7.0000000000000007E-2</v>
      </c>
      <c r="U384" s="9">
        <f t="shared" si="9"/>
        <v>8.1760000000000002</v>
      </c>
      <c r="V384" s="9">
        <f t="shared" si="10"/>
        <v>108.624</v>
      </c>
      <c r="W384" s="9">
        <v>0.83</v>
      </c>
      <c r="X384" s="9">
        <f t="shared" si="11"/>
        <v>109.45399999999999</v>
      </c>
      <c r="Y384" s="4"/>
      <c r="Z384" s="4"/>
    </row>
    <row r="385" spans="1:26" ht="15.75" customHeight="1" x14ac:dyDescent="0.2">
      <c r="A385" s="4" t="s">
        <v>949</v>
      </c>
      <c r="B385" s="6">
        <v>43157</v>
      </c>
      <c r="C385" s="7" t="str">
        <f t="shared" si="6"/>
        <v>2018</v>
      </c>
      <c r="D385" s="13" t="s">
        <v>950</v>
      </c>
      <c r="E385" s="7" t="s">
        <v>43</v>
      </c>
      <c r="F385" s="7" t="s">
        <v>44</v>
      </c>
      <c r="G385" s="7" t="s">
        <v>45</v>
      </c>
      <c r="H385" s="7" t="s">
        <v>79</v>
      </c>
      <c r="I385" s="7" t="s">
        <v>75</v>
      </c>
      <c r="J385" s="7" t="s">
        <v>68</v>
      </c>
      <c r="K385" s="7" t="s">
        <v>33</v>
      </c>
      <c r="L385" s="7" t="s">
        <v>99</v>
      </c>
      <c r="M385" s="7" t="s">
        <v>35</v>
      </c>
      <c r="N385" s="6">
        <v>43158</v>
      </c>
      <c r="O385" s="9">
        <v>2.5</v>
      </c>
      <c r="P385" s="9">
        <v>5.68</v>
      </c>
      <c r="Q385" s="9">
        <f t="shared" si="7"/>
        <v>3.1799999999999997</v>
      </c>
      <c r="R385" s="7">
        <v>23</v>
      </c>
      <c r="S385" s="9">
        <f t="shared" si="8"/>
        <v>130.63999999999999</v>
      </c>
      <c r="T385" s="10">
        <v>0.01</v>
      </c>
      <c r="U385" s="9">
        <f t="shared" si="9"/>
        <v>1.3063999999999998</v>
      </c>
      <c r="V385" s="9">
        <f t="shared" si="10"/>
        <v>129.33359999999999</v>
      </c>
      <c r="W385" s="9">
        <v>3.6</v>
      </c>
      <c r="X385" s="9">
        <f t="shared" si="11"/>
        <v>132.93359999999998</v>
      </c>
      <c r="Y385" s="4"/>
      <c r="Z385" s="4"/>
    </row>
    <row r="386" spans="1:26" ht="15.75" customHeight="1" x14ac:dyDescent="0.2">
      <c r="A386" s="4" t="s">
        <v>951</v>
      </c>
      <c r="B386" s="6">
        <v>43158</v>
      </c>
      <c r="C386" s="7" t="str">
        <f t="shared" si="6"/>
        <v>2018</v>
      </c>
      <c r="D386" s="13" t="s">
        <v>952</v>
      </c>
      <c r="E386" s="7" t="s">
        <v>210</v>
      </c>
      <c r="F386" s="7" t="s">
        <v>211</v>
      </c>
      <c r="G386" s="7" t="s">
        <v>29</v>
      </c>
      <c r="H386" s="7" t="s">
        <v>147</v>
      </c>
      <c r="I386" s="7" t="s">
        <v>75</v>
      </c>
      <c r="J386" s="7" t="s">
        <v>71</v>
      </c>
      <c r="K386" s="7" t="s">
        <v>33</v>
      </c>
      <c r="L386" s="7" t="s">
        <v>34</v>
      </c>
      <c r="M386" s="7" t="s">
        <v>35</v>
      </c>
      <c r="N386" s="6">
        <v>43159</v>
      </c>
      <c r="O386" s="9">
        <v>1.18</v>
      </c>
      <c r="P386" s="9">
        <v>1.88</v>
      </c>
      <c r="Q386" s="9">
        <f t="shared" si="7"/>
        <v>0.7</v>
      </c>
      <c r="R386" s="7">
        <v>46</v>
      </c>
      <c r="S386" s="9">
        <f t="shared" si="8"/>
        <v>86.47999999999999</v>
      </c>
      <c r="T386" s="10">
        <v>0.05</v>
      </c>
      <c r="U386" s="9">
        <f t="shared" si="9"/>
        <v>4.3239999999999998</v>
      </c>
      <c r="V386" s="9">
        <f t="shared" si="10"/>
        <v>82.155999999999992</v>
      </c>
      <c r="W386" s="9">
        <v>1.49</v>
      </c>
      <c r="X386" s="9">
        <f t="shared" si="11"/>
        <v>83.645999999999987</v>
      </c>
      <c r="Y386" s="4"/>
      <c r="Z386" s="4"/>
    </row>
    <row r="387" spans="1:26" ht="15.75" customHeight="1" x14ac:dyDescent="0.2">
      <c r="A387" s="4" t="s">
        <v>953</v>
      </c>
      <c r="B387" s="6">
        <v>43159</v>
      </c>
      <c r="C387" s="7" t="str">
        <f t="shared" si="6"/>
        <v>2018</v>
      </c>
      <c r="D387" s="13" t="s">
        <v>954</v>
      </c>
      <c r="E387" s="7" t="s">
        <v>210</v>
      </c>
      <c r="F387" s="7" t="s">
        <v>211</v>
      </c>
      <c r="G387" s="7" t="s">
        <v>29</v>
      </c>
      <c r="H387" s="7" t="s">
        <v>147</v>
      </c>
      <c r="I387" s="7" t="s">
        <v>75</v>
      </c>
      <c r="J387" s="7" t="s">
        <v>76</v>
      </c>
      <c r="K387" s="7" t="s">
        <v>33</v>
      </c>
      <c r="L387" s="7" t="s">
        <v>40</v>
      </c>
      <c r="M387" s="7" t="s">
        <v>35</v>
      </c>
      <c r="N387" s="6">
        <v>43160</v>
      </c>
      <c r="O387" s="9">
        <v>1.31</v>
      </c>
      <c r="P387" s="9">
        <v>2.84</v>
      </c>
      <c r="Q387" s="9">
        <f t="shared" si="7"/>
        <v>1.5299999999999998</v>
      </c>
      <c r="R387" s="7">
        <v>37</v>
      </c>
      <c r="S387" s="9">
        <f t="shared" si="8"/>
        <v>105.08</v>
      </c>
      <c r="T387" s="10">
        <v>0.08</v>
      </c>
      <c r="U387" s="9">
        <f t="shared" si="9"/>
        <v>8.4063999999999997</v>
      </c>
      <c r="V387" s="9">
        <f t="shared" si="10"/>
        <v>96.673599999999993</v>
      </c>
      <c r="W387" s="9">
        <v>0.93</v>
      </c>
      <c r="X387" s="9">
        <f t="shared" si="11"/>
        <v>97.6036</v>
      </c>
      <c r="Y387" s="4"/>
      <c r="Z387" s="4"/>
    </row>
    <row r="388" spans="1:26" ht="15.75" customHeight="1" x14ac:dyDescent="0.2">
      <c r="A388" s="4" t="s">
        <v>955</v>
      </c>
      <c r="B388" s="6">
        <v>43160</v>
      </c>
      <c r="C388" s="7" t="str">
        <f t="shared" si="6"/>
        <v>2018</v>
      </c>
      <c r="D388" s="13" t="s">
        <v>956</v>
      </c>
      <c r="E388" s="7" t="s">
        <v>210</v>
      </c>
      <c r="F388" s="7" t="s">
        <v>211</v>
      </c>
      <c r="G388" s="7" t="s">
        <v>45</v>
      </c>
      <c r="H388" s="7" t="s">
        <v>79</v>
      </c>
      <c r="I388" s="7" t="s">
        <v>75</v>
      </c>
      <c r="J388" s="7" t="s">
        <v>957</v>
      </c>
      <c r="K388" s="7" t="s">
        <v>53</v>
      </c>
      <c r="L388" s="7" t="s">
        <v>99</v>
      </c>
      <c r="M388" s="7" t="s">
        <v>35</v>
      </c>
      <c r="N388" s="6">
        <v>43161</v>
      </c>
      <c r="O388" s="9">
        <v>11.38</v>
      </c>
      <c r="P388" s="9">
        <v>18.649999999999999</v>
      </c>
      <c r="Q388" s="9">
        <f t="shared" si="7"/>
        <v>7.2699999999999978</v>
      </c>
      <c r="R388" s="7">
        <v>7</v>
      </c>
      <c r="S388" s="9">
        <f t="shared" si="8"/>
        <v>130.54999999999998</v>
      </c>
      <c r="T388" s="10">
        <v>0.01</v>
      </c>
      <c r="U388" s="9">
        <f t="shared" si="9"/>
        <v>1.3054999999999999</v>
      </c>
      <c r="V388" s="9">
        <f t="shared" si="10"/>
        <v>129.24449999999999</v>
      </c>
      <c r="W388" s="9">
        <v>3.77</v>
      </c>
      <c r="X388" s="9">
        <f t="shared" si="11"/>
        <v>133.0145</v>
      </c>
      <c r="Y388" s="4"/>
      <c r="Z388" s="4"/>
    </row>
    <row r="389" spans="1:26" ht="15.75" customHeight="1" x14ac:dyDescent="0.2">
      <c r="A389" s="4" t="s">
        <v>958</v>
      </c>
      <c r="B389" s="6">
        <v>43161</v>
      </c>
      <c r="C389" s="7" t="str">
        <f t="shared" si="6"/>
        <v>2018</v>
      </c>
      <c r="D389" s="13" t="s">
        <v>959</v>
      </c>
      <c r="E389" s="7" t="s">
        <v>27</v>
      </c>
      <c r="F389" s="7" t="s">
        <v>28</v>
      </c>
      <c r="G389" s="7" t="s">
        <v>29</v>
      </c>
      <c r="H389" s="7" t="s">
        <v>30</v>
      </c>
      <c r="I389" s="7" t="s">
        <v>47</v>
      </c>
      <c r="J389" s="7" t="s">
        <v>84</v>
      </c>
      <c r="K389" s="7" t="s">
        <v>33</v>
      </c>
      <c r="L389" s="7" t="s">
        <v>40</v>
      </c>
      <c r="M389" s="7" t="s">
        <v>35</v>
      </c>
      <c r="N389" s="6">
        <v>43162</v>
      </c>
      <c r="O389" s="9">
        <v>0.93</v>
      </c>
      <c r="P389" s="9">
        <v>1.48</v>
      </c>
      <c r="Q389" s="9">
        <f t="shared" si="7"/>
        <v>0.54999999999999993</v>
      </c>
      <c r="R389" s="7">
        <v>14</v>
      </c>
      <c r="S389" s="9">
        <f t="shared" si="8"/>
        <v>20.72</v>
      </c>
      <c r="T389" s="10">
        <v>0.01</v>
      </c>
      <c r="U389" s="9">
        <f t="shared" si="9"/>
        <v>0.2072</v>
      </c>
      <c r="V389" s="9">
        <f t="shared" si="10"/>
        <v>20.512799999999999</v>
      </c>
      <c r="W389" s="9">
        <v>0.7</v>
      </c>
      <c r="X389" s="9">
        <f t="shared" si="11"/>
        <v>21.212799999999998</v>
      </c>
      <c r="Y389" s="4"/>
      <c r="Z389" s="4"/>
    </row>
    <row r="390" spans="1:26" ht="15.75" customHeight="1" x14ac:dyDescent="0.2">
      <c r="A390" s="4" t="s">
        <v>960</v>
      </c>
      <c r="B390" s="6">
        <v>43162</v>
      </c>
      <c r="C390" s="7" t="str">
        <f t="shared" si="6"/>
        <v>2018</v>
      </c>
      <c r="D390" s="13" t="s">
        <v>961</v>
      </c>
      <c r="E390" s="7" t="s">
        <v>43</v>
      </c>
      <c r="F390" s="7" t="s">
        <v>44</v>
      </c>
      <c r="G390" s="7" t="s">
        <v>45</v>
      </c>
      <c r="H390" s="7" t="s">
        <v>67</v>
      </c>
      <c r="I390" s="7" t="s">
        <v>47</v>
      </c>
      <c r="J390" s="7" t="s">
        <v>88</v>
      </c>
      <c r="K390" s="7" t="s">
        <v>33</v>
      </c>
      <c r="L390" s="7" t="s">
        <v>40</v>
      </c>
      <c r="M390" s="7" t="s">
        <v>35</v>
      </c>
      <c r="N390" s="6">
        <v>43163</v>
      </c>
      <c r="O390" s="9">
        <v>1.0900000000000001</v>
      </c>
      <c r="P390" s="9">
        <v>1.82</v>
      </c>
      <c r="Q390" s="9">
        <f t="shared" si="7"/>
        <v>0.73</v>
      </c>
      <c r="R390" s="7">
        <v>34</v>
      </c>
      <c r="S390" s="9">
        <f t="shared" si="8"/>
        <v>61.88</v>
      </c>
      <c r="T390" s="10">
        <v>0.09</v>
      </c>
      <c r="U390" s="9">
        <f t="shared" si="9"/>
        <v>5.5692000000000004</v>
      </c>
      <c r="V390" s="9">
        <f t="shared" si="10"/>
        <v>56.3108</v>
      </c>
      <c r="W390" s="9">
        <v>1</v>
      </c>
      <c r="X390" s="9">
        <f t="shared" si="11"/>
        <v>57.3108</v>
      </c>
      <c r="Y390" s="4"/>
      <c r="Z390" s="4"/>
    </row>
    <row r="391" spans="1:26" ht="15.75" customHeight="1" x14ac:dyDescent="0.2">
      <c r="A391" s="4" t="s">
        <v>962</v>
      </c>
      <c r="B391" s="6">
        <v>43163</v>
      </c>
      <c r="C391" s="7" t="str">
        <f t="shared" si="6"/>
        <v>2018</v>
      </c>
      <c r="D391" s="13" t="s">
        <v>963</v>
      </c>
      <c r="E391" s="7" t="s">
        <v>43</v>
      </c>
      <c r="F391" s="7" t="s">
        <v>44</v>
      </c>
      <c r="G391" s="7" t="s">
        <v>58</v>
      </c>
      <c r="H391" s="7" t="s">
        <v>46</v>
      </c>
      <c r="I391" s="7" t="s">
        <v>63</v>
      </c>
      <c r="J391" s="7" t="s">
        <v>91</v>
      </c>
      <c r="K391" s="7" t="s">
        <v>33</v>
      </c>
      <c r="L391" s="7" t="s">
        <v>34</v>
      </c>
      <c r="M391" s="7" t="s">
        <v>35</v>
      </c>
      <c r="N391" s="6">
        <v>43164</v>
      </c>
      <c r="O391" s="9">
        <v>14.95</v>
      </c>
      <c r="P391" s="9">
        <v>34.76</v>
      </c>
      <c r="Q391" s="9">
        <f t="shared" si="7"/>
        <v>19.809999999999999</v>
      </c>
      <c r="R391" s="7">
        <v>34</v>
      </c>
      <c r="S391" s="9">
        <f t="shared" si="8"/>
        <v>1181.8399999999999</v>
      </c>
      <c r="T391" s="10">
        <v>0.01</v>
      </c>
      <c r="U391" s="9">
        <f t="shared" si="9"/>
        <v>11.818399999999999</v>
      </c>
      <c r="V391" s="9">
        <f t="shared" si="10"/>
        <v>1170.0215999999998</v>
      </c>
      <c r="W391" s="9">
        <v>8.2200000000000006</v>
      </c>
      <c r="X391" s="9">
        <f t="shared" si="11"/>
        <v>1178.2415999999998</v>
      </c>
      <c r="Y391" s="4"/>
      <c r="Z391" s="4"/>
    </row>
    <row r="392" spans="1:26" ht="15.75" customHeight="1" x14ac:dyDescent="0.2">
      <c r="A392" s="4" t="s">
        <v>964</v>
      </c>
      <c r="B392" s="6">
        <v>43164</v>
      </c>
      <c r="C392" s="7" t="str">
        <f t="shared" si="6"/>
        <v>2018</v>
      </c>
      <c r="D392" s="13" t="s">
        <v>965</v>
      </c>
      <c r="E392" s="7" t="s">
        <v>43</v>
      </c>
      <c r="F392" s="7" t="s">
        <v>44</v>
      </c>
      <c r="G392" s="7" t="s">
        <v>74</v>
      </c>
      <c r="H392" s="7" t="s">
        <v>108</v>
      </c>
      <c r="I392" s="7" t="s">
        <v>63</v>
      </c>
      <c r="J392" s="7" t="s">
        <v>94</v>
      </c>
      <c r="K392" s="7" t="s">
        <v>33</v>
      </c>
      <c r="L392" s="7" t="s">
        <v>34</v>
      </c>
      <c r="M392" s="7" t="s">
        <v>35</v>
      </c>
      <c r="N392" s="6">
        <v>43165</v>
      </c>
      <c r="O392" s="9">
        <v>4.53</v>
      </c>
      <c r="P392" s="9">
        <v>7.3</v>
      </c>
      <c r="Q392" s="9">
        <f t="shared" si="7"/>
        <v>2.7699999999999996</v>
      </c>
      <c r="R392" s="7">
        <v>25</v>
      </c>
      <c r="S392" s="9">
        <f t="shared" si="8"/>
        <v>182.5</v>
      </c>
      <c r="T392" s="10">
        <v>0.01</v>
      </c>
      <c r="U392" s="9">
        <f t="shared" si="9"/>
        <v>1.825</v>
      </c>
      <c r="V392" s="9">
        <f t="shared" si="10"/>
        <v>180.67500000000001</v>
      </c>
      <c r="W392" s="9">
        <v>7.72</v>
      </c>
      <c r="X392" s="9">
        <f t="shared" si="11"/>
        <v>188.39500000000001</v>
      </c>
      <c r="Y392" s="4"/>
      <c r="Z392" s="4"/>
    </row>
    <row r="393" spans="1:26" ht="15.75" customHeight="1" x14ac:dyDescent="0.2">
      <c r="A393" s="4" t="s">
        <v>966</v>
      </c>
      <c r="B393" s="6">
        <v>43165</v>
      </c>
      <c r="C393" s="7" t="str">
        <f t="shared" si="6"/>
        <v>2018</v>
      </c>
      <c r="D393" s="13" t="s">
        <v>967</v>
      </c>
      <c r="E393" s="7" t="s">
        <v>43</v>
      </c>
      <c r="F393" s="7" t="s">
        <v>44</v>
      </c>
      <c r="G393" s="7" t="s">
        <v>45</v>
      </c>
      <c r="H393" s="7" t="s">
        <v>59</v>
      </c>
      <c r="I393" s="7" t="s">
        <v>47</v>
      </c>
      <c r="J393" s="7" t="s">
        <v>98</v>
      </c>
      <c r="K393" s="7" t="s">
        <v>33</v>
      </c>
      <c r="L393" s="7" t="s">
        <v>34</v>
      </c>
      <c r="M393" s="7" t="s">
        <v>35</v>
      </c>
      <c r="N393" s="6">
        <v>43166</v>
      </c>
      <c r="O393" s="9">
        <v>2.2599999999999998</v>
      </c>
      <c r="P393" s="9">
        <v>3.58</v>
      </c>
      <c r="Q393" s="9">
        <f t="shared" si="7"/>
        <v>1.3200000000000003</v>
      </c>
      <c r="R393" s="7">
        <v>17</v>
      </c>
      <c r="S393" s="9">
        <f t="shared" si="8"/>
        <v>60.86</v>
      </c>
      <c r="T393" s="10">
        <v>0</v>
      </c>
      <c r="U393" s="9">
        <f t="shared" si="9"/>
        <v>0</v>
      </c>
      <c r="V393" s="9">
        <f t="shared" si="10"/>
        <v>60.86</v>
      </c>
      <c r="W393" s="9">
        <v>5.47</v>
      </c>
      <c r="X393" s="9">
        <f t="shared" si="11"/>
        <v>66.33</v>
      </c>
      <c r="Y393" s="4"/>
      <c r="Z393" s="4"/>
    </row>
    <row r="394" spans="1:26" ht="15.75" customHeight="1" x14ac:dyDescent="0.2">
      <c r="A394" s="4" t="s">
        <v>968</v>
      </c>
      <c r="B394" s="6">
        <v>43166</v>
      </c>
      <c r="C394" s="7" t="str">
        <f t="shared" si="6"/>
        <v>2018</v>
      </c>
      <c r="D394" s="13" t="s">
        <v>969</v>
      </c>
      <c r="E394" s="7" t="s">
        <v>27</v>
      </c>
      <c r="F394" s="7" t="s">
        <v>28</v>
      </c>
      <c r="G394" s="7" t="s">
        <v>58</v>
      </c>
      <c r="H394" s="7" t="s">
        <v>38</v>
      </c>
      <c r="I394" s="7" t="s">
        <v>83</v>
      </c>
      <c r="J394" s="7" t="s">
        <v>970</v>
      </c>
      <c r="K394" s="7" t="s">
        <v>53</v>
      </c>
      <c r="L394" s="7" t="s">
        <v>34</v>
      </c>
      <c r="M394" s="7" t="s">
        <v>35</v>
      </c>
      <c r="N394" s="6">
        <v>43167</v>
      </c>
      <c r="O394" s="9">
        <v>19.78</v>
      </c>
      <c r="P394" s="9">
        <v>45.99</v>
      </c>
      <c r="Q394" s="9">
        <f t="shared" si="7"/>
        <v>26.21</v>
      </c>
      <c r="R394" s="7">
        <v>23</v>
      </c>
      <c r="S394" s="9">
        <f t="shared" si="8"/>
        <v>1057.77</v>
      </c>
      <c r="T394" s="10">
        <v>7.0000000000000007E-2</v>
      </c>
      <c r="U394" s="9">
        <f t="shared" si="9"/>
        <v>74.043900000000008</v>
      </c>
      <c r="V394" s="9">
        <f t="shared" si="10"/>
        <v>983.72609999999997</v>
      </c>
      <c r="W394" s="9">
        <v>4.99</v>
      </c>
      <c r="X394" s="9">
        <f t="shared" si="11"/>
        <v>988.71609999999998</v>
      </c>
      <c r="Y394" s="4"/>
      <c r="Z394" s="4"/>
    </row>
    <row r="395" spans="1:26" ht="15.75" customHeight="1" x14ac:dyDescent="0.2">
      <c r="A395" s="4" t="s">
        <v>971</v>
      </c>
      <c r="B395" s="6">
        <v>43167</v>
      </c>
      <c r="C395" s="7" t="str">
        <f t="shared" si="6"/>
        <v>2018</v>
      </c>
      <c r="D395" s="13" t="s">
        <v>972</v>
      </c>
      <c r="E395" s="7" t="s">
        <v>27</v>
      </c>
      <c r="F395" s="7" t="s">
        <v>28</v>
      </c>
      <c r="G395" s="7" t="s">
        <v>58</v>
      </c>
      <c r="H395" s="7" t="s">
        <v>38</v>
      </c>
      <c r="I395" s="7" t="s">
        <v>83</v>
      </c>
      <c r="J395" s="7" t="s">
        <v>105</v>
      </c>
      <c r="K395" s="7" t="s">
        <v>33</v>
      </c>
      <c r="L395" s="7" t="s">
        <v>40</v>
      </c>
      <c r="M395" s="7" t="s">
        <v>35</v>
      </c>
      <c r="N395" s="6">
        <v>43168</v>
      </c>
      <c r="O395" s="9">
        <v>0.93</v>
      </c>
      <c r="P395" s="9">
        <v>1.48</v>
      </c>
      <c r="Q395" s="9">
        <f t="shared" si="7"/>
        <v>0.54999999999999993</v>
      </c>
      <c r="R395" s="7">
        <v>32</v>
      </c>
      <c r="S395" s="9">
        <f t="shared" si="8"/>
        <v>47.36</v>
      </c>
      <c r="T395" s="10">
        <v>0.05</v>
      </c>
      <c r="U395" s="9">
        <f t="shared" si="9"/>
        <v>2.3679999999999999</v>
      </c>
      <c r="V395" s="9">
        <f t="shared" si="10"/>
        <v>44.991999999999997</v>
      </c>
      <c r="W395" s="9">
        <v>0.7</v>
      </c>
      <c r="X395" s="9">
        <f t="shared" si="11"/>
        <v>45.692</v>
      </c>
      <c r="Y395" s="4"/>
      <c r="Z395" s="4"/>
    </row>
    <row r="396" spans="1:26" ht="15.75" customHeight="1" x14ac:dyDescent="0.2">
      <c r="A396" s="4" t="s">
        <v>973</v>
      </c>
      <c r="B396" s="6">
        <v>43168</v>
      </c>
      <c r="C396" s="7" t="str">
        <f t="shared" si="6"/>
        <v>2018</v>
      </c>
      <c r="D396" s="13" t="s">
        <v>974</v>
      </c>
      <c r="E396" s="7" t="s">
        <v>27</v>
      </c>
      <c r="F396" s="7" t="s">
        <v>28</v>
      </c>
      <c r="G396" s="7" t="s">
        <v>45</v>
      </c>
      <c r="H396" s="7" t="s">
        <v>38</v>
      </c>
      <c r="I396" s="7" t="s">
        <v>31</v>
      </c>
      <c r="J396" s="7" t="s">
        <v>109</v>
      </c>
      <c r="K396" s="7" t="s">
        <v>33</v>
      </c>
      <c r="L396" s="7" t="s">
        <v>40</v>
      </c>
      <c r="M396" s="7" t="s">
        <v>49</v>
      </c>
      <c r="N396" s="6">
        <v>43169</v>
      </c>
      <c r="O396" s="9">
        <v>4.37</v>
      </c>
      <c r="P396" s="9">
        <v>9.11</v>
      </c>
      <c r="Q396" s="9">
        <f t="shared" si="7"/>
        <v>4.7399999999999993</v>
      </c>
      <c r="R396" s="7">
        <v>46</v>
      </c>
      <c r="S396" s="9">
        <f t="shared" si="8"/>
        <v>419.05999999999995</v>
      </c>
      <c r="T396" s="10">
        <v>0.05</v>
      </c>
      <c r="U396" s="9">
        <f t="shared" si="9"/>
        <v>20.952999999999999</v>
      </c>
      <c r="V396" s="9">
        <f t="shared" si="10"/>
        <v>398.10699999999997</v>
      </c>
      <c r="W396" s="9">
        <v>2.25</v>
      </c>
      <c r="X396" s="9">
        <f t="shared" si="11"/>
        <v>400.35699999999997</v>
      </c>
      <c r="Y396" s="4"/>
      <c r="Z396" s="4"/>
    </row>
    <row r="397" spans="1:26" ht="15.75" customHeight="1" x14ac:dyDescent="0.2">
      <c r="A397" s="4" t="s">
        <v>975</v>
      </c>
      <c r="B397" s="6">
        <v>43169</v>
      </c>
      <c r="C397" s="7" t="str">
        <f t="shared" si="6"/>
        <v>2018</v>
      </c>
      <c r="D397" s="13" t="s">
        <v>976</v>
      </c>
      <c r="E397" s="7" t="s">
        <v>210</v>
      </c>
      <c r="F397" s="7" t="s">
        <v>211</v>
      </c>
      <c r="G397" s="7" t="s">
        <v>45</v>
      </c>
      <c r="H397" s="7" t="s">
        <v>108</v>
      </c>
      <c r="I397" s="7" t="s">
        <v>63</v>
      </c>
      <c r="J397" s="7" t="s">
        <v>112</v>
      </c>
      <c r="K397" s="7" t="s">
        <v>33</v>
      </c>
      <c r="L397" s="7" t="s">
        <v>99</v>
      </c>
      <c r="M397" s="7" t="s">
        <v>35</v>
      </c>
      <c r="N397" s="6">
        <v>43170</v>
      </c>
      <c r="O397" s="9">
        <v>0.94</v>
      </c>
      <c r="P397" s="9">
        <v>2.08</v>
      </c>
      <c r="Q397" s="9">
        <f t="shared" si="7"/>
        <v>1.1400000000000001</v>
      </c>
      <c r="R397" s="7">
        <v>36</v>
      </c>
      <c r="S397" s="9">
        <f t="shared" si="8"/>
        <v>74.88</v>
      </c>
      <c r="T397" s="10">
        <v>0.01</v>
      </c>
      <c r="U397" s="9">
        <f t="shared" si="9"/>
        <v>0.74880000000000002</v>
      </c>
      <c r="V397" s="9">
        <f t="shared" si="10"/>
        <v>74.131199999999993</v>
      </c>
      <c r="W397" s="9">
        <v>2.56</v>
      </c>
      <c r="X397" s="9">
        <f t="shared" si="11"/>
        <v>76.691199999999995</v>
      </c>
      <c r="Y397" s="4"/>
      <c r="Z397" s="4"/>
    </row>
    <row r="398" spans="1:26" ht="15.75" customHeight="1" x14ac:dyDescent="0.2">
      <c r="A398" s="4" t="s">
        <v>977</v>
      </c>
      <c r="B398" s="6">
        <v>43170</v>
      </c>
      <c r="C398" s="7" t="str">
        <f t="shared" si="6"/>
        <v>2018</v>
      </c>
      <c r="D398" s="13" t="s">
        <v>978</v>
      </c>
      <c r="E398" s="7" t="s">
        <v>43</v>
      </c>
      <c r="F398" s="7" t="s">
        <v>44</v>
      </c>
      <c r="G398" s="7" t="s">
        <v>45</v>
      </c>
      <c r="H398" s="7" t="s">
        <v>87</v>
      </c>
      <c r="I398" s="7" t="s">
        <v>31</v>
      </c>
      <c r="J398" s="7" t="s">
        <v>119</v>
      </c>
      <c r="K398" s="7" t="s">
        <v>33</v>
      </c>
      <c r="L398" s="7" t="s">
        <v>40</v>
      </c>
      <c r="M398" s="7" t="s">
        <v>35</v>
      </c>
      <c r="N398" s="6">
        <v>43171</v>
      </c>
      <c r="O398" s="9">
        <v>1.53</v>
      </c>
      <c r="P398" s="9">
        <v>2.4700000000000002</v>
      </c>
      <c r="Q398" s="9">
        <f t="shared" si="7"/>
        <v>0.94000000000000017</v>
      </c>
      <c r="R398" s="7">
        <v>48</v>
      </c>
      <c r="S398" s="9">
        <f t="shared" si="8"/>
        <v>118.56</v>
      </c>
      <c r="T398" s="10">
        <v>0.01</v>
      </c>
      <c r="U398" s="9">
        <f t="shared" si="9"/>
        <v>1.1856</v>
      </c>
      <c r="V398" s="9">
        <f t="shared" si="10"/>
        <v>117.37440000000001</v>
      </c>
      <c r="W398" s="9">
        <v>1.02</v>
      </c>
      <c r="X398" s="9">
        <f t="shared" si="11"/>
        <v>118.3944</v>
      </c>
      <c r="Y398" s="4"/>
      <c r="Z398" s="4"/>
    </row>
    <row r="399" spans="1:26" ht="15.75" customHeight="1" x14ac:dyDescent="0.2">
      <c r="A399" s="4" t="s">
        <v>979</v>
      </c>
      <c r="B399" s="6">
        <v>43171</v>
      </c>
      <c r="C399" s="7" t="str">
        <f t="shared" si="6"/>
        <v>2018</v>
      </c>
      <c r="D399" s="13" t="s">
        <v>980</v>
      </c>
      <c r="E399" s="7" t="s">
        <v>43</v>
      </c>
      <c r="F399" s="7" t="s">
        <v>44</v>
      </c>
      <c r="G399" s="7" t="s">
        <v>29</v>
      </c>
      <c r="H399" s="7" t="s">
        <v>108</v>
      </c>
      <c r="I399" s="7" t="s">
        <v>31</v>
      </c>
      <c r="J399" s="7" t="s">
        <v>122</v>
      </c>
      <c r="K399" s="7" t="s">
        <v>33</v>
      </c>
      <c r="L399" s="7" t="s">
        <v>40</v>
      </c>
      <c r="M399" s="7" t="s">
        <v>35</v>
      </c>
      <c r="N399" s="6">
        <v>43172</v>
      </c>
      <c r="O399" s="9">
        <v>3.47</v>
      </c>
      <c r="P399" s="9">
        <v>6.68</v>
      </c>
      <c r="Q399" s="9">
        <f t="shared" si="7"/>
        <v>3.2099999999999995</v>
      </c>
      <c r="R399" s="7">
        <v>14</v>
      </c>
      <c r="S399" s="9">
        <f t="shared" si="8"/>
        <v>93.52</v>
      </c>
      <c r="T399" s="10">
        <v>7.0000000000000007E-2</v>
      </c>
      <c r="U399" s="9">
        <f t="shared" si="9"/>
        <v>6.5464000000000002</v>
      </c>
      <c r="V399" s="9">
        <f t="shared" si="10"/>
        <v>86.97359999999999</v>
      </c>
      <c r="W399" s="9">
        <v>1.5</v>
      </c>
      <c r="X399" s="9">
        <f t="shared" si="11"/>
        <v>88.47359999999999</v>
      </c>
      <c r="Y399" s="4"/>
      <c r="Z399" s="4"/>
    </row>
    <row r="400" spans="1:26" ht="15.75" customHeight="1" x14ac:dyDescent="0.2">
      <c r="A400" s="4" t="s">
        <v>981</v>
      </c>
      <c r="B400" s="6">
        <v>43172</v>
      </c>
      <c r="C400" s="7" t="str">
        <f t="shared" si="6"/>
        <v>2018</v>
      </c>
      <c r="D400" s="13" t="s">
        <v>982</v>
      </c>
      <c r="E400" s="7" t="s">
        <v>210</v>
      </c>
      <c r="F400" s="7" t="s">
        <v>211</v>
      </c>
      <c r="G400" s="7" t="s">
        <v>74</v>
      </c>
      <c r="H400" s="7" t="s">
        <v>108</v>
      </c>
      <c r="I400" s="7" t="s">
        <v>63</v>
      </c>
      <c r="J400" s="7" t="s">
        <v>125</v>
      </c>
      <c r="K400" s="7" t="s">
        <v>33</v>
      </c>
      <c r="L400" s="7" t="s">
        <v>40</v>
      </c>
      <c r="M400" s="7" t="s">
        <v>35</v>
      </c>
      <c r="N400" s="6">
        <v>43173</v>
      </c>
      <c r="O400" s="9">
        <v>0.71</v>
      </c>
      <c r="P400" s="9">
        <v>1.1399999999999999</v>
      </c>
      <c r="Q400" s="9">
        <f t="shared" si="7"/>
        <v>0.42999999999999994</v>
      </c>
      <c r="R400" s="7">
        <v>8</v>
      </c>
      <c r="S400" s="9">
        <f t="shared" si="8"/>
        <v>9.1199999999999992</v>
      </c>
      <c r="T400" s="10">
        <v>0</v>
      </c>
      <c r="U400" s="9">
        <f t="shared" si="9"/>
        <v>0</v>
      </c>
      <c r="V400" s="9">
        <f t="shared" si="10"/>
        <v>9.1199999999999992</v>
      </c>
      <c r="W400" s="9">
        <v>0.7</v>
      </c>
      <c r="X400" s="9">
        <f t="shared" si="11"/>
        <v>9.8199999999999985</v>
      </c>
      <c r="Y400" s="4"/>
      <c r="Z400" s="4"/>
    </row>
    <row r="401" spans="1:26" ht="15.75" customHeight="1" x14ac:dyDescent="0.2">
      <c r="A401" s="4" t="s">
        <v>983</v>
      </c>
      <c r="B401" s="6">
        <v>43173</v>
      </c>
      <c r="C401" s="7" t="str">
        <f t="shared" si="6"/>
        <v>2018</v>
      </c>
      <c r="D401" s="13" t="s">
        <v>984</v>
      </c>
      <c r="E401" s="7" t="s">
        <v>27</v>
      </c>
      <c r="F401" s="7" t="s">
        <v>28</v>
      </c>
      <c r="G401" s="7" t="s">
        <v>29</v>
      </c>
      <c r="H401" s="7" t="s">
        <v>30</v>
      </c>
      <c r="I401" s="7" t="s">
        <v>31</v>
      </c>
      <c r="J401" s="7" t="s">
        <v>218</v>
      </c>
      <c r="K401" s="7" t="s">
        <v>53</v>
      </c>
      <c r="L401" s="7" t="s">
        <v>34</v>
      </c>
      <c r="M401" s="7" t="s">
        <v>35</v>
      </c>
      <c r="N401" s="6">
        <v>43174</v>
      </c>
      <c r="O401" s="9">
        <v>39.64</v>
      </c>
      <c r="P401" s="9">
        <v>152.47999999999999</v>
      </c>
      <c r="Q401" s="9">
        <f t="shared" si="7"/>
        <v>112.83999999999999</v>
      </c>
      <c r="R401" s="7">
        <v>47</v>
      </c>
      <c r="S401" s="9">
        <f t="shared" si="8"/>
        <v>7166.5599999999995</v>
      </c>
      <c r="T401" s="10">
        <v>0.04</v>
      </c>
      <c r="U401" s="9">
        <f t="shared" si="9"/>
        <v>286.66239999999999</v>
      </c>
      <c r="V401" s="9">
        <f t="shared" si="10"/>
        <v>6879.8975999999993</v>
      </c>
      <c r="W401" s="9">
        <v>6.5</v>
      </c>
      <c r="X401" s="9">
        <f t="shared" si="11"/>
        <v>6886.3975999999993</v>
      </c>
      <c r="Y401" s="4"/>
      <c r="Z401" s="4"/>
    </row>
    <row r="402" spans="1:26" ht="15.75" customHeight="1" x14ac:dyDescent="0.2">
      <c r="A402" s="4" t="s">
        <v>985</v>
      </c>
      <c r="B402" s="6">
        <v>43174</v>
      </c>
      <c r="C402" s="7" t="str">
        <f t="shared" si="6"/>
        <v>2018</v>
      </c>
      <c r="D402" s="13" t="s">
        <v>986</v>
      </c>
      <c r="E402" s="7" t="s">
        <v>43</v>
      </c>
      <c r="F402" s="7" t="s">
        <v>44</v>
      </c>
      <c r="G402" s="7" t="s">
        <v>45</v>
      </c>
      <c r="H402" s="7" t="s">
        <v>67</v>
      </c>
      <c r="I402" s="7" t="s">
        <v>75</v>
      </c>
      <c r="J402" s="7" t="s">
        <v>131</v>
      </c>
      <c r="K402" s="7" t="s">
        <v>33</v>
      </c>
      <c r="L402" s="7" t="s">
        <v>40</v>
      </c>
      <c r="M402" s="7" t="s">
        <v>49</v>
      </c>
      <c r="N402" s="6">
        <v>43175</v>
      </c>
      <c r="O402" s="9">
        <v>11.11</v>
      </c>
      <c r="P402" s="9">
        <v>19.84</v>
      </c>
      <c r="Q402" s="9">
        <f t="shared" si="7"/>
        <v>8.73</v>
      </c>
      <c r="R402" s="7">
        <v>13</v>
      </c>
      <c r="S402" s="9">
        <f t="shared" si="8"/>
        <v>257.92</v>
      </c>
      <c r="T402" s="10">
        <v>0</v>
      </c>
      <c r="U402" s="9">
        <f t="shared" si="9"/>
        <v>0</v>
      </c>
      <c r="V402" s="9">
        <f t="shared" si="10"/>
        <v>257.92</v>
      </c>
      <c r="W402" s="9">
        <v>4.0999999999999996</v>
      </c>
      <c r="X402" s="9">
        <f t="shared" si="11"/>
        <v>262.02000000000004</v>
      </c>
      <c r="Y402" s="4"/>
      <c r="Z402" s="4"/>
    </row>
    <row r="403" spans="1:26" ht="15.75" customHeight="1" x14ac:dyDescent="0.2">
      <c r="A403" s="4" t="s">
        <v>987</v>
      </c>
      <c r="B403" s="6">
        <v>43175</v>
      </c>
      <c r="C403" s="7" t="str">
        <f t="shared" si="6"/>
        <v>2018</v>
      </c>
      <c r="D403" s="13" t="s">
        <v>988</v>
      </c>
      <c r="E403" s="7" t="s">
        <v>43</v>
      </c>
      <c r="F403" s="7" t="s">
        <v>44</v>
      </c>
      <c r="G403" s="7" t="s">
        <v>29</v>
      </c>
      <c r="H403" s="7" t="s">
        <v>87</v>
      </c>
      <c r="I403" s="7" t="s">
        <v>31</v>
      </c>
      <c r="J403" s="7" t="s">
        <v>134</v>
      </c>
      <c r="K403" s="7" t="s">
        <v>33</v>
      </c>
      <c r="L403" s="7" t="s">
        <v>34</v>
      </c>
      <c r="M403" s="7" t="s">
        <v>35</v>
      </c>
      <c r="N403" s="6">
        <v>43176</v>
      </c>
      <c r="O403" s="9">
        <v>2.29</v>
      </c>
      <c r="P403" s="9">
        <v>3.69</v>
      </c>
      <c r="Q403" s="9">
        <f t="shared" si="7"/>
        <v>1.4</v>
      </c>
      <c r="R403" s="7">
        <v>30</v>
      </c>
      <c r="S403" s="9">
        <f t="shared" si="8"/>
        <v>110.7</v>
      </c>
      <c r="T403" s="10">
        <v>0.09</v>
      </c>
      <c r="U403" s="9">
        <f t="shared" si="9"/>
        <v>9.9629999999999992</v>
      </c>
      <c r="V403" s="9">
        <f t="shared" si="10"/>
        <v>100.73700000000001</v>
      </c>
      <c r="W403" s="9">
        <v>0.5</v>
      </c>
      <c r="X403" s="9">
        <f t="shared" si="11"/>
        <v>101.23700000000001</v>
      </c>
      <c r="Y403" s="4"/>
      <c r="Z403" s="4"/>
    </row>
    <row r="404" spans="1:26" ht="15.75" customHeight="1" x14ac:dyDescent="0.2">
      <c r="A404" s="4" t="s">
        <v>989</v>
      </c>
      <c r="B404" s="6">
        <v>43176</v>
      </c>
      <c r="C404" s="7" t="str">
        <f t="shared" si="6"/>
        <v>2018</v>
      </c>
      <c r="D404" s="13" t="s">
        <v>990</v>
      </c>
      <c r="E404" s="7" t="s">
        <v>210</v>
      </c>
      <c r="F404" s="7" t="s">
        <v>211</v>
      </c>
      <c r="G404" s="7" t="s">
        <v>45</v>
      </c>
      <c r="H404" s="7" t="s">
        <v>79</v>
      </c>
      <c r="I404" s="7" t="s">
        <v>31</v>
      </c>
      <c r="J404" s="7" t="s">
        <v>137</v>
      </c>
      <c r="K404" s="7" t="s">
        <v>33</v>
      </c>
      <c r="L404" s="7" t="s">
        <v>34</v>
      </c>
      <c r="M404" s="7" t="s">
        <v>35</v>
      </c>
      <c r="N404" s="6">
        <v>43177</v>
      </c>
      <c r="O404" s="9">
        <v>21.97</v>
      </c>
      <c r="P404" s="9">
        <v>35.44</v>
      </c>
      <c r="Q404" s="9">
        <f t="shared" si="7"/>
        <v>13.469999999999999</v>
      </c>
      <c r="R404" s="7">
        <v>28</v>
      </c>
      <c r="S404" s="9">
        <f t="shared" si="8"/>
        <v>992.31999999999994</v>
      </c>
      <c r="T404" s="10">
        <v>0.01</v>
      </c>
      <c r="U404" s="9">
        <f t="shared" si="9"/>
        <v>9.9231999999999996</v>
      </c>
      <c r="V404" s="9">
        <f t="shared" si="10"/>
        <v>982.39679999999998</v>
      </c>
      <c r="W404" s="9">
        <v>4.92</v>
      </c>
      <c r="X404" s="9">
        <f t="shared" si="11"/>
        <v>987.31679999999994</v>
      </c>
      <c r="Y404" s="4"/>
      <c r="Z404" s="4"/>
    </row>
    <row r="405" spans="1:26" ht="15.75" customHeight="1" x14ac:dyDescent="0.2">
      <c r="A405" s="4" t="s">
        <v>991</v>
      </c>
      <c r="B405" s="6">
        <v>43177</v>
      </c>
      <c r="C405" s="7" t="str">
        <f t="shared" si="6"/>
        <v>2018</v>
      </c>
      <c r="D405" s="13" t="s">
        <v>992</v>
      </c>
      <c r="E405" s="7" t="s">
        <v>27</v>
      </c>
      <c r="F405" s="7" t="s">
        <v>28</v>
      </c>
      <c r="G405" s="7" t="s">
        <v>45</v>
      </c>
      <c r="H405" s="7" t="s">
        <v>38</v>
      </c>
      <c r="I405" s="7" t="s">
        <v>75</v>
      </c>
      <c r="J405" s="7" t="s">
        <v>148</v>
      </c>
      <c r="K405" s="7" t="s">
        <v>33</v>
      </c>
      <c r="L405" s="7" t="s">
        <v>40</v>
      </c>
      <c r="M405" s="7" t="s">
        <v>35</v>
      </c>
      <c r="N405" s="6">
        <v>43178</v>
      </c>
      <c r="O405" s="9">
        <v>0.71</v>
      </c>
      <c r="P405" s="9">
        <v>1.1399999999999999</v>
      </c>
      <c r="Q405" s="9">
        <f t="shared" si="7"/>
        <v>0.42999999999999994</v>
      </c>
      <c r="R405" s="7">
        <v>2</v>
      </c>
      <c r="S405" s="9">
        <f t="shared" si="8"/>
        <v>2.2799999999999998</v>
      </c>
      <c r="T405" s="10">
        <v>0</v>
      </c>
      <c r="U405" s="9">
        <f t="shared" si="9"/>
        <v>0</v>
      </c>
      <c r="V405" s="9">
        <f t="shared" si="10"/>
        <v>2.2799999999999998</v>
      </c>
      <c r="W405" s="9">
        <v>0.7</v>
      </c>
      <c r="X405" s="9">
        <f t="shared" si="11"/>
        <v>2.9799999999999995</v>
      </c>
      <c r="Y405" s="4"/>
      <c r="Z405" s="4"/>
    </row>
    <row r="406" spans="1:26" ht="15.75" customHeight="1" x14ac:dyDescent="0.2">
      <c r="A406" s="4" t="s">
        <v>993</v>
      </c>
      <c r="B406" s="6">
        <v>43178</v>
      </c>
      <c r="C406" s="7" t="str">
        <f t="shared" si="6"/>
        <v>2018</v>
      </c>
      <c r="D406" s="13" t="s">
        <v>994</v>
      </c>
      <c r="E406" s="7" t="s">
        <v>43</v>
      </c>
      <c r="F406" s="7" t="s">
        <v>44</v>
      </c>
      <c r="G406" s="7" t="s">
        <v>58</v>
      </c>
      <c r="H406" s="7" t="s">
        <v>67</v>
      </c>
      <c r="I406" s="7" t="s">
        <v>63</v>
      </c>
      <c r="J406" s="7" t="s">
        <v>154</v>
      </c>
      <c r="K406" s="7" t="s">
        <v>33</v>
      </c>
      <c r="L406" s="7" t="s">
        <v>34</v>
      </c>
      <c r="M406" s="7" t="s">
        <v>49</v>
      </c>
      <c r="N406" s="6">
        <v>43179</v>
      </c>
      <c r="O406" s="9">
        <v>2.74</v>
      </c>
      <c r="P406" s="9">
        <v>4.49</v>
      </c>
      <c r="Q406" s="9">
        <f t="shared" si="7"/>
        <v>1.75</v>
      </c>
      <c r="R406" s="7">
        <v>44</v>
      </c>
      <c r="S406" s="9">
        <f t="shared" si="8"/>
        <v>197.56</v>
      </c>
      <c r="T406" s="10">
        <v>0.01</v>
      </c>
      <c r="U406" s="9">
        <f t="shared" si="9"/>
        <v>1.9756</v>
      </c>
      <c r="V406" s="9">
        <f t="shared" si="10"/>
        <v>195.58440000000002</v>
      </c>
      <c r="W406" s="9">
        <v>1.49</v>
      </c>
      <c r="X406" s="9">
        <f t="shared" si="11"/>
        <v>197.07440000000003</v>
      </c>
      <c r="Y406" s="4"/>
      <c r="Z406" s="4"/>
    </row>
    <row r="407" spans="1:26" ht="15.75" customHeight="1" x14ac:dyDescent="0.2">
      <c r="A407" s="4" t="s">
        <v>995</v>
      </c>
      <c r="B407" s="6">
        <v>43179</v>
      </c>
      <c r="C407" s="7" t="str">
        <f t="shared" si="6"/>
        <v>2018</v>
      </c>
      <c r="D407" s="13" t="s">
        <v>996</v>
      </c>
      <c r="E407" s="7" t="s">
        <v>210</v>
      </c>
      <c r="F407" s="7" t="s">
        <v>211</v>
      </c>
      <c r="G407" s="7" t="s">
        <v>29</v>
      </c>
      <c r="H407" s="7" t="s">
        <v>108</v>
      </c>
      <c r="I407" s="7" t="s">
        <v>63</v>
      </c>
      <c r="J407" s="7" t="s">
        <v>310</v>
      </c>
      <c r="K407" s="7" t="s">
        <v>53</v>
      </c>
      <c r="L407" s="7" t="s">
        <v>99</v>
      </c>
      <c r="M407" s="7" t="s">
        <v>35</v>
      </c>
      <c r="N407" s="6">
        <v>43180</v>
      </c>
      <c r="O407" s="9">
        <v>20.18</v>
      </c>
      <c r="P407" s="9">
        <v>35.409999999999997</v>
      </c>
      <c r="Q407" s="9">
        <f t="shared" si="7"/>
        <v>15.229999999999997</v>
      </c>
      <c r="R407" s="7">
        <v>4</v>
      </c>
      <c r="S407" s="9">
        <f t="shared" si="8"/>
        <v>141.63999999999999</v>
      </c>
      <c r="T407" s="10">
        <v>0</v>
      </c>
      <c r="U407" s="9">
        <f t="shared" si="9"/>
        <v>0</v>
      </c>
      <c r="V407" s="9">
        <f t="shared" si="10"/>
        <v>141.63999999999999</v>
      </c>
      <c r="W407" s="9">
        <v>1.99</v>
      </c>
      <c r="X407" s="9">
        <f t="shared" si="11"/>
        <v>143.63</v>
      </c>
      <c r="Y407" s="4"/>
      <c r="Z407" s="4"/>
    </row>
    <row r="408" spans="1:26" ht="15.75" customHeight="1" x14ac:dyDescent="0.2">
      <c r="A408" s="4" t="s">
        <v>997</v>
      </c>
      <c r="B408" s="6">
        <v>43180</v>
      </c>
      <c r="C408" s="7" t="str">
        <f t="shared" si="6"/>
        <v>2018</v>
      </c>
      <c r="D408" s="13" t="s">
        <v>998</v>
      </c>
      <c r="E408" s="7" t="s">
        <v>27</v>
      </c>
      <c r="F408" s="7" t="s">
        <v>28</v>
      </c>
      <c r="G408" s="7" t="s">
        <v>58</v>
      </c>
      <c r="H408" s="7" t="s">
        <v>30</v>
      </c>
      <c r="I408" s="7" t="s">
        <v>47</v>
      </c>
      <c r="J408" s="7" t="s">
        <v>160</v>
      </c>
      <c r="K408" s="7" t="s">
        <v>33</v>
      </c>
      <c r="L408" s="7" t="s">
        <v>34</v>
      </c>
      <c r="M408" s="7" t="s">
        <v>35</v>
      </c>
      <c r="N408" s="6">
        <v>43181</v>
      </c>
      <c r="O408" s="9">
        <v>1.94</v>
      </c>
      <c r="P408" s="9">
        <v>3.08</v>
      </c>
      <c r="Q408" s="9">
        <f t="shared" si="7"/>
        <v>1.1400000000000001</v>
      </c>
      <c r="R408" s="7">
        <v>44</v>
      </c>
      <c r="S408" s="9">
        <f t="shared" si="8"/>
        <v>135.52000000000001</v>
      </c>
      <c r="T408" s="10">
        <v>0.04</v>
      </c>
      <c r="U408" s="9">
        <f t="shared" si="9"/>
        <v>5.4208000000000007</v>
      </c>
      <c r="V408" s="9">
        <f t="shared" si="10"/>
        <v>130.0992</v>
      </c>
      <c r="W408" s="9">
        <v>0.99</v>
      </c>
      <c r="X408" s="9">
        <f t="shared" si="11"/>
        <v>131.08920000000001</v>
      </c>
      <c r="Y408" s="4"/>
      <c r="Z408" s="4"/>
    </row>
    <row r="409" spans="1:26" ht="15.75" customHeight="1" x14ac:dyDescent="0.2">
      <c r="A409" s="4" t="s">
        <v>999</v>
      </c>
      <c r="B409" s="6">
        <v>43181</v>
      </c>
      <c r="C409" s="7" t="str">
        <f t="shared" si="6"/>
        <v>2018</v>
      </c>
      <c r="D409" s="13" t="s">
        <v>1000</v>
      </c>
      <c r="E409" s="7" t="s">
        <v>43</v>
      </c>
      <c r="F409" s="7" t="s">
        <v>44</v>
      </c>
      <c r="G409" s="7" t="s">
        <v>45</v>
      </c>
      <c r="H409" s="7" t="s">
        <v>108</v>
      </c>
      <c r="I409" s="7" t="s">
        <v>31</v>
      </c>
      <c r="J409" s="7" t="s">
        <v>169</v>
      </c>
      <c r="K409" s="7" t="s">
        <v>53</v>
      </c>
      <c r="L409" s="7" t="s">
        <v>99</v>
      </c>
      <c r="M409" s="7" t="s">
        <v>35</v>
      </c>
      <c r="N409" s="6">
        <v>43182</v>
      </c>
      <c r="O409" s="9">
        <v>5.5</v>
      </c>
      <c r="P409" s="9">
        <v>12.22</v>
      </c>
      <c r="Q409" s="9">
        <f t="shared" si="7"/>
        <v>6.7200000000000006</v>
      </c>
      <c r="R409" s="7">
        <v>1</v>
      </c>
      <c r="S409" s="9">
        <f t="shared" si="8"/>
        <v>12.22</v>
      </c>
      <c r="T409" s="10">
        <v>7.0000000000000007E-2</v>
      </c>
      <c r="U409" s="9">
        <f t="shared" si="9"/>
        <v>0.85540000000000016</v>
      </c>
      <c r="V409" s="9">
        <f t="shared" si="10"/>
        <v>11.364600000000001</v>
      </c>
      <c r="W409" s="9">
        <v>2.85</v>
      </c>
      <c r="X409" s="9">
        <f t="shared" si="11"/>
        <v>14.214600000000001</v>
      </c>
      <c r="Y409" s="4"/>
      <c r="Z409" s="4"/>
    </row>
    <row r="410" spans="1:26" ht="15.75" customHeight="1" x14ac:dyDescent="0.2">
      <c r="A410" s="4" t="s">
        <v>1001</v>
      </c>
      <c r="B410" s="6">
        <v>43182</v>
      </c>
      <c r="C410" s="7" t="str">
        <f t="shared" si="6"/>
        <v>2018</v>
      </c>
      <c r="D410" s="13" t="s">
        <v>1002</v>
      </c>
      <c r="E410" s="7" t="s">
        <v>43</v>
      </c>
      <c r="F410" s="7" t="s">
        <v>44</v>
      </c>
      <c r="G410" s="7" t="s">
        <v>58</v>
      </c>
      <c r="H410" s="7" t="s">
        <v>59</v>
      </c>
      <c r="I410" s="7" t="s">
        <v>31</v>
      </c>
      <c r="J410" s="7" t="s">
        <v>166</v>
      </c>
      <c r="K410" s="7" t="s">
        <v>33</v>
      </c>
      <c r="L410" s="7" t="s">
        <v>99</v>
      </c>
      <c r="M410" s="7" t="s">
        <v>35</v>
      </c>
      <c r="N410" s="6">
        <v>43183</v>
      </c>
      <c r="O410" s="9">
        <v>4.1900000000000004</v>
      </c>
      <c r="P410" s="9">
        <v>10.23</v>
      </c>
      <c r="Q410" s="9">
        <f t="shared" si="7"/>
        <v>6.04</v>
      </c>
      <c r="R410" s="7">
        <v>36</v>
      </c>
      <c r="S410" s="9">
        <f t="shared" si="8"/>
        <v>368.28000000000003</v>
      </c>
      <c r="T410" s="10">
        <v>0.08</v>
      </c>
      <c r="U410" s="9">
        <f t="shared" si="9"/>
        <v>29.462400000000002</v>
      </c>
      <c r="V410" s="9">
        <f t="shared" si="10"/>
        <v>338.81760000000003</v>
      </c>
      <c r="W410" s="9">
        <v>4.68</v>
      </c>
      <c r="X410" s="9">
        <f t="shared" si="11"/>
        <v>343.49760000000003</v>
      </c>
      <c r="Y410" s="4"/>
      <c r="Z410" s="4"/>
    </row>
    <row r="411" spans="1:26" ht="15.75" customHeight="1" x14ac:dyDescent="0.2">
      <c r="A411" s="4" t="s">
        <v>1003</v>
      </c>
      <c r="B411" s="6">
        <v>43183</v>
      </c>
      <c r="C411" s="7" t="str">
        <f t="shared" si="6"/>
        <v>2018</v>
      </c>
      <c r="D411" s="13" t="s">
        <v>1004</v>
      </c>
      <c r="E411" s="7" t="s">
        <v>43</v>
      </c>
      <c r="F411" s="7" t="s">
        <v>44</v>
      </c>
      <c r="G411" s="7" t="s">
        <v>45</v>
      </c>
      <c r="H411" s="7" t="s">
        <v>108</v>
      </c>
      <c r="I411" s="7" t="s">
        <v>63</v>
      </c>
      <c r="J411" s="7" t="s">
        <v>172</v>
      </c>
      <c r="K411" s="7" t="s">
        <v>33</v>
      </c>
      <c r="L411" s="7" t="s">
        <v>34</v>
      </c>
      <c r="M411" s="7" t="s">
        <v>35</v>
      </c>
      <c r="N411" s="6">
        <v>43184</v>
      </c>
      <c r="O411" s="9">
        <v>1.19</v>
      </c>
      <c r="P411" s="9">
        <v>1.98</v>
      </c>
      <c r="Q411" s="9">
        <f t="shared" si="7"/>
        <v>0.79</v>
      </c>
      <c r="R411" s="7">
        <v>36</v>
      </c>
      <c r="S411" s="9">
        <f t="shared" si="8"/>
        <v>71.28</v>
      </c>
      <c r="T411" s="10">
        <v>0.05</v>
      </c>
      <c r="U411" s="9">
        <f t="shared" si="9"/>
        <v>3.5640000000000001</v>
      </c>
      <c r="V411" s="9">
        <f t="shared" si="10"/>
        <v>67.716000000000008</v>
      </c>
      <c r="W411" s="9">
        <v>4.7699999999999996</v>
      </c>
      <c r="X411" s="9">
        <f t="shared" si="11"/>
        <v>72.486000000000004</v>
      </c>
      <c r="Y411" s="4"/>
      <c r="Z411" s="4"/>
    </row>
    <row r="412" spans="1:26" ht="15.75" customHeight="1" x14ac:dyDescent="0.2">
      <c r="A412" s="4" t="s">
        <v>1005</v>
      </c>
      <c r="B412" s="6">
        <v>43184</v>
      </c>
      <c r="C412" s="7" t="str">
        <f t="shared" si="6"/>
        <v>2018</v>
      </c>
      <c r="D412" s="13" t="s">
        <v>1006</v>
      </c>
      <c r="E412" s="7" t="s">
        <v>43</v>
      </c>
      <c r="F412" s="7" t="s">
        <v>44</v>
      </c>
      <c r="G412" s="7" t="s">
        <v>29</v>
      </c>
      <c r="H412" s="7" t="s">
        <v>67</v>
      </c>
      <c r="I412" s="7" t="s">
        <v>83</v>
      </c>
      <c r="J412" s="7" t="s">
        <v>178</v>
      </c>
      <c r="K412" s="7" t="s">
        <v>33</v>
      </c>
      <c r="L412" s="7" t="s">
        <v>40</v>
      </c>
      <c r="M412" s="7" t="s">
        <v>35</v>
      </c>
      <c r="N412" s="6">
        <v>43185</v>
      </c>
      <c r="O412" s="9">
        <v>11.11</v>
      </c>
      <c r="P412" s="9">
        <v>19.84</v>
      </c>
      <c r="Q412" s="9">
        <f t="shared" si="7"/>
        <v>8.73</v>
      </c>
      <c r="R412" s="7">
        <v>43</v>
      </c>
      <c r="S412" s="9">
        <f t="shared" si="8"/>
        <v>853.12</v>
      </c>
      <c r="T412" s="10">
        <v>0.01</v>
      </c>
      <c r="U412" s="9">
        <f t="shared" si="9"/>
        <v>8.5312000000000001</v>
      </c>
      <c r="V412" s="9">
        <f t="shared" si="10"/>
        <v>844.58879999999999</v>
      </c>
      <c r="W412" s="9">
        <v>4.0999999999999996</v>
      </c>
      <c r="X412" s="9">
        <f t="shared" si="11"/>
        <v>848.68880000000001</v>
      </c>
      <c r="Y412" s="4"/>
      <c r="Z412" s="4"/>
    </row>
    <row r="413" spans="1:26" ht="15.75" customHeight="1" x14ac:dyDescent="0.2">
      <c r="A413" s="4" t="s">
        <v>1007</v>
      </c>
      <c r="B413" s="6">
        <v>43185</v>
      </c>
      <c r="C413" s="7" t="str">
        <f t="shared" si="6"/>
        <v>2018</v>
      </c>
      <c r="D413" s="13" t="s">
        <v>1008</v>
      </c>
      <c r="E413" s="7" t="s">
        <v>43</v>
      </c>
      <c r="F413" s="7" t="s">
        <v>44</v>
      </c>
      <c r="G413" s="7" t="s">
        <v>29</v>
      </c>
      <c r="H413" s="7" t="s">
        <v>87</v>
      </c>
      <c r="I413" s="7" t="s">
        <v>63</v>
      </c>
      <c r="J413" s="7" t="s">
        <v>185</v>
      </c>
      <c r="K413" s="7" t="s">
        <v>33</v>
      </c>
      <c r="L413" s="7" t="s">
        <v>34</v>
      </c>
      <c r="M413" s="7" t="s">
        <v>49</v>
      </c>
      <c r="N413" s="6">
        <v>43186</v>
      </c>
      <c r="O413" s="9">
        <v>52.07</v>
      </c>
      <c r="P413" s="9">
        <v>83.98</v>
      </c>
      <c r="Q413" s="9">
        <f t="shared" si="7"/>
        <v>31.910000000000004</v>
      </c>
      <c r="R413" s="7">
        <v>33</v>
      </c>
      <c r="S413" s="9">
        <f t="shared" si="8"/>
        <v>2771.34</v>
      </c>
      <c r="T413" s="10">
        <v>0.05</v>
      </c>
      <c r="U413" s="9">
        <f t="shared" si="9"/>
        <v>138.56700000000001</v>
      </c>
      <c r="V413" s="9">
        <f t="shared" si="10"/>
        <v>2632.7730000000001</v>
      </c>
      <c r="W413" s="9">
        <v>5.01</v>
      </c>
      <c r="X413" s="9">
        <f t="shared" si="11"/>
        <v>2637.7830000000004</v>
      </c>
      <c r="Y413" s="4"/>
      <c r="Z413" s="4"/>
    </row>
    <row r="414" spans="1:26" ht="15.75" customHeight="1" x14ac:dyDescent="0.2">
      <c r="A414" s="4" t="s">
        <v>1009</v>
      </c>
      <c r="B414" s="6">
        <v>43186</v>
      </c>
      <c r="C414" s="7" t="str">
        <f t="shared" si="6"/>
        <v>2018</v>
      </c>
      <c r="D414" s="13" t="s">
        <v>1010</v>
      </c>
      <c r="E414" s="7" t="s">
        <v>27</v>
      </c>
      <c r="F414" s="7" t="s">
        <v>28</v>
      </c>
      <c r="G414" s="7" t="s">
        <v>29</v>
      </c>
      <c r="H414" s="7" t="s">
        <v>30</v>
      </c>
      <c r="I414" s="7" t="s">
        <v>47</v>
      </c>
      <c r="J414" s="7" t="s">
        <v>188</v>
      </c>
      <c r="K414" s="7" t="s">
        <v>33</v>
      </c>
      <c r="L414" s="7" t="s">
        <v>40</v>
      </c>
      <c r="M414" s="7" t="s">
        <v>35</v>
      </c>
      <c r="N414" s="6">
        <v>43187</v>
      </c>
      <c r="O414" s="9">
        <v>2.52</v>
      </c>
      <c r="P414" s="9">
        <v>4</v>
      </c>
      <c r="Q414" s="9">
        <f t="shared" si="7"/>
        <v>1.48</v>
      </c>
      <c r="R414" s="7">
        <v>34</v>
      </c>
      <c r="S414" s="9">
        <f t="shared" si="8"/>
        <v>136</v>
      </c>
      <c r="T414" s="10">
        <v>0.01</v>
      </c>
      <c r="U414" s="9">
        <f t="shared" si="9"/>
        <v>1.36</v>
      </c>
      <c r="V414" s="9">
        <f t="shared" si="10"/>
        <v>134.63999999999999</v>
      </c>
      <c r="W414" s="9">
        <v>1.3</v>
      </c>
      <c r="X414" s="9">
        <f t="shared" si="11"/>
        <v>135.94</v>
      </c>
      <c r="Y414" s="4"/>
      <c r="Z414" s="4"/>
    </row>
    <row r="415" spans="1:26" ht="15.75" customHeight="1" x14ac:dyDescent="0.2">
      <c r="A415" s="4" t="s">
        <v>1011</v>
      </c>
      <c r="B415" s="6">
        <v>43187</v>
      </c>
      <c r="C415" s="7" t="str">
        <f t="shared" si="6"/>
        <v>2018</v>
      </c>
      <c r="D415" s="13" t="s">
        <v>1012</v>
      </c>
      <c r="E415" s="7" t="s">
        <v>27</v>
      </c>
      <c r="F415" s="7" t="s">
        <v>28</v>
      </c>
      <c r="G415" s="7" t="s">
        <v>29</v>
      </c>
      <c r="H415" s="7" t="s">
        <v>38</v>
      </c>
      <c r="I415" s="7" t="s">
        <v>83</v>
      </c>
      <c r="J415" s="7" t="s">
        <v>191</v>
      </c>
      <c r="K415" s="7" t="s">
        <v>33</v>
      </c>
      <c r="L415" s="7" t="s">
        <v>99</v>
      </c>
      <c r="M415" s="7" t="s">
        <v>35</v>
      </c>
      <c r="N415" s="6">
        <v>43188</v>
      </c>
      <c r="O415" s="9">
        <v>5.19</v>
      </c>
      <c r="P415" s="9">
        <v>12.98</v>
      </c>
      <c r="Q415" s="9">
        <f t="shared" si="7"/>
        <v>7.79</v>
      </c>
      <c r="R415" s="7">
        <v>11</v>
      </c>
      <c r="S415" s="9">
        <f t="shared" si="8"/>
        <v>142.78</v>
      </c>
      <c r="T415" s="10">
        <v>0.08</v>
      </c>
      <c r="U415" s="9">
        <f t="shared" si="9"/>
        <v>11.4224</v>
      </c>
      <c r="V415" s="9">
        <f t="shared" si="10"/>
        <v>131.35759999999999</v>
      </c>
      <c r="W415" s="9">
        <v>3.14</v>
      </c>
      <c r="X415" s="9">
        <f t="shared" si="11"/>
        <v>134.49759999999998</v>
      </c>
      <c r="Y415" s="4"/>
      <c r="Z415" s="4"/>
    </row>
    <row r="416" spans="1:26" ht="15.75" customHeight="1" x14ac:dyDescent="0.2">
      <c r="A416" s="4" t="s">
        <v>1013</v>
      </c>
      <c r="B416" s="6">
        <v>43188</v>
      </c>
      <c r="C416" s="7" t="str">
        <f t="shared" si="6"/>
        <v>2018</v>
      </c>
      <c r="D416" s="13" t="s">
        <v>1014</v>
      </c>
      <c r="E416" s="7" t="s">
        <v>27</v>
      </c>
      <c r="F416" s="7" t="s">
        <v>28</v>
      </c>
      <c r="G416" s="7" t="s">
        <v>29</v>
      </c>
      <c r="H416" s="7" t="s">
        <v>38</v>
      </c>
      <c r="I416" s="7" t="s">
        <v>83</v>
      </c>
      <c r="J416" s="7" t="s">
        <v>194</v>
      </c>
      <c r="K416" s="7" t="s">
        <v>33</v>
      </c>
      <c r="L416" s="7" t="s">
        <v>40</v>
      </c>
      <c r="M416" s="7" t="s">
        <v>35</v>
      </c>
      <c r="N416" s="6">
        <v>43189</v>
      </c>
      <c r="O416" s="9">
        <v>2.52</v>
      </c>
      <c r="P416" s="9">
        <v>4</v>
      </c>
      <c r="Q416" s="9">
        <f t="shared" si="7"/>
        <v>1.48</v>
      </c>
      <c r="R416" s="7">
        <v>18</v>
      </c>
      <c r="S416" s="9">
        <f t="shared" si="8"/>
        <v>72</v>
      </c>
      <c r="T416" s="10">
        <v>0.01</v>
      </c>
      <c r="U416" s="9">
        <f t="shared" si="9"/>
        <v>0.72</v>
      </c>
      <c r="V416" s="9">
        <f t="shared" si="10"/>
        <v>71.28</v>
      </c>
      <c r="W416" s="9">
        <v>1.3</v>
      </c>
      <c r="X416" s="9">
        <f t="shared" si="11"/>
        <v>72.58</v>
      </c>
      <c r="Y416" s="4"/>
      <c r="Z416" s="4"/>
    </row>
    <row r="417" spans="1:26" ht="15.75" customHeight="1" x14ac:dyDescent="0.2">
      <c r="A417" s="4" t="s">
        <v>1015</v>
      </c>
      <c r="B417" s="6">
        <v>43189</v>
      </c>
      <c r="C417" s="7" t="str">
        <f t="shared" si="6"/>
        <v>2018</v>
      </c>
      <c r="D417" s="13" t="s">
        <v>1016</v>
      </c>
      <c r="E417" s="7" t="s">
        <v>27</v>
      </c>
      <c r="F417" s="7" t="s">
        <v>28</v>
      </c>
      <c r="G417" s="7" t="s">
        <v>29</v>
      </c>
      <c r="H417" s="7" t="s">
        <v>30</v>
      </c>
      <c r="I417" s="7" t="s">
        <v>75</v>
      </c>
      <c r="J417" s="7" t="s">
        <v>201</v>
      </c>
      <c r="K417" s="7" t="s">
        <v>33</v>
      </c>
      <c r="L417" s="7" t="s">
        <v>34</v>
      </c>
      <c r="M417" s="7" t="s">
        <v>35</v>
      </c>
      <c r="N417" s="6">
        <v>43190</v>
      </c>
      <c r="O417" s="9">
        <v>3.84</v>
      </c>
      <c r="P417" s="9">
        <v>6.3</v>
      </c>
      <c r="Q417" s="9">
        <f t="shared" si="7"/>
        <v>2.46</v>
      </c>
      <c r="R417" s="7">
        <v>6</v>
      </c>
      <c r="S417" s="9">
        <f t="shared" si="8"/>
        <v>37.799999999999997</v>
      </c>
      <c r="T417" s="10">
        <v>0.01</v>
      </c>
      <c r="U417" s="9">
        <f t="shared" si="9"/>
        <v>0.378</v>
      </c>
      <c r="V417" s="9">
        <f t="shared" si="10"/>
        <v>37.421999999999997</v>
      </c>
      <c r="W417" s="9">
        <v>0.5</v>
      </c>
      <c r="X417" s="9">
        <f t="shared" si="11"/>
        <v>37.921999999999997</v>
      </c>
      <c r="Y417" s="4"/>
      <c r="Z417" s="4"/>
    </row>
    <row r="418" spans="1:26" ht="15.75" customHeight="1" x14ac:dyDescent="0.2">
      <c r="A418" s="4" t="s">
        <v>1017</v>
      </c>
      <c r="B418" s="6">
        <v>43190</v>
      </c>
      <c r="C418" s="7" t="str">
        <f t="shared" si="6"/>
        <v>2018</v>
      </c>
      <c r="D418" s="13" t="s">
        <v>1018</v>
      </c>
      <c r="E418" s="7" t="s">
        <v>27</v>
      </c>
      <c r="F418" s="7" t="s">
        <v>28</v>
      </c>
      <c r="G418" s="7" t="s">
        <v>45</v>
      </c>
      <c r="H418" s="7" t="s">
        <v>30</v>
      </c>
      <c r="I418" s="7" t="s">
        <v>31</v>
      </c>
      <c r="J418" s="7" t="s">
        <v>205</v>
      </c>
      <c r="K418" s="7" t="s">
        <v>33</v>
      </c>
      <c r="L418" s="7" t="s">
        <v>34</v>
      </c>
      <c r="M418" s="7" t="s">
        <v>49</v>
      </c>
      <c r="N418" s="6">
        <v>43191</v>
      </c>
      <c r="O418" s="9">
        <v>4.46</v>
      </c>
      <c r="P418" s="9">
        <v>10.89</v>
      </c>
      <c r="Q418" s="9">
        <f t="shared" si="7"/>
        <v>6.4300000000000006</v>
      </c>
      <c r="R418" s="7">
        <v>4</v>
      </c>
      <c r="S418" s="9">
        <f t="shared" si="8"/>
        <v>43.56</v>
      </c>
      <c r="T418" s="10">
        <v>0.05</v>
      </c>
      <c r="U418" s="9">
        <f t="shared" si="9"/>
        <v>2.1780000000000004</v>
      </c>
      <c r="V418" s="9">
        <f t="shared" si="10"/>
        <v>41.382000000000005</v>
      </c>
      <c r="W418" s="9">
        <v>4.5</v>
      </c>
      <c r="X418" s="9">
        <f t="shared" si="11"/>
        <v>45.882000000000005</v>
      </c>
      <c r="Y418" s="4"/>
      <c r="Z418" s="4"/>
    </row>
    <row r="419" spans="1:26" ht="15.75" customHeight="1" x14ac:dyDescent="0.2">
      <c r="A419" s="4" t="s">
        <v>1019</v>
      </c>
      <c r="B419" s="6">
        <v>43191</v>
      </c>
      <c r="C419" s="7" t="str">
        <f t="shared" si="6"/>
        <v>2018</v>
      </c>
      <c r="D419" s="13" t="s">
        <v>1020</v>
      </c>
      <c r="E419" s="7" t="s">
        <v>27</v>
      </c>
      <c r="F419" s="7" t="s">
        <v>28</v>
      </c>
      <c r="G419" s="7" t="s">
        <v>74</v>
      </c>
      <c r="H419" s="7" t="s">
        <v>38</v>
      </c>
      <c r="I419" s="7" t="s">
        <v>75</v>
      </c>
      <c r="J419" s="7" t="s">
        <v>199</v>
      </c>
      <c r="K419" s="7" t="s">
        <v>53</v>
      </c>
      <c r="L419" s="7" t="s">
        <v>34</v>
      </c>
      <c r="M419" s="7" t="s">
        <v>35</v>
      </c>
      <c r="N419" s="6">
        <v>43192</v>
      </c>
      <c r="O419" s="9">
        <v>8.31</v>
      </c>
      <c r="P419" s="9">
        <v>15.98</v>
      </c>
      <c r="Q419" s="9">
        <f t="shared" si="7"/>
        <v>7.67</v>
      </c>
      <c r="R419" s="7">
        <v>37</v>
      </c>
      <c r="S419" s="9">
        <f t="shared" si="8"/>
        <v>591.26</v>
      </c>
      <c r="T419" s="10">
        <v>7.0000000000000007E-2</v>
      </c>
      <c r="U419" s="9">
        <f t="shared" si="9"/>
        <v>41.388200000000005</v>
      </c>
      <c r="V419" s="9">
        <f t="shared" si="10"/>
        <v>549.87180000000001</v>
      </c>
      <c r="W419" s="9">
        <v>6.5</v>
      </c>
      <c r="X419" s="9">
        <f t="shared" si="11"/>
        <v>556.37180000000001</v>
      </c>
      <c r="Y419" s="4"/>
      <c r="Z419" s="4"/>
    </row>
    <row r="420" spans="1:26" ht="15.75" customHeight="1" x14ac:dyDescent="0.2">
      <c r="A420" s="4" t="s">
        <v>1021</v>
      </c>
      <c r="B420" s="6">
        <v>43192</v>
      </c>
      <c r="C420" s="7" t="str">
        <f t="shared" si="6"/>
        <v>2018</v>
      </c>
      <c r="D420" s="13" t="s">
        <v>1022</v>
      </c>
      <c r="E420" s="7" t="s">
        <v>43</v>
      </c>
      <c r="F420" s="7" t="s">
        <v>44</v>
      </c>
      <c r="G420" s="7" t="s">
        <v>58</v>
      </c>
      <c r="H420" s="7" t="s">
        <v>87</v>
      </c>
      <c r="I420" s="7" t="s">
        <v>75</v>
      </c>
      <c r="J420" s="7" t="s">
        <v>212</v>
      </c>
      <c r="K420" s="7" t="s">
        <v>33</v>
      </c>
      <c r="L420" s="7" t="s">
        <v>40</v>
      </c>
      <c r="M420" s="7" t="s">
        <v>35</v>
      </c>
      <c r="N420" s="6">
        <v>43193</v>
      </c>
      <c r="O420" s="9">
        <v>4.4800000000000004</v>
      </c>
      <c r="P420" s="9">
        <v>8.14</v>
      </c>
      <c r="Q420" s="9">
        <f t="shared" si="7"/>
        <v>3.66</v>
      </c>
      <c r="R420" s="7">
        <v>44</v>
      </c>
      <c r="S420" s="9">
        <f t="shared" si="8"/>
        <v>358.16</v>
      </c>
      <c r="T420" s="10">
        <v>0</v>
      </c>
      <c r="U420" s="9">
        <f t="shared" si="9"/>
        <v>0</v>
      </c>
      <c r="V420" s="9">
        <f t="shared" si="10"/>
        <v>358.16</v>
      </c>
      <c r="W420" s="9">
        <v>3.12</v>
      </c>
      <c r="X420" s="9">
        <f t="shared" si="11"/>
        <v>361.28000000000003</v>
      </c>
      <c r="Y420" s="4"/>
      <c r="Z420" s="4"/>
    </row>
    <row r="421" spans="1:26" ht="15.75" customHeight="1" x14ac:dyDescent="0.2">
      <c r="A421" s="4" t="s">
        <v>1023</v>
      </c>
      <c r="B421" s="6">
        <v>43193</v>
      </c>
      <c r="C421" s="7" t="str">
        <f t="shared" si="6"/>
        <v>2018</v>
      </c>
      <c r="D421" s="13" t="s">
        <v>1024</v>
      </c>
      <c r="E421" s="7" t="s">
        <v>27</v>
      </c>
      <c r="F421" s="7" t="s">
        <v>28</v>
      </c>
      <c r="G421" s="7" t="s">
        <v>45</v>
      </c>
      <c r="H421" s="7" t="s">
        <v>30</v>
      </c>
      <c r="I421" s="7" t="s">
        <v>83</v>
      </c>
      <c r="J421" s="7" t="s">
        <v>215</v>
      </c>
      <c r="K421" s="7" t="s">
        <v>33</v>
      </c>
      <c r="L421" s="7" t="s">
        <v>99</v>
      </c>
      <c r="M421" s="7" t="s">
        <v>35</v>
      </c>
      <c r="N421" s="6">
        <v>43194</v>
      </c>
      <c r="O421" s="9">
        <v>4.79</v>
      </c>
      <c r="P421" s="9">
        <v>11.97</v>
      </c>
      <c r="Q421" s="9">
        <f t="shared" si="7"/>
        <v>7.1800000000000006</v>
      </c>
      <c r="R421" s="7">
        <v>8</v>
      </c>
      <c r="S421" s="9">
        <f t="shared" si="8"/>
        <v>95.76</v>
      </c>
      <c r="T421" s="10">
        <v>0.01</v>
      </c>
      <c r="U421" s="9">
        <f t="shared" si="9"/>
        <v>0.95760000000000012</v>
      </c>
      <c r="V421" s="9">
        <f t="shared" si="10"/>
        <v>94.802400000000006</v>
      </c>
      <c r="W421" s="9">
        <v>5.81</v>
      </c>
      <c r="X421" s="9">
        <f t="shared" si="11"/>
        <v>100.61240000000001</v>
      </c>
      <c r="Y421" s="4"/>
      <c r="Z421" s="4"/>
    </row>
    <row r="422" spans="1:26" ht="15.75" customHeight="1" x14ac:dyDescent="0.2">
      <c r="A422" s="4" t="s">
        <v>1025</v>
      </c>
      <c r="B422" s="6">
        <v>43194</v>
      </c>
      <c r="C422" s="7" t="str">
        <f t="shared" si="6"/>
        <v>2018</v>
      </c>
      <c r="D422" s="13" t="s">
        <v>1026</v>
      </c>
      <c r="E422" s="7" t="s">
        <v>27</v>
      </c>
      <c r="F422" s="7" t="s">
        <v>28</v>
      </c>
      <c r="G422" s="7" t="s">
        <v>58</v>
      </c>
      <c r="H422" s="7" t="s">
        <v>30</v>
      </c>
      <c r="I422" s="7" t="s">
        <v>31</v>
      </c>
      <c r="J422" s="7" t="s">
        <v>221</v>
      </c>
      <c r="K422" s="7" t="s">
        <v>33</v>
      </c>
      <c r="L422" s="7" t="s">
        <v>34</v>
      </c>
      <c r="M422" s="7" t="s">
        <v>35</v>
      </c>
      <c r="N422" s="6">
        <v>43195</v>
      </c>
      <c r="O422" s="9">
        <v>3.4</v>
      </c>
      <c r="P422" s="9">
        <v>5.4</v>
      </c>
      <c r="Q422" s="9">
        <f t="shared" si="7"/>
        <v>2.0000000000000004</v>
      </c>
      <c r="R422" s="7">
        <v>21</v>
      </c>
      <c r="S422" s="9">
        <f t="shared" si="8"/>
        <v>113.4</v>
      </c>
      <c r="T422" s="10">
        <v>7.0000000000000007E-2</v>
      </c>
      <c r="U422" s="9">
        <f t="shared" si="9"/>
        <v>7.9380000000000015</v>
      </c>
      <c r="V422" s="9">
        <f t="shared" si="10"/>
        <v>105.462</v>
      </c>
      <c r="W422" s="9">
        <v>7.78</v>
      </c>
      <c r="X422" s="9">
        <f t="shared" si="11"/>
        <v>113.242</v>
      </c>
      <c r="Y422" s="4"/>
      <c r="Z422" s="4"/>
    </row>
    <row r="423" spans="1:26" ht="15.75" customHeight="1" x14ac:dyDescent="0.2">
      <c r="A423" s="4" t="s">
        <v>1027</v>
      </c>
      <c r="B423" s="6">
        <v>43195</v>
      </c>
      <c r="C423" s="7" t="str">
        <f t="shared" si="6"/>
        <v>2018</v>
      </c>
      <c r="D423" s="13" t="s">
        <v>1028</v>
      </c>
      <c r="E423" s="7" t="s">
        <v>43</v>
      </c>
      <c r="F423" s="7" t="s">
        <v>44</v>
      </c>
      <c r="G423" s="7" t="s">
        <v>45</v>
      </c>
      <c r="H423" s="7" t="s">
        <v>67</v>
      </c>
      <c r="I423" s="7" t="s">
        <v>75</v>
      </c>
      <c r="J423" s="7" t="s">
        <v>227</v>
      </c>
      <c r="K423" s="7" t="s">
        <v>33</v>
      </c>
      <c r="L423" s="7" t="s">
        <v>34</v>
      </c>
      <c r="M423" s="7" t="s">
        <v>35</v>
      </c>
      <c r="N423" s="6">
        <v>43196</v>
      </c>
      <c r="O423" s="9">
        <v>8.92</v>
      </c>
      <c r="P423" s="9">
        <v>29.74</v>
      </c>
      <c r="Q423" s="9">
        <f t="shared" si="7"/>
        <v>20.82</v>
      </c>
      <c r="R423" s="7">
        <v>17</v>
      </c>
      <c r="S423" s="9">
        <f t="shared" si="8"/>
        <v>505.58</v>
      </c>
      <c r="T423" s="10">
        <v>7.0000000000000007E-2</v>
      </c>
      <c r="U423" s="9">
        <f t="shared" si="9"/>
        <v>35.390599999999999</v>
      </c>
      <c r="V423" s="9">
        <f t="shared" si="10"/>
        <v>470.18939999999998</v>
      </c>
      <c r="W423" s="9">
        <v>6.64</v>
      </c>
      <c r="X423" s="9">
        <f t="shared" si="11"/>
        <v>476.82939999999996</v>
      </c>
      <c r="Y423" s="4"/>
      <c r="Z423" s="4"/>
    </row>
    <row r="424" spans="1:26" ht="15.75" customHeight="1" x14ac:dyDescent="0.2">
      <c r="A424" s="4" t="s">
        <v>1029</v>
      </c>
      <c r="B424" s="6">
        <v>43196</v>
      </c>
      <c r="C424" s="7" t="str">
        <f t="shared" si="6"/>
        <v>2018</v>
      </c>
      <c r="D424" s="13" t="s">
        <v>1030</v>
      </c>
      <c r="E424" s="7" t="s">
        <v>43</v>
      </c>
      <c r="F424" s="7" t="s">
        <v>44</v>
      </c>
      <c r="G424" s="7" t="s">
        <v>29</v>
      </c>
      <c r="H424" s="7" t="s">
        <v>108</v>
      </c>
      <c r="I424" s="7" t="s">
        <v>83</v>
      </c>
      <c r="J424" s="7" t="s">
        <v>230</v>
      </c>
      <c r="K424" s="7" t="s">
        <v>33</v>
      </c>
      <c r="L424" s="7" t="s">
        <v>34</v>
      </c>
      <c r="M424" s="7" t="s">
        <v>35</v>
      </c>
      <c r="N424" s="6">
        <v>43197</v>
      </c>
      <c r="O424" s="9">
        <v>3.65</v>
      </c>
      <c r="P424" s="9">
        <v>5.98</v>
      </c>
      <c r="Q424" s="9">
        <f t="shared" si="7"/>
        <v>2.3300000000000005</v>
      </c>
      <c r="R424" s="7">
        <v>19</v>
      </c>
      <c r="S424" s="9">
        <f t="shared" si="8"/>
        <v>113.62</v>
      </c>
      <c r="T424" s="10">
        <v>0.01</v>
      </c>
      <c r="U424" s="9">
        <f t="shared" si="9"/>
        <v>1.1362000000000001</v>
      </c>
      <c r="V424" s="9">
        <f t="shared" si="10"/>
        <v>112.4838</v>
      </c>
      <c r="W424" s="9">
        <v>1.49</v>
      </c>
      <c r="X424" s="9">
        <f t="shared" si="11"/>
        <v>113.9738</v>
      </c>
      <c r="Y424" s="4"/>
      <c r="Z424" s="4"/>
    </row>
    <row r="425" spans="1:26" ht="15.75" customHeight="1" x14ac:dyDescent="0.2">
      <c r="A425" s="4" t="s">
        <v>1031</v>
      </c>
      <c r="B425" s="6">
        <v>43197</v>
      </c>
      <c r="C425" s="7" t="str">
        <f t="shared" si="6"/>
        <v>2018</v>
      </c>
      <c r="D425" s="13" t="s">
        <v>1032</v>
      </c>
      <c r="E425" s="7" t="s">
        <v>27</v>
      </c>
      <c r="F425" s="7" t="s">
        <v>28</v>
      </c>
      <c r="G425" s="7" t="s">
        <v>58</v>
      </c>
      <c r="H425" s="7" t="s">
        <v>38</v>
      </c>
      <c r="I425" s="7" t="s">
        <v>63</v>
      </c>
      <c r="J425" s="7" t="s">
        <v>233</v>
      </c>
      <c r="K425" s="7" t="s">
        <v>33</v>
      </c>
      <c r="L425" s="7" t="s">
        <v>40</v>
      </c>
      <c r="M425" s="7" t="s">
        <v>35</v>
      </c>
      <c r="N425" s="6">
        <v>43198</v>
      </c>
      <c r="O425" s="9">
        <v>2.16</v>
      </c>
      <c r="P425" s="9">
        <v>3.85</v>
      </c>
      <c r="Q425" s="9">
        <f t="shared" si="7"/>
        <v>1.69</v>
      </c>
      <c r="R425" s="7">
        <v>9</v>
      </c>
      <c r="S425" s="9">
        <f t="shared" si="8"/>
        <v>34.65</v>
      </c>
      <c r="T425" s="10">
        <v>0.05</v>
      </c>
      <c r="U425" s="9">
        <f t="shared" si="9"/>
        <v>1.7324999999999999</v>
      </c>
      <c r="V425" s="9">
        <f t="shared" si="10"/>
        <v>32.917499999999997</v>
      </c>
      <c r="W425" s="9">
        <v>0.7</v>
      </c>
      <c r="X425" s="9">
        <f t="shared" si="11"/>
        <v>33.6175</v>
      </c>
      <c r="Y425" s="4"/>
      <c r="Z425" s="4"/>
    </row>
    <row r="426" spans="1:26" ht="15.75" customHeight="1" x14ac:dyDescent="0.2">
      <c r="A426" s="4" t="s">
        <v>1033</v>
      </c>
      <c r="B426" s="6">
        <v>43198</v>
      </c>
      <c r="C426" s="7" t="str">
        <f t="shared" si="6"/>
        <v>2018</v>
      </c>
      <c r="D426" s="13" t="s">
        <v>1034</v>
      </c>
      <c r="E426" s="7" t="s">
        <v>210</v>
      </c>
      <c r="F426" s="7" t="s">
        <v>211</v>
      </c>
      <c r="G426" s="7" t="s">
        <v>29</v>
      </c>
      <c r="H426" s="7" t="s">
        <v>147</v>
      </c>
      <c r="I426" s="7" t="s">
        <v>83</v>
      </c>
      <c r="J426" s="7" t="s">
        <v>476</v>
      </c>
      <c r="K426" s="7" t="s">
        <v>53</v>
      </c>
      <c r="L426" s="7" t="s">
        <v>34</v>
      </c>
      <c r="M426" s="7" t="s">
        <v>35</v>
      </c>
      <c r="N426" s="6">
        <v>43199</v>
      </c>
      <c r="O426" s="9">
        <v>17.84</v>
      </c>
      <c r="P426" s="9">
        <v>34.99</v>
      </c>
      <c r="Q426" s="9">
        <f t="shared" si="7"/>
        <v>17.150000000000002</v>
      </c>
      <c r="R426" s="7">
        <v>27</v>
      </c>
      <c r="S426" s="9">
        <f t="shared" si="8"/>
        <v>944.73</v>
      </c>
      <c r="T426" s="10">
        <v>0.09</v>
      </c>
      <c r="U426" s="9">
        <f t="shared" si="9"/>
        <v>85.025700000000001</v>
      </c>
      <c r="V426" s="9">
        <f t="shared" si="10"/>
        <v>859.70429999999999</v>
      </c>
      <c r="W426" s="9">
        <v>5.5</v>
      </c>
      <c r="X426" s="9">
        <f t="shared" si="11"/>
        <v>865.20429999999999</v>
      </c>
      <c r="Y426" s="4"/>
      <c r="Z426" s="4"/>
    </row>
    <row r="427" spans="1:26" ht="15.75" customHeight="1" x14ac:dyDescent="0.2">
      <c r="A427" s="4" t="s">
        <v>1035</v>
      </c>
      <c r="B427" s="6">
        <v>43199</v>
      </c>
      <c r="C427" s="7" t="str">
        <f t="shared" si="6"/>
        <v>2018</v>
      </c>
      <c r="D427" s="13" t="s">
        <v>1036</v>
      </c>
      <c r="E427" s="7" t="s">
        <v>43</v>
      </c>
      <c r="F427" s="7" t="s">
        <v>44</v>
      </c>
      <c r="G427" s="7" t="s">
        <v>45</v>
      </c>
      <c r="H427" s="7" t="s">
        <v>87</v>
      </c>
      <c r="I427" s="7" t="s">
        <v>31</v>
      </c>
      <c r="J427" s="7" t="s">
        <v>242</v>
      </c>
      <c r="K427" s="7" t="s">
        <v>33</v>
      </c>
      <c r="L427" s="7" t="s">
        <v>99</v>
      </c>
      <c r="M427" s="7" t="s">
        <v>35</v>
      </c>
      <c r="N427" s="6">
        <v>43200</v>
      </c>
      <c r="O427" s="9">
        <v>4.79</v>
      </c>
      <c r="P427" s="9">
        <v>11.97</v>
      </c>
      <c r="Q427" s="9">
        <f t="shared" si="7"/>
        <v>7.1800000000000006</v>
      </c>
      <c r="R427" s="7">
        <v>23</v>
      </c>
      <c r="S427" s="9">
        <f t="shared" si="8"/>
        <v>275.31</v>
      </c>
      <c r="T427" s="10">
        <v>0.01</v>
      </c>
      <c r="U427" s="9">
        <f t="shared" si="9"/>
        <v>2.7530999999999999</v>
      </c>
      <c r="V427" s="9">
        <f t="shared" si="10"/>
        <v>272.55689999999998</v>
      </c>
      <c r="W427" s="9">
        <v>5.81</v>
      </c>
      <c r="X427" s="9">
        <f t="shared" si="11"/>
        <v>278.36689999999999</v>
      </c>
      <c r="Y427" s="4"/>
      <c r="Z427" s="4"/>
    </row>
    <row r="428" spans="1:26" ht="15.75" customHeight="1" x14ac:dyDescent="0.2">
      <c r="A428" s="4" t="s">
        <v>1037</v>
      </c>
      <c r="B428" s="6">
        <v>43200</v>
      </c>
      <c r="C428" s="7" t="str">
        <f t="shared" si="6"/>
        <v>2018</v>
      </c>
      <c r="D428" s="13" t="s">
        <v>1038</v>
      </c>
      <c r="E428" s="7" t="s">
        <v>43</v>
      </c>
      <c r="F428" s="7" t="s">
        <v>44</v>
      </c>
      <c r="G428" s="7" t="s">
        <v>74</v>
      </c>
      <c r="H428" s="7" t="s">
        <v>67</v>
      </c>
      <c r="I428" s="7" t="s">
        <v>75</v>
      </c>
      <c r="J428" s="7" t="s">
        <v>249</v>
      </c>
      <c r="K428" s="7" t="s">
        <v>33</v>
      </c>
      <c r="L428" s="7" t="s">
        <v>34</v>
      </c>
      <c r="M428" s="7" t="s">
        <v>35</v>
      </c>
      <c r="N428" s="6">
        <v>43201</v>
      </c>
      <c r="O428" s="9">
        <v>52.07</v>
      </c>
      <c r="P428" s="9">
        <v>83.98</v>
      </c>
      <c r="Q428" s="9">
        <f t="shared" si="7"/>
        <v>31.910000000000004</v>
      </c>
      <c r="R428" s="7">
        <v>23</v>
      </c>
      <c r="S428" s="9">
        <f t="shared" si="8"/>
        <v>1931.5400000000002</v>
      </c>
      <c r="T428" s="10">
        <v>0.05</v>
      </c>
      <c r="U428" s="9">
        <f t="shared" si="9"/>
        <v>96.577000000000012</v>
      </c>
      <c r="V428" s="9">
        <f t="shared" si="10"/>
        <v>1834.9630000000002</v>
      </c>
      <c r="W428" s="9">
        <v>5.01</v>
      </c>
      <c r="X428" s="9">
        <f t="shared" si="11"/>
        <v>1839.9730000000002</v>
      </c>
      <c r="Y428" s="4"/>
      <c r="Z428" s="4"/>
    </row>
    <row r="429" spans="1:26" ht="15.75" customHeight="1" x14ac:dyDescent="0.2">
      <c r="A429" s="4" t="s">
        <v>1039</v>
      </c>
      <c r="B429" s="6">
        <v>43201</v>
      </c>
      <c r="C429" s="7" t="str">
        <f t="shared" si="6"/>
        <v>2018</v>
      </c>
      <c r="D429" s="13" t="s">
        <v>1040</v>
      </c>
      <c r="E429" s="7" t="s">
        <v>43</v>
      </c>
      <c r="F429" s="7" t="s">
        <v>44</v>
      </c>
      <c r="G429" s="7" t="s">
        <v>29</v>
      </c>
      <c r="H429" s="7" t="s">
        <v>59</v>
      </c>
      <c r="I429" s="7" t="s">
        <v>31</v>
      </c>
      <c r="J429" s="7" t="s">
        <v>252</v>
      </c>
      <c r="K429" s="7" t="s">
        <v>33</v>
      </c>
      <c r="L429" s="7" t="s">
        <v>34</v>
      </c>
      <c r="M429" s="7" t="s">
        <v>35</v>
      </c>
      <c r="N429" s="6">
        <v>43202</v>
      </c>
      <c r="O429" s="9">
        <v>4.8899999999999997</v>
      </c>
      <c r="P429" s="9">
        <v>7.64</v>
      </c>
      <c r="Q429" s="9">
        <f t="shared" si="7"/>
        <v>2.75</v>
      </c>
      <c r="R429" s="7">
        <v>10</v>
      </c>
      <c r="S429" s="9">
        <f t="shared" si="8"/>
        <v>76.399999999999991</v>
      </c>
      <c r="T429" s="10">
        <v>0.01</v>
      </c>
      <c r="U429" s="9">
        <f t="shared" si="9"/>
        <v>0.7639999999999999</v>
      </c>
      <c r="V429" s="9">
        <f t="shared" si="10"/>
        <v>75.635999999999996</v>
      </c>
      <c r="W429" s="9">
        <v>1.39</v>
      </c>
      <c r="X429" s="9">
        <f t="shared" si="11"/>
        <v>77.025999999999996</v>
      </c>
      <c r="Y429" s="4"/>
      <c r="Z429" s="4"/>
    </row>
    <row r="430" spans="1:26" ht="15.75" customHeight="1" x14ac:dyDescent="0.2">
      <c r="A430" s="4" t="s">
        <v>1041</v>
      </c>
      <c r="B430" s="6">
        <v>43202</v>
      </c>
      <c r="C430" s="7" t="str">
        <f t="shared" si="6"/>
        <v>2018</v>
      </c>
      <c r="D430" s="13" t="s">
        <v>1042</v>
      </c>
      <c r="E430" s="7" t="s">
        <v>27</v>
      </c>
      <c r="F430" s="7" t="s">
        <v>28</v>
      </c>
      <c r="G430" s="7" t="s">
        <v>58</v>
      </c>
      <c r="H430" s="7" t="s">
        <v>38</v>
      </c>
      <c r="I430" s="7" t="s">
        <v>63</v>
      </c>
      <c r="J430" s="7" t="s">
        <v>258</v>
      </c>
      <c r="K430" s="7" t="s">
        <v>33</v>
      </c>
      <c r="L430" s="7" t="s">
        <v>40</v>
      </c>
      <c r="M430" s="7" t="s">
        <v>35</v>
      </c>
      <c r="N430" s="6">
        <v>43203</v>
      </c>
      <c r="O430" s="9">
        <v>2.52</v>
      </c>
      <c r="P430" s="9">
        <v>4</v>
      </c>
      <c r="Q430" s="9">
        <f t="shared" si="7"/>
        <v>1.48</v>
      </c>
      <c r="R430" s="7">
        <v>32</v>
      </c>
      <c r="S430" s="9">
        <f t="shared" si="8"/>
        <v>128</v>
      </c>
      <c r="T430" s="10">
        <v>0.09</v>
      </c>
      <c r="U430" s="9">
        <f t="shared" si="9"/>
        <v>11.52</v>
      </c>
      <c r="V430" s="9">
        <f t="shared" si="10"/>
        <v>116.48</v>
      </c>
      <c r="W430" s="9">
        <v>1.3</v>
      </c>
      <c r="X430" s="9">
        <f t="shared" si="11"/>
        <v>117.78</v>
      </c>
      <c r="Y430" s="4"/>
      <c r="Z430" s="4"/>
    </row>
    <row r="431" spans="1:26" ht="15.75" customHeight="1" x14ac:dyDescent="0.2">
      <c r="A431" s="4" t="s">
        <v>1043</v>
      </c>
      <c r="B431" s="6">
        <v>43203</v>
      </c>
      <c r="C431" s="7" t="str">
        <f t="shared" si="6"/>
        <v>2018</v>
      </c>
      <c r="D431" s="13" t="s">
        <v>1044</v>
      </c>
      <c r="E431" s="7" t="s">
        <v>43</v>
      </c>
      <c r="F431" s="7" t="s">
        <v>44</v>
      </c>
      <c r="G431" s="7" t="s">
        <v>58</v>
      </c>
      <c r="H431" s="7" t="s">
        <v>248</v>
      </c>
      <c r="I431" s="7" t="s">
        <v>83</v>
      </c>
      <c r="J431" s="7" t="s">
        <v>116</v>
      </c>
      <c r="K431" s="7" t="s">
        <v>53</v>
      </c>
      <c r="L431" s="7" t="s">
        <v>34</v>
      </c>
      <c r="M431" s="7" t="s">
        <v>35</v>
      </c>
      <c r="N431" s="6">
        <v>43204</v>
      </c>
      <c r="O431" s="9">
        <v>6.51</v>
      </c>
      <c r="P431" s="9">
        <v>30.98</v>
      </c>
      <c r="Q431" s="9">
        <f t="shared" si="7"/>
        <v>24.47</v>
      </c>
      <c r="R431" s="7">
        <v>11</v>
      </c>
      <c r="S431" s="9">
        <f t="shared" si="8"/>
        <v>340.78000000000003</v>
      </c>
      <c r="T431" s="10">
        <v>0</v>
      </c>
      <c r="U431" s="9">
        <f t="shared" si="9"/>
        <v>0</v>
      </c>
      <c r="V431" s="9">
        <f t="shared" si="10"/>
        <v>340.78000000000003</v>
      </c>
      <c r="W431" s="9">
        <v>6.5</v>
      </c>
      <c r="X431" s="9">
        <f t="shared" si="11"/>
        <v>347.28000000000003</v>
      </c>
      <c r="Y431" s="4"/>
      <c r="Z431" s="4"/>
    </row>
    <row r="432" spans="1:26" ht="15.75" customHeight="1" x14ac:dyDescent="0.2">
      <c r="A432" s="4" t="s">
        <v>1045</v>
      </c>
      <c r="B432" s="6">
        <v>43204</v>
      </c>
      <c r="C432" s="7" t="str">
        <f t="shared" si="6"/>
        <v>2018</v>
      </c>
      <c r="D432" s="13" t="s">
        <v>1046</v>
      </c>
      <c r="E432" s="7" t="s">
        <v>210</v>
      </c>
      <c r="F432" s="7" t="s">
        <v>211</v>
      </c>
      <c r="G432" s="7" t="s">
        <v>45</v>
      </c>
      <c r="H432" s="7" t="s">
        <v>79</v>
      </c>
      <c r="I432" s="7" t="s">
        <v>83</v>
      </c>
      <c r="J432" s="7" t="s">
        <v>642</v>
      </c>
      <c r="K432" s="7" t="s">
        <v>53</v>
      </c>
      <c r="L432" s="7" t="s">
        <v>407</v>
      </c>
      <c r="M432" s="7" t="s">
        <v>49</v>
      </c>
      <c r="N432" s="6">
        <v>43205</v>
      </c>
      <c r="O432" s="9">
        <v>377.99</v>
      </c>
      <c r="P432" s="9">
        <v>599.99</v>
      </c>
      <c r="Q432" s="9">
        <f t="shared" si="7"/>
        <v>222</v>
      </c>
      <c r="R432" s="7">
        <v>39</v>
      </c>
      <c r="S432" s="9">
        <f t="shared" si="8"/>
        <v>23399.61</v>
      </c>
      <c r="T432" s="10">
        <v>7.0000000000000007E-2</v>
      </c>
      <c r="U432" s="9">
        <f t="shared" si="9"/>
        <v>1637.9727000000003</v>
      </c>
      <c r="V432" s="9">
        <f t="shared" si="10"/>
        <v>21761.637300000002</v>
      </c>
      <c r="W432" s="9">
        <v>24.49</v>
      </c>
      <c r="X432" s="9">
        <f t="shared" si="11"/>
        <v>21786.127300000004</v>
      </c>
      <c r="Y432" s="4"/>
      <c r="Z432" s="4"/>
    </row>
    <row r="433" spans="1:26" ht="15.75" customHeight="1" x14ac:dyDescent="0.2">
      <c r="A433" s="4" t="s">
        <v>1047</v>
      </c>
      <c r="B433" s="6">
        <v>43205</v>
      </c>
      <c r="C433" s="7" t="str">
        <f t="shared" si="6"/>
        <v>2018</v>
      </c>
      <c r="D433" s="13" t="s">
        <v>1048</v>
      </c>
      <c r="E433" s="7" t="s">
        <v>43</v>
      </c>
      <c r="F433" s="7" t="s">
        <v>44</v>
      </c>
      <c r="G433" s="7" t="s">
        <v>29</v>
      </c>
      <c r="H433" s="7" t="s">
        <v>46</v>
      </c>
      <c r="I433" s="7" t="s">
        <v>31</v>
      </c>
      <c r="J433" s="7" t="s">
        <v>406</v>
      </c>
      <c r="K433" s="7" t="s">
        <v>53</v>
      </c>
      <c r="L433" s="7" t="s">
        <v>407</v>
      </c>
      <c r="M433" s="7" t="s">
        <v>35</v>
      </c>
      <c r="N433" s="6">
        <v>43206</v>
      </c>
      <c r="O433" s="9">
        <v>377.99</v>
      </c>
      <c r="P433" s="9">
        <v>599.99</v>
      </c>
      <c r="Q433" s="9">
        <f t="shared" si="7"/>
        <v>222</v>
      </c>
      <c r="R433" s="7">
        <v>20</v>
      </c>
      <c r="S433" s="9">
        <f t="shared" si="8"/>
        <v>11999.8</v>
      </c>
      <c r="T433" s="10">
        <v>7.0000000000000007E-2</v>
      </c>
      <c r="U433" s="9">
        <f t="shared" si="9"/>
        <v>839.98599999999999</v>
      </c>
      <c r="V433" s="9">
        <f t="shared" si="10"/>
        <v>11159.813999999998</v>
      </c>
      <c r="W433" s="9">
        <v>24.49</v>
      </c>
      <c r="X433" s="9">
        <f t="shared" si="11"/>
        <v>11184.303999999998</v>
      </c>
      <c r="Y433" s="4"/>
      <c r="Z433" s="4"/>
    </row>
    <row r="434" spans="1:26" ht="15.75" customHeight="1" x14ac:dyDescent="0.2">
      <c r="A434" s="4" t="s">
        <v>1049</v>
      </c>
      <c r="B434" s="6">
        <v>43206</v>
      </c>
      <c r="C434" s="7" t="str">
        <f t="shared" si="6"/>
        <v>2018</v>
      </c>
      <c r="D434" s="13" t="s">
        <v>1050</v>
      </c>
      <c r="E434" s="7" t="s">
        <v>27</v>
      </c>
      <c r="F434" s="7" t="s">
        <v>28</v>
      </c>
      <c r="G434" s="7" t="s">
        <v>29</v>
      </c>
      <c r="H434" s="7" t="s">
        <v>30</v>
      </c>
      <c r="I434" s="7" t="s">
        <v>47</v>
      </c>
      <c r="J434" s="7" t="s">
        <v>277</v>
      </c>
      <c r="K434" s="7" t="s">
        <v>33</v>
      </c>
      <c r="L434" s="7" t="s">
        <v>40</v>
      </c>
      <c r="M434" s="7" t="s">
        <v>35</v>
      </c>
      <c r="N434" s="6">
        <v>43207</v>
      </c>
      <c r="O434" s="9">
        <v>0.94</v>
      </c>
      <c r="P434" s="9">
        <v>1.88</v>
      </c>
      <c r="Q434" s="9">
        <f t="shared" si="7"/>
        <v>0.94</v>
      </c>
      <c r="R434" s="7">
        <v>35</v>
      </c>
      <c r="S434" s="9">
        <f t="shared" si="8"/>
        <v>65.8</v>
      </c>
      <c r="T434" s="10">
        <v>7.0000000000000007E-2</v>
      </c>
      <c r="U434" s="9">
        <f t="shared" si="9"/>
        <v>4.6059999999999999</v>
      </c>
      <c r="V434" s="9">
        <f t="shared" si="10"/>
        <v>61.193999999999996</v>
      </c>
      <c r="W434" s="9">
        <v>0.79</v>
      </c>
      <c r="X434" s="9">
        <f t="shared" si="11"/>
        <v>61.983999999999995</v>
      </c>
      <c r="Y434" s="4"/>
      <c r="Z434" s="4"/>
    </row>
    <row r="435" spans="1:26" ht="15.75" customHeight="1" x14ac:dyDescent="0.2">
      <c r="A435" s="4" t="s">
        <v>1051</v>
      </c>
      <c r="B435" s="6">
        <v>43207</v>
      </c>
      <c r="C435" s="7" t="str">
        <f t="shared" si="6"/>
        <v>2018</v>
      </c>
      <c r="D435" s="13" t="s">
        <v>1052</v>
      </c>
      <c r="E435" s="7" t="s">
        <v>210</v>
      </c>
      <c r="F435" s="7" t="s">
        <v>211</v>
      </c>
      <c r="G435" s="7" t="s">
        <v>58</v>
      </c>
      <c r="H435" s="7" t="s">
        <v>67</v>
      </c>
      <c r="I435" s="7" t="s">
        <v>75</v>
      </c>
      <c r="J435" s="7" t="s">
        <v>141</v>
      </c>
      <c r="K435" s="7" t="s">
        <v>53</v>
      </c>
      <c r="L435" s="7" t="s">
        <v>34</v>
      </c>
      <c r="M435" s="7" t="s">
        <v>35</v>
      </c>
      <c r="N435" s="6">
        <v>43208</v>
      </c>
      <c r="O435" s="9">
        <v>62.4</v>
      </c>
      <c r="P435" s="9">
        <v>155.99</v>
      </c>
      <c r="Q435" s="9">
        <f t="shared" si="7"/>
        <v>93.59</v>
      </c>
      <c r="R435" s="7">
        <v>4</v>
      </c>
      <c r="S435" s="9">
        <f t="shared" si="8"/>
        <v>623.96</v>
      </c>
      <c r="T435" s="10">
        <v>0.01</v>
      </c>
      <c r="U435" s="9">
        <f t="shared" si="9"/>
        <v>6.2396000000000003</v>
      </c>
      <c r="V435" s="9">
        <f t="shared" si="10"/>
        <v>617.72040000000004</v>
      </c>
      <c r="W435" s="9">
        <v>8.08</v>
      </c>
      <c r="X435" s="9">
        <f t="shared" si="11"/>
        <v>625.80040000000008</v>
      </c>
      <c r="Y435" s="4"/>
      <c r="Z435" s="4"/>
    </row>
    <row r="436" spans="1:26" ht="15.75" customHeight="1" x14ac:dyDescent="0.2">
      <c r="A436" s="4" t="s">
        <v>1053</v>
      </c>
      <c r="B436" s="6">
        <v>43208</v>
      </c>
      <c r="C436" s="7" t="str">
        <f t="shared" si="6"/>
        <v>2018</v>
      </c>
      <c r="D436" s="13" t="s">
        <v>1054</v>
      </c>
      <c r="E436" s="7" t="s">
        <v>43</v>
      </c>
      <c r="F436" s="7" t="s">
        <v>44</v>
      </c>
      <c r="G436" s="7" t="s">
        <v>58</v>
      </c>
      <c r="H436" s="7" t="s">
        <v>261</v>
      </c>
      <c r="I436" s="7" t="s">
        <v>63</v>
      </c>
      <c r="J436" s="7" t="s">
        <v>286</v>
      </c>
      <c r="K436" s="7" t="s">
        <v>33</v>
      </c>
      <c r="L436" s="7" t="s">
        <v>34</v>
      </c>
      <c r="M436" s="7" t="s">
        <v>35</v>
      </c>
      <c r="N436" s="6">
        <v>43209</v>
      </c>
      <c r="O436" s="9">
        <v>4.46</v>
      </c>
      <c r="P436" s="9">
        <v>10.89</v>
      </c>
      <c r="Q436" s="9">
        <f t="shared" si="7"/>
        <v>6.4300000000000006</v>
      </c>
      <c r="R436" s="7">
        <v>8</v>
      </c>
      <c r="S436" s="9">
        <f t="shared" si="8"/>
        <v>87.12</v>
      </c>
      <c r="T436" s="10">
        <v>0.09</v>
      </c>
      <c r="U436" s="9">
        <f t="shared" si="9"/>
        <v>7.8407999999999998</v>
      </c>
      <c r="V436" s="9">
        <f t="shared" si="10"/>
        <v>79.279200000000003</v>
      </c>
      <c r="W436" s="9">
        <v>4.5</v>
      </c>
      <c r="X436" s="9">
        <f t="shared" si="11"/>
        <v>83.779200000000003</v>
      </c>
      <c r="Y436" s="4"/>
      <c r="Z436" s="4"/>
    </row>
    <row r="437" spans="1:26" ht="15.75" customHeight="1" x14ac:dyDescent="0.2">
      <c r="A437" s="4" t="s">
        <v>1055</v>
      </c>
      <c r="B437" s="6">
        <v>43209</v>
      </c>
      <c r="C437" s="7" t="str">
        <f t="shared" si="6"/>
        <v>2018</v>
      </c>
      <c r="D437" s="13" t="s">
        <v>1056</v>
      </c>
      <c r="E437" s="7" t="s">
        <v>43</v>
      </c>
      <c r="F437" s="7" t="s">
        <v>44</v>
      </c>
      <c r="G437" s="7" t="s">
        <v>45</v>
      </c>
      <c r="H437" s="7" t="s">
        <v>79</v>
      </c>
      <c r="I437" s="7" t="s">
        <v>31</v>
      </c>
      <c r="J437" s="7" t="s">
        <v>289</v>
      </c>
      <c r="K437" s="7" t="s">
        <v>33</v>
      </c>
      <c r="L437" s="7" t="s">
        <v>40</v>
      </c>
      <c r="M437" s="7" t="s">
        <v>35</v>
      </c>
      <c r="N437" s="6">
        <v>43210</v>
      </c>
      <c r="O437" s="9">
        <v>0.93</v>
      </c>
      <c r="P437" s="9">
        <v>1.48</v>
      </c>
      <c r="Q437" s="9">
        <f t="shared" si="7"/>
        <v>0.54999999999999993</v>
      </c>
      <c r="R437" s="7">
        <v>27</v>
      </c>
      <c r="S437" s="9">
        <f t="shared" si="8"/>
        <v>39.96</v>
      </c>
      <c r="T437" s="10">
        <v>0.04</v>
      </c>
      <c r="U437" s="9">
        <f t="shared" si="9"/>
        <v>1.5984</v>
      </c>
      <c r="V437" s="9">
        <f t="shared" si="10"/>
        <v>38.361600000000003</v>
      </c>
      <c r="W437" s="9">
        <v>0.7</v>
      </c>
      <c r="X437" s="9">
        <f t="shared" si="11"/>
        <v>39.061600000000006</v>
      </c>
      <c r="Y437" s="4"/>
      <c r="Z437" s="4"/>
    </row>
    <row r="438" spans="1:26" ht="15.75" customHeight="1" x14ac:dyDescent="0.2">
      <c r="A438" s="4" t="s">
        <v>1057</v>
      </c>
      <c r="B438" s="6">
        <v>43210</v>
      </c>
      <c r="C438" s="7" t="str">
        <f t="shared" si="6"/>
        <v>2018</v>
      </c>
      <c r="D438" s="13" t="s">
        <v>1058</v>
      </c>
      <c r="E438" s="7" t="s">
        <v>43</v>
      </c>
      <c r="F438" s="7" t="s">
        <v>44</v>
      </c>
      <c r="G438" s="7" t="s">
        <v>45</v>
      </c>
      <c r="H438" s="7" t="s">
        <v>67</v>
      </c>
      <c r="I438" s="7" t="s">
        <v>47</v>
      </c>
      <c r="J438" s="7" t="s">
        <v>292</v>
      </c>
      <c r="K438" s="7" t="s">
        <v>33</v>
      </c>
      <c r="L438" s="7" t="s">
        <v>40</v>
      </c>
      <c r="M438" s="7" t="s">
        <v>35</v>
      </c>
      <c r="N438" s="6">
        <v>43211</v>
      </c>
      <c r="O438" s="9">
        <v>1.31</v>
      </c>
      <c r="P438" s="9">
        <v>2.84</v>
      </c>
      <c r="Q438" s="9">
        <f t="shared" si="7"/>
        <v>1.5299999999999998</v>
      </c>
      <c r="R438" s="7">
        <v>10</v>
      </c>
      <c r="S438" s="9">
        <f t="shared" si="8"/>
        <v>28.4</v>
      </c>
      <c r="T438" s="10">
        <v>7.0000000000000007E-2</v>
      </c>
      <c r="U438" s="9">
        <f t="shared" si="9"/>
        <v>1.988</v>
      </c>
      <c r="V438" s="9">
        <f t="shared" si="10"/>
        <v>26.411999999999999</v>
      </c>
      <c r="W438" s="9">
        <v>0.93</v>
      </c>
      <c r="X438" s="9">
        <f t="shared" si="11"/>
        <v>27.341999999999999</v>
      </c>
      <c r="Y438" s="4"/>
      <c r="Z438" s="4"/>
    </row>
    <row r="439" spans="1:26" ht="15.75" customHeight="1" x14ac:dyDescent="0.2">
      <c r="A439" s="4" t="s">
        <v>1059</v>
      </c>
      <c r="B439" s="6">
        <v>43211</v>
      </c>
      <c r="C439" s="7" t="str">
        <f t="shared" si="6"/>
        <v>2018</v>
      </c>
      <c r="D439" s="13" t="s">
        <v>1060</v>
      </c>
      <c r="E439" s="7" t="s">
        <v>43</v>
      </c>
      <c r="F439" s="7" t="s">
        <v>44</v>
      </c>
      <c r="G439" s="7" t="s">
        <v>45</v>
      </c>
      <c r="H439" s="7" t="s">
        <v>87</v>
      </c>
      <c r="I439" s="7" t="s">
        <v>83</v>
      </c>
      <c r="J439" s="7" t="s">
        <v>295</v>
      </c>
      <c r="K439" s="7" t="s">
        <v>33</v>
      </c>
      <c r="L439" s="7" t="s">
        <v>34</v>
      </c>
      <c r="M439" s="7" t="s">
        <v>49</v>
      </c>
      <c r="N439" s="6">
        <v>43212</v>
      </c>
      <c r="O439" s="9">
        <v>67.73</v>
      </c>
      <c r="P439" s="9">
        <v>165.2</v>
      </c>
      <c r="Q439" s="9">
        <f t="shared" si="7"/>
        <v>97.469999999999985</v>
      </c>
      <c r="R439" s="7">
        <v>46</v>
      </c>
      <c r="S439" s="9">
        <f t="shared" si="8"/>
        <v>7599.2</v>
      </c>
      <c r="T439" s="10">
        <v>0.01</v>
      </c>
      <c r="U439" s="9">
        <f t="shared" si="9"/>
        <v>75.992000000000004</v>
      </c>
      <c r="V439" s="9">
        <f t="shared" si="10"/>
        <v>7523.2079999999996</v>
      </c>
      <c r="W439" s="9">
        <v>19.989999999999998</v>
      </c>
      <c r="X439" s="9">
        <f t="shared" si="11"/>
        <v>7543.1979999999994</v>
      </c>
      <c r="Y439" s="4"/>
      <c r="Z439" s="4"/>
    </row>
    <row r="440" spans="1:26" ht="15.75" customHeight="1" x14ac:dyDescent="0.2">
      <c r="A440" s="4" t="s">
        <v>1061</v>
      </c>
      <c r="B440" s="6">
        <v>43212</v>
      </c>
      <c r="C440" s="7" t="str">
        <f t="shared" si="6"/>
        <v>2018</v>
      </c>
      <c r="D440" s="13" t="s">
        <v>1062</v>
      </c>
      <c r="E440" s="7" t="s">
        <v>43</v>
      </c>
      <c r="F440" s="7" t="s">
        <v>44</v>
      </c>
      <c r="G440" s="7" t="s">
        <v>29</v>
      </c>
      <c r="H440" s="7" t="s">
        <v>108</v>
      </c>
      <c r="I440" s="7" t="s">
        <v>83</v>
      </c>
      <c r="J440" s="7" t="s">
        <v>151</v>
      </c>
      <c r="K440" s="7" t="s">
        <v>53</v>
      </c>
      <c r="L440" s="7" t="s">
        <v>34</v>
      </c>
      <c r="M440" s="7" t="s">
        <v>35</v>
      </c>
      <c r="N440" s="6">
        <v>43213</v>
      </c>
      <c r="O440" s="9">
        <v>32.020000000000003</v>
      </c>
      <c r="P440" s="9">
        <v>152.47999999999999</v>
      </c>
      <c r="Q440" s="9">
        <f t="shared" si="7"/>
        <v>120.45999999999998</v>
      </c>
      <c r="R440" s="7">
        <v>28</v>
      </c>
      <c r="S440" s="9">
        <f t="shared" si="8"/>
        <v>4269.4399999999996</v>
      </c>
      <c r="T440" s="10">
        <v>0.09</v>
      </c>
      <c r="U440" s="9">
        <f t="shared" si="9"/>
        <v>384.24959999999993</v>
      </c>
      <c r="V440" s="9">
        <f t="shared" si="10"/>
        <v>3885.1903999999995</v>
      </c>
      <c r="W440" s="9">
        <v>4</v>
      </c>
      <c r="X440" s="9">
        <f t="shared" si="11"/>
        <v>3889.1903999999995</v>
      </c>
      <c r="Y440" s="4"/>
      <c r="Z440" s="4"/>
    </row>
    <row r="441" spans="1:26" ht="15.75" customHeight="1" x14ac:dyDescent="0.2">
      <c r="A441" s="4" t="s">
        <v>1063</v>
      </c>
      <c r="B441" s="6">
        <v>43213</v>
      </c>
      <c r="C441" s="7" t="str">
        <f t="shared" si="6"/>
        <v>2018</v>
      </c>
      <c r="D441" s="13" t="s">
        <v>1064</v>
      </c>
      <c r="E441" s="7" t="s">
        <v>43</v>
      </c>
      <c r="F441" s="7" t="s">
        <v>44</v>
      </c>
      <c r="G441" s="7" t="s">
        <v>29</v>
      </c>
      <c r="H441" s="7" t="s">
        <v>46</v>
      </c>
      <c r="I441" s="7" t="s">
        <v>31</v>
      </c>
      <c r="J441" s="7" t="s">
        <v>301</v>
      </c>
      <c r="K441" s="7" t="s">
        <v>33</v>
      </c>
      <c r="L441" s="7" t="s">
        <v>34</v>
      </c>
      <c r="M441" s="7" t="s">
        <v>35</v>
      </c>
      <c r="N441" s="6">
        <v>43214</v>
      </c>
      <c r="O441" s="9">
        <v>13.88</v>
      </c>
      <c r="P441" s="9">
        <v>22.38</v>
      </c>
      <c r="Q441" s="9">
        <f t="shared" si="7"/>
        <v>8.4999999999999982</v>
      </c>
      <c r="R441" s="7">
        <v>8</v>
      </c>
      <c r="S441" s="9">
        <f t="shared" si="8"/>
        <v>179.04</v>
      </c>
      <c r="T441" s="10">
        <v>0.01</v>
      </c>
      <c r="U441" s="9">
        <f t="shared" si="9"/>
        <v>1.7904</v>
      </c>
      <c r="V441" s="9">
        <f t="shared" si="10"/>
        <v>177.24959999999999</v>
      </c>
      <c r="W441" s="9">
        <v>15.1</v>
      </c>
      <c r="X441" s="9">
        <f t="shared" si="11"/>
        <v>192.34959999999998</v>
      </c>
      <c r="Y441" s="4"/>
      <c r="Z441" s="4"/>
    </row>
    <row r="442" spans="1:26" ht="15.75" customHeight="1" x14ac:dyDescent="0.2">
      <c r="A442" s="4" t="s">
        <v>1065</v>
      </c>
      <c r="B442" s="6">
        <v>43214</v>
      </c>
      <c r="C442" s="7" t="str">
        <f t="shared" si="6"/>
        <v>2018</v>
      </c>
      <c r="D442" s="13" t="s">
        <v>1066</v>
      </c>
      <c r="E442" s="7" t="s">
        <v>43</v>
      </c>
      <c r="F442" s="7" t="s">
        <v>44</v>
      </c>
      <c r="G442" s="7" t="s">
        <v>58</v>
      </c>
      <c r="H442" s="7" t="s">
        <v>79</v>
      </c>
      <c r="I442" s="7" t="s">
        <v>47</v>
      </c>
      <c r="J442" s="7" t="s">
        <v>313</v>
      </c>
      <c r="K442" s="7" t="s">
        <v>33</v>
      </c>
      <c r="L442" s="7" t="s">
        <v>40</v>
      </c>
      <c r="M442" s="7" t="s">
        <v>35</v>
      </c>
      <c r="N442" s="6">
        <v>43215</v>
      </c>
      <c r="O442" s="9">
        <v>1.31</v>
      </c>
      <c r="P442" s="9">
        <v>2.84</v>
      </c>
      <c r="Q442" s="9">
        <f t="shared" si="7"/>
        <v>1.5299999999999998</v>
      </c>
      <c r="R442" s="7">
        <v>39</v>
      </c>
      <c r="S442" s="9">
        <f t="shared" si="8"/>
        <v>110.75999999999999</v>
      </c>
      <c r="T442" s="10">
        <v>0.05</v>
      </c>
      <c r="U442" s="9">
        <f t="shared" si="9"/>
        <v>5.5380000000000003</v>
      </c>
      <c r="V442" s="9">
        <f t="shared" si="10"/>
        <v>105.22199999999999</v>
      </c>
      <c r="W442" s="9">
        <v>0.93</v>
      </c>
      <c r="X442" s="9">
        <f t="shared" si="11"/>
        <v>106.152</v>
      </c>
      <c r="Y442" s="4"/>
      <c r="Z442" s="4"/>
    </row>
    <row r="443" spans="1:26" ht="15.75" customHeight="1" x14ac:dyDescent="0.2">
      <c r="A443" s="4" t="s">
        <v>1067</v>
      </c>
      <c r="B443" s="6">
        <v>43215</v>
      </c>
      <c r="C443" s="7" t="str">
        <f t="shared" si="6"/>
        <v>2018</v>
      </c>
      <c r="D443" s="13" t="s">
        <v>1068</v>
      </c>
      <c r="E443" s="7" t="s">
        <v>43</v>
      </c>
      <c r="F443" s="7" t="s">
        <v>44</v>
      </c>
      <c r="G443" s="7" t="s">
        <v>74</v>
      </c>
      <c r="H443" s="7" t="s">
        <v>140</v>
      </c>
      <c r="I443" s="7" t="s">
        <v>47</v>
      </c>
      <c r="J443" s="7" t="s">
        <v>316</v>
      </c>
      <c r="K443" s="7" t="s">
        <v>33</v>
      </c>
      <c r="L443" s="7" t="s">
        <v>34</v>
      </c>
      <c r="M443" s="7" t="s">
        <v>49</v>
      </c>
      <c r="N443" s="6">
        <v>43216</v>
      </c>
      <c r="O443" s="9">
        <v>8.92</v>
      </c>
      <c r="P443" s="9">
        <v>29.74</v>
      </c>
      <c r="Q443" s="9">
        <f t="shared" si="7"/>
        <v>20.82</v>
      </c>
      <c r="R443" s="7">
        <v>33</v>
      </c>
      <c r="S443" s="9">
        <f t="shared" si="8"/>
        <v>981.42</v>
      </c>
      <c r="T443" s="10">
        <v>0.09</v>
      </c>
      <c r="U443" s="9">
        <f t="shared" si="9"/>
        <v>88.327799999999996</v>
      </c>
      <c r="V443" s="9">
        <f t="shared" si="10"/>
        <v>893.09219999999993</v>
      </c>
      <c r="W443" s="9">
        <v>6.64</v>
      </c>
      <c r="X443" s="9">
        <f t="shared" si="11"/>
        <v>899.73219999999992</v>
      </c>
      <c r="Y443" s="4"/>
      <c r="Z443" s="4"/>
    </row>
    <row r="444" spans="1:26" ht="15.75" customHeight="1" x14ac:dyDescent="0.2">
      <c r="A444" s="4" t="s">
        <v>1069</v>
      </c>
      <c r="B444" s="6">
        <v>43216</v>
      </c>
      <c r="C444" s="7" t="str">
        <f t="shared" si="6"/>
        <v>2018</v>
      </c>
      <c r="D444" s="13" t="s">
        <v>1070</v>
      </c>
      <c r="E444" s="7" t="s">
        <v>27</v>
      </c>
      <c r="F444" s="7" t="s">
        <v>28</v>
      </c>
      <c r="G444" s="7" t="s">
        <v>58</v>
      </c>
      <c r="H444" s="7" t="s">
        <v>38</v>
      </c>
      <c r="I444" s="7" t="s">
        <v>63</v>
      </c>
      <c r="J444" s="7" t="s">
        <v>358</v>
      </c>
      <c r="K444" s="7" t="s">
        <v>53</v>
      </c>
      <c r="L444" s="7" t="s">
        <v>54</v>
      </c>
      <c r="M444" s="7" t="s">
        <v>55</v>
      </c>
      <c r="N444" s="6">
        <v>43217</v>
      </c>
      <c r="O444" s="9">
        <v>278.99</v>
      </c>
      <c r="P444" s="9">
        <v>449.99</v>
      </c>
      <c r="Q444" s="9">
        <f t="shared" si="7"/>
        <v>171</v>
      </c>
      <c r="R444" s="7">
        <v>32</v>
      </c>
      <c r="S444" s="9">
        <f t="shared" si="8"/>
        <v>14399.68</v>
      </c>
      <c r="T444" s="10">
        <v>0.01</v>
      </c>
      <c r="U444" s="9">
        <f t="shared" si="9"/>
        <v>143.99680000000001</v>
      </c>
      <c r="V444" s="9">
        <f t="shared" si="10"/>
        <v>14255.683199999999</v>
      </c>
      <c r="W444" s="9">
        <v>49</v>
      </c>
      <c r="X444" s="9">
        <f t="shared" si="11"/>
        <v>14304.683199999999</v>
      </c>
      <c r="Y444" s="4"/>
      <c r="Z444" s="4"/>
    </row>
    <row r="445" spans="1:26" ht="15.75" customHeight="1" x14ac:dyDescent="0.2">
      <c r="A445" s="4" t="s">
        <v>1071</v>
      </c>
      <c r="B445" s="6">
        <v>43217</v>
      </c>
      <c r="C445" s="7" t="str">
        <f t="shared" si="6"/>
        <v>2018</v>
      </c>
      <c r="D445" s="13" t="s">
        <v>1072</v>
      </c>
      <c r="E445" s="7" t="s">
        <v>43</v>
      </c>
      <c r="F445" s="7" t="s">
        <v>44</v>
      </c>
      <c r="G445" s="7" t="s">
        <v>45</v>
      </c>
      <c r="H445" s="7" t="s">
        <v>108</v>
      </c>
      <c r="I445" s="7" t="s">
        <v>31</v>
      </c>
      <c r="J445" s="7" t="s">
        <v>181</v>
      </c>
      <c r="K445" s="7" t="s">
        <v>53</v>
      </c>
      <c r="L445" s="7" t="s">
        <v>34</v>
      </c>
      <c r="M445" s="7" t="s">
        <v>35</v>
      </c>
      <c r="N445" s="6">
        <v>43218</v>
      </c>
      <c r="O445" s="9">
        <v>8.31</v>
      </c>
      <c r="P445" s="9">
        <v>15.98</v>
      </c>
      <c r="Q445" s="9">
        <f t="shared" si="7"/>
        <v>7.67</v>
      </c>
      <c r="R445" s="7">
        <v>5</v>
      </c>
      <c r="S445" s="9">
        <f t="shared" si="8"/>
        <v>79.900000000000006</v>
      </c>
      <c r="T445" s="10">
        <v>0.08</v>
      </c>
      <c r="U445" s="9">
        <f t="shared" si="9"/>
        <v>6.3920000000000003</v>
      </c>
      <c r="V445" s="9">
        <f t="shared" si="10"/>
        <v>73.50800000000001</v>
      </c>
      <c r="W445" s="9">
        <v>6.5</v>
      </c>
      <c r="X445" s="9">
        <f t="shared" si="11"/>
        <v>80.00800000000001</v>
      </c>
      <c r="Y445" s="4"/>
      <c r="Z445" s="4"/>
    </row>
    <row r="446" spans="1:26" ht="15.75" customHeight="1" x14ac:dyDescent="0.2">
      <c r="A446" s="4" t="s">
        <v>1073</v>
      </c>
      <c r="B446" s="6">
        <v>43218</v>
      </c>
      <c r="C446" s="7" t="str">
        <f t="shared" si="6"/>
        <v>2018</v>
      </c>
      <c r="D446" s="13" t="s">
        <v>1074</v>
      </c>
      <c r="E446" s="7" t="s">
        <v>43</v>
      </c>
      <c r="F446" s="7" t="s">
        <v>44</v>
      </c>
      <c r="G446" s="7" t="s">
        <v>29</v>
      </c>
      <c r="H446" s="7" t="s">
        <v>87</v>
      </c>
      <c r="I446" s="7" t="s">
        <v>31</v>
      </c>
      <c r="J446" s="7" t="s">
        <v>328</v>
      </c>
      <c r="K446" s="7" t="s">
        <v>33</v>
      </c>
      <c r="L446" s="7" t="s">
        <v>40</v>
      </c>
      <c r="M446" s="7" t="s">
        <v>49</v>
      </c>
      <c r="N446" s="6">
        <v>43219</v>
      </c>
      <c r="O446" s="9">
        <v>3.32</v>
      </c>
      <c r="P446" s="9">
        <v>5.18</v>
      </c>
      <c r="Q446" s="9">
        <f t="shared" si="7"/>
        <v>1.8599999999999999</v>
      </c>
      <c r="R446" s="7">
        <v>8</v>
      </c>
      <c r="S446" s="9">
        <f t="shared" si="8"/>
        <v>41.44</v>
      </c>
      <c r="T446" s="10">
        <v>0.09</v>
      </c>
      <c r="U446" s="9">
        <f t="shared" si="9"/>
        <v>3.7295999999999996</v>
      </c>
      <c r="V446" s="9">
        <f t="shared" si="10"/>
        <v>37.7104</v>
      </c>
      <c r="W446" s="9">
        <v>2.04</v>
      </c>
      <c r="X446" s="9">
        <f t="shared" si="11"/>
        <v>39.750399999999999</v>
      </c>
      <c r="Y446" s="4"/>
      <c r="Z446" s="4"/>
    </row>
    <row r="447" spans="1:26" ht="15.75" customHeight="1" x14ac:dyDescent="0.2">
      <c r="A447" s="4" t="s">
        <v>1075</v>
      </c>
      <c r="B447" s="6">
        <v>43219</v>
      </c>
      <c r="C447" s="7" t="str">
        <f t="shared" si="6"/>
        <v>2018</v>
      </c>
      <c r="D447" s="13" t="s">
        <v>1076</v>
      </c>
      <c r="E447" s="7" t="s">
        <v>210</v>
      </c>
      <c r="F447" s="7" t="s">
        <v>211</v>
      </c>
      <c r="G447" s="7" t="s">
        <v>45</v>
      </c>
      <c r="H447" s="7" t="s">
        <v>79</v>
      </c>
      <c r="I447" s="7" t="s">
        <v>63</v>
      </c>
      <c r="J447" s="7" t="s">
        <v>331</v>
      </c>
      <c r="K447" s="7" t="s">
        <v>33</v>
      </c>
      <c r="L447" s="7" t="s">
        <v>40</v>
      </c>
      <c r="M447" s="7" t="s">
        <v>49</v>
      </c>
      <c r="N447" s="6">
        <v>43220</v>
      </c>
      <c r="O447" s="9">
        <v>1.95</v>
      </c>
      <c r="P447" s="9">
        <v>3.98</v>
      </c>
      <c r="Q447" s="9">
        <f t="shared" si="7"/>
        <v>2.0300000000000002</v>
      </c>
      <c r="R447" s="7">
        <v>2</v>
      </c>
      <c r="S447" s="9">
        <f t="shared" si="8"/>
        <v>7.96</v>
      </c>
      <c r="T447" s="10">
        <v>0.01</v>
      </c>
      <c r="U447" s="9">
        <f t="shared" si="9"/>
        <v>7.9600000000000004E-2</v>
      </c>
      <c r="V447" s="9">
        <f t="shared" si="10"/>
        <v>7.8803999999999998</v>
      </c>
      <c r="W447" s="9">
        <v>0.83</v>
      </c>
      <c r="X447" s="9">
        <f t="shared" si="11"/>
        <v>8.7103999999999999</v>
      </c>
      <c r="Y447" s="4"/>
      <c r="Z447" s="4"/>
    </row>
    <row r="448" spans="1:26" ht="15.75" customHeight="1" x14ac:dyDescent="0.2">
      <c r="A448" s="4" t="s">
        <v>1077</v>
      </c>
      <c r="B448" s="6">
        <v>43220</v>
      </c>
      <c r="C448" s="7" t="str">
        <f t="shared" si="6"/>
        <v>2018</v>
      </c>
      <c r="D448" s="13" t="s">
        <v>1078</v>
      </c>
      <c r="E448" s="7" t="s">
        <v>27</v>
      </c>
      <c r="F448" s="7" t="s">
        <v>28</v>
      </c>
      <c r="G448" s="7" t="s">
        <v>74</v>
      </c>
      <c r="H448" s="7" t="s">
        <v>30</v>
      </c>
      <c r="I448" s="7" t="s">
        <v>63</v>
      </c>
      <c r="J448" s="7" t="s">
        <v>334</v>
      </c>
      <c r="K448" s="7" t="s">
        <v>33</v>
      </c>
      <c r="L448" s="7" t="s">
        <v>99</v>
      </c>
      <c r="M448" s="7" t="s">
        <v>35</v>
      </c>
      <c r="N448" s="6">
        <v>43221</v>
      </c>
      <c r="O448" s="9">
        <v>16.8</v>
      </c>
      <c r="P448" s="9">
        <v>40.97</v>
      </c>
      <c r="Q448" s="9">
        <f t="shared" si="7"/>
        <v>24.169999999999998</v>
      </c>
      <c r="R448" s="7">
        <v>47</v>
      </c>
      <c r="S448" s="9">
        <f t="shared" si="8"/>
        <v>1925.59</v>
      </c>
      <c r="T448" s="10">
        <v>0.04</v>
      </c>
      <c r="U448" s="9">
        <f t="shared" si="9"/>
        <v>77.023600000000002</v>
      </c>
      <c r="V448" s="9">
        <f t="shared" si="10"/>
        <v>1848.5663999999999</v>
      </c>
      <c r="W448" s="9">
        <v>8.99</v>
      </c>
      <c r="X448" s="9">
        <f t="shared" si="11"/>
        <v>1857.5563999999999</v>
      </c>
      <c r="Y448" s="4"/>
      <c r="Z448" s="4"/>
    </row>
    <row r="449" spans="1:26" ht="15.75" customHeight="1" x14ac:dyDescent="0.2">
      <c r="A449" s="4" t="s">
        <v>1079</v>
      </c>
      <c r="B449" s="6">
        <v>43221</v>
      </c>
      <c r="C449" s="7" t="str">
        <f t="shared" si="6"/>
        <v>2018</v>
      </c>
      <c r="D449" s="13" t="s">
        <v>1080</v>
      </c>
      <c r="E449" s="7" t="s">
        <v>27</v>
      </c>
      <c r="F449" s="7" t="s">
        <v>28</v>
      </c>
      <c r="G449" s="7" t="s">
        <v>29</v>
      </c>
      <c r="H449" s="7" t="s">
        <v>30</v>
      </c>
      <c r="I449" s="7" t="s">
        <v>83</v>
      </c>
      <c r="J449" s="7" t="s">
        <v>337</v>
      </c>
      <c r="K449" s="7" t="s">
        <v>33</v>
      </c>
      <c r="L449" s="7" t="s">
        <v>34</v>
      </c>
      <c r="M449" s="7" t="s">
        <v>35</v>
      </c>
      <c r="N449" s="6">
        <v>43222</v>
      </c>
      <c r="O449" s="9">
        <v>14.95</v>
      </c>
      <c r="P449" s="9">
        <v>34.76</v>
      </c>
      <c r="Q449" s="9">
        <f t="shared" si="7"/>
        <v>19.809999999999999</v>
      </c>
      <c r="R449" s="7">
        <v>7</v>
      </c>
      <c r="S449" s="9">
        <f t="shared" si="8"/>
        <v>243.32</v>
      </c>
      <c r="T449" s="10">
        <v>7.0000000000000007E-2</v>
      </c>
      <c r="U449" s="9">
        <f t="shared" si="9"/>
        <v>17.032400000000003</v>
      </c>
      <c r="V449" s="9">
        <f t="shared" si="10"/>
        <v>226.2876</v>
      </c>
      <c r="W449" s="9">
        <v>8.2200000000000006</v>
      </c>
      <c r="X449" s="9">
        <f t="shared" si="11"/>
        <v>234.5076</v>
      </c>
      <c r="Y449" s="4"/>
      <c r="Z449" s="4"/>
    </row>
    <row r="450" spans="1:26" ht="15.75" customHeight="1" x14ac:dyDescent="0.2">
      <c r="A450" s="4" t="s">
        <v>1081</v>
      </c>
      <c r="B450" s="6">
        <v>43222</v>
      </c>
      <c r="C450" s="7" t="str">
        <f t="shared" si="6"/>
        <v>2018</v>
      </c>
      <c r="D450" s="13" t="s">
        <v>1082</v>
      </c>
      <c r="E450" s="7" t="s">
        <v>43</v>
      </c>
      <c r="F450" s="7" t="s">
        <v>44</v>
      </c>
      <c r="G450" s="7" t="s">
        <v>45</v>
      </c>
      <c r="H450" s="7" t="s">
        <v>261</v>
      </c>
      <c r="I450" s="7" t="s">
        <v>83</v>
      </c>
      <c r="J450" s="7" t="s">
        <v>340</v>
      </c>
      <c r="K450" s="7" t="s">
        <v>33</v>
      </c>
      <c r="L450" s="7" t="s">
        <v>34</v>
      </c>
      <c r="M450" s="7" t="s">
        <v>49</v>
      </c>
      <c r="N450" s="6">
        <v>43223</v>
      </c>
      <c r="O450" s="9">
        <v>2.25</v>
      </c>
      <c r="P450" s="9">
        <v>3.69</v>
      </c>
      <c r="Q450" s="9">
        <f t="shared" si="7"/>
        <v>1.44</v>
      </c>
      <c r="R450" s="7">
        <v>39</v>
      </c>
      <c r="S450" s="9">
        <f t="shared" si="8"/>
        <v>143.91</v>
      </c>
      <c r="T450" s="10">
        <v>0.08</v>
      </c>
      <c r="U450" s="9">
        <f t="shared" si="9"/>
        <v>11.5128</v>
      </c>
      <c r="V450" s="9">
        <f t="shared" si="10"/>
        <v>132.3972</v>
      </c>
      <c r="W450" s="9">
        <v>2.5</v>
      </c>
      <c r="X450" s="9">
        <f t="shared" si="11"/>
        <v>134.8972</v>
      </c>
      <c r="Y450" s="4"/>
      <c r="Z450" s="4"/>
    </row>
    <row r="451" spans="1:26" ht="15.75" customHeight="1" x14ac:dyDescent="0.2">
      <c r="A451" s="4" t="s">
        <v>1083</v>
      </c>
      <c r="B451" s="6">
        <v>43223</v>
      </c>
      <c r="C451" s="7" t="str">
        <f t="shared" si="6"/>
        <v>2018</v>
      </c>
      <c r="D451" s="13" t="s">
        <v>1084</v>
      </c>
      <c r="E451" s="7" t="s">
        <v>43</v>
      </c>
      <c r="F451" s="7" t="s">
        <v>44</v>
      </c>
      <c r="G451" s="7" t="s">
        <v>58</v>
      </c>
      <c r="H451" s="7" t="s">
        <v>108</v>
      </c>
      <c r="I451" s="7" t="s">
        <v>75</v>
      </c>
      <c r="J451" s="7" t="s">
        <v>343</v>
      </c>
      <c r="K451" s="7" t="s">
        <v>33</v>
      </c>
      <c r="L451" s="7" t="s">
        <v>34</v>
      </c>
      <c r="M451" s="7" t="s">
        <v>49</v>
      </c>
      <c r="N451" s="6">
        <v>43224</v>
      </c>
      <c r="O451" s="9">
        <v>1.82</v>
      </c>
      <c r="P451" s="9">
        <v>2.84</v>
      </c>
      <c r="Q451" s="9">
        <f t="shared" si="7"/>
        <v>1.0199999999999998</v>
      </c>
      <c r="R451" s="7">
        <v>21</v>
      </c>
      <c r="S451" s="9">
        <f t="shared" si="8"/>
        <v>59.64</v>
      </c>
      <c r="T451" s="10">
        <v>0.01</v>
      </c>
      <c r="U451" s="9">
        <f t="shared" si="9"/>
        <v>0.59640000000000004</v>
      </c>
      <c r="V451" s="9">
        <f t="shared" si="10"/>
        <v>59.043599999999998</v>
      </c>
      <c r="W451" s="9">
        <v>5.44</v>
      </c>
      <c r="X451" s="9">
        <f t="shared" si="11"/>
        <v>64.483599999999996</v>
      </c>
      <c r="Y451" s="4"/>
      <c r="Z451" s="4"/>
    </row>
    <row r="452" spans="1:26" ht="15.75" customHeight="1" x14ac:dyDescent="0.2">
      <c r="A452" s="4" t="s">
        <v>1085</v>
      </c>
      <c r="B452" s="6">
        <v>43224</v>
      </c>
      <c r="C452" s="7" t="str">
        <f t="shared" si="6"/>
        <v>2018</v>
      </c>
      <c r="D452" s="13" t="s">
        <v>1086</v>
      </c>
      <c r="E452" s="7" t="s">
        <v>43</v>
      </c>
      <c r="F452" s="7" t="s">
        <v>44</v>
      </c>
      <c r="G452" s="7" t="s">
        <v>74</v>
      </c>
      <c r="H452" s="7" t="s">
        <v>140</v>
      </c>
      <c r="I452" s="7" t="s">
        <v>31</v>
      </c>
      <c r="J452" s="7" t="s">
        <v>346</v>
      </c>
      <c r="K452" s="7" t="s">
        <v>33</v>
      </c>
      <c r="L452" s="7" t="s">
        <v>34</v>
      </c>
      <c r="M452" s="7" t="s">
        <v>35</v>
      </c>
      <c r="N452" s="6">
        <v>43225</v>
      </c>
      <c r="O452" s="9">
        <v>178.83</v>
      </c>
      <c r="P452" s="9">
        <v>415.88</v>
      </c>
      <c r="Q452" s="9">
        <f t="shared" si="7"/>
        <v>237.04999999999998</v>
      </c>
      <c r="R452" s="7">
        <v>3</v>
      </c>
      <c r="S452" s="9">
        <f t="shared" si="8"/>
        <v>1247.6399999999999</v>
      </c>
      <c r="T452" s="10">
        <v>0.01</v>
      </c>
      <c r="U452" s="9">
        <f t="shared" si="9"/>
        <v>12.476399999999998</v>
      </c>
      <c r="V452" s="9">
        <f t="shared" si="10"/>
        <v>1235.1635999999999</v>
      </c>
      <c r="W452" s="9">
        <v>11.37</v>
      </c>
      <c r="X452" s="9">
        <f t="shared" si="11"/>
        <v>1246.5335999999998</v>
      </c>
      <c r="Y452" s="4"/>
      <c r="Z452" s="4"/>
    </row>
    <row r="453" spans="1:26" ht="15.75" customHeight="1" x14ac:dyDescent="0.2">
      <c r="A453" s="4" t="s">
        <v>1087</v>
      </c>
      <c r="B453" s="6">
        <v>43225</v>
      </c>
      <c r="C453" s="7" t="str">
        <f t="shared" si="6"/>
        <v>2018</v>
      </c>
      <c r="D453" s="13" t="s">
        <v>1088</v>
      </c>
      <c r="E453" s="7" t="s">
        <v>43</v>
      </c>
      <c r="F453" s="7" t="s">
        <v>44</v>
      </c>
      <c r="G453" s="7" t="s">
        <v>58</v>
      </c>
      <c r="H453" s="7" t="s">
        <v>67</v>
      </c>
      <c r="I453" s="7" t="s">
        <v>83</v>
      </c>
      <c r="J453" s="7" t="s">
        <v>352</v>
      </c>
      <c r="K453" s="7" t="s">
        <v>33</v>
      </c>
      <c r="L453" s="7" t="s">
        <v>34</v>
      </c>
      <c r="M453" s="7" t="s">
        <v>35</v>
      </c>
      <c r="N453" s="6">
        <v>43226</v>
      </c>
      <c r="O453" s="9">
        <v>12.39</v>
      </c>
      <c r="P453" s="9">
        <v>19.98</v>
      </c>
      <c r="Q453" s="9">
        <f t="shared" si="7"/>
        <v>7.59</v>
      </c>
      <c r="R453" s="7">
        <v>46</v>
      </c>
      <c r="S453" s="9">
        <f t="shared" si="8"/>
        <v>919.08</v>
      </c>
      <c r="T453" s="10">
        <v>0.01</v>
      </c>
      <c r="U453" s="9">
        <f t="shared" si="9"/>
        <v>9.1908000000000012</v>
      </c>
      <c r="V453" s="9">
        <f t="shared" si="10"/>
        <v>909.88920000000007</v>
      </c>
      <c r="W453" s="9">
        <v>5.77</v>
      </c>
      <c r="X453" s="9">
        <f t="shared" si="11"/>
        <v>915.65920000000006</v>
      </c>
      <c r="Y453" s="4"/>
      <c r="Z453" s="4"/>
    </row>
    <row r="454" spans="1:26" ht="15.75" customHeight="1" x14ac:dyDescent="0.2">
      <c r="A454" s="4" t="s">
        <v>1089</v>
      </c>
      <c r="B454" s="6">
        <v>43226</v>
      </c>
      <c r="C454" s="7" t="str">
        <f t="shared" si="6"/>
        <v>2018</v>
      </c>
      <c r="D454" s="13" t="s">
        <v>1090</v>
      </c>
      <c r="E454" s="7" t="s">
        <v>43</v>
      </c>
      <c r="F454" s="7" t="s">
        <v>44</v>
      </c>
      <c r="G454" s="7" t="s">
        <v>45</v>
      </c>
      <c r="H454" s="7" t="s">
        <v>59</v>
      </c>
      <c r="I454" s="7" t="s">
        <v>75</v>
      </c>
      <c r="J454" s="7" t="s">
        <v>355</v>
      </c>
      <c r="K454" s="7" t="s">
        <v>33</v>
      </c>
      <c r="L454" s="7" t="s">
        <v>99</v>
      </c>
      <c r="M454" s="7" t="s">
        <v>35</v>
      </c>
      <c r="N454" s="6">
        <v>43227</v>
      </c>
      <c r="O454" s="9">
        <v>4.1900000000000004</v>
      </c>
      <c r="P454" s="9">
        <v>10.23</v>
      </c>
      <c r="Q454" s="9">
        <f t="shared" si="7"/>
        <v>6.04</v>
      </c>
      <c r="R454" s="7">
        <v>46</v>
      </c>
      <c r="S454" s="9">
        <f t="shared" si="8"/>
        <v>470.58000000000004</v>
      </c>
      <c r="T454" s="10">
        <v>0.01</v>
      </c>
      <c r="U454" s="9">
        <f t="shared" si="9"/>
        <v>4.7058000000000009</v>
      </c>
      <c r="V454" s="9">
        <f t="shared" si="10"/>
        <v>465.87420000000003</v>
      </c>
      <c r="W454" s="9">
        <v>4.68</v>
      </c>
      <c r="X454" s="9">
        <f t="shared" si="11"/>
        <v>470.55420000000004</v>
      </c>
      <c r="Y454" s="4"/>
      <c r="Z454" s="4"/>
    </row>
    <row r="455" spans="1:26" ht="15.75" customHeight="1" x14ac:dyDescent="0.2">
      <c r="A455" s="4" t="s">
        <v>1091</v>
      </c>
      <c r="B455" s="6">
        <v>43227</v>
      </c>
      <c r="C455" s="7" t="str">
        <f t="shared" si="6"/>
        <v>2018</v>
      </c>
      <c r="D455" s="13" t="s">
        <v>1092</v>
      </c>
      <c r="E455" s="7" t="s">
        <v>43</v>
      </c>
      <c r="F455" s="7" t="s">
        <v>44</v>
      </c>
      <c r="G455" s="7" t="s">
        <v>45</v>
      </c>
      <c r="H455" s="7" t="s">
        <v>79</v>
      </c>
      <c r="I455" s="7" t="s">
        <v>63</v>
      </c>
      <c r="J455" s="7" t="s">
        <v>203</v>
      </c>
      <c r="K455" s="7" t="s">
        <v>53</v>
      </c>
      <c r="L455" s="7" t="s">
        <v>99</v>
      </c>
      <c r="M455" s="7" t="s">
        <v>35</v>
      </c>
      <c r="N455" s="6">
        <v>43228</v>
      </c>
      <c r="O455" s="9">
        <v>1.87</v>
      </c>
      <c r="P455" s="9">
        <v>8.1199999999999992</v>
      </c>
      <c r="Q455" s="9">
        <f t="shared" si="7"/>
        <v>6.2499999999999991</v>
      </c>
      <c r="R455" s="7">
        <v>10</v>
      </c>
      <c r="S455" s="9">
        <f t="shared" si="8"/>
        <v>81.199999999999989</v>
      </c>
      <c r="T455" s="10">
        <v>0.05</v>
      </c>
      <c r="U455" s="9">
        <f t="shared" si="9"/>
        <v>4.0599999999999996</v>
      </c>
      <c r="V455" s="9">
        <f t="shared" si="10"/>
        <v>77.139999999999986</v>
      </c>
      <c r="W455" s="9">
        <v>2.83</v>
      </c>
      <c r="X455" s="9">
        <f t="shared" si="11"/>
        <v>79.969999999999985</v>
      </c>
      <c r="Y455" s="4"/>
      <c r="Z455" s="4"/>
    </row>
    <row r="456" spans="1:26" ht="15.75" customHeight="1" x14ac:dyDescent="0.2">
      <c r="A456" s="4" t="s">
        <v>1093</v>
      </c>
      <c r="B456" s="6">
        <v>43228</v>
      </c>
      <c r="C456" s="7" t="str">
        <f t="shared" si="6"/>
        <v>2018</v>
      </c>
      <c r="D456" s="13" t="s">
        <v>1094</v>
      </c>
      <c r="E456" s="7" t="s">
        <v>27</v>
      </c>
      <c r="F456" s="7" t="s">
        <v>28</v>
      </c>
      <c r="G456" s="7" t="s">
        <v>45</v>
      </c>
      <c r="H456" s="7" t="s">
        <v>38</v>
      </c>
      <c r="I456" s="7" t="s">
        <v>31</v>
      </c>
      <c r="J456" s="7" t="s">
        <v>367</v>
      </c>
      <c r="K456" s="7" t="s">
        <v>33</v>
      </c>
      <c r="L456" s="7" t="s">
        <v>34</v>
      </c>
      <c r="M456" s="7" t="s">
        <v>35</v>
      </c>
      <c r="N456" s="6">
        <v>43229</v>
      </c>
      <c r="O456" s="9">
        <v>4.59</v>
      </c>
      <c r="P456" s="9">
        <v>7.28</v>
      </c>
      <c r="Q456" s="9">
        <f t="shared" si="7"/>
        <v>2.6900000000000004</v>
      </c>
      <c r="R456" s="7">
        <v>34</v>
      </c>
      <c r="S456" s="9">
        <f t="shared" si="8"/>
        <v>247.52</v>
      </c>
      <c r="T456" s="10">
        <v>0.05</v>
      </c>
      <c r="U456" s="9">
        <f t="shared" si="9"/>
        <v>12.376000000000001</v>
      </c>
      <c r="V456" s="9">
        <f t="shared" si="10"/>
        <v>235.14400000000001</v>
      </c>
      <c r="W456" s="9">
        <v>11.15</v>
      </c>
      <c r="X456" s="9">
        <f t="shared" si="11"/>
        <v>246.29400000000001</v>
      </c>
      <c r="Y456" s="4"/>
      <c r="Z456" s="4"/>
    </row>
    <row r="457" spans="1:26" ht="15.75" customHeight="1" x14ac:dyDescent="0.2">
      <c r="A457" s="4" t="s">
        <v>1095</v>
      </c>
      <c r="B457" s="6">
        <v>43229</v>
      </c>
      <c r="C457" s="7" t="str">
        <f t="shared" si="6"/>
        <v>2018</v>
      </c>
      <c r="D457" s="13" t="s">
        <v>1096</v>
      </c>
      <c r="E457" s="7" t="s">
        <v>43</v>
      </c>
      <c r="F457" s="7" t="s">
        <v>44</v>
      </c>
      <c r="G457" s="7" t="s">
        <v>45</v>
      </c>
      <c r="H457" s="7" t="s">
        <v>108</v>
      </c>
      <c r="I457" s="7" t="s">
        <v>83</v>
      </c>
      <c r="J457" s="7" t="s">
        <v>370</v>
      </c>
      <c r="K457" s="7" t="s">
        <v>33</v>
      </c>
      <c r="L457" s="7" t="s">
        <v>34</v>
      </c>
      <c r="M457" s="7" t="s">
        <v>35</v>
      </c>
      <c r="N457" s="6">
        <v>43230</v>
      </c>
      <c r="O457" s="9">
        <v>2.1800000000000002</v>
      </c>
      <c r="P457" s="9">
        <v>3.52</v>
      </c>
      <c r="Q457" s="9">
        <f t="shared" si="7"/>
        <v>1.3399999999999999</v>
      </c>
      <c r="R457" s="7">
        <v>23</v>
      </c>
      <c r="S457" s="9">
        <f t="shared" si="8"/>
        <v>80.959999999999994</v>
      </c>
      <c r="T457" s="10">
        <v>7.0000000000000007E-2</v>
      </c>
      <c r="U457" s="9">
        <f t="shared" si="9"/>
        <v>5.6672000000000002</v>
      </c>
      <c r="V457" s="9">
        <f t="shared" si="10"/>
        <v>75.2928</v>
      </c>
      <c r="W457" s="9">
        <v>6.83</v>
      </c>
      <c r="X457" s="9">
        <f t="shared" si="11"/>
        <v>82.122799999999998</v>
      </c>
      <c r="Y457" s="4"/>
      <c r="Z457" s="4"/>
    </row>
    <row r="458" spans="1:26" ht="15.75" customHeight="1" x14ac:dyDescent="0.2">
      <c r="A458" s="4" t="s">
        <v>1097</v>
      </c>
      <c r="B458" s="6">
        <v>43230</v>
      </c>
      <c r="C458" s="7" t="str">
        <f t="shared" si="6"/>
        <v>2018</v>
      </c>
      <c r="D458" s="13" t="s">
        <v>1098</v>
      </c>
      <c r="E458" s="7" t="s">
        <v>43</v>
      </c>
      <c r="F458" s="7" t="s">
        <v>44</v>
      </c>
      <c r="G458" s="7" t="s">
        <v>45</v>
      </c>
      <c r="H458" s="7" t="s">
        <v>108</v>
      </c>
      <c r="I458" s="7" t="s">
        <v>83</v>
      </c>
      <c r="J458" s="7" t="s">
        <v>373</v>
      </c>
      <c r="K458" s="7" t="s">
        <v>33</v>
      </c>
      <c r="L458" s="7" t="s">
        <v>40</v>
      </c>
      <c r="M458" s="7" t="s">
        <v>35</v>
      </c>
      <c r="N458" s="6">
        <v>43231</v>
      </c>
      <c r="O458" s="9">
        <v>0.92</v>
      </c>
      <c r="P458" s="9">
        <v>1.81</v>
      </c>
      <c r="Q458" s="9">
        <f t="shared" si="7"/>
        <v>0.89</v>
      </c>
      <c r="R458" s="7">
        <v>47</v>
      </c>
      <c r="S458" s="9">
        <f t="shared" si="8"/>
        <v>85.070000000000007</v>
      </c>
      <c r="T458" s="10">
        <v>7.0000000000000007E-2</v>
      </c>
      <c r="U458" s="9">
        <f t="shared" si="9"/>
        <v>5.9549000000000012</v>
      </c>
      <c r="V458" s="9">
        <f t="shared" si="10"/>
        <v>79.115100000000012</v>
      </c>
      <c r="W458" s="9">
        <v>1.56</v>
      </c>
      <c r="X458" s="9">
        <f t="shared" si="11"/>
        <v>80.675100000000015</v>
      </c>
      <c r="Y458" s="4"/>
      <c r="Z458" s="4"/>
    </row>
    <row r="459" spans="1:26" ht="15.75" customHeight="1" x14ac:dyDescent="0.2">
      <c r="A459" s="4" t="s">
        <v>1099</v>
      </c>
      <c r="B459" s="6">
        <v>43231</v>
      </c>
      <c r="C459" s="7" t="str">
        <f t="shared" si="6"/>
        <v>2018</v>
      </c>
      <c r="D459" s="13" t="s">
        <v>1100</v>
      </c>
      <c r="E459" s="7" t="s">
        <v>43</v>
      </c>
      <c r="F459" s="7" t="s">
        <v>44</v>
      </c>
      <c r="G459" s="7" t="s">
        <v>58</v>
      </c>
      <c r="H459" s="7" t="s">
        <v>140</v>
      </c>
      <c r="I459" s="7" t="s">
        <v>83</v>
      </c>
      <c r="J459" s="7" t="s">
        <v>691</v>
      </c>
      <c r="K459" s="7" t="s">
        <v>53</v>
      </c>
      <c r="L459" s="7" t="s">
        <v>407</v>
      </c>
      <c r="M459" s="7" t="s">
        <v>35</v>
      </c>
      <c r="N459" s="6">
        <v>43232</v>
      </c>
      <c r="O459" s="9">
        <v>216</v>
      </c>
      <c r="P459" s="9">
        <v>449.99</v>
      </c>
      <c r="Q459" s="9">
        <f t="shared" si="7"/>
        <v>233.99</v>
      </c>
      <c r="R459" s="7">
        <v>8</v>
      </c>
      <c r="S459" s="9">
        <f t="shared" si="8"/>
        <v>3599.92</v>
      </c>
      <c r="T459" s="10">
        <v>0.01</v>
      </c>
      <c r="U459" s="9">
        <f t="shared" si="9"/>
        <v>35.999200000000002</v>
      </c>
      <c r="V459" s="9">
        <f t="shared" si="10"/>
        <v>3563.9207999999999</v>
      </c>
      <c r="W459" s="9">
        <v>24.49</v>
      </c>
      <c r="X459" s="9">
        <f t="shared" si="11"/>
        <v>3588.4107999999997</v>
      </c>
      <c r="Y459" s="4"/>
      <c r="Z459" s="4"/>
    </row>
    <row r="460" spans="1:26" ht="15.75" customHeight="1" x14ac:dyDescent="0.2">
      <c r="A460" s="4" t="s">
        <v>1101</v>
      </c>
      <c r="B460" s="6">
        <v>43232</v>
      </c>
      <c r="C460" s="7" t="str">
        <f t="shared" si="6"/>
        <v>2018</v>
      </c>
      <c r="D460" s="13" t="s">
        <v>1102</v>
      </c>
      <c r="E460" s="7" t="s">
        <v>27</v>
      </c>
      <c r="F460" s="7" t="s">
        <v>28</v>
      </c>
      <c r="G460" s="7" t="s">
        <v>58</v>
      </c>
      <c r="H460" s="7" t="s">
        <v>38</v>
      </c>
      <c r="I460" s="7" t="s">
        <v>31</v>
      </c>
      <c r="J460" s="7" t="s">
        <v>39</v>
      </c>
      <c r="K460" s="7" t="s">
        <v>33</v>
      </c>
      <c r="L460" s="7" t="s">
        <v>40</v>
      </c>
      <c r="M460" s="7" t="s">
        <v>35</v>
      </c>
      <c r="N460" s="6">
        <v>43233</v>
      </c>
      <c r="O460" s="9">
        <v>1.6</v>
      </c>
      <c r="P460" s="9">
        <v>2.62</v>
      </c>
      <c r="Q460" s="9">
        <f t="shared" si="7"/>
        <v>1.02</v>
      </c>
      <c r="R460" s="7">
        <v>37</v>
      </c>
      <c r="S460" s="9">
        <f t="shared" si="8"/>
        <v>96.94</v>
      </c>
      <c r="T460" s="10">
        <v>0.01</v>
      </c>
      <c r="U460" s="9">
        <f t="shared" si="9"/>
        <v>0.96940000000000004</v>
      </c>
      <c r="V460" s="9">
        <f t="shared" si="10"/>
        <v>95.970600000000005</v>
      </c>
      <c r="W460" s="9">
        <v>0.8</v>
      </c>
      <c r="X460" s="9">
        <f t="shared" si="11"/>
        <v>96.770600000000002</v>
      </c>
      <c r="Y460" s="4"/>
      <c r="Z460" s="4"/>
    </row>
    <row r="461" spans="1:26" ht="15.75" customHeight="1" x14ac:dyDescent="0.2">
      <c r="A461" s="4" t="s">
        <v>1103</v>
      </c>
      <c r="B461" s="6">
        <v>43233</v>
      </c>
      <c r="C461" s="7" t="str">
        <f t="shared" si="6"/>
        <v>2018</v>
      </c>
      <c r="D461" s="13" t="s">
        <v>1104</v>
      </c>
      <c r="E461" s="7" t="s">
        <v>43</v>
      </c>
      <c r="F461" s="7" t="s">
        <v>44</v>
      </c>
      <c r="G461" s="7" t="s">
        <v>74</v>
      </c>
      <c r="H461" s="7" t="s">
        <v>115</v>
      </c>
      <c r="I461" s="7" t="s">
        <v>31</v>
      </c>
      <c r="J461" s="7" t="s">
        <v>1105</v>
      </c>
      <c r="K461" s="7" t="s">
        <v>33</v>
      </c>
      <c r="L461" s="7" t="s">
        <v>34</v>
      </c>
      <c r="M461" s="7" t="s">
        <v>35</v>
      </c>
      <c r="N461" s="6">
        <v>43234</v>
      </c>
      <c r="O461" s="9">
        <v>3.52</v>
      </c>
      <c r="P461" s="9">
        <v>5.68</v>
      </c>
      <c r="Q461" s="9">
        <f t="shared" si="7"/>
        <v>2.1599999999999997</v>
      </c>
      <c r="R461" s="7">
        <v>41</v>
      </c>
      <c r="S461" s="9">
        <f t="shared" si="8"/>
        <v>232.88</v>
      </c>
      <c r="T461" s="10">
        <v>0.05</v>
      </c>
      <c r="U461" s="9">
        <f t="shared" si="9"/>
        <v>11.644</v>
      </c>
      <c r="V461" s="9">
        <f t="shared" si="10"/>
        <v>221.23599999999999</v>
      </c>
      <c r="W461" s="9">
        <v>1.39</v>
      </c>
      <c r="X461" s="9">
        <f t="shared" si="11"/>
        <v>222.62599999999998</v>
      </c>
      <c r="Y461" s="4"/>
      <c r="Z461" s="4"/>
    </row>
    <row r="462" spans="1:26" ht="15.75" customHeight="1" x14ac:dyDescent="0.2">
      <c r="A462" s="4" t="s">
        <v>1106</v>
      </c>
      <c r="B462" s="6">
        <v>43234</v>
      </c>
      <c r="C462" s="7" t="str">
        <f t="shared" si="6"/>
        <v>2018</v>
      </c>
      <c r="D462" s="13" t="s">
        <v>1107</v>
      </c>
      <c r="E462" s="7" t="s">
        <v>43</v>
      </c>
      <c r="F462" s="7" t="s">
        <v>44</v>
      </c>
      <c r="G462" s="7" t="s">
        <v>74</v>
      </c>
      <c r="H462" s="7" t="s">
        <v>140</v>
      </c>
      <c r="I462" s="7" t="s">
        <v>47</v>
      </c>
      <c r="J462" s="7" t="s">
        <v>64</v>
      </c>
      <c r="K462" s="7" t="s">
        <v>33</v>
      </c>
      <c r="L462" s="7" t="s">
        <v>34</v>
      </c>
      <c r="M462" s="7" t="s">
        <v>49</v>
      </c>
      <c r="N462" s="6">
        <v>43235</v>
      </c>
      <c r="O462" s="9">
        <v>1.59</v>
      </c>
      <c r="P462" s="9">
        <v>2.61</v>
      </c>
      <c r="Q462" s="9">
        <f t="shared" si="7"/>
        <v>1.0199999999999998</v>
      </c>
      <c r="R462" s="7">
        <v>35</v>
      </c>
      <c r="S462" s="9">
        <f t="shared" si="8"/>
        <v>91.35</v>
      </c>
      <c r="T462" s="10">
        <v>0.09</v>
      </c>
      <c r="U462" s="9">
        <f t="shared" si="9"/>
        <v>8.2214999999999989</v>
      </c>
      <c r="V462" s="9">
        <f t="shared" si="10"/>
        <v>83.128500000000003</v>
      </c>
      <c r="W462" s="9">
        <v>0.5</v>
      </c>
      <c r="X462" s="9">
        <f t="shared" si="11"/>
        <v>83.628500000000003</v>
      </c>
      <c r="Y462" s="4"/>
      <c r="Z462" s="4"/>
    </row>
    <row r="463" spans="1:26" ht="15.75" customHeight="1" x14ac:dyDescent="0.2">
      <c r="A463" s="4" t="s">
        <v>1108</v>
      </c>
      <c r="B463" s="6">
        <v>43235</v>
      </c>
      <c r="C463" s="7" t="str">
        <f t="shared" si="6"/>
        <v>2018</v>
      </c>
      <c r="D463" s="13" t="s">
        <v>1109</v>
      </c>
      <c r="E463" s="7" t="s">
        <v>43</v>
      </c>
      <c r="F463" s="7" t="s">
        <v>44</v>
      </c>
      <c r="G463" s="7" t="s">
        <v>74</v>
      </c>
      <c r="H463" s="7" t="s">
        <v>248</v>
      </c>
      <c r="I463" s="7" t="s">
        <v>31</v>
      </c>
      <c r="J463" s="7" t="s">
        <v>68</v>
      </c>
      <c r="K463" s="7" t="s">
        <v>33</v>
      </c>
      <c r="L463" s="7" t="s">
        <v>34</v>
      </c>
      <c r="M463" s="7" t="s">
        <v>35</v>
      </c>
      <c r="N463" s="6">
        <v>43236</v>
      </c>
      <c r="O463" s="9">
        <v>14.95</v>
      </c>
      <c r="P463" s="9">
        <v>34.76</v>
      </c>
      <c r="Q463" s="9">
        <f t="shared" si="7"/>
        <v>19.809999999999999</v>
      </c>
      <c r="R463" s="7">
        <v>10</v>
      </c>
      <c r="S463" s="9">
        <f t="shared" si="8"/>
        <v>347.59999999999997</v>
      </c>
      <c r="T463" s="10">
        <v>0.01</v>
      </c>
      <c r="U463" s="9">
        <f t="shared" si="9"/>
        <v>3.4759999999999995</v>
      </c>
      <c r="V463" s="9">
        <f t="shared" si="10"/>
        <v>344.12399999999997</v>
      </c>
      <c r="W463" s="9">
        <v>8.2200000000000006</v>
      </c>
      <c r="X463" s="9">
        <f t="shared" si="11"/>
        <v>352.34399999999999</v>
      </c>
      <c r="Y463" s="4"/>
      <c r="Z463" s="4"/>
    </row>
    <row r="464" spans="1:26" ht="15.75" customHeight="1" x14ac:dyDescent="0.2">
      <c r="A464" s="4" t="s">
        <v>1110</v>
      </c>
      <c r="B464" s="6">
        <v>43236</v>
      </c>
      <c r="C464" s="7" t="str">
        <f t="shared" si="6"/>
        <v>2018</v>
      </c>
      <c r="D464" s="13" t="s">
        <v>1111</v>
      </c>
      <c r="E464" s="7" t="s">
        <v>43</v>
      </c>
      <c r="F464" s="7" t="s">
        <v>44</v>
      </c>
      <c r="G464" s="7" t="s">
        <v>74</v>
      </c>
      <c r="H464" s="7" t="s">
        <v>248</v>
      </c>
      <c r="I464" s="7" t="s">
        <v>31</v>
      </c>
      <c r="J464" s="7" t="s">
        <v>71</v>
      </c>
      <c r="K464" s="7" t="s">
        <v>33</v>
      </c>
      <c r="L464" s="7" t="s">
        <v>40</v>
      </c>
      <c r="M464" s="7" t="s">
        <v>35</v>
      </c>
      <c r="N464" s="6">
        <v>43237</v>
      </c>
      <c r="O464" s="9">
        <v>2.31</v>
      </c>
      <c r="P464" s="9">
        <v>3.78</v>
      </c>
      <c r="Q464" s="9">
        <f t="shared" si="7"/>
        <v>1.4699999999999998</v>
      </c>
      <c r="R464" s="7">
        <v>40</v>
      </c>
      <c r="S464" s="9">
        <f t="shared" si="8"/>
        <v>151.19999999999999</v>
      </c>
      <c r="T464" s="10">
        <v>0.01</v>
      </c>
      <c r="U464" s="9">
        <f t="shared" si="9"/>
        <v>1.512</v>
      </c>
      <c r="V464" s="9">
        <f t="shared" si="10"/>
        <v>149.68799999999999</v>
      </c>
      <c r="W464" s="9">
        <v>0.71</v>
      </c>
      <c r="X464" s="9">
        <f t="shared" si="11"/>
        <v>150.398</v>
      </c>
      <c r="Y464" s="4"/>
      <c r="Z464" s="4"/>
    </row>
    <row r="465" spans="1:26" ht="15.75" customHeight="1" x14ac:dyDescent="0.2">
      <c r="A465" s="4" t="s">
        <v>1112</v>
      </c>
      <c r="B465" s="6">
        <v>43237</v>
      </c>
      <c r="C465" s="7" t="str">
        <f t="shared" si="6"/>
        <v>2018</v>
      </c>
      <c r="D465" s="13" t="s">
        <v>1113</v>
      </c>
      <c r="E465" s="7" t="s">
        <v>43</v>
      </c>
      <c r="F465" s="7" t="s">
        <v>44</v>
      </c>
      <c r="G465" s="7" t="s">
        <v>58</v>
      </c>
      <c r="H465" s="7" t="s">
        <v>67</v>
      </c>
      <c r="I465" s="7" t="s">
        <v>31</v>
      </c>
      <c r="J465" s="7" t="s">
        <v>80</v>
      </c>
      <c r="K465" s="7" t="s">
        <v>33</v>
      </c>
      <c r="L465" s="7" t="s">
        <v>34</v>
      </c>
      <c r="M465" s="7" t="s">
        <v>35</v>
      </c>
      <c r="N465" s="6">
        <v>43238</v>
      </c>
      <c r="O465" s="9">
        <v>7.13</v>
      </c>
      <c r="P465" s="9">
        <v>20.98</v>
      </c>
      <c r="Q465" s="9">
        <f t="shared" si="7"/>
        <v>13.850000000000001</v>
      </c>
      <c r="R465" s="7">
        <v>45</v>
      </c>
      <c r="S465" s="9">
        <f t="shared" si="8"/>
        <v>944.1</v>
      </c>
      <c r="T465" s="10">
        <v>0.01</v>
      </c>
      <c r="U465" s="9">
        <f t="shared" si="9"/>
        <v>9.4410000000000007</v>
      </c>
      <c r="V465" s="9">
        <f t="shared" si="10"/>
        <v>934.65899999999999</v>
      </c>
      <c r="W465" s="9">
        <v>5.42</v>
      </c>
      <c r="X465" s="9">
        <f t="shared" si="11"/>
        <v>940.07899999999995</v>
      </c>
      <c r="Y465" s="4"/>
      <c r="Z465" s="4"/>
    </row>
    <row r="466" spans="1:26" ht="15.75" customHeight="1" x14ac:dyDescent="0.2">
      <c r="A466" s="4" t="s">
        <v>1114</v>
      </c>
      <c r="B466" s="6">
        <v>43238</v>
      </c>
      <c r="C466" s="7" t="str">
        <f t="shared" si="6"/>
        <v>2018</v>
      </c>
      <c r="D466" s="13" t="s">
        <v>1115</v>
      </c>
      <c r="E466" s="7" t="s">
        <v>43</v>
      </c>
      <c r="F466" s="7" t="s">
        <v>44</v>
      </c>
      <c r="G466" s="7" t="s">
        <v>45</v>
      </c>
      <c r="H466" s="7" t="s">
        <v>108</v>
      </c>
      <c r="I466" s="7" t="s">
        <v>75</v>
      </c>
      <c r="J466" s="7" t="s">
        <v>91</v>
      </c>
      <c r="K466" s="7" t="s">
        <v>33</v>
      </c>
      <c r="L466" s="7" t="s">
        <v>34</v>
      </c>
      <c r="M466" s="7" t="s">
        <v>35</v>
      </c>
      <c r="N466" s="6">
        <v>43239</v>
      </c>
      <c r="O466" s="9">
        <v>22.18</v>
      </c>
      <c r="P466" s="9">
        <v>54.1</v>
      </c>
      <c r="Q466" s="9">
        <f t="shared" si="7"/>
        <v>31.92</v>
      </c>
      <c r="R466" s="7">
        <v>5</v>
      </c>
      <c r="S466" s="9">
        <f t="shared" si="8"/>
        <v>270.5</v>
      </c>
      <c r="T466" s="10">
        <v>0.04</v>
      </c>
      <c r="U466" s="9">
        <f t="shared" si="9"/>
        <v>10.82</v>
      </c>
      <c r="V466" s="9">
        <f t="shared" si="10"/>
        <v>259.68</v>
      </c>
      <c r="W466" s="9">
        <v>19.989999999999998</v>
      </c>
      <c r="X466" s="9">
        <f t="shared" si="11"/>
        <v>279.67</v>
      </c>
      <c r="Y466" s="4"/>
      <c r="Z466" s="4"/>
    </row>
    <row r="467" spans="1:26" ht="15.75" customHeight="1" x14ac:dyDescent="0.2">
      <c r="A467" s="4" t="s">
        <v>1116</v>
      </c>
      <c r="B467" s="6">
        <v>43239</v>
      </c>
      <c r="C467" s="7" t="str">
        <f t="shared" si="6"/>
        <v>2018</v>
      </c>
      <c r="D467" s="13" t="s">
        <v>1117</v>
      </c>
      <c r="E467" s="7" t="s">
        <v>43</v>
      </c>
      <c r="F467" s="7" t="s">
        <v>44</v>
      </c>
      <c r="G467" s="7" t="s">
        <v>74</v>
      </c>
      <c r="H467" s="7" t="s">
        <v>248</v>
      </c>
      <c r="I467" s="7" t="s">
        <v>75</v>
      </c>
      <c r="J467" s="7" t="s">
        <v>94</v>
      </c>
      <c r="K467" s="7" t="s">
        <v>33</v>
      </c>
      <c r="L467" s="7" t="s">
        <v>34</v>
      </c>
      <c r="M467" s="7" t="s">
        <v>35</v>
      </c>
      <c r="N467" s="6">
        <v>43240</v>
      </c>
      <c r="O467" s="9">
        <v>1.82</v>
      </c>
      <c r="P467" s="9">
        <v>2.84</v>
      </c>
      <c r="Q467" s="9">
        <f t="shared" si="7"/>
        <v>1.0199999999999998</v>
      </c>
      <c r="R467" s="7">
        <v>26</v>
      </c>
      <c r="S467" s="9">
        <f t="shared" si="8"/>
        <v>73.84</v>
      </c>
      <c r="T467" s="10">
        <v>0.01</v>
      </c>
      <c r="U467" s="9">
        <f t="shared" si="9"/>
        <v>0.73840000000000006</v>
      </c>
      <c r="V467" s="9">
        <f t="shared" si="10"/>
        <v>73.101600000000005</v>
      </c>
      <c r="W467" s="9">
        <v>5.44</v>
      </c>
      <c r="X467" s="9">
        <f t="shared" si="11"/>
        <v>78.541600000000003</v>
      </c>
      <c r="Y467" s="4"/>
      <c r="Z467" s="4"/>
    </row>
    <row r="468" spans="1:26" ht="15.75" customHeight="1" x14ac:dyDescent="0.2">
      <c r="A468" s="4" t="s">
        <v>1118</v>
      </c>
      <c r="B468" s="6">
        <v>43240</v>
      </c>
      <c r="C468" s="7" t="str">
        <f t="shared" si="6"/>
        <v>2018</v>
      </c>
      <c r="D468" s="13" t="s">
        <v>1119</v>
      </c>
      <c r="E468" s="7" t="s">
        <v>27</v>
      </c>
      <c r="F468" s="7" t="s">
        <v>28</v>
      </c>
      <c r="G468" s="7" t="s">
        <v>74</v>
      </c>
      <c r="H468" s="7" t="s">
        <v>38</v>
      </c>
      <c r="I468" s="7" t="s">
        <v>75</v>
      </c>
      <c r="J468" s="7" t="s">
        <v>98</v>
      </c>
      <c r="K468" s="7" t="s">
        <v>33</v>
      </c>
      <c r="L468" s="7" t="s">
        <v>99</v>
      </c>
      <c r="M468" s="7" t="s">
        <v>35</v>
      </c>
      <c r="N468" s="6">
        <v>43241</v>
      </c>
      <c r="O468" s="9">
        <v>2.87</v>
      </c>
      <c r="P468" s="9">
        <v>6.84</v>
      </c>
      <c r="Q468" s="9">
        <f t="shared" si="7"/>
        <v>3.9699999999999998</v>
      </c>
      <c r="R468" s="7">
        <v>33</v>
      </c>
      <c r="S468" s="9">
        <f t="shared" si="8"/>
        <v>225.72</v>
      </c>
      <c r="T468" s="10">
        <v>0.01</v>
      </c>
      <c r="U468" s="9">
        <f t="shared" si="9"/>
        <v>2.2572000000000001</v>
      </c>
      <c r="V468" s="9">
        <f t="shared" si="10"/>
        <v>223.46279999999999</v>
      </c>
      <c r="W468" s="9">
        <v>4.42</v>
      </c>
      <c r="X468" s="9">
        <f t="shared" si="11"/>
        <v>227.88279999999997</v>
      </c>
      <c r="Y468" s="4"/>
      <c r="Z468" s="4"/>
    </row>
    <row r="469" spans="1:26" ht="15.75" customHeight="1" x14ac:dyDescent="0.2">
      <c r="A469" s="4" t="s">
        <v>1120</v>
      </c>
      <c r="B469" s="6">
        <v>43241</v>
      </c>
      <c r="C469" s="7" t="str">
        <f t="shared" si="6"/>
        <v>2018</v>
      </c>
      <c r="D469" s="14" t="s">
        <v>1121</v>
      </c>
      <c r="E469" s="7" t="s">
        <v>43</v>
      </c>
      <c r="F469" s="7" t="s">
        <v>44</v>
      </c>
      <c r="G469" s="7" t="s">
        <v>45</v>
      </c>
      <c r="H469" s="7" t="s">
        <v>108</v>
      </c>
      <c r="I469" s="7" t="s">
        <v>63</v>
      </c>
      <c r="J469" s="7" t="s">
        <v>510</v>
      </c>
      <c r="K469" s="7" t="s">
        <v>53</v>
      </c>
      <c r="L469" s="7" t="s">
        <v>34</v>
      </c>
      <c r="M469" s="7" t="s">
        <v>35</v>
      </c>
      <c r="N469" s="6">
        <v>43242</v>
      </c>
      <c r="O469" s="9">
        <v>19.78</v>
      </c>
      <c r="P469" s="9">
        <v>45.99</v>
      </c>
      <c r="Q469" s="9">
        <f t="shared" si="7"/>
        <v>26.21</v>
      </c>
      <c r="R469" s="7">
        <v>50</v>
      </c>
      <c r="S469" s="9">
        <f t="shared" si="8"/>
        <v>2299.5</v>
      </c>
      <c r="T469" s="10">
        <v>0</v>
      </c>
      <c r="U469" s="9">
        <f t="shared" si="9"/>
        <v>0</v>
      </c>
      <c r="V469" s="9">
        <f t="shared" si="10"/>
        <v>2299.5</v>
      </c>
      <c r="W469" s="9">
        <v>4.99</v>
      </c>
      <c r="X469" s="9">
        <f t="shared" si="11"/>
        <v>2304.4899999999998</v>
      </c>
      <c r="Y469" s="4"/>
      <c r="Z469" s="4"/>
    </row>
    <row r="470" spans="1:26" ht="15.75" customHeight="1" x14ac:dyDescent="0.2">
      <c r="A470" s="4" t="s">
        <v>1122</v>
      </c>
      <c r="B470" s="6">
        <v>43242</v>
      </c>
      <c r="C470" s="7" t="str">
        <f t="shared" si="6"/>
        <v>2018</v>
      </c>
      <c r="D470" s="13" t="s">
        <v>1123</v>
      </c>
      <c r="E470" s="7" t="s">
        <v>43</v>
      </c>
      <c r="F470" s="7" t="s">
        <v>44</v>
      </c>
      <c r="G470" s="7" t="s">
        <v>29</v>
      </c>
      <c r="H470" s="7" t="s">
        <v>140</v>
      </c>
      <c r="I470" s="7" t="s">
        <v>83</v>
      </c>
      <c r="J470" s="7" t="s">
        <v>105</v>
      </c>
      <c r="K470" s="7" t="s">
        <v>33</v>
      </c>
      <c r="L470" s="7" t="s">
        <v>40</v>
      </c>
      <c r="M470" s="7" t="s">
        <v>35</v>
      </c>
      <c r="N470" s="6">
        <v>43243</v>
      </c>
      <c r="O470" s="9">
        <v>2.68</v>
      </c>
      <c r="P470" s="9">
        <v>6.08</v>
      </c>
      <c r="Q470" s="9">
        <f t="shared" si="7"/>
        <v>3.4</v>
      </c>
      <c r="R470" s="7">
        <v>29</v>
      </c>
      <c r="S470" s="9">
        <f t="shared" si="8"/>
        <v>176.32</v>
      </c>
      <c r="T470" s="10">
        <v>0.04</v>
      </c>
      <c r="U470" s="9">
        <f t="shared" si="9"/>
        <v>7.0527999999999995</v>
      </c>
      <c r="V470" s="9">
        <f t="shared" si="10"/>
        <v>169.2672</v>
      </c>
      <c r="W470" s="9">
        <v>1.17</v>
      </c>
      <c r="X470" s="9">
        <f t="shared" si="11"/>
        <v>170.43719999999999</v>
      </c>
      <c r="Y470" s="4"/>
      <c r="Z470" s="4"/>
    </row>
    <row r="471" spans="1:26" ht="15.75" customHeight="1" x14ac:dyDescent="0.2">
      <c r="A471" s="4" t="s">
        <v>1124</v>
      </c>
      <c r="B471" s="6">
        <v>43243</v>
      </c>
      <c r="C471" s="7" t="str">
        <f t="shared" si="6"/>
        <v>2018</v>
      </c>
      <c r="D471" s="13" t="s">
        <v>1125</v>
      </c>
      <c r="E471" s="7" t="s">
        <v>27</v>
      </c>
      <c r="F471" s="7" t="s">
        <v>28</v>
      </c>
      <c r="G471" s="7" t="s">
        <v>45</v>
      </c>
      <c r="H471" s="7" t="s">
        <v>30</v>
      </c>
      <c r="I471" s="7" t="s">
        <v>83</v>
      </c>
      <c r="J471" s="7" t="s">
        <v>109</v>
      </c>
      <c r="K471" s="7" t="s">
        <v>33</v>
      </c>
      <c r="L471" s="7" t="s">
        <v>34</v>
      </c>
      <c r="M471" s="7" t="s">
        <v>35</v>
      </c>
      <c r="N471" s="6">
        <v>43244</v>
      </c>
      <c r="O471" s="9">
        <v>5.33</v>
      </c>
      <c r="P471" s="9">
        <v>8.6</v>
      </c>
      <c r="Q471" s="9">
        <f t="shared" si="7"/>
        <v>3.2699999999999996</v>
      </c>
      <c r="R471" s="7">
        <v>46</v>
      </c>
      <c r="S471" s="9">
        <f t="shared" si="8"/>
        <v>395.59999999999997</v>
      </c>
      <c r="T471" s="10">
        <v>0.01</v>
      </c>
      <c r="U471" s="9">
        <f t="shared" si="9"/>
        <v>3.956</v>
      </c>
      <c r="V471" s="9">
        <f t="shared" si="10"/>
        <v>391.64399999999995</v>
      </c>
      <c r="W471" s="9">
        <v>6.19</v>
      </c>
      <c r="X471" s="9">
        <f t="shared" si="11"/>
        <v>397.83399999999995</v>
      </c>
      <c r="Y471" s="4"/>
      <c r="Z471" s="4"/>
    </row>
    <row r="472" spans="1:26" ht="15.75" customHeight="1" x14ac:dyDescent="0.2">
      <c r="A472" s="4" t="s">
        <v>1126</v>
      </c>
      <c r="B472" s="6">
        <v>43244</v>
      </c>
      <c r="C472" s="7" t="str">
        <f t="shared" si="6"/>
        <v>2018</v>
      </c>
      <c r="D472" s="13" t="s">
        <v>1127</v>
      </c>
      <c r="E472" s="7" t="s">
        <v>43</v>
      </c>
      <c r="F472" s="7" t="s">
        <v>44</v>
      </c>
      <c r="G472" s="7" t="s">
        <v>58</v>
      </c>
      <c r="H472" s="7" t="s">
        <v>115</v>
      </c>
      <c r="I472" s="7" t="s">
        <v>75</v>
      </c>
      <c r="J472" s="7" t="s">
        <v>112</v>
      </c>
      <c r="K472" s="7" t="s">
        <v>33</v>
      </c>
      <c r="L472" s="7" t="s">
        <v>34</v>
      </c>
      <c r="M472" s="7" t="s">
        <v>49</v>
      </c>
      <c r="N472" s="6">
        <v>43245</v>
      </c>
      <c r="O472" s="9">
        <v>4.46</v>
      </c>
      <c r="P472" s="9">
        <v>10.89</v>
      </c>
      <c r="Q472" s="9">
        <f t="shared" si="7"/>
        <v>6.4300000000000006</v>
      </c>
      <c r="R472" s="7">
        <v>37</v>
      </c>
      <c r="S472" s="9">
        <f t="shared" si="8"/>
        <v>402.93</v>
      </c>
      <c r="T472" s="10">
        <v>0</v>
      </c>
      <c r="U472" s="9">
        <f t="shared" si="9"/>
        <v>0</v>
      </c>
      <c r="V472" s="9">
        <f t="shared" si="10"/>
        <v>402.93</v>
      </c>
      <c r="W472" s="9">
        <v>4.5</v>
      </c>
      <c r="X472" s="9">
        <f t="shared" si="11"/>
        <v>407.43</v>
      </c>
      <c r="Y472" s="4"/>
      <c r="Z472" s="4"/>
    </row>
    <row r="473" spans="1:26" ht="15.75" customHeight="1" x14ac:dyDescent="0.2">
      <c r="A473" s="4" t="s">
        <v>1128</v>
      </c>
      <c r="B473" s="6">
        <v>43245</v>
      </c>
      <c r="C473" s="7" t="str">
        <f t="shared" si="6"/>
        <v>2018</v>
      </c>
      <c r="D473" s="13" t="s">
        <v>1129</v>
      </c>
      <c r="E473" s="7" t="s">
        <v>27</v>
      </c>
      <c r="F473" s="7" t="s">
        <v>28</v>
      </c>
      <c r="G473" s="7" t="s">
        <v>58</v>
      </c>
      <c r="H473" s="7" t="s">
        <v>30</v>
      </c>
      <c r="I473" s="7" t="s">
        <v>31</v>
      </c>
      <c r="J473" s="7" t="s">
        <v>119</v>
      </c>
      <c r="K473" s="7" t="s">
        <v>33</v>
      </c>
      <c r="L473" s="7" t="s">
        <v>40</v>
      </c>
      <c r="M473" s="7" t="s">
        <v>35</v>
      </c>
      <c r="N473" s="6">
        <v>43246</v>
      </c>
      <c r="O473" s="9">
        <v>0.87</v>
      </c>
      <c r="P473" s="9">
        <v>1.81</v>
      </c>
      <c r="Q473" s="9">
        <f t="shared" si="7"/>
        <v>0.94000000000000006</v>
      </c>
      <c r="R473" s="7">
        <v>8</v>
      </c>
      <c r="S473" s="9">
        <f t="shared" si="8"/>
        <v>14.48</v>
      </c>
      <c r="T473" s="10">
        <v>0.09</v>
      </c>
      <c r="U473" s="9">
        <f t="shared" si="9"/>
        <v>1.3031999999999999</v>
      </c>
      <c r="V473" s="9">
        <f t="shared" si="10"/>
        <v>13.1768</v>
      </c>
      <c r="W473" s="9">
        <v>0.75</v>
      </c>
      <c r="X473" s="9">
        <f t="shared" si="11"/>
        <v>13.9268</v>
      </c>
      <c r="Y473" s="4"/>
      <c r="Z473" s="4"/>
    </row>
    <row r="474" spans="1:26" ht="15.75" customHeight="1" x14ac:dyDescent="0.2">
      <c r="A474" s="4" t="s">
        <v>1130</v>
      </c>
      <c r="B474" s="6">
        <v>43246</v>
      </c>
      <c r="C474" s="7" t="str">
        <f t="shared" si="6"/>
        <v>2018</v>
      </c>
      <c r="D474" s="13" t="s">
        <v>1131</v>
      </c>
      <c r="E474" s="7" t="s">
        <v>27</v>
      </c>
      <c r="F474" s="7" t="s">
        <v>28</v>
      </c>
      <c r="G474" s="7" t="s">
        <v>29</v>
      </c>
      <c r="H474" s="7" t="s">
        <v>38</v>
      </c>
      <c r="I474" s="7" t="s">
        <v>83</v>
      </c>
      <c r="J474" s="7" t="s">
        <v>122</v>
      </c>
      <c r="K474" s="7" t="s">
        <v>33</v>
      </c>
      <c r="L474" s="7" t="s">
        <v>34</v>
      </c>
      <c r="M474" s="7" t="s">
        <v>35</v>
      </c>
      <c r="N474" s="6">
        <v>43247</v>
      </c>
      <c r="O474" s="9">
        <v>13.88</v>
      </c>
      <c r="P474" s="9">
        <v>22.38</v>
      </c>
      <c r="Q474" s="9">
        <f t="shared" si="7"/>
        <v>8.4999999999999982</v>
      </c>
      <c r="R474" s="7">
        <v>48</v>
      </c>
      <c r="S474" s="9">
        <f t="shared" si="8"/>
        <v>1074.24</v>
      </c>
      <c r="T474" s="10">
        <v>7.0000000000000007E-2</v>
      </c>
      <c r="U474" s="9">
        <f t="shared" si="9"/>
        <v>75.19680000000001</v>
      </c>
      <c r="V474" s="9">
        <f t="shared" si="10"/>
        <v>999.04319999999996</v>
      </c>
      <c r="W474" s="9">
        <v>15.1</v>
      </c>
      <c r="X474" s="9">
        <f t="shared" si="11"/>
        <v>1014.1432</v>
      </c>
      <c r="Y474" s="4"/>
      <c r="Z474" s="4"/>
    </row>
    <row r="475" spans="1:26" ht="15.75" customHeight="1" x14ac:dyDescent="0.2">
      <c r="A475" s="4" t="s">
        <v>1132</v>
      </c>
      <c r="B475" s="6">
        <v>43247</v>
      </c>
      <c r="C475" s="7" t="str">
        <f t="shared" si="6"/>
        <v>2018</v>
      </c>
      <c r="D475" s="13" t="s">
        <v>1133</v>
      </c>
      <c r="E475" s="7" t="s">
        <v>27</v>
      </c>
      <c r="F475" s="7" t="s">
        <v>28</v>
      </c>
      <c r="G475" s="7" t="s">
        <v>58</v>
      </c>
      <c r="H475" s="7" t="s">
        <v>30</v>
      </c>
      <c r="I475" s="7" t="s">
        <v>63</v>
      </c>
      <c r="J475" s="7" t="s">
        <v>125</v>
      </c>
      <c r="K475" s="7" t="s">
        <v>33</v>
      </c>
      <c r="L475" s="7" t="s">
        <v>40</v>
      </c>
      <c r="M475" s="7" t="s">
        <v>35</v>
      </c>
      <c r="N475" s="6">
        <v>43248</v>
      </c>
      <c r="O475" s="9">
        <v>1.31</v>
      </c>
      <c r="P475" s="9">
        <v>2.84</v>
      </c>
      <c r="Q475" s="9">
        <f t="shared" si="7"/>
        <v>1.5299999999999998</v>
      </c>
      <c r="R475" s="7">
        <v>21</v>
      </c>
      <c r="S475" s="9">
        <f t="shared" si="8"/>
        <v>59.64</v>
      </c>
      <c r="T475" s="10">
        <v>0</v>
      </c>
      <c r="U475" s="9">
        <f t="shared" si="9"/>
        <v>0</v>
      </c>
      <c r="V475" s="9">
        <f t="shared" si="10"/>
        <v>59.64</v>
      </c>
      <c r="W475" s="9">
        <v>0.93</v>
      </c>
      <c r="X475" s="9">
        <f t="shared" si="11"/>
        <v>60.57</v>
      </c>
      <c r="Y475" s="4"/>
      <c r="Z475" s="4"/>
    </row>
    <row r="476" spans="1:26" ht="15.75" customHeight="1" x14ac:dyDescent="0.2">
      <c r="A476" s="4" t="s">
        <v>1134</v>
      </c>
      <c r="B476" s="6">
        <v>43248</v>
      </c>
      <c r="C476" s="7" t="str">
        <f t="shared" si="6"/>
        <v>2018</v>
      </c>
      <c r="D476" s="13" t="s">
        <v>1135</v>
      </c>
      <c r="E476" s="7" t="s">
        <v>27</v>
      </c>
      <c r="F476" s="7" t="s">
        <v>28</v>
      </c>
      <c r="G476" s="7" t="s">
        <v>45</v>
      </c>
      <c r="H476" s="7" t="s">
        <v>30</v>
      </c>
      <c r="I476" s="7" t="s">
        <v>75</v>
      </c>
      <c r="J476" s="7" t="s">
        <v>532</v>
      </c>
      <c r="K476" s="7" t="s">
        <v>53</v>
      </c>
      <c r="L476" s="7" t="s">
        <v>99</v>
      </c>
      <c r="M476" s="7" t="s">
        <v>35</v>
      </c>
      <c r="N476" s="6">
        <v>43249</v>
      </c>
      <c r="O476" s="9">
        <v>20.18</v>
      </c>
      <c r="P476" s="9">
        <v>35.409999999999997</v>
      </c>
      <c r="Q476" s="9">
        <f t="shared" si="7"/>
        <v>15.229999999999997</v>
      </c>
      <c r="R476" s="7">
        <v>0</v>
      </c>
      <c r="S476" s="9">
        <f t="shared" si="8"/>
        <v>0</v>
      </c>
      <c r="T476" s="10">
        <v>0</v>
      </c>
      <c r="U476" s="9">
        <f t="shared" si="9"/>
        <v>0</v>
      </c>
      <c r="V476" s="9">
        <f t="shared" si="10"/>
        <v>0</v>
      </c>
      <c r="W476" s="9">
        <v>1.99</v>
      </c>
      <c r="X476" s="9">
        <f t="shared" si="11"/>
        <v>1.99</v>
      </c>
      <c r="Y476" s="4"/>
      <c r="Z476" s="4"/>
    </row>
    <row r="477" spans="1:26" ht="15.75" customHeight="1" x14ac:dyDescent="0.2">
      <c r="A477" s="4" t="s">
        <v>1136</v>
      </c>
      <c r="B477" s="6">
        <v>43249</v>
      </c>
      <c r="C477" s="7" t="str">
        <f t="shared" si="6"/>
        <v>2018</v>
      </c>
      <c r="D477" s="13" t="s">
        <v>1137</v>
      </c>
      <c r="E477" s="7" t="s">
        <v>43</v>
      </c>
      <c r="F477" s="7" t="s">
        <v>44</v>
      </c>
      <c r="G477" s="7" t="s">
        <v>29</v>
      </c>
      <c r="H477" s="7" t="s">
        <v>147</v>
      </c>
      <c r="I477" s="7" t="s">
        <v>75</v>
      </c>
      <c r="J477" s="7" t="s">
        <v>131</v>
      </c>
      <c r="K477" s="7" t="s">
        <v>33</v>
      </c>
      <c r="L477" s="7" t="s">
        <v>40</v>
      </c>
      <c r="M477" s="7" t="s">
        <v>35</v>
      </c>
      <c r="N477" s="6">
        <v>43250</v>
      </c>
      <c r="O477" s="9">
        <v>0.9</v>
      </c>
      <c r="P477" s="9">
        <v>2.1</v>
      </c>
      <c r="Q477" s="9">
        <f t="shared" si="7"/>
        <v>1.2000000000000002</v>
      </c>
      <c r="R477" s="7">
        <v>21</v>
      </c>
      <c r="S477" s="9">
        <f t="shared" si="8"/>
        <v>44.1</v>
      </c>
      <c r="T477" s="10">
        <v>0.05</v>
      </c>
      <c r="U477" s="9">
        <f t="shared" si="9"/>
        <v>2.2050000000000001</v>
      </c>
      <c r="V477" s="9">
        <f t="shared" si="10"/>
        <v>41.895000000000003</v>
      </c>
      <c r="W477" s="9">
        <v>0.7</v>
      </c>
      <c r="X477" s="9">
        <f t="shared" si="11"/>
        <v>42.595000000000006</v>
      </c>
      <c r="Y477" s="4"/>
      <c r="Z477" s="4"/>
    </row>
    <row r="478" spans="1:26" ht="15.75" customHeight="1" x14ac:dyDescent="0.2">
      <c r="A478" s="4" t="s">
        <v>1138</v>
      </c>
      <c r="B478" s="6">
        <v>43250</v>
      </c>
      <c r="C478" s="7" t="str">
        <f t="shared" si="6"/>
        <v>2018</v>
      </c>
      <c r="D478" s="13" t="s">
        <v>1139</v>
      </c>
      <c r="E478" s="7" t="s">
        <v>43</v>
      </c>
      <c r="F478" s="7" t="s">
        <v>44</v>
      </c>
      <c r="G478" s="7" t="s">
        <v>45</v>
      </c>
      <c r="H478" s="7" t="s">
        <v>248</v>
      </c>
      <c r="I478" s="7" t="s">
        <v>75</v>
      </c>
      <c r="J478" s="7" t="s">
        <v>134</v>
      </c>
      <c r="K478" s="7" t="s">
        <v>33</v>
      </c>
      <c r="L478" s="7" t="s">
        <v>34</v>
      </c>
      <c r="M478" s="7" t="s">
        <v>35</v>
      </c>
      <c r="N478" s="6">
        <v>43251</v>
      </c>
      <c r="O478" s="9">
        <v>3.52</v>
      </c>
      <c r="P478" s="9">
        <v>5.68</v>
      </c>
      <c r="Q478" s="9">
        <f t="shared" si="7"/>
        <v>2.1599999999999997</v>
      </c>
      <c r="R478" s="7">
        <v>18</v>
      </c>
      <c r="S478" s="9">
        <f t="shared" si="8"/>
        <v>102.24</v>
      </c>
      <c r="T478" s="10">
        <v>0.05</v>
      </c>
      <c r="U478" s="9">
        <f t="shared" si="9"/>
        <v>5.1120000000000001</v>
      </c>
      <c r="V478" s="9">
        <f t="shared" si="10"/>
        <v>97.128</v>
      </c>
      <c r="W478" s="9">
        <v>1.39</v>
      </c>
      <c r="X478" s="9">
        <f t="shared" si="11"/>
        <v>98.518000000000001</v>
      </c>
      <c r="Y478" s="4"/>
      <c r="Z478" s="4"/>
    </row>
    <row r="479" spans="1:26" ht="15.75" customHeight="1" x14ac:dyDescent="0.2">
      <c r="A479" s="4" t="s">
        <v>1140</v>
      </c>
      <c r="B479" s="6">
        <v>43251</v>
      </c>
      <c r="C479" s="7" t="str">
        <f t="shared" si="6"/>
        <v>2018</v>
      </c>
      <c r="D479" s="13" t="s">
        <v>1141</v>
      </c>
      <c r="E479" s="7" t="s">
        <v>43</v>
      </c>
      <c r="F479" s="7" t="s">
        <v>44</v>
      </c>
      <c r="G479" s="7" t="s">
        <v>58</v>
      </c>
      <c r="H479" s="7" t="s">
        <v>108</v>
      </c>
      <c r="I479" s="7" t="s">
        <v>47</v>
      </c>
      <c r="J479" s="7" t="s">
        <v>48</v>
      </c>
      <c r="K479" s="7" t="s">
        <v>33</v>
      </c>
      <c r="L479" s="7" t="s">
        <v>40</v>
      </c>
      <c r="M479" s="7" t="s">
        <v>35</v>
      </c>
      <c r="N479" s="6">
        <v>43252</v>
      </c>
      <c r="O479" s="9">
        <v>2.9</v>
      </c>
      <c r="P479" s="9">
        <v>4.76</v>
      </c>
      <c r="Q479" s="9">
        <f t="shared" si="7"/>
        <v>1.8599999999999999</v>
      </c>
      <c r="R479" s="7">
        <v>41</v>
      </c>
      <c r="S479" s="9">
        <f t="shared" si="8"/>
        <v>195.16</v>
      </c>
      <c r="T479" s="10">
        <v>7.0000000000000007E-2</v>
      </c>
      <c r="U479" s="9">
        <f t="shared" si="9"/>
        <v>13.661200000000001</v>
      </c>
      <c r="V479" s="9">
        <f t="shared" si="10"/>
        <v>181.49879999999999</v>
      </c>
      <c r="W479" s="9">
        <v>0.88</v>
      </c>
      <c r="X479" s="9">
        <f t="shared" si="11"/>
        <v>182.37879999999998</v>
      </c>
      <c r="Y479" s="4"/>
      <c r="Z479" s="4"/>
    </row>
    <row r="480" spans="1:26" ht="15.75" customHeight="1" x14ac:dyDescent="0.2">
      <c r="A480" s="4" t="s">
        <v>1142</v>
      </c>
      <c r="B480" s="6">
        <v>43252</v>
      </c>
      <c r="C480" s="7" t="str">
        <f t="shared" si="6"/>
        <v>2018</v>
      </c>
      <c r="D480" s="13" t="s">
        <v>1143</v>
      </c>
      <c r="E480" s="7" t="s">
        <v>27</v>
      </c>
      <c r="F480" s="7" t="s">
        <v>28</v>
      </c>
      <c r="G480" s="7" t="s">
        <v>58</v>
      </c>
      <c r="H480" s="7" t="s">
        <v>30</v>
      </c>
      <c r="I480" s="7" t="s">
        <v>31</v>
      </c>
      <c r="J480" s="7" t="s">
        <v>137</v>
      </c>
      <c r="K480" s="7" t="s">
        <v>33</v>
      </c>
      <c r="L480" s="7" t="s">
        <v>99</v>
      </c>
      <c r="M480" s="7" t="s">
        <v>35</v>
      </c>
      <c r="N480" s="6">
        <v>43253</v>
      </c>
      <c r="O480" s="9">
        <v>2.87</v>
      </c>
      <c r="P480" s="9">
        <v>6.84</v>
      </c>
      <c r="Q480" s="9">
        <f t="shared" si="7"/>
        <v>3.9699999999999998</v>
      </c>
      <c r="R480" s="7">
        <v>24</v>
      </c>
      <c r="S480" s="9">
        <f t="shared" si="8"/>
        <v>164.16</v>
      </c>
      <c r="T480" s="10">
        <v>0.08</v>
      </c>
      <c r="U480" s="9">
        <f t="shared" si="9"/>
        <v>13.1328</v>
      </c>
      <c r="V480" s="9">
        <f t="shared" si="10"/>
        <v>151.02719999999999</v>
      </c>
      <c r="W480" s="9">
        <v>4.42</v>
      </c>
      <c r="X480" s="9">
        <f t="shared" si="11"/>
        <v>155.44719999999998</v>
      </c>
      <c r="Y480" s="4"/>
      <c r="Z480" s="4"/>
    </row>
    <row r="481" spans="1:26" ht="15.75" customHeight="1" x14ac:dyDescent="0.2">
      <c r="A481" s="4" t="s">
        <v>1144</v>
      </c>
      <c r="B481" s="6">
        <v>43253</v>
      </c>
      <c r="C481" s="7" t="str">
        <f t="shared" si="6"/>
        <v>2018</v>
      </c>
      <c r="D481" s="13" t="s">
        <v>1145</v>
      </c>
      <c r="E481" s="7" t="s">
        <v>27</v>
      </c>
      <c r="F481" s="7" t="s">
        <v>28</v>
      </c>
      <c r="G481" s="7" t="s">
        <v>29</v>
      </c>
      <c r="H481" s="7" t="s">
        <v>38</v>
      </c>
      <c r="I481" s="7" t="s">
        <v>75</v>
      </c>
      <c r="J481" s="7" t="s">
        <v>148</v>
      </c>
      <c r="K481" s="7" t="s">
        <v>33</v>
      </c>
      <c r="L481" s="7" t="s">
        <v>40</v>
      </c>
      <c r="M481" s="7" t="s">
        <v>35</v>
      </c>
      <c r="N481" s="6">
        <v>43254</v>
      </c>
      <c r="O481" s="9">
        <v>0.9</v>
      </c>
      <c r="P481" s="9">
        <v>2.1</v>
      </c>
      <c r="Q481" s="9">
        <f t="shared" si="7"/>
        <v>1.2000000000000002</v>
      </c>
      <c r="R481" s="7">
        <v>34</v>
      </c>
      <c r="S481" s="9">
        <f t="shared" si="8"/>
        <v>71.400000000000006</v>
      </c>
      <c r="T481" s="10">
        <v>0.01</v>
      </c>
      <c r="U481" s="9">
        <f t="shared" si="9"/>
        <v>0.71400000000000008</v>
      </c>
      <c r="V481" s="9">
        <f t="shared" si="10"/>
        <v>70.686000000000007</v>
      </c>
      <c r="W481" s="9">
        <v>0.7</v>
      </c>
      <c r="X481" s="9">
        <f t="shared" si="11"/>
        <v>71.38600000000001</v>
      </c>
      <c r="Y481" s="4"/>
      <c r="Z481" s="4"/>
    </row>
    <row r="482" spans="1:26" ht="15.75" customHeight="1" x14ac:dyDescent="0.2">
      <c r="A482" s="4" t="s">
        <v>1146</v>
      </c>
      <c r="B482" s="6">
        <v>43254</v>
      </c>
      <c r="C482" s="7" t="str">
        <f t="shared" si="6"/>
        <v>2018</v>
      </c>
      <c r="D482" s="13" t="s">
        <v>1147</v>
      </c>
      <c r="E482" s="7" t="s">
        <v>43</v>
      </c>
      <c r="F482" s="7" t="s">
        <v>44</v>
      </c>
      <c r="G482" s="7" t="s">
        <v>45</v>
      </c>
      <c r="H482" s="7" t="s">
        <v>46</v>
      </c>
      <c r="I482" s="7" t="s">
        <v>47</v>
      </c>
      <c r="J482" s="7" t="s">
        <v>60</v>
      </c>
      <c r="K482" s="7" t="s">
        <v>33</v>
      </c>
      <c r="L482" s="7" t="s">
        <v>34</v>
      </c>
      <c r="M482" s="7" t="s">
        <v>35</v>
      </c>
      <c r="N482" s="6">
        <v>43255</v>
      </c>
      <c r="O482" s="9">
        <v>13.88</v>
      </c>
      <c r="P482" s="9">
        <v>22.38</v>
      </c>
      <c r="Q482" s="9">
        <f t="shared" si="7"/>
        <v>8.4999999999999982</v>
      </c>
      <c r="R482" s="7">
        <v>38</v>
      </c>
      <c r="S482" s="9">
        <f t="shared" si="8"/>
        <v>850.43999999999994</v>
      </c>
      <c r="T482" s="10">
        <v>7.0000000000000007E-2</v>
      </c>
      <c r="U482" s="9">
        <f t="shared" si="9"/>
        <v>59.530799999999999</v>
      </c>
      <c r="V482" s="9">
        <f t="shared" si="10"/>
        <v>790.90919999999994</v>
      </c>
      <c r="W482" s="9">
        <v>15.1</v>
      </c>
      <c r="X482" s="9">
        <f t="shared" si="11"/>
        <v>806.00919999999996</v>
      </c>
      <c r="Y482" s="4"/>
      <c r="Z482" s="4"/>
    </row>
    <row r="483" spans="1:26" ht="15.75" customHeight="1" x14ac:dyDescent="0.2">
      <c r="A483" s="4" t="s">
        <v>1148</v>
      </c>
      <c r="B483" s="6">
        <v>43255</v>
      </c>
      <c r="C483" s="7" t="str">
        <f t="shared" si="6"/>
        <v>2018</v>
      </c>
      <c r="D483" s="13" t="s">
        <v>1149</v>
      </c>
      <c r="E483" s="7" t="s">
        <v>27</v>
      </c>
      <c r="F483" s="7" t="s">
        <v>28</v>
      </c>
      <c r="G483" s="7" t="s">
        <v>45</v>
      </c>
      <c r="H483" s="7" t="s">
        <v>38</v>
      </c>
      <c r="I483" s="7" t="s">
        <v>47</v>
      </c>
      <c r="J483" s="7" t="s">
        <v>154</v>
      </c>
      <c r="K483" s="7" t="s">
        <v>33</v>
      </c>
      <c r="L483" s="7" t="s">
        <v>34</v>
      </c>
      <c r="M483" s="7" t="s">
        <v>35</v>
      </c>
      <c r="N483" s="6">
        <v>43256</v>
      </c>
      <c r="O483" s="9">
        <v>1.84</v>
      </c>
      <c r="P483" s="9">
        <v>2.88</v>
      </c>
      <c r="Q483" s="9">
        <f t="shared" si="7"/>
        <v>1.0399999999999998</v>
      </c>
      <c r="R483" s="7">
        <v>25</v>
      </c>
      <c r="S483" s="9">
        <f t="shared" si="8"/>
        <v>72</v>
      </c>
      <c r="T483" s="10">
        <v>0.05</v>
      </c>
      <c r="U483" s="9">
        <f t="shared" si="9"/>
        <v>3.6</v>
      </c>
      <c r="V483" s="9">
        <f t="shared" si="10"/>
        <v>68.400000000000006</v>
      </c>
      <c r="W483" s="9">
        <v>0.99</v>
      </c>
      <c r="X483" s="9">
        <f t="shared" si="11"/>
        <v>69.39</v>
      </c>
      <c r="Y483" s="4"/>
      <c r="Z483" s="4"/>
    </row>
    <row r="484" spans="1:26" ht="15.75" customHeight="1" x14ac:dyDescent="0.2">
      <c r="A484" s="4" t="s">
        <v>1150</v>
      </c>
      <c r="B484" s="6">
        <v>43256</v>
      </c>
      <c r="C484" s="7" t="str">
        <f t="shared" si="6"/>
        <v>2018</v>
      </c>
      <c r="D484" s="13" t="s">
        <v>1151</v>
      </c>
      <c r="E484" s="7" t="s">
        <v>27</v>
      </c>
      <c r="F484" s="7" t="s">
        <v>28</v>
      </c>
      <c r="G484" s="7" t="s">
        <v>45</v>
      </c>
      <c r="H484" s="7" t="s">
        <v>30</v>
      </c>
      <c r="I484" s="7" t="s">
        <v>31</v>
      </c>
      <c r="J484" s="7" t="s">
        <v>358</v>
      </c>
      <c r="K484" s="7" t="s">
        <v>53</v>
      </c>
      <c r="L484" s="7" t="s">
        <v>54</v>
      </c>
      <c r="M484" s="7" t="s">
        <v>55</v>
      </c>
      <c r="N484" s="6">
        <v>43257</v>
      </c>
      <c r="O484" s="9">
        <v>315.61</v>
      </c>
      <c r="P484" s="9">
        <v>500.97</v>
      </c>
      <c r="Q484" s="9">
        <f t="shared" si="7"/>
        <v>185.36</v>
      </c>
      <c r="R484" s="7">
        <v>37</v>
      </c>
      <c r="S484" s="9">
        <f t="shared" si="8"/>
        <v>18535.89</v>
      </c>
      <c r="T484" s="10">
        <v>0</v>
      </c>
      <c r="U484" s="9">
        <f t="shared" si="9"/>
        <v>0</v>
      </c>
      <c r="V484" s="9">
        <f t="shared" si="10"/>
        <v>18535.89</v>
      </c>
      <c r="W484" s="9">
        <v>69.3</v>
      </c>
      <c r="X484" s="9">
        <f t="shared" si="11"/>
        <v>18605.189999999999</v>
      </c>
      <c r="Y484" s="4"/>
      <c r="Z484" s="4"/>
    </row>
    <row r="485" spans="1:26" ht="15.75" customHeight="1" x14ac:dyDescent="0.2">
      <c r="A485" s="4" t="s">
        <v>1152</v>
      </c>
      <c r="B485" s="6">
        <v>43257</v>
      </c>
      <c r="C485" s="7" t="str">
        <f t="shared" si="6"/>
        <v>2018</v>
      </c>
      <c r="D485" s="13" t="s">
        <v>1153</v>
      </c>
      <c r="E485" s="7" t="s">
        <v>43</v>
      </c>
      <c r="F485" s="7" t="s">
        <v>44</v>
      </c>
      <c r="G485" s="7" t="s">
        <v>29</v>
      </c>
      <c r="H485" s="7" t="s">
        <v>79</v>
      </c>
      <c r="I485" s="7" t="s">
        <v>83</v>
      </c>
      <c r="J485" s="7" t="s">
        <v>160</v>
      </c>
      <c r="K485" s="7" t="s">
        <v>33</v>
      </c>
      <c r="L485" s="7" t="s">
        <v>34</v>
      </c>
      <c r="M485" s="7" t="s">
        <v>49</v>
      </c>
      <c r="N485" s="6">
        <v>43258</v>
      </c>
      <c r="O485" s="9">
        <v>99.39</v>
      </c>
      <c r="P485" s="9">
        <v>162.93</v>
      </c>
      <c r="Q485" s="9">
        <f t="shared" si="7"/>
        <v>63.540000000000006</v>
      </c>
      <c r="R485" s="7">
        <v>47</v>
      </c>
      <c r="S485" s="9">
        <f t="shared" si="8"/>
        <v>7657.71</v>
      </c>
      <c r="T485" s="10">
        <v>0.04</v>
      </c>
      <c r="U485" s="9">
        <f t="shared" si="9"/>
        <v>306.30840000000001</v>
      </c>
      <c r="V485" s="9">
        <f t="shared" si="10"/>
        <v>7351.4016000000001</v>
      </c>
      <c r="W485" s="9">
        <v>19.989999999999998</v>
      </c>
      <c r="X485" s="9">
        <f t="shared" si="11"/>
        <v>7371.3915999999999</v>
      </c>
      <c r="Y485" s="4"/>
      <c r="Z485" s="4"/>
    </row>
    <row r="486" spans="1:26" ht="15.75" customHeight="1" x14ac:dyDescent="0.2">
      <c r="A486" s="4" t="s">
        <v>1154</v>
      </c>
      <c r="B486" s="6">
        <v>43258</v>
      </c>
      <c r="C486" s="7" t="str">
        <f t="shared" si="6"/>
        <v>2018</v>
      </c>
      <c r="D486" s="13" t="s">
        <v>1155</v>
      </c>
      <c r="E486" s="7" t="s">
        <v>43</v>
      </c>
      <c r="F486" s="7" t="s">
        <v>44</v>
      </c>
      <c r="G486" s="7" t="s">
        <v>58</v>
      </c>
      <c r="H486" s="7" t="s">
        <v>248</v>
      </c>
      <c r="I486" s="7" t="s">
        <v>75</v>
      </c>
      <c r="J486" s="7" t="s">
        <v>163</v>
      </c>
      <c r="K486" s="7" t="s">
        <v>33</v>
      </c>
      <c r="L486" s="7" t="s">
        <v>40</v>
      </c>
      <c r="M486" s="7" t="s">
        <v>35</v>
      </c>
      <c r="N486" s="6">
        <v>43259</v>
      </c>
      <c r="O486" s="9">
        <v>4.4800000000000004</v>
      </c>
      <c r="P486" s="9">
        <v>8.14</v>
      </c>
      <c r="Q486" s="9">
        <f t="shared" si="7"/>
        <v>3.66</v>
      </c>
      <c r="R486" s="7">
        <v>21</v>
      </c>
      <c r="S486" s="9">
        <f t="shared" si="8"/>
        <v>170.94</v>
      </c>
      <c r="T486" s="10">
        <v>7.0000000000000007E-2</v>
      </c>
      <c r="U486" s="9">
        <f t="shared" si="9"/>
        <v>11.965800000000002</v>
      </c>
      <c r="V486" s="9">
        <f t="shared" si="10"/>
        <v>158.9742</v>
      </c>
      <c r="W486" s="9">
        <v>3.12</v>
      </c>
      <c r="X486" s="9">
        <f t="shared" si="11"/>
        <v>162.0942</v>
      </c>
      <c r="Y486" s="4"/>
      <c r="Z486" s="4"/>
    </row>
    <row r="487" spans="1:26" ht="15.75" customHeight="1" x14ac:dyDescent="0.2">
      <c r="A487" s="4" t="s">
        <v>1156</v>
      </c>
      <c r="B487" s="6">
        <v>43259</v>
      </c>
      <c r="C487" s="7" t="str">
        <f t="shared" si="6"/>
        <v>2018</v>
      </c>
      <c r="D487" s="13" t="s">
        <v>1157</v>
      </c>
      <c r="E487" s="7" t="s">
        <v>43</v>
      </c>
      <c r="F487" s="7" t="s">
        <v>44</v>
      </c>
      <c r="G487" s="7" t="s">
        <v>58</v>
      </c>
      <c r="H487" s="7" t="s">
        <v>248</v>
      </c>
      <c r="I487" s="7" t="s">
        <v>75</v>
      </c>
      <c r="J487" s="7" t="s">
        <v>166</v>
      </c>
      <c r="K487" s="7" t="s">
        <v>33</v>
      </c>
      <c r="L487" s="7" t="s">
        <v>34</v>
      </c>
      <c r="M487" s="7" t="s">
        <v>35</v>
      </c>
      <c r="N487" s="6">
        <v>43260</v>
      </c>
      <c r="O487" s="9">
        <v>1.18</v>
      </c>
      <c r="P487" s="9">
        <v>1.88</v>
      </c>
      <c r="Q487" s="9">
        <f t="shared" si="7"/>
        <v>0.7</v>
      </c>
      <c r="R487" s="7">
        <v>33</v>
      </c>
      <c r="S487" s="9">
        <f t="shared" si="8"/>
        <v>62.04</v>
      </c>
      <c r="T487" s="10">
        <v>0.05</v>
      </c>
      <c r="U487" s="9">
        <f t="shared" si="9"/>
        <v>3.1020000000000003</v>
      </c>
      <c r="V487" s="9">
        <f t="shared" si="10"/>
        <v>58.938000000000002</v>
      </c>
      <c r="W487" s="9">
        <v>1.49</v>
      </c>
      <c r="X487" s="9">
        <f t="shared" si="11"/>
        <v>60.428000000000004</v>
      </c>
      <c r="Y487" s="4"/>
      <c r="Z487" s="4"/>
    </row>
    <row r="488" spans="1:26" ht="15.75" customHeight="1" x14ac:dyDescent="0.2">
      <c r="A488" s="4" t="s">
        <v>1158</v>
      </c>
      <c r="B488" s="6">
        <v>43260</v>
      </c>
      <c r="C488" s="7" t="str">
        <f t="shared" si="6"/>
        <v>2018</v>
      </c>
      <c r="D488" s="13" t="s">
        <v>1159</v>
      </c>
      <c r="E488" s="7" t="s">
        <v>43</v>
      </c>
      <c r="F488" s="7" t="s">
        <v>44</v>
      </c>
      <c r="G488" s="7" t="s">
        <v>74</v>
      </c>
      <c r="H488" s="7" t="s">
        <v>115</v>
      </c>
      <c r="I488" s="7" t="s">
        <v>31</v>
      </c>
      <c r="J488" s="7" t="s">
        <v>389</v>
      </c>
      <c r="K488" s="7" t="s">
        <v>33</v>
      </c>
      <c r="L488" s="7" t="s">
        <v>34</v>
      </c>
      <c r="M488" s="7" t="s">
        <v>35</v>
      </c>
      <c r="N488" s="6">
        <v>43261</v>
      </c>
      <c r="O488" s="9">
        <v>2.25</v>
      </c>
      <c r="P488" s="9">
        <v>3.69</v>
      </c>
      <c r="Q488" s="9">
        <f t="shared" si="7"/>
        <v>1.44</v>
      </c>
      <c r="R488" s="7">
        <v>12</v>
      </c>
      <c r="S488" s="9">
        <f t="shared" si="8"/>
        <v>44.28</v>
      </c>
      <c r="T488" s="10">
        <v>0.05</v>
      </c>
      <c r="U488" s="9">
        <f t="shared" si="9"/>
        <v>2.214</v>
      </c>
      <c r="V488" s="9">
        <f t="shared" si="10"/>
        <v>42.066000000000003</v>
      </c>
      <c r="W488" s="9">
        <v>2.5</v>
      </c>
      <c r="X488" s="9">
        <f t="shared" si="11"/>
        <v>44.566000000000003</v>
      </c>
      <c r="Y488" s="4"/>
      <c r="Z488" s="4"/>
    </row>
    <row r="489" spans="1:26" ht="15.75" customHeight="1" x14ac:dyDescent="0.2">
      <c r="A489" s="4" t="s">
        <v>1160</v>
      </c>
      <c r="B489" s="6">
        <v>43261</v>
      </c>
      <c r="C489" s="7" t="str">
        <f t="shared" si="6"/>
        <v>2018</v>
      </c>
      <c r="D489" s="13" t="s">
        <v>1161</v>
      </c>
      <c r="E489" s="7" t="s">
        <v>210</v>
      </c>
      <c r="F489" s="7" t="s">
        <v>211</v>
      </c>
      <c r="G489" s="7" t="s">
        <v>45</v>
      </c>
      <c r="H489" s="7" t="s">
        <v>67</v>
      </c>
      <c r="I489" s="7" t="s">
        <v>47</v>
      </c>
      <c r="J489" s="7" t="s">
        <v>218</v>
      </c>
      <c r="K489" s="7" t="s">
        <v>53</v>
      </c>
      <c r="L489" s="7" t="s">
        <v>182</v>
      </c>
      <c r="M489" s="7" t="s">
        <v>35</v>
      </c>
      <c r="N489" s="6">
        <v>43262</v>
      </c>
      <c r="O489" s="9">
        <v>8.82</v>
      </c>
      <c r="P489" s="9">
        <v>20.99</v>
      </c>
      <c r="Q489" s="9">
        <f t="shared" si="7"/>
        <v>12.169999999999998</v>
      </c>
      <c r="R489" s="7">
        <v>1</v>
      </c>
      <c r="S489" s="9">
        <f t="shared" si="8"/>
        <v>20.99</v>
      </c>
      <c r="T489" s="10">
        <v>0.01</v>
      </c>
      <c r="U489" s="9">
        <f t="shared" si="9"/>
        <v>0.20989999999999998</v>
      </c>
      <c r="V489" s="9">
        <f t="shared" si="10"/>
        <v>20.780099999999997</v>
      </c>
      <c r="W489" s="9">
        <v>4.8099999999999996</v>
      </c>
      <c r="X489" s="9">
        <f t="shared" si="11"/>
        <v>25.590099999999996</v>
      </c>
      <c r="Y489" s="4"/>
      <c r="Z489" s="4"/>
    </row>
    <row r="490" spans="1:26" ht="15.75" customHeight="1" x14ac:dyDescent="0.2">
      <c r="A490" s="4" t="s">
        <v>1162</v>
      </c>
      <c r="B490" s="6">
        <v>43262</v>
      </c>
      <c r="C490" s="7" t="str">
        <f t="shared" si="6"/>
        <v>2018</v>
      </c>
      <c r="D490" s="13" t="s">
        <v>1163</v>
      </c>
      <c r="E490" s="7" t="s">
        <v>210</v>
      </c>
      <c r="F490" s="7" t="s">
        <v>211</v>
      </c>
      <c r="G490" s="7" t="s">
        <v>45</v>
      </c>
      <c r="H490" s="7" t="s">
        <v>67</v>
      </c>
      <c r="I490" s="7" t="s">
        <v>47</v>
      </c>
      <c r="J490" s="7" t="s">
        <v>178</v>
      </c>
      <c r="K490" s="7" t="s">
        <v>33</v>
      </c>
      <c r="L490" s="7" t="s">
        <v>34</v>
      </c>
      <c r="M490" s="7" t="s">
        <v>49</v>
      </c>
      <c r="N490" s="6">
        <v>43263</v>
      </c>
      <c r="O490" s="9">
        <v>13.88</v>
      </c>
      <c r="P490" s="9">
        <v>22.38</v>
      </c>
      <c r="Q490" s="9">
        <f t="shared" si="7"/>
        <v>8.4999999999999982</v>
      </c>
      <c r="R490" s="7">
        <v>42</v>
      </c>
      <c r="S490" s="9">
        <f t="shared" si="8"/>
        <v>939.95999999999992</v>
      </c>
      <c r="T490" s="10">
        <v>7.0000000000000007E-2</v>
      </c>
      <c r="U490" s="9">
        <f t="shared" si="9"/>
        <v>65.797200000000004</v>
      </c>
      <c r="V490" s="9">
        <f t="shared" si="10"/>
        <v>874.16279999999995</v>
      </c>
      <c r="W490" s="9">
        <v>15.1</v>
      </c>
      <c r="X490" s="9">
        <f t="shared" si="11"/>
        <v>889.26279999999997</v>
      </c>
      <c r="Y490" s="4"/>
      <c r="Z490" s="4"/>
    </row>
    <row r="491" spans="1:26" ht="15.75" customHeight="1" x14ac:dyDescent="0.2">
      <c r="A491" s="4" t="s">
        <v>1162</v>
      </c>
      <c r="B491" s="6">
        <v>43263</v>
      </c>
      <c r="C491" s="7" t="str">
        <f t="shared" si="6"/>
        <v>2018</v>
      </c>
      <c r="D491" s="13" t="s">
        <v>1164</v>
      </c>
      <c r="E491" s="7" t="s">
        <v>210</v>
      </c>
      <c r="F491" s="7" t="s">
        <v>211</v>
      </c>
      <c r="G491" s="7" t="s">
        <v>45</v>
      </c>
      <c r="H491" s="7" t="s">
        <v>67</v>
      </c>
      <c r="I491" s="7" t="s">
        <v>47</v>
      </c>
      <c r="J491" s="7" t="s">
        <v>144</v>
      </c>
      <c r="K491" s="7" t="s">
        <v>53</v>
      </c>
      <c r="L491" s="7" t="s">
        <v>34</v>
      </c>
      <c r="M491" s="7" t="s">
        <v>35</v>
      </c>
      <c r="N491" s="6">
        <v>43264</v>
      </c>
      <c r="O491" s="9">
        <v>6.39</v>
      </c>
      <c r="P491" s="9">
        <v>19.98</v>
      </c>
      <c r="Q491" s="9">
        <f t="shared" si="7"/>
        <v>13.59</v>
      </c>
      <c r="R491" s="7">
        <v>44</v>
      </c>
      <c r="S491" s="9">
        <f t="shared" si="8"/>
        <v>879.12</v>
      </c>
      <c r="T491" s="10">
        <v>0.05</v>
      </c>
      <c r="U491" s="9">
        <f t="shared" si="9"/>
        <v>43.956000000000003</v>
      </c>
      <c r="V491" s="9">
        <f t="shared" si="10"/>
        <v>835.16399999999999</v>
      </c>
      <c r="W491" s="9">
        <v>4</v>
      </c>
      <c r="X491" s="9">
        <f t="shared" si="11"/>
        <v>839.16399999999999</v>
      </c>
      <c r="Y491" s="4"/>
      <c r="Z491" s="4"/>
    </row>
    <row r="492" spans="1:26" ht="15.75" customHeight="1" x14ac:dyDescent="0.2">
      <c r="A492" s="4" t="s">
        <v>1165</v>
      </c>
      <c r="B492" s="6">
        <v>43264</v>
      </c>
      <c r="C492" s="7" t="str">
        <f t="shared" si="6"/>
        <v>2018</v>
      </c>
      <c r="D492" s="13" t="s">
        <v>1166</v>
      </c>
      <c r="E492" s="7" t="s">
        <v>43</v>
      </c>
      <c r="F492" s="7" t="s">
        <v>44</v>
      </c>
      <c r="G492" s="7" t="s">
        <v>58</v>
      </c>
      <c r="H492" s="7" t="s">
        <v>147</v>
      </c>
      <c r="I492" s="7" t="s">
        <v>75</v>
      </c>
      <c r="J492" s="7" t="s">
        <v>185</v>
      </c>
      <c r="K492" s="7" t="s">
        <v>33</v>
      </c>
      <c r="L492" s="7" t="s">
        <v>40</v>
      </c>
      <c r="M492" s="7" t="s">
        <v>35</v>
      </c>
      <c r="N492" s="6">
        <v>43265</v>
      </c>
      <c r="O492" s="9">
        <v>2.41</v>
      </c>
      <c r="P492" s="9">
        <v>3.71</v>
      </c>
      <c r="Q492" s="9">
        <f t="shared" si="7"/>
        <v>1.2999999999999998</v>
      </c>
      <c r="R492" s="7">
        <v>12</v>
      </c>
      <c r="S492" s="9">
        <f t="shared" si="8"/>
        <v>44.519999999999996</v>
      </c>
      <c r="T492" s="10">
        <v>0.09</v>
      </c>
      <c r="U492" s="9">
        <f t="shared" si="9"/>
        <v>4.0067999999999993</v>
      </c>
      <c r="V492" s="9">
        <f t="shared" si="10"/>
        <v>40.513199999999998</v>
      </c>
      <c r="W492" s="9">
        <v>1.93</v>
      </c>
      <c r="X492" s="9">
        <f t="shared" si="11"/>
        <v>42.443199999999997</v>
      </c>
      <c r="Y492" s="4"/>
      <c r="Z492" s="4"/>
    </row>
    <row r="493" spans="1:26" ht="15.75" customHeight="1" x14ac:dyDescent="0.2">
      <c r="A493" s="4" t="s">
        <v>1167</v>
      </c>
      <c r="B493" s="6">
        <v>43265</v>
      </c>
      <c r="C493" s="7" t="str">
        <f t="shared" si="6"/>
        <v>2018</v>
      </c>
      <c r="D493" s="13" t="s">
        <v>1168</v>
      </c>
      <c r="E493" s="7" t="s">
        <v>43</v>
      </c>
      <c r="F493" s="7" t="s">
        <v>44</v>
      </c>
      <c r="G493" s="7" t="s">
        <v>58</v>
      </c>
      <c r="H493" s="7" t="s">
        <v>67</v>
      </c>
      <c r="I493" s="7" t="s">
        <v>75</v>
      </c>
      <c r="J493" s="7" t="s">
        <v>188</v>
      </c>
      <c r="K493" s="7" t="s">
        <v>33</v>
      </c>
      <c r="L493" s="7" t="s">
        <v>40</v>
      </c>
      <c r="M493" s="7" t="s">
        <v>35</v>
      </c>
      <c r="N493" s="6">
        <v>43266</v>
      </c>
      <c r="O493" s="9">
        <v>0.71</v>
      </c>
      <c r="P493" s="9">
        <v>1.1399999999999999</v>
      </c>
      <c r="Q493" s="9">
        <f t="shared" si="7"/>
        <v>0.42999999999999994</v>
      </c>
      <c r="R493" s="7">
        <v>42</v>
      </c>
      <c r="S493" s="9">
        <f t="shared" si="8"/>
        <v>47.879999999999995</v>
      </c>
      <c r="T493" s="10">
        <v>0.05</v>
      </c>
      <c r="U493" s="9">
        <f t="shared" si="9"/>
        <v>2.3939999999999997</v>
      </c>
      <c r="V493" s="9">
        <f t="shared" si="10"/>
        <v>45.485999999999997</v>
      </c>
      <c r="W493" s="9">
        <v>0.7</v>
      </c>
      <c r="X493" s="9">
        <f t="shared" si="11"/>
        <v>46.186</v>
      </c>
      <c r="Y493" s="4"/>
      <c r="Z493" s="4"/>
    </row>
    <row r="494" spans="1:26" ht="15.75" customHeight="1" x14ac:dyDescent="0.2">
      <c r="A494" s="4" t="s">
        <v>1169</v>
      </c>
      <c r="B494" s="6">
        <v>43266</v>
      </c>
      <c r="C494" s="7" t="str">
        <f t="shared" si="6"/>
        <v>2018</v>
      </c>
      <c r="D494" s="13" t="s">
        <v>1170</v>
      </c>
      <c r="E494" s="7" t="s">
        <v>43</v>
      </c>
      <c r="F494" s="7" t="s">
        <v>44</v>
      </c>
      <c r="G494" s="7" t="s">
        <v>74</v>
      </c>
      <c r="H494" s="7" t="s">
        <v>59</v>
      </c>
      <c r="I494" s="7" t="s">
        <v>83</v>
      </c>
      <c r="J494" s="7" t="s">
        <v>194</v>
      </c>
      <c r="K494" s="7" t="s">
        <v>33</v>
      </c>
      <c r="L494" s="7" t="s">
        <v>34</v>
      </c>
      <c r="M494" s="7" t="s">
        <v>35</v>
      </c>
      <c r="N494" s="6">
        <v>43267</v>
      </c>
      <c r="O494" s="9">
        <v>2.29</v>
      </c>
      <c r="P494" s="9">
        <v>3.69</v>
      </c>
      <c r="Q494" s="9">
        <f t="shared" si="7"/>
        <v>1.4</v>
      </c>
      <c r="R494" s="7">
        <v>3</v>
      </c>
      <c r="S494" s="9">
        <f t="shared" si="8"/>
        <v>11.07</v>
      </c>
      <c r="T494" s="10">
        <v>0.01</v>
      </c>
      <c r="U494" s="9">
        <f t="shared" si="9"/>
        <v>0.11070000000000001</v>
      </c>
      <c r="V494" s="9">
        <f t="shared" si="10"/>
        <v>10.959300000000001</v>
      </c>
      <c r="W494" s="9">
        <v>0.5</v>
      </c>
      <c r="X494" s="9">
        <f t="shared" si="11"/>
        <v>11.459300000000001</v>
      </c>
      <c r="Y494" s="4"/>
      <c r="Z494" s="4"/>
    </row>
    <row r="495" spans="1:26" ht="15.75" customHeight="1" x14ac:dyDescent="0.2">
      <c r="A495" s="4" t="s">
        <v>1171</v>
      </c>
      <c r="B495" s="6">
        <v>43267</v>
      </c>
      <c r="C495" s="7" t="str">
        <f t="shared" si="6"/>
        <v>2018</v>
      </c>
      <c r="D495" s="13" t="s">
        <v>1172</v>
      </c>
      <c r="E495" s="7" t="s">
        <v>43</v>
      </c>
      <c r="F495" s="7" t="s">
        <v>44</v>
      </c>
      <c r="G495" s="7" t="s">
        <v>45</v>
      </c>
      <c r="H495" s="7" t="s">
        <v>59</v>
      </c>
      <c r="I495" s="7" t="s">
        <v>75</v>
      </c>
      <c r="J495" s="7" t="s">
        <v>376</v>
      </c>
      <c r="K495" s="7" t="s">
        <v>53</v>
      </c>
      <c r="L495" s="7" t="s">
        <v>34</v>
      </c>
      <c r="M495" s="7" t="s">
        <v>35</v>
      </c>
      <c r="N495" s="6">
        <v>43268</v>
      </c>
      <c r="O495" s="9">
        <v>32.020000000000003</v>
      </c>
      <c r="P495" s="9">
        <v>152.47999999999999</v>
      </c>
      <c r="Q495" s="9">
        <f t="shared" si="7"/>
        <v>120.45999999999998</v>
      </c>
      <c r="R495" s="7">
        <v>19</v>
      </c>
      <c r="S495" s="9">
        <f t="shared" si="8"/>
        <v>2897.12</v>
      </c>
      <c r="T495" s="10">
        <v>0.01</v>
      </c>
      <c r="U495" s="9">
        <f t="shared" si="9"/>
        <v>28.9712</v>
      </c>
      <c r="V495" s="9">
        <f t="shared" si="10"/>
        <v>2868.1487999999999</v>
      </c>
      <c r="W495" s="9">
        <v>4</v>
      </c>
      <c r="X495" s="9">
        <f t="shared" si="11"/>
        <v>2872.1487999999999</v>
      </c>
      <c r="Y495" s="4"/>
      <c r="Z495" s="4"/>
    </row>
    <row r="496" spans="1:26" ht="15.75" customHeight="1" x14ac:dyDescent="0.2">
      <c r="A496" s="4" t="s">
        <v>1173</v>
      </c>
      <c r="B496" s="6">
        <v>43268</v>
      </c>
      <c r="C496" s="7" t="str">
        <f t="shared" si="6"/>
        <v>2018</v>
      </c>
      <c r="D496" s="13" t="s">
        <v>1174</v>
      </c>
      <c r="E496" s="7" t="s">
        <v>43</v>
      </c>
      <c r="F496" s="7" t="s">
        <v>44</v>
      </c>
      <c r="G496" s="7" t="s">
        <v>45</v>
      </c>
      <c r="H496" s="7" t="s">
        <v>46</v>
      </c>
      <c r="I496" s="7" t="s">
        <v>31</v>
      </c>
      <c r="J496" s="7" t="s">
        <v>386</v>
      </c>
      <c r="K496" s="7" t="s">
        <v>53</v>
      </c>
      <c r="L496" s="7" t="s">
        <v>54</v>
      </c>
      <c r="M496" s="7" t="s">
        <v>55</v>
      </c>
      <c r="N496" s="6">
        <v>43269</v>
      </c>
      <c r="O496" s="9">
        <v>278.99</v>
      </c>
      <c r="P496" s="9">
        <v>449.99</v>
      </c>
      <c r="Q496" s="9">
        <f t="shared" si="7"/>
        <v>171</v>
      </c>
      <c r="R496" s="7">
        <v>25</v>
      </c>
      <c r="S496" s="9">
        <f t="shared" si="8"/>
        <v>11249.75</v>
      </c>
      <c r="T496" s="10">
        <v>0.01</v>
      </c>
      <c r="U496" s="9">
        <f t="shared" si="9"/>
        <v>112.4975</v>
      </c>
      <c r="V496" s="9">
        <f t="shared" si="10"/>
        <v>11137.252500000001</v>
      </c>
      <c r="W496" s="9">
        <v>49</v>
      </c>
      <c r="X496" s="9">
        <f t="shared" si="11"/>
        <v>11186.252500000001</v>
      </c>
      <c r="Y496" s="4"/>
      <c r="Z496" s="4"/>
    </row>
    <row r="497" spans="1:26" ht="15.75" customHeight="1" x14ac:dyDescent="0.2">
      <c r="A497" s="4" t="s">
        <v>1175</v>
      </c>
      <c r="B497" s="6">
        <v>43269</v>
      </c>
      <c r="C497" s="7" t="str">
        <f t="shared" si="6"/>
        <v>2018</v>
      </c>
      <c r="D497" s="13" t="s">
        <v>1176</v>
      </c>
      <c r="E497" s="7" t="s">
        <v>43</v>
      </c>
      <c r="F497" s="7" t="s">
        <v>44</v>
      </c>
      <c r="G497" s="7" t="s">
        <v>29</v>
      </c>
      <c r="H497" s="7" t="s">
        <v>46</v>
      </c>
      <c r="I497" s="7" t="s">
        <v>31</v>
      </c>
      <c r="J497" s="7" t="s">
        <v>422</v>
      </c>
      <c r="K497" s="7" t="s">
        <v>53</v>
      </c>
      <c r="L497" s="7" t="s">
        <v>407</v>
      </c>
      <c r="M497" s="7" t="s">
        <v>35</v>
      </c>
      <c r="N497" s="6">
        <v>43270</v>
      </c>
      <c r="O497" s="9">
        <v>56.16</v>
      </c>
      <c r="P497" s="9">
        <v>136.97999999999999</v>
      </c>
      <c r="Q497" s="9">
        <f t="shared" si="7"/>
        <v>80.819999999999993</v>
      </c>
      <c r="R497" s="7">
        <v>1</v>
      </c>
      <c r="S497" s="9">
        <f t="shared" si="8"/>
        <v>136.97999999999999</v>
      </c>
      <c r="T497" s="10">
        <v>0.08</v>
      </c>
      <c r="U497" s="9">
        <f t="shared" si="9"/>
        <v>10.958399999999999</v>
      </c>
      <c r="V497" s="9">
        <f t="shared" si="10"/>
        <v>126.02159999999999</v>
      </c>
      <c r="W497" s="9">
        <v>24.49</v>
      </c>
      <c r="X497" s="9">
        <f t="shared" si="11"/>
        <v>150.51159999999999</v>
      </c>
      <c r="Y497" s="4"/>
      <c r="Z497" s="4"/>
    </row>
    <row r="498" spans="1:26" ht="15.75" customHeight="1" x14ac:dyDescent="0.2">
      <c r="A498" s="4" t="s">
        <v>1177</v>
      </c>
      <c r="B498" s="6">
        <v>43270</v>
      </c>
      <c r="C498" s="7" t="str">
        <f t="shared" si="6"/>
        <v>2018</v>
      </c>
      <c r="D498" s="13" t="s">
        <v>1178</v>
      </c>
      <c r="E498" s="7" t="s">
        <v>210</v>
      </c>
      <c r="F498" s="7" t="s">
        <v>211</v>
      </c>
      <c r="G498" s="7" t="s">
        <v>58</v>
      </c>
      <c r="H498" s="7" t="s">
        <v>67</v>
      </c>
      <c r="I498" s="7" t="s">
        <v>47</v>
      </c>
      <c r="J498" s="7" t="s">
        <v>205</v>
      </c>
      <c r="K498" s="7" t="s">
        <v>33</v>
      </c>
      <c r="L498" s="7" t="s">
        <v>34</v>
      </c>
      <c r="M498" s="7" t="s">
        <v>35</v>
      </c>
      <c r="N498" s="6">
        <v>43271</v>
      </c>
      <c r="O498" s="9">
        <v>18.38</v>
      </c>
      <c r="P498" s="9">
        <v>29.17</v>
      </c>
      <c r="Q498" s="9">
        <f t="shared" si="7"/>
        <v>10.790000000000003</v>
      </c>
      <c r="R498" s="7">
        <v>41</v>
      </c>
      <c r="S498" s="9">
        <f t="shared" si="8"/>
        <v>1195.97</v>
      </c>
      <c r="T498" s="10">
        <v>0.05</v>
      </c>
      <c r="U498" s="9">
        <f t="shared" si="9"/>
        <v>59.798500000000004</v>
      </c>
      <c r="V498" s="9">
        <f t="shared" si="10"/>
        <v>1136.1714999999999</v>
      </c>
      <c r="W498" s="9">
        <v>6.27</v>
      </c>
      <c r="X498" s="9">
        <f t="shared" si="11"/>
        <v>1142.4414999999999</v>
      </c>
      <c r="Y498" s="4"/>
      <c r="Z498" s="4"/>
    </row>
    <row r="499" spans="1:26" ht="15.75" customHeight="1" x14ac:dyDescent="0.2">
      <c r="A499" s="4" t="s">
        <v>1179</v>
      </c>
      <c r="B499" s="6">
        <v>43271</v>
      </c>
      <c r="C499" s="7" t="str">
        <f t="shared" si="6"/>
        <v>2018</v>
      </c>
      <c r="D499" s="13" t="s">
        <v>1180</v>
      </c>
      <c r="E499" s="7" t="s">
        <v>43</v>
      </c>
      <c r="F499" s="7" t="s">
        <v>44</v>
      </c>
      <c r="G499" s="7" t="s">
        <v>74</v>
      </c>
      <c r="H499" s="7" t="s">
        <v>97</v>
      </c>
      <c r="I499" s="7" t="s">
        <v>31</v>
      </c>
      <c r="J499" s="7" t="s">
        <v>349</v>
      </c>
      <c r="K499" s="7" t="s">
        <v>53</v>
      </c>
      <c r="L499" s="7" t="s">
        <v>182</v>
      </c>
      <c r="M499" s="7" t="s">
        <v>35</v>
      </c>
      <c r="N499" s="6">
        <v>43272</v>
      </c>
      <c r="O499" s="9">
        <v>8.82</v>
      </c>
      <c r="P499" s="9">
        <v>20.99</v>
      </c>
      <c r="Q499" s="9">
        <f t="shared" si="7"/>
        <v>12.169999999999998</v>
      </c>
      <c r="R499" s="7">
        <v>23</v>
      </c>
      <c r="S499" s="9">
        <f t="shared" si="8"/>
        <v>482.77</v>
      </c>
      <c r="T499" s="10">
        <v>7.0000000000000007E-2</v>
      </c>
      <c r="U499" s="9">
        <f t="shared" si="9"/>
        <v>33.793900000000001</v>
      </c>
      <c r="V499" s="9">
        <f t="shared" si="10"/>
        <v>448.97609999999997</v>
      </c>
      <c r="W499" s="9">
        <v>4.8099999999999996</v>
      </c>
      <c r="X499" s="9">
        <f t="shared" si="11"/>
        <v>453.78609999999998</v>
      </c>
      <c r="Y499" s="4"/>
      <c r="Z499" s="4"/>
    </row>
    <row r="500" spans="1:26" ht="15.75" customHeight="1" x14ac:dyDescent="0.2">
      <c r="A500" s="4" t="s">
        <v>1181</v>
      </c>
      <c r="B500" s="6">
        <v>43272</v>
      </c>
      <c r="C500" s="7" t="str">
        <f t="shared" si="6"/>
        <v>2018</v>
      </c>
      <c r="D500" s="13" t="s">
        <v>1182</v>
      </c>
      <c r="E500" s="7" t="s">
        <v>43</v>
      </c>
      <c r="F500" s="7" t="s">
        <v>44</v>
      </c>
      <c r="G500" s="7" t="s">
        <v>29</v>
      </c>
      <c r="H500" s="7" t="s">
        <v>97</v>
      </c>
      <c r="I500" s="7" t="s">
        <v>83</v>
      </c>
      <c r="J500" s="7" t="s">
        <v>215</v>
      </c>
      <c r="K500" s="7" t="s">
        <v>33</v>
      </c>
      <c r="L500" s="7" t="s">
        <v>40</v>
      </c>
      <c r="M500" s="7" t="s">
        <v>49</v>
      </c>
      <c r="N500" s="6">
        <v>43273</v>
      </c>
      <c r="O500" s="9">
        <v>1.76</v>
      </c>
      <c r="P500" s="9">
        <v>3.38</v>
      </c>
      <c r="Q500" s="9">
        <f t="shared" si="7"/>
        <v>1.6199999999999999</v>
      </c>
      <c r="R500" s="7">
        <v>4</v>
      </c>
      <c r="S500" s="9">
        <f t="shared" si="8"/>
        <v>13.52</v>
      </c>
      <c r="T500" s="10">
        <v>0.08</v>
      </c>
      <c r="U500" s="9">
        <f t="shared" si="9"/>
        <v>1.0815999999999999</v>
      </c>
      <c r="V500" s="9">
        <f t="shared" si="10"/>
        <v>12.4384</v>
      </c>
      <c r="W500" s="9">
        <v>0.85</v>
      </c>
      <c r="X500" s="9">
        <f t="shared" si="11"/>
        <v>13.288399999999999</v>
      </c>
      <c r="Y500" s="4"/>
      <c r="Z500" s="4"/>
    </row>
    <row r="501" spans="1:26" ht="15.75" customHeight="1" x14ac:dyDescent="0.2">
      <c r="A501" s="4" t="s">
        <v>1183</v>
      </c>
      <c r="B501" s="6">
        <v>43273</v>
      </c>
      <c r="C501" s="7" t="str">
        <f t="shared" si="6"/>
        <v>2018</v>
      </c>
      <c r="D501" s="13" t="s">
        <v>1184</v>
      </c>
      <c r="E501" s="7" t="s">
        <v>43</v>
      </c>
      <c r="F501" s="7" t="s">
        <v>44</v>
      </c>
      <c r="G501" s="7" t="s">
        <v>45</v>
      </c>
      <c r="H501" s="7" t="s">
        <v>115</v>
      </c>
      <c r="I501" s="7" t="s">
        <v>63</v>
      </c>
      <c r="J501" s="7" t="s">
        <v>221</v>
      </c>
      <c r="K501" s="7" t="s">
        <v>33</v>
      </c>
      <c r="L501" s="7" t="s">
        <v>99</v>
      </c>
      <c r="M501" s="7" t="s">
        <v>35</v>
      </c>
      <c r="N501" s="6">
        <v>43274</v>
      </c>
      <c r="O501" s="9">
        <v>4.79</v>
      </c>
      <c r="P501" s="9">
        <v>11.97</v>
      </c>
      <c r="Q501" s="9">
        <f t="shared" si="7"/>
        <v>7.1800000000000006</v>
      </c>
      <c r="R501" s="7">
        <v>15</v>
      </c>
      <c r="S501" s="9">
        <f t="shared" si="8"/>
        <v>179.55</v>
      </c>
      <c r="T501" s="10">
        <v>0.01</v>
      </c>
      <c r="U501" s="9">
        <f t="shared" si="9"/>
        <v>1.7955000000000001</v>
      </c>
      <c r="V501" s="9">
        <f t="shared" si="10"/>
        <v>177.75450000000001</v>
      </c>
      <c r="W501" s="9">
        <v>5.81</v>
      </c>
      <c r="X501" s="9">
        <f t="shared" si="11"/>
        <v>183.56450000000001</v>
      </c>
      <c r="Y501" s="4"/>
      <c r="Z501" s="4"/>
    </row>
    <row r="502" spans="1:26" ht="15.75" customHeight="1" x14ac:dyDescent="0.2">
      <c r="A502" s="4" t="s">
        <v>1185</v>
      </c>
      <c r="B502" s="6">
        <v>43274</v>
      </c>
      <c r="C502" s="7" t="str">
        <f t="shared" si="6"/>
        <v>2018</v>
      </c>
      <c r="D502" s="13" t="s">
        <v>1186</v>
      </c>
      <c r="E502" s="7" t="s">
        <v>43</v>
      </c>
      <c r="F502" s="7" t="s">
        <v>44</v>
      </c>
      <c r="G502" s="7" t="s">
        <v>29</v>
      </c>
      <c r="H502" s="7" t="s">
        <v>108</v>
      </c>
      <c r="I502" s="7" t="s">
        <v>83</v>
      </c>
      <c r="J502" s="7" t="s">
        <v>878</v>
      </c>
      <c r="K502" s="7" t="s">
        <v>33</v>
      </c>
      <c r="L502" s="7" t="s">
        <v>40</v>
      </c>
      <c r="M502" s="7" t="s">
        <v>35</v>
      </c>
      <c r="N502" s="6">
        <v>43275</v>
      </c>
      <c r="O502" s="9">
        <v>21.56</v>
      </c>
      <c r="P502" s="9">
        <v>36.549999999999997</v>
      </c>
      <c r="Q502" s="9">
        <f t="shared" si="7"/>
        <v>14.989999999999998</v>
      </c>
      <c r="R502" s="7">
        <v>34</v>
      </c>
      <c r="S502" s="9">
        <f t="shared" si="8"/>
        <v>1242.6999999999998</v>
      </c>
      <c r="T502" s="10">
        <v>0.01</v>
      </c>
      <c r="U502" s="9">
        <f t="shared" si="9"/>
        <v>12.426999999999998</v>
      </c>
      <c r="V502" s="9">
        <f t="shared" si="10"/>
        <v>1230.2729999999999</v>
      </c>
      <c r="W502" s="9">
        <v>13.89</v>
      </c>
      <c r="X502" s="9">
        <f t="shared" si="11"/>
        <v>1244.163</v>
      </c>
      <c r="Y502" s="4"/>
      <c r="Z502" s="4"/>
    </row>
    <row r="503" spans="1:26" ht="15.75" customHeight="1" x14ac:dyDescent="0.2">
      <c r="A503" s="4" t="s">
        <v>1187</v>
      </c>
      <c r="B503" s="6">
        <v>43275</v>
      </c>
      <c r="C503" s="7" t="str">
        <f t="shared" si="6"/>
        <v>2018</v>
      </c>
      <c r="D503" s="13" t="s">
        <v>1188</v>
      </c>
      <c r="E503" s="7" t="s">
        <v>43</v>
      </c>
      <c r="F503" s="7" t="s">
        <v>44</v>
      </c>
      <c r="G503" s="7" t="s">
        <v>74</v>
      </c>
      <c r="H503" s="7" t="s">
        <v>147</v>
      </c>
      <c r="I503" s="7" t="s">
        <v>47</v>
      </c>
      <c r="J503" s="7" t="s">
        <v>227</v>
      </c>
      <c r="K503" s="7" t="s">
        <v>33</v>
      </c>
      <c r="L503" s="7" t="s">
        <v>40</v>
      </c>
      <c r="M503" s="7" t="s">
        <v>35</v>
      </c>
      <c r="N503" s="6">
        <v>43276</v>
      </c>
      <c r="O503" s="9">
        <v>2.31</v>
      </c>
      <c r="P503" s="9">
        <v>3.78</v>
      </c>
      <c r="Q503" s="9">
        <f t="shared" si="7"/>
        <v>1.4699999999999998</v>
      </c>
      <c r="R503" s="7">
        <v>33</v>
      </c>
      <c r="S503" s="9">
        <f t="shared" si="8"/>
        <v>124.74</v>
      </c>
      <c r="T503" s="10">
        <v>0.01</v>
      </c>
      <c r="U503" s="9">
        <f t="shared" si="9"/>
        <v>1.2474000000000001</v>
      </c>
      <c r="V503" s="9">
        <f t="shared" si="10"/>
        <v>123.4926</v>
      </c>
      <c r="W503" s="9">
        <v>0.71</v>
      </c>
      <c r="X503" s="9">
        <f t="shared" si="11"/>
        <v>124.20259999999999</v>
      </c>
      <c r="Y503" s="4"/>
      <c r="Z503" s="4"/>
    </row>
    <row r="504" spans="1:26" ht="15.75" customHeight="1" x14ac:dyDescent="0.2">
      <c r="A504" s="4" t="s">
        <v>1189</v>
      </c>
      <c r="B504" s="6">
        <v>43276</v>
      </c>
      <c r="C504" s="7" t="str">
        <f t="shared" si="6"/>
        <v>2018</v>
      </c>
      <c r="D504" s="13" t="s">
        <v>1190</v>
      </c>
      <c r="E504" s="7" t="s">
        <v>43</v>
      </c>
      <c r="F504" s="7" t="s">
        <v>44</v>
      </c>
      <c r="G504" s="7" t="s">
        <v>74</v>
      </c>
      <c r="H504" s="7" t="s">
        <v>140</v>
      </c>
      <c r="I504" s="7" t="s">
        <v>83</v>
      </c>
      <c r="J504" s="7" t="s">
        <v>322</v>
      </c>
      <c r="K504" s="7" t="s">
        <v>53</v>
      </c>
      <c r="L504" s="7" t="s">
        <v>34</v>
      </c>
      <c r="M504" s="7" t="s">
        <v>35</v>
      </c>
      <c r="N504" s="6">
        <v>43277</v>
      </c>
      <c r="O504" s="9">
        <v>60.59</v>
      </c>
      <c r="P504" s="9">
        <v>100.98</v>
      </c>
      <c r="Q504" s="9">
        <f t="shared" si="7"/>
        <v>40.39</v>
      </c>
      <c r="R504" s="7">
        <v>11</v>
      </c>
      <c r="S504" s="9">
        <f t="shared" si="8"/>
        <v>1110.78</v>
      </c>
      <c r="T504" s="10">
        <v>0.04</v>
      </c>
      <c r="U504" s="9">
        <f t="shared" si="9"/>
        <v>44.431199999999997</v>
      </c>
      <c r="V504" s="9">
        <f t="shared" si="10"/>
        <v>1066.3488</v>
      </c>
      <c r="W504" s="9">
        <v>7.18</v>
      </c>
      <c r="X504" s="9">
        <f t="shared" si="11"/>
        <v>1073.5288</v>
      </c>
      <c r="Y504" s="4"/>
      <c r="Z504" s="4"/>
    </row>
    <row r="505" spans="1:26" ht="15.75" customHeight="1" x14ac:dyDescent="0.2">
      <c r="A505" s="4" t="s">
        <v>1191</v>
      </c>
      <c r="B505" s="6">
        <v>43277</v>
      </c>
      <c r="C505" s="7" t="str">
        <f t="shared" si="6"/>
        <v>2018</v>
      </c>
      <c r="D505" s="13" t="s">
        <v>1192</v>
      </c>
      <c r="E505" s="7" t="s">
        <v>27</v>
      </c>
      <c r="F505" s="7" t="s">
        <v>28</v>
      </c>
      <c r="G505" s="7" t="s">
        <v>74</v>
      </c>
      <c r="H505" s="7" t="s">
        <v>30</v>
      </c>
      <c r="I505" s="7" t="s">
        <v>83</v>
      </c>
      <c r="J505" s="7" t="s">
        <v>236</v>
      </c>
      <c r="K505" s="7" t="s">
        <v>33</v>
      </c>
      <c r="L505" s="7" t="s">
        <v>34</v>
      </c>
      <c r="M505" s="7" t="s">
        <v>35</v>
      </c>
      <c r="N505" s="6">
        <v>43278</v>
      </c>
      <c r="O505" s="9">
        <v>99.39</v>
      </c>
      <c r="P505" s="9">
        <v>162.93</v>
      </c>
      <c r="Q505" s="9">
        <f t="shared" si="7"/>
        <v>63.540000000000006</v>
      </c>
      <c r="R505" s="7">
        <v>39</v>
      </c>
      <c r="S505" s="9">
        <f t="shared" si="8"/>
        <v>6354.27</v>
      </c>
      <c r="T505" s="10">
        <v>0.01</v>
      </c>
      <c r="U505" s="9">
        <f t="shared" si="9"/>
        <v>63.542700000000004</v>
      </c>
      <c r="V505" s="9">
        <f t="shared" si="10"/>
        <v>6290.7273000000005</v>
      </c>
      <c r="W505" s="9">
        <v>19.989999999999998</v>
      </c>
      <c r="X505" s="9">
        <f t="shared" si="11"/>
        <v>6310.7173000000003</v>
      </c>
      <c r="Y505" s="4"/>
      <c r="Z505" s="4"/>
    </row>
    <row r="506" spans="1:26" ht="15.75" customHeight="1" x14ac:dyDescent="0.2">
      <c r="A506" s="4" t="s">
        <v>1193</v>
      </c>
      <c r="B506" s="6">
        <v>43278</v>
      </c>
      <c r="C506" s="7" t="str">
        <f t="shared" si="6"/>
        <v>2018</v>
      </c>
      <c r="D506" s="13" t="s">
        <v>1194</v>
      </c>
      <c r="E506" s="7" t="s">
        <v>43</v>
      </c>
      <c r="F506" s="7" t="s">
        <v>44</v>
      </c>
      <c r="G506" s="7" t="s">
        <v>58</v>
      </c>
      <c r="H506" s="7" t="s">
        <v>67</v>
      </c>
      <c r="I506" s="7" t="s">
        <v>63</v>
      </c>
      <c r="J506" s="7" t="s">
        <v>911</v>
      </c>
      <c r="K506" s="7" t="s">
        <v>33</v>
      </c>
      <c r="L506" s="7" t="s">
        <v>40</v>
      </c>
      <c r="M506" s="7" t="s">
        <v>49</v>
      </c>
      <c r="N506" s="6">
        <v>43279</v>
      </c>
      <c r="O506" s="9">
        <v>3.32</v>
      </c>
      <c r="P506" s="9">
        <v>5.18</v>
      </c>
      <c r="Q506" s="9">
        <f t="shared" si="7"/>
        <v>1.8599999999999999</v>
      </c>
      <c r="R506" s="7">
        <v>10</v>
      </c>
      <c r="S506" s="9">
        <f t="shared" si="8"/>
        <v>51.8</v>
      </c>
      <c r="T506" s="10">
        <v>0.05</v>
      </c>
      <c r="U506" s="9">
        <f t="shared" si="9"/>
        <v>2.59</v>
      </c>
      <c r="V506" s="9">
        <f t="shared" si="10"/>
        <v>49.209999999999994</v>
      </c>
      <c r="W506" s="9">
        <v>2.04</v>
      </c>
      <c r="X506" s="9">
        <f t="shared" si="11"/>
        <v>51.249999999999993</v>
      </c>
      <c r="Y506" s="4"/>
      <c r="Z506" s="4"/>
    </row>
    <row r="507" spans="1:26" ht="15.75" customHeight="1" x14ac:dyDescent="0.2">
      <c r="A507" s="4" t="s">
        <v>1195</v>
      </c>
      <c r="B507" s="6">
        <v>43279</v>
      </c>
      <c r="C507" s="7" t="str">
        <f t="shared" si="6"/>
        <v>2018</v>
      </c>
      <c r="D507" s="13" t="s">
        <v>1196</v>
      </c>
      <c r="E507" s="7" t="s">
        <v>43</v>
      </c>
      <c r="F507" s="7" t="s">
        <v>44</v>
      </c>
      <c r="G507" s="7" t="s">
        <v>45</v>
      </c>
      <c r="H507" s="7" t="s">
        <v>115</v>
      </c>
      <c r="I507" s="7" t="s">
        <v>63</v>
      </c>
      <c r="J507" s="7" t="s">
        <v>242</v>
      </c>
      <c r="K507" s="7" t="s">
        <v>33</v>
      </c>
      <c r="L507" s="7" t="s">
        <v>99</v>
      </c>
      <c r="M507" s="7" t="s">
        <v>35</v>
      </c>
      <c r="N507" s="6">
        <v>43280</v>
      </c>
      <c r="O507" s="9">
        <v>5.19</v>
      </c>
      <c r="P507" s="9">
        <v>12.98</v>
      </c>
      <c r="Q507" s="9">
        <f t="shared" si="7"/>
        <v>7.79</v>
      </c>
      <c r="R507" s="7">
        <v>48</v>
      </c>
      <c r="S507" s="9">
        <f t="shared" si="8"/>
        <v>623.04</v>
      </c>
      <c r="T507" s="10">
        <v>0.08</v>
      </c>
      <c r="U507" s="9">
        <f t="shared" si="9"/>
        <v>49.843199999999996</v>
      </c>
      <c r="V507" s="9">
        <f t="shared" si="10"/>
        <v>573.19679999999994</v>
      </c>
      <c r="W507" s="9">
        <v>3.14</v>
      </c>
      <c r="X507" s="9">
        <f t="shared" si="11"/>
        <v>576.33679999999993</v>
      </c>
      <c r="Y507" s="4"/>
      <c r="Z507" s="4"/>
    </row>
    <row r="508" spans="1:26" ht="15.75" customHeight="1" x14ac:dyDescent="0.2">
      <c r="A508" s="4" t="s">
        <v>1197</v>
      </c>
      <c r="B508" s="6">
        <v>43280</v>
      </c>
      <c r="C508" s="7" t="str">
        <f t="shared" si="6"/>
        <v>2018</v>
      </c>
      <c r="D508" s="13" t="s">
        <v>1198</v>
      </c>
      <c r="E508" s="7" t="s">
        <v>43</v>
      </c>
      <c r="F508" s="7" t="s">
        <v>44</v>
      </c>
      <c r="G508" s="7" t="s">
        <v>29</v>
      </c>
      <c r="H508" s="7" t="s">
        <v>67</v>
      </c>
      <c r="I508" s="7" t="s">
        <v>75</v>
      </c>
      <c r="J508" s="7" t="s">
        <v>304</v>
      </c>
      <c r="K508" s="7" t="s">
        <v>53</v>
      </c>
      <c r="L508" s="7" t="s">
        <v>34</v>
      </c>
      <c r="M508" s="7" t="s">
        <v>35</v>
      </c>
      <c r="N508" s="6">
        <v>43281</v>
      </c>
      <c r="O508" s="9">
        <v>156.5</v>
      </c>
      <c r="P508" s="9">
        <v>300.97000000000003</v>
      </c>
      <c r="Q508" s="9">
        <f t="shared" si="7"/>
        <v>144.47000000000003</v>
      </c>
      <c r="R508" s="7">
        <v>41</v>
      </c>
      <c r="S508" s="9">
        <f t="shared" si="8"/>
        <v>12339.77</v>
      </c>
      <c r="T508" s="10">
        <v>7.0000000000000007E-2</v>
      </c>
      <c r="U508" s="9">
        <f t="shared" si="9"/>
        <v>863.78390000000013</v>
      </c>
      <c r="V508" s="9">
        <f t="shared" si="10"/>
        <v>11475.9861</v>
      </c>
      <c r="W508" s="9">
        <v>7.18</v>
      </c>
      <c r="X508" s="9">
        <f t="shared" si="11"/>
        <v>11483.1661</v>
      </c>
      <c r="Y508" s="4"/>
      <c r="Z508" s="4"/>
    </row>
    <row r="509" spans="1:26" ht="15.75" customHeight="1" x14ac:dyDescent="0.2">
      <c r="A509" s="4" t="s">
        <v>1199</v>
      </c>
      <c r="B509" s="6">
        <v>43281</v>
      </c>
      <c r="C509" s="7" t="str">
        <f t="shared" si="6"/>
        <v>2018</v>
      </c>
      <c r="D509" s="13" t="s">
        <v>1200</v>
      </c>
      <c r="E509" s="7" t="s">
        <v>43</v>
      </c>
      <c r="F509" s="7" t="s">
        <v>44</v>
      </c>
      <c r="G509" s="7" t="s">
        <v>58</v>
      </c>
      <c r="H509" s="7" t="s">
        <v>140</v>
      </c>
      <c r="I509" s="7" t="s">
        <v>83</v>
      </c>
      <c r="J509" s="7" t="s">
        <v>249</v>
      </c>
      <c r="K509" s="7" t="s">
        <v>33</v>
      </c>
      <c r="L509" s="7" t="s">
        <v>34</v>
      </c>
      <c r="M509" s="7" t="s">
        <v>49</v>
      </c>
      <c r="N509" s="6">
        <v>43282</v>
      </c>
      <c r="O509" s="9">
        <v>4.59</v>
      </c>
      <c r="P509" s="9">
        <v>7.28</v>
      </c>
      <c r="Q509" s="9">
        <f t="shared" si="7"/>
        <v>2.6900000000000004</v>
      </c>
      <c r="R509" s="7">
        <v>4</v>
      </c>
      <c r="S509" s="9">
        <f t="shared" si="8"/>
        <v>29.12</v>
      </c>
      <c r="T509" s="10">
        <v>0.05</v>
      </c>
      <c r="U509" s="9">
        <f t="shared" si="9"/>
        <v>1.4560000000000002</v>
      </c>
      <c r="V509" s="9">
        <f t="shared" si="10"/>
        <v>27.664000000000001</v>
      </c>
      <c r="W509" s="9">
        <v>11.15</v>
      </c>
      <c r="X509" s="9">
        <f t="shared" si="11"/>
        <v>38.814</v>
      </c>
      <c r="Y509" s="4"/>
      <c r="Z509" s="4"/>
    </row>
    <row r="510" spans="1:26" ht="15.75" customHeight="1" x14ac:dyDescent="0.2">
      <c r="A510" s="15" t="s">
        <v>1201</v>
      </c>
      <c r="B510" s="6">
        <v>43282</v>
      </c>
      <c r="C510" s="7" t="str">
        <f t="shared" si="6"/>
        <v>2018</v>
      </c>
      <c r="D510" s="13" t="s">
        <v>1202</v>
      </c>
      <c r="E510" s="7" t="s">
        <v>210</v>
      </c>
      <c r="F510" s="7" t="s">
        <v>211</v>
      </c>
      <c r="G510" s="7" t="s">
        <v>29</v>
      </c>
      <c r="H510" s="7" t="s">
        <v>261</v>
      </c>
      <c r="I510" s="7" t="s">
        <v>83</v>
      </c>
      <c r="J510" s="7" t="s">
        <v>252</v>
      </c>
      <c r="K510" s="7" t="s">
        <v>33</v>
      </c>
      <c r="L510" s="7" t="s">
        <v>34</v>
      </c>
      <c r="M510" s="7" t="s">
        <v>35</v>
      </c>
      <c r="N510" s="6">
        <v>43283</v>
      </c>
      <c r="O510" s="9">
        <v>1.19</v>
      </c>
      <c r="P510" s="9">
        <v>1.98</v>
      </c>
      <c r="Q510" s="9">
        <f t="shared" si="7"/>
        <v>0.79</v>
      </c>
      <c r="R510" s="7">
        <v>1</v>
      </c>
      <c r="S510" s="9">
        <f t="shared" si="8"/>
        <v>1.98</v>
      </c>
      <c r="T510" s="10">
        <v>0.05</v>
      </c>
      <c r="U510" s="9">
        <f t="shared" si="9"/>
        <v>9.9000000000000005E-2</v>
      </c>
      <c r="V510" s="9">
        <f t="shared" si="10"/>
        <v>1.881</v>
      </c>
      <c r="W510" s="9">
        <v>4.7699999999999996</v>
      </c>
      <c r="X510" s="9">
        <f t="shared" si="11"/>
        <v>6.6509999999999998</v>
      </c>
      <c r="Y510" s="4"/>
      <c r="Z510" s="4"/>
    </row>
    <row r="511" spans="1:26" ht="15.75" customHeight="1" x14ac:dyDescent="0.2">
      <c r="A511" s="4" t="s">
        <v>1203</v>
      </c>
      <c r="B511" s="6">
        <v>43283</v>
      </c>
      <c r="C511" s="7" t="str">
        <f t="shared" si="6"/>
        <v>2018</v>
      </c>
      <c r="D511" s="13" t="s">
        <v>1204</v>
      </c>
      <c r="E511" s="7" t="s">
        <v>43</v>
      </c>
      <c r="F511" s="7" t="s">
        <v>44</v>
      </c>
      <c r="G511" s="7" t="s">
        <v>45</v>
      </c>
      <c r="H511" s="7" t="s">
        <v>147</v>
      </c>
      <c r="I511" s="7" t="s">
        <v>83</v>
      </c>
      <c r="J511" s="7" t="s">
        <v>1105</v>
      </c>
      <c r="K511" s="7" t="s">
        <v>33</v>
      </c>
      <c r="L511" s="7" t="s">
        <v>99</v>
      </c>
      <c r="M511" s="7" t="s">
        <v>35</v>
      </c>
      <c r="N511" s="6">
        <v>43284</v>
      </c>
      <c r="O511" s="9">
        <v>4.79</v>
      </c>
      <c r="P511" s="9">
        <v>11.97</v>
      </c>
      <c r="Q511" s="9">
        <f t="shared" si="7"/>
        <v>7.1800000000000006</v>
      </c>
      <c r="R511" s="7">
        <v>30</v>
      </c>
      <c r="S511" s="9">
        <f t="shared" si="8"/>
        <v>359.1</v>
      </c>
      <c r="T511" s="10">
        <v>0.08</v>
      </c>
      <c r="U511" s="9">
        <f t="shared" si="9"/>
        <v>28.728000000000002</v>
      </c>
      <c r="V511" s="9">
        <f t="shared" si="10"/>
        <v>330.37200000000001</v>
      </c>
      <c r="W511" s="9">
        <v>5.81</v>
      </c>
      <c r="X511" s="9">
        <f t="shared" si="11"/>
        <v>336.18200000000002</v>
      </c>
      <c r="Y511" s="4"/>
      <c r="Z511" s="4"/>
    </row>
    <row r="512" spans="1:26" ht="15.75" customHeight="1" x14ac:dyDescent="0.2">
      <c r="A512" s="4" t="s">
        <v>1205</v>
      </c>
      <c r="B512" s="6">
        <v>43284</v>
      </c>
      <c r="C512" s="7" t="str">
        <f t="shared" si="6"/>
        <v>2018</v>
      </c>
      <c r="D512" s="13" t="s">
        <v>1206</v>
      </c>
      <c r="E512" s="7" t="s">
        <v>43</v>
      </c>
      <c r="F512" s="7" t="s">
        <v>44</v>
      </c>
      <c r="G512" s="7" t="s">
        <v>45</v>
      </c>
      <c r="H512" s="7" t="s">
        <v>147</v>
      </c>
      <c r="I512" s="7" t="s">
        <v>31</v>
      </c>
      <c r="J512" s="7" t="s">
        <v>258</v>
      </c>
      <c r="K512" s="7" t="s">
        <v>33</v>
      </c>
      <c r="L512" s="7" t="s">
        <v>34</v>
      </c>
      <c r="M512" s="7" t="s">
        <v>35</v>
      </c>
      <c r="N512" s="6">
        <v>43285</v>
      </c>
      <c r="O512" s="9">
        <v>1.84</v>
      </c>
      <c r="P512" s="9">
        <v>2.88</v>
      </c>
      <c r="Q512" s="9">
        <f t="shared" si="7"/>
        <v>1.0399999999999998</v>
      </c>
      <c r="R512" s="7">
        <v>21</v>
      </c>
      <c r="S512" s="9">
        <f t="shared" si="8"/>
        <v>60.48</v>
      </c>
      <c r="T512" s="10">
        <v>7.0000000000000007E-2</v>
      </c>
      <c r="U512" s="9">
        <f t="shared" si="9"/>
        <v>4.2336</v>
      </c>
      <c r="V512" s="9">
        <f t="shared" si="10"/>
        <v>56.246399999999994</v>
      </c>
      <c r="W512" s="9">
        <v>1.49</v>
      </c>
      <c r="X512" s="9">
        <f t="shared" si="11"/>
        <v>57.736399999999996</v>
      </c>
      <c r="Y512" s="4"/>
      <c r="Z512" s="4"/>
    </row>
    <row r="513" spans="1:26" ht="15.75" customHeight="1" x14ac:dyDescent="0.2">
      <c r="A513" s="4" t="s">
        <v>1207</v>
      </c>
      <c r="B513" s="6">
        <v>43285</v>
      </c>
      <c r="C513" s="7" t="str">
        <f t="shared" si="6"/>
        <v>2018</v>
      </c>
      <c r="D513" s="13" t="s">
        <v>1208</v>
      </c>
      <c r="E513" s="7" t="s">
        <v>27</v>
      </c>
      <c r="F513" s="7" t="s">
        <v>28</v>
      </c>
      <c r="G513" s="7" t="s">
        <v>29</v>
      </c>
      <c r="H513" s="7" t="s">
        <v>38</v>
      </c>
      <c r="I513" s="7" t="s">
        <v>31</v>
      </c>
      <c r="J513" s="7" t="s">
        <v>343</v>
      </c>
      <c r="K513" s="7" t="s">
        <v>33</v>
      </c>
      <c r="L513" s="7" t="s">
        <v>34</v>
      </c>
      <c r="M513" s="7" t="s">
        <v>35</v>
      </c>
      <c r="N513" s="6">
        <v>43286</v>
      </c>
      <c r="O513" s="9">
        <v>3.37</v>
      </c>
      <c r="P513" s="9">
        <v>5.53</v>
      </c>
      <c r="Q513" s="9">
        <f t="shared" si="7"/>
        <v>2.16</v>
      </c>
      <c r="R513" s="7">
        <v>10</v>
      </c>
      <c r="S513" s="9">
        <f t="shared" si="8"/>
        <v>55.300000000000004</v>
      </c>
      <c r="T513" s="10">
        <v>0.05</v>
      </c>
      <c r="U513" s="9">
        <f t="shared" si="9"/>
        <v>2.7650000000000006</v>
      </c>
      <c r="V513" s="9">
        <f t="shared" si="10"/>
        <v>52.535000000000004</v>
      </c>
      <c r="W513" s="9">
        <v>6.98</v>
      </c>
      <c r="X513" s="9">
        <f t="shared" si="11"/>
        <v>59.515000000000001</v>
      </c>
      <c r="Y513" s="4"/>
      <c r="Z513" s="4"/>
    </row>
    <row r="514" spans="1:26" ht="15.75" customHeight="1" x14ac:dyDescent="0.2">
      <c r="A514" s="4" t="s">
        <v>1209</v>
      </c>
      <c r="B514" s="6">
        <v>43286</v>
      </c>
      <c r="C514" s="7" t="str">
        <f t="shared" si="6"/>
        <v>2018</v>
      </c>
      <c r="D514" s="13" t="s">
        <v>1210</v>
      </c>
      <c r="E514" s="7" t="s">
        <v>27</v>
      </c>
      <c r="F514" s="7" t="s">
        <v>28</v>
      </c>
      <c r="G514" s="7" t="s">
        <v>29</v>
      </c>
      <c r="H514" s="7" t="s">
        <v>38</v>
      </c>
      <c r="I514" s="7" t="s">
        <v>31</v>
      </c>
      <c r="J514" s="7" t="s">
        <v>268</v>
      </c>
      <c r="K514" s="7" t="s">
        <v>33</v>
      </c>
      <c r="L514" s="7" t="s">
        <v>40</v>
      </c>
      <c r="M514" s="7" t="s">
        <v>35</v>
      </c>
      <c r="N514" s="6">
        <v>43287</v>
      </c>
      <c r="O514" s="9">
        <v>2.16</v>
      </c>
      <c r="P514" s="9">
        <v>3.85</v>
      </c>
      <c r="Q514" s="9">
        <f t="shared" si="7"/>
        <v>1.69</v>
      </c>
      <c r="R514" s="7">
        <v>12</v>
      </c>
      <c r="S514" s="9">
        <f t="shared" si="8"/>
        <v>46.2</v>
      </c>
      <c r="T514" s="10">
        <v>7.0000000000000007E-2</v>
      </c>
      <c r="U514" s="9">
        <f t="shared" si="9"/>
        <v>3.2340000000000004</v>
      </c>
      <c r="V514" s="9">
        <f t="shared" si="10"/>
        <v>42.966000000000001</v>
      </c>
      <c r="W514" s="9">
        <v>0.7</v>
      </c>
      <c r="X514" s="9">
        <f t="shared" si="11"/>
        <v>43.666000000000004</v>
      </c>
      <c r="Y514" s="4"/>
      <c r="Z514" s="4"/>
    </row>
    <row r="515" spans="1:26" ht="15.75" customHeight="1" x14ac:dyDescent="0.2">
      <c r="A515" s="15" t="s">
        <v>1211</v>
      </c>
      <c r="B515" s="6">
        <v>43287</v>
      </c>
      <c r="C515" s="7" t="str">
        <f t="shared" ref="C515:C769" si="12">TEXT(B515,"yyyy")</f>
        <v>2018</v>
      </c>
      <c r="D515" s="13" t="s">
        <v>1212</v>
      </c>
      <c r="E515" s="7" t="s">
        <v>43</v>
      </c>
      <c r="F515" s="7" t="s">
        <v>44</v>
      </c>
      <c r="G515" s="7" t="s">
        <v>29</v>
      </c>
      <c r="H515" s="7" t="s">
        <v>87</v>
      </c>
      <c r="I515" s="7" t="s">
        <v>47</v>
      </c>
      <c r="J515" s="7" t="s">
        <v>271</v>
      </c>
      <c r="K515" s="7" t="s">
        <v>33</v>
      </c>
      <c r="L515" s="7" t="s">
        <v>34</v>
      </c>
      <c r="M515" s="7" t="s">
        <v>35</v>
      </c>
      <c r="N515" s="6">
        <v>43288</v>
      </c>
      <c r="O515" s="9">
        <v>4.8899999999999997</v>
      </c>
      <c r="P515" s="9">
        <v>7.64</v>
      </c>
      <c r="Q515" s="9">
        <f t="shared" ref="Q515:Q769" si="13">P515-O515</f>
        <v>2.75</v>
      </c>
      <c r="R515" s="7">
        <v>31</v>
      </c>
      <c r="S515" s="9">
        <f t="shared" ref="S515:S769" si="14">P515*R515</f>
        <v>236.84</v>
      </c>
      <c r="T515" s="10">
        <v>0.05</v>
      </c>
      <c r="U515" s="9">
        <f t="shared" ref="U515:U769" si="15">S515*T515</f>
        <v>11.842000000000001</v>
      </c>
      <c r="V515" s="9">
        <f t="shared" ref="V515:V769" si="16">S515-U515</f>
        <v>224.99799999999999</v>
      </c>
      <c r="W515" s="9">
        <v>1.39</v>
      </c>
      <c r="X515" s="9">
        <f t="shared" ref="X515:X769" si="17">V515+W515</f>
        <v>226.38799999999998</v>
      </c>
      <c r="Y515" s="4"/>
      <c r="Z515" s="4"/>
    </row>
    <row r="516" spans="1:26" ht="15.75" customHeight="1" x14ac:dyDescent="0.2">
      <c r="A516" s="4" t="s">
        <v>1213</v>
      </c>
      <c r="B516" s="6">
        <v>43288</v>
      </c>
      <c r="C516" s="7" t="str">
        <f t="shared" si="12"/>
        <v>2018</v>
      </c>
      <c r="D516" s="13" t="s">
        <v>1214</v>
      </c>
      <c r="E516" s="7" t="s">
        <v>210</v>
      </c>
      <c r="F516" s="7" t="s">
        <v>211</v>
      </c>
      <c r="G516" s="7" t="s">
        <v>45</v>
      </c>
      <c r="H516" s="7" t="s">
        <v>108</v>
      </c>
      <c r="I516" s="7" t="s">
        <v>83</v>
      </c>
      <c r="J516" s="7" t="s">
        <v>277</v>
      </c>
      <c r="K516" s="7" t="s">
        <v>33</v>
      </c>
      <c r="L516" s="7" t="s">
        <v>40</v>
      </c>
      <c r="M516" s="7" t="s">
        <v>35</v>
      </c>
      <c r="N516" s="6">
        <v>43289</v>
      </c>
      <c r="O516" s="9">
        <v>0.87</v>
      </c>
      <c r="P516" s="9">
        <v>1.81</v>
      </c>
      <c r="Q516" s="9">
        <f t="shared" si="13"/>
        <v>0.94000000000000006</v>
      </c>
      <c r="R516" s="7">
        <v>39</v>
      </c>
      <c r="S516" s="9">
        <f t="shared" si="14"/>
        <v>70.59</v>
      </c>
      <c r="T516" s="10">
        <v>0.01</v>
      </c>
      <c r="U516" s="9">
        <f t="shared" si="15"/>
        <v>0.70590000000000008</v>
      </c>
      <c r="V516" s="9">
        <f t="shared" si="16"/>
        <v>69.884100000000004</v>
      </c>
      <c r="W516" s="9">
        <v>0.75</v>
      </c>
      <c r="X516" s="9">
        <f t="shared" si="17"/>
        <v>70.634100000000004</v>
      </c>
      <c r="Y516" s="4"/>
      <c r="Z516" s="4"/>
    </row>
    <row r="517" spans="1:26" ht="15.75" customHeight="1" x14ac:dyDescent="0.2">
      <c r="A517" s="4" t="s">
        <v>1215</v>
      </c>
      <c r="B517" s="6">
        <v>43289</v>
      </c>
      <c r="C517" s="7" t="str">
        <f t="shared" si="12"/>
        <v>2018</v>
      </c>
      <c r="D517" s="13" t="s">
        <v>1216</v>
      </c>
      <c r="E517" s="7" t="s">
        <v>27</v>
      </c>
      <c r="F517" s="7" t="s">
        <v>28</v>
      </c>
      <c r="G517" s="7" t="s">
        <v>74</v>
      </c>
      <c r="H517" s="7" t="s">
        <v>38</v>
      </c>
      <c r="I517" s="7" t="s">
        <v>47</v>
      </c>
      <c r="J517" s="7" t="s">
        <v>313</v>
      </c>
      <c r="K517" s="7" t="s">
        <v>33</v>
      </c>
      <c r="L517" s="7" t="s">
        <v>34</v>
      </c>
      <c r="M517" s="7" t="s">
        <v>35</v>
      </c>
      <c r="N517" s="6">
        <v>43290</v>
      </c>
      <c r="O517" s="9">
        <v>2.29</v>
      </c>
      <c r="P517" s="9">
        <v>3.69</v>
      </c>
      <c r="Q517" s="9">
        <f t="shared" si="13"/>
        <v>1.4</v>
      </c>
      <c r="R517" s="7">
        <v>12</v>
      </c>
      <c r="S517" s="9">
        <f t="shared" si="14"/>
        <v>44.28</v>
      </c>
      <c r="T517" s="10">
        <v>0.01</v>
      </c>
      <c r="U517" s="9">
        <f t="shared" si="15"/>
        <v>0.44280000000000003</v>
      </c>
      <c r="V517" s="9">
        <f t="shared" si="16"/>
        <v>43.837200000000003</v>
      </c>
      <c r="W517" s="9">
        <v>0.5</v>
      </c>
      <c r="X517" s="9">
        <f t="shared" si="17"/>
        <v>44.337200000000003</v>
      </c>
      <c r="Y517" s="4"/>
      <c r="Z517" s="4"/>
    </row>
    <row r="518" spans="1:26" ht="15.75" customHeight="1" x14ac:dyDescent="0.2">
      <c r="A518" s="4" t="s">
        <v>1217</v>
      </c>
      <c r="B518" s="6">
        <v>43290</v>
      </c>
      <c r="C518" s="7" t="str">
        <f t="shared" si="12"/>
        <v>2018</v>
      </c>
      <c r="D518" s="13" t="s">
        <v>1218</v>
      </c>
      <c r="E518" s="7" t="s">
        <v>43</v>
      </c>
      <c r="F518" s="7" t="s">
        <v>44</v>
      </c>
      <c r="G518" s="7" t="s">
        <v>58</v>
      </c>
      <c r="H518" s="7" t="s">
        <v>67</v>
      </c>
      <c r="I518" s="7" t="s">
        <v>31</v>
      </c>
      <c r="J518" s="7" t="s">
        <v>283</v>
      </c>
      <c r="K518" s="7" t="s">
        <v>33</v>
      </c>
      <c r="L518" s="7" t="s">
        <v>34</v>
      </c>
      <c r="M518" s="7" t="s">
        <v>49</v>
      </c>
      <c r="N518" s="6">
        <v>43291</v>
      </c>
      <c r="O518" s="9">
        <v>1.84</v>
      </c>
      <c r="P518" s="9">
        <v>2.88</v>
      </c>
      <c r="Q518" s="9">
        <f t="shared" si="13"/>
        <v>1.0399999999999998</v>
      </c>
      <c r="R518" s="7">
        <v>8</v>
      </c>
      <c r="S518" s="9">
        <f t="shared" si="14"/>
        <v>23.04</v>
      </c>
      <c r="T518" s="10">
        <v>0</v>
      </c>
      <c r="U518" s="9">
        <f t="shared" si="15"/>
        <v>0</v>
      </c>
      <c r="V518" s="9">
        <f t="shared" si="16"/>
        <v>23.04</v>
      </c>
      <c r="W518" s="9">
        <v>0.99</v>
      </c>
      <c r="X518" s="9">
        <f t="shared" si="17"/>
        <v>24.029999999999998</v>
      </c>
      <c r="Y518" s="4"/>
      <c r="Z518" s="4"/>
    </row>
    <row r="519" spans="1:26" ht="15.75" customHeight="1" x14ac:dyDescent="0.2">
      <c r="A519" s="4" t="s">
        <v>1219</v>
      </c>
      <c r="B519" s="6">
        <v>43291</v>
      </c>
      <c r="C519" s="7" t="str">
        <f t="shared" si="12"/>
        <v>2018</v>
      </c>
      <c r="D519" s="13" t="s">
        <v>1220</v>
      </c>
      <c r="E519" s="7" t="s">
        <v>43</v>
      </c>
      <c r="F519" s="7" t="s">
        <v>44</v>
      </c>
      <c r="G519" s="7" t="s">
        <v>58</v>
      </c>
      <c r="H519" s="7" t="s">
        <v>140</v>
      </c>
      <c r="I519" s="7" t="s">
        <v>63</v>
      </c>
      <c r="J519" s="7" t="s">
        <v>494</v>
      </c>
      <c r="K519" s="7" t="s">
        <v>53</v>
      </c>
      <c r="L519" s="7" t="s">
        <v>34</v>
      </c>
      <c r="M519" s="7" t="s">
        <v>35</v>
      </c>
      <c r="N519" s="6">
        <v>43292</v>
      </c>
      <c r="O519" s="9">
        <v>10.07</v>
      </c>
      <c r="P519" s="9">
        <v>15.98</v>
      </c>
      <c r="Q519" s="9">
        <f t="shared" si="13"/>
        <v>5.91</v>
      </c>
      <c r="R519" s="7">
        <v>24</v>
      </c>
      <c r="S519" s="9">
        <f t="shared" si="14"/>
        <v>383.52</v>
      </c>
      <c r="T519" s="10">
        <v>0.01</v>
      </c>
      <c r="U519" s="9">
        <f t="shared" si="15"/>
        <v>3.8351999999999999</v>
      </c>
      <c r="V519" s="9">
        <f t="shared" si="16"/>
        <v>379.6848</v>
      </c>
      <c r="W519" s="9">
        <v>4</v>
      </c>
      <c r="X519" s="9">
        <f t="shared" si="17"/>
        <v>383.6848</v>
      </c>
      <c r="Y519" s="4"/>
      <c r="Z519" s="4"/>
    </row>
    <row r="520" spans="1:26" ht="15.75" customHeight="1" x14ac:dyDescent="0.2">
      <c r="A520" s="4" t="s">
        <v>1221</v>
      </c>
      <c r="B520" s="6">
        <v>43292</v>
      </c>
      <c r="C520" s="7" t="str">
        <f t="shared" si="12"/>
        <v>2018</v>
      </c>
      <c r="D520" s="13" t="s">
        <v>1222</v>
      </c>
      <c r="E520" s="7" t="s">
        <v>43</v>
      </c>
      <c r="F520" s="7" t="s">
        <v>44</v>
      </c>
      <c r="G520" s="7" t="s">
        <v>45</v>
      </c>
      <c r="H520" s="7" t="s">
        <v>115</v>
      </c>
      <c r="I520" s="7" t="s">
        <v>83</v>
      </c>
      <c r="J520" s="7" t="s">
        <v>289</v>
      </c>
      <c r="K520" s="7" t="s">
        <v>33</v>
      </c>
      <c r="L520" s="7" t="s">
        <v>34</v>
      </c>
      <c r="M520" s="7" t="s">
        <v>49</v>
      </c>
      <c r="N520" s="6">
        <v>43293</v>
      </c>
      <c r="O520" s="9">
        <v>3.99</v>
      </c>
      <c r="P520" s="9">
        <v>6.23</v>
      </c>
      <c r="Q520" s="9">
        <f t="shared" si="13"/>
        <v>2.2400000000000002</v>
      </c>
      <c r="R520" s="7">
        <v>4</v>
      </c>
      <c r="S520" s="9">
        <f t="shared" si="14"/>
        <v>24.92</v>
      </c>
      <c r="T520" s="10">
        <v>7.0000000000000007E-2</v>
      </c>
      <c r="U520" s="9">
        <f t="shared" si="15"/>
        <v>1.7444000000000004</v>
      </c>
      <c r="V520" s="9">
        <f t="shared" si="16"/>
        <v>23.175600000000003</v>
      </c>
      <c r="W520" s="9">
        <v>6.97</v>
      </c>
      <c r="X520" s="9">
        <f t="shared" si="17"/>
        <v>30.145600000000002</v>
      </c>
      <c r="Y520" s="4"/>
      <c r="Z520" s="4"/>
    </row>
    <row r="521" spans="1:26" ht="15.75" customHeight="1" x14ac:dyDescent="0.2">
      <c r="A521" s="4" t="s">
        <v>1223</v>
      </c>
      <c r="B521" s="6">
        <v>43293</v>
      </c>
      <c r="C521" s="7" t="str">
        <f t="shared" si="12"/>
        <v>2018</v>
      </c>
      <c r="D521" s="13" t="s">
        <v>1224</v>
      </c>
      <c r="E521" s="7" t="s">
        <v>27</v>
      </c>
      <c r="F521" s="7" t="s">
        <v>28</v>
      </c>
      <c r="G521" s="7" t="s">
        <v>58</v>
      </c>
      <c r="H521" s="7" t="s">
        <v>30</v>
      </c>
      <c r="I521" s="7" t="s">
        <v>47</v>
      </c>
      <c r="J521" s="7" t="s">
        <v>292</v>
      </c>
      <c r="K521" s="7" t="s">
        <v>33</v>
      </c>
      <c r="L521" s="7" t="s">
        <v>40</v>
      </c>
      <c r="M521" s="7" t="s">
        <v>35</v>
      </c>
      <c r="N521" s="6">
        <v>43294</v>
      </c>
      <c r="O521" s="9">
        <v>1.3</v>
      </c>
      <c r="P521" s="9">
        <v>2.88</v>
      </c>
      <c r="Q521" s="9">
        <f t="shared" si="13"/>
        <v>1.5799999999999998</v>
      </c>
      <c r="R521" s="7">
        <v>42</v>
      </c>
      <c r="S521" s="9">
        <f t="shared" si="14"/>
        <v>120.96</v>
      </c>
      <c r="T521" s="10">
        <v>7.0000000000000007E-2</v>
      </c>
      <c r="U521" s="9">
        <f t="shared" si="15"/>
        <v>8.4672000000000001</v>
      </c>
      <c r="V521" s="9">
        <f t="shared" si="16"/>
        <v>112.49279999999999</v>
      </c>
      <c r="W521" s="9">
        <v>1.01</v>
      </c>
      <c r="X521" s="9">
        <f t="shared" si="17"/>
        <v>113.50279999999999</v>
      </c>
      <c r="Y521" s="4"/>
      <c r="Z521" s="4"/>
    </row>
    <row r="522" spans="1:26" ht="15.75" customHeight="1" x14ac:dyDescent="0.2">
      <c r="A522" s="4" t="s">
        <v>1225</v>
      </c>
      <c r="B522" s="6">
        <v>43294</v>
      </c>
      <c r="C522" s="7" t="str">
        <f t="shared" si="12"/>
        <v>2018</v>
      </c>
      <c r="D522" s="13" t="s">
        <v>1226</v>
      </c>
      <c r="E522" s="7" t="s">
        <v>43</v>
      </c>
      <c r="F522" s="7" t="s">
        <v>44</v>
      </c>
      <c r="G522" s="7" t="s">
        <v>29</v>
      </c>
      <c r="H522" s="7" t="s">
        <v>115</v>
      </c>
      <c r="I522" s="7" t="s">
        <v>31</v>
      </c>
      <c r="J522" s="7" t="s">
        <v>295</v>
      </c>
      <c r="K522" s="7" t="s">
        <v>33</v>
      </c>
      <c r="L522" s="7" t="s">
        <v>40</v>
      </c>
      <c r="M522" s="7" t="s">
        <v>35</v>
      </c>
      <c r="N522" s="6">
        <v>43295</v>
      </c>
      <c r="O522" s="9">
        <v>5.22</v>
      </c>
      <c r="P522" s="9">
        <v>9.85</v>
      </c>
      <c r="Q522" s="9">
        <f t="shared" si="13"/>
        <v>4.63</v>
      </c>
      <c r="R522" s="7">
        <v>39</v>
      </c>
      <c r="S522" s="9">
        <f t="shared" si="14"/>
        <v>384.15</v>
      </c>
      <c r="T522" s="10">
        <v>0.05</v>
      </c>
      <c r="U522" s="9">
        <f t="shared" si="15"/>
        <v>19.2075</v>
      </c>
      <c r="V522" s="9">
        <f t="shared" si="16"/>
        <v>364.9425</v>
      </c>
      <c r="W522" s="9">
        <v>4.82</v>
      </c>
      <c r="X522" s="9">
        <f t="shared" si="17"/>
        <v>369.76249999999999</v>
      </c>
      <c r="Y522" s="4"/>
      <c r="Z522" s="4"/>
    </row>
    <row r="523" spans="1:26" ht="15.75" customHeight="1" x14ac:dyDescent="0.2">
      <c r="A523" s="4" t="s">
        <v>1227</v>
      </c>
      <c r="B523" s="6">
        <v>43295</v>
      </c>
      <c r="C523" s="7" t="str">
        <f t="shared" si="12"/>
        <v>2018</v>
      </c>
      <c r="D523" s="13" t="s">
        <v>1228</v>
      </c>
      <c r="E523" s="7" t="s">
        <v>43</v>
      </c>
      <c r="F523" s="7" t="s">
        <v>44</v>
      </c>
      <c r="G523" s="7" t="s">
        <v>45</v>
      </c>
      <c r="H523" s="7" t="s">
        <v>140</v>
      </c>
      <c r="I523" s="7" t="s">
        <v>31</v>
      </c>
      <c r="J523" s="7" t="s">
        <v>298</v>
      </c>
      <c r="K523" s="7" t="s">
        <v>33</v>
      </c>
      <c r="L523" s="7" t="s">
        <v>40</v>
      </c>
      <c r="M523" s="7" t="s">
        <v>35</v>
      </c>
      <c r="N523" s="6">
        <v>43296</v>
      </c>
      <c r="O523" s="9">
        <v>2.16</v>
      </c>
      <c r="P523" s="9">
        <v>3.85</v>
      </c>
      <c r="Q523" s="9">
        <f t="shared" si="13"/>
        <v>1.69</v>
      </c>
      <c r="R523" s="7">
        <v>4</v>
      </c>
      <c r="S523" s="9">
        <f t="shared" si="14"/>
        <v>15.4</v>
      </c>
      <c r="T523" s="10">
        <v>0.09</v>
      </c>
      <c r="U523" s="9">
        <f t="shared" si="15"/>
        <v>1.3859999999999999</v>
      </c>
      <c r="V523" s="9">
        <f t="shared" si="16"/>
        <v>14.014000000000001</v>
      </c>
      <c r="W523" s="9">
        <v>0.7</v>
      </c>
      <c r="X523" s="9">
        <f t="shared" si="17"/>
        <v>14.714</v>
      </c>
      <c r="Y523" s="4"/>
      <c r="Z523" s="4"/>
    </row>
    <row r="524" spans="1:26" ht="15.75" customHeight="1" x14ac:dyDescent="0.2">
      <c r="A524" s="4" t="s">
        <v>1229</v>
      </c>
      <c r="B524" s="6">
        <v>43296</v>
      </c>
      <c r="C524" s="7" t="str">
        <f t="shared" si="12"/>
        <v>2018</v>
      </c>
      <c r="D524" s="13" t="s">
        <v>1230</v>
      </c>
      <c r="E524" s="7" t="s">
        <v>27</v>
      </c>
      <c r="F524" s="7" t="s">
        <v>28</v>
      </c>
      <c r="G524" s="7" t="s">
        <v>74</v>
      </c>
      <c r="H524" s="7" t="s">
        <v>38</v>
      </c>
      <c r="I524" s="7" t="s">
        <v>31</v>
      </c>
      <c r="J524" s="7" t="s">
        <v>141</v>
      </c>
      <c r="K524" s="7" t="s">
        <v>33</v>
      </c>
      <c r="L524" s="7" t="s">
        <v>34</v>
      </c>
      <c r="M524" s="7" t="s">
        <v>35</v>
      </c>
      <c r="N524" s="6">
        <v>43297</v>
      </c>
      <c r="O524" s="9">
        <v>5.33</v>
      </c>
      <c r="P524" s="9">
        <v>8.6</v>
      </c>
      <c r="Q524" s="9">
        <f t="shared" si="13"/>
        <v>3.2699999999999996</v>
      </c>
      <c r="R524" s="7">
        <v>1</v>
      </c>
      <c r="S524" s="9">
        <f t="shared" si="14"/>
        <v>8.6</v>
      </c>
      <c r="T524" s="10">
        <v>0.05</v>
      </c>
      <c r="U524" s="9">
        <f t="shared" si="15"/>
        <v>0.43</v>
      </c>
      <c r="V524" s="9">
        <f t="shared" si="16"/>
        <v>8.17</v>
      </c>
      <c r="W524" s="9">
        <v>6.19</v>
      </c>
      <c r="X524" s="9">
        <f t="shared" si="17"/>
        <v>14.36</v>
      </c>
      <c r="Y524" s="4"/>
      <c r="Z524" s="4"/>
    </row>
    <row r="525" spans="1:26" ht="15.75" customHeight="1" x14ac:dyDescent="0.2">
      <c r="A525" s="4" t="s">
        <v>1231</v>
      </c>
      <c r="B525" s="6">
        <v>43297</v>
      </c>
      <c r="C525" s="7" t="str">
        <f t="shared" si="12"/>
        <v>2018</v>
      </c>
      <c r="D525" s="13" t="s">
        <v>1232</v>
      </c>
      <c r="E525" s="7" t="s">
        <v>43</v>
      </c>
      <c r="F525" s="7" t="s">
        <v>44</v>
      </c>
      <c r="G525" s="7" t="s">
        <v>74</v>
      </c>
      <c r="H525" s="7" t="s">
        <v>108</v>
      </c>
      <c r="I525" s="7" t="s">
        <v>31</v>
      </c>
      <c r="J525" s="7" t="s">
        <v>389</v>
      </c>
      <c r="K525" s="7" t="s">
        <v>33</v>
      </c>
      <c r="L525" s="7" t="s">
        <v>40</v>
      </c>
      <c r="M525" s="7" t="s">
        <v>35</v>
      </c>
      <c r="N525" s="6">
        <v>43298</v>
      </c>
      <c r="O525" s="9">
        <v>3.75</v>
      </c>
      <c r="P525" s="9">
        <v>7.08</v>
      </c>
      <c r="Q525" s="9">
        <f t="shared" si="13"/>
        <v>3.33</v>
      </c>
      <c r="R525" s="7">
        <v>10</v>
      </c>
      <c r="S525" s="9">
        <f t="shared" si="14"/>
        <v>70.8</v>
      </c>
      <c r="T525" s="10">
        <v>7.0000000000000007E-2</v>
      </c>
      <c r="U525" s="9">
        <f t="shared" si="15"/>
        <v>4.9560000000000004</v>
      </c>
      <c r="V525" s="9">
        <f t="shared" si="16"/>
        <v>65.843999999999994</v>
      </c>
      <c r="W525" s="9">
        <v>2.35</v>
      </c>
      <c r="X525" s="9">
        <f t="shared" si="17"/>
        <v>68.193999999999988</v>
      </c>
      <c r="Y525" s="4"/>
      <c r="Z525" s="4"/>
    </row>
    <row r="526" spans="1:26" ht="15.75" customHeight="1" x14ac:dyDescent="0.2">
      <c r="A526" s="4" t="s">
        <v>1233</v>
      </c>
      <c r="B526" s="6">
        <v>43298</v>
      </c>
      <c r="C526" s="7" t="str">
        <f t="shared" si="12"/>
        <v>2018</v>
      </c>
      <c r="D526" s="13" t="s">
        <v>1234</v>
      </c>
      <c r="E526" s="7" t="s">
        <v>43</v>
      </c>
      <c r="F526" s="7" t="s">
        <v>44</v>
      </c>
      <c r="G526" s="7" t="s">
        <v>29</v>
      </c>
      <c r="H526" s="7" t="s">
        <v>67</v>
      </c>
      <c r="I526" s="7" t="s">
        <v>47</v>
      </c>
      <c r="J526" s="7" t="s">
        <v>313</v>
      </c>
      <c r="K526" s="7" t="s">
        <v>33</v>
      </c>
      <c r="L526" s="7" t="s">
        <v>34</v>
      </c>
      <c r="M526" s="7" t="s">
        <v>35</v>
      </c>
      <c r="N526" s="6">
        <v>43299</v>
      </c>
      <c r="O526" s="9">
        <v>1.94</v>
      </c>
      <c r="P526" s="9">
        <v>3.08</v>
      </c>
      <c r="Q526" s="9">
        <f t="shared" si="13"/>
        <v>1.1400000000000001</v>
      </c>
      <c r="R526" s="7">
        <v>4</v>
      </c>
      <c r="S526" s="9">
        <f t="shared" si="14"/>
        <v>12.32</v>
      </c>
      <c r="T526" s="10">
        <v>0.01</v>
      </c>
      <c r="U526" s="9">
        <f t="shared" si="15"/>
        <v>0.1232</v>
      </c>
      <c r="V526" s="9">
        <f t="shared" si="16"/>
        <v>12.1968</v>
      </c>
      <c r="W526" s="9">
        <v>0.99</v>
      </c>
      <c r="X526" s="9">
        <f t="shared" si="17"/>
        <v>13.1868</v>
      </c>
      <c r="Y526" s="4"/>
      <c r="Z526" s="4"/>
    </row>
    <row r="527" spans="1:26" ht="15.75" customHeight="1" x14ac:dyDescent="0.2">
      <c r="A527" s="4" t="s">
        <v>1235</v>
      </c>
      <c r="B527" s="6">
        <v>43299</v>
      </c>
      <c r="C527" s="7" t="str">
        <f t="shared" si="12"/>
        <v>2018</v>
      </c>
      <c r="D527" s="13" t="s">
        <v>1236</v>
      </c>
      <c r="E527" s="7" t="s">
        <v>43</v>
      </c>
      <c r="F527" s="7" t="s">
        <v>44</v>
      </c>
      <c r="G527" s="7" t="s">
        <v>58</v>
      </c>
      <c r="H527" s="7" t="s">
        <v>140</v>
      </c>
      <c r="I527" s="7" t="s">
        <v>31</v>
      </c>
      <c r="J527" s="7" t="s">
        <v>316</v>
      </c>
      <c r="K527" s="7" t="s">
        <v>33</v>
      </c>
      <c r="L527" s="7" t="s">
        <v>34</v>
      </c>
      <c r="M527" s="7" t="s">
        <v>35</v>
      </c>
      <c r="N527" s="6">
        <v>43300</v>
      </c>
      <c r="O527" s="9">
        <v>2.1800000000000002</v>
      </c>
      <c r="P527" s="9">
        <v>3.52</v>
      </c>
      <c r="Q527" s="9">
        <f t="shared" si="13"/>
        <v>1.3399999999999999</v>
      </c>
      <c r="R527" s="7">
        <v>48</v>
      </c>
      <c r="S527" s="9">
        <f t="shared" si="14"/>
        <v>168.96</v>
      </c>
      <c r="T527" s="10">
        <v>0.08</v>
      </c>
      <c r="U527" s="9">
        <f t="shared" si="15"/>
        <v>13.516800000000002</v>
      </c>
      <c r="V527" s="9">
        <f t="shared" si="16"/>
        <v>155.44320000000002</v>
      </c>
      <c r="W527" s="9">
        <v>6.83</v>
      </c>
      <c r="X527" s="9">
        <f t="shared" si="17"/>
        <v>162.27320000000003</v>
      </c>
      <c r="Y527" s="4"/>
      <c r="Z527" s="4"/>
    </row>
    <row r="528" spans="1:26" ht="15.75" customHeight="1" x14ac:dyDescent="0.2">
      <c r="A528" s="4" t="s">
        <v>1237</v>
      </c>
      <c r="B528" s="6">
        <v>43300</v>
      </c>
      <c r="C528" s="7" t="str">
        <f t="shared" si="12"/>
        <v>2018</v>
      </c>
      <c r="D528" s="13" t="s">
        <v>1238</v>
      </c>
      <c r="E528" s="7" t="s">
        <v>43</v>
      </c>
      <c r="F528" s="7" t="s">
        <v>44</v>
      </c>
      <c r="G528" s="7" t="s">
        <v>29</v>
      </c>
      <c r="H528" s="7" t="s">
        <v>79</v>
      </c>
      <c r="I528" s="7" t="s">
        <v>75</v>
      </c>
      <c r="J528" s="7" t="s">
        <v>52</v>
      </c>
      <c r="K528" s="7" t="s">
        <v>53</v>
      </c>
      <c r="L528" s="7" t="s">
        <v>54</v>
      </c>
      <c r="M528" s="7" t="s">
        <v>55</v>
      </c>
      <c r="N528" s="6">
        <v>43301</v>
      </c>
      <c r="O528" s="9">
        <v>315.61</v>
      </c>
      <c r="P528" s="9">
        <v>500.97</v>
      </c>
      <c r="Q528" s="9">
        <f t="shared" si="13"/>
        <v>185.36</v>
      </c>
      <c r="R528" s="7">
        <v>1</v>
      </c>
      <c r="S528" s="9">
        <f t="shared" si="14"/>
        <v>500.97</v>
      </c>
      <c r="T528" s="10">
        <v>0.05</v>
      </c>
      <c r="U528" s="9">
        <f t="shared" si="15"/>
        <v>25.048500000000004</v>
      </c>
      <c r="V528" s="9">
        <f t="shared" si="16"/>
        <v>475.92150000000004</v>
      </c>
      <c r="W528" s="9">
        <v>69.3</v>
      </c>
      <c r="X528" s="9">
        <f t="shared" si="17"/>
        <v>545.22149999999999</v>
      </c>
      <c r="Y528" s="4"/>
      <c r="Z528" s="4"/>
    </row>
    <row r="529" spans="1:26" ht="15.75" customHeight="1" x14ac:dyDescent="0.2">
      <c r="A529" s="4" t="s">
        <v>1239</v>
      </c>
      <c r="B529" s="6">
        <v>43301</v>
      </c>
      <c r="C529" s="7" t="str">
        <f t="shared" si="12"/>
        <v>2018</v>
      </c>
      <c r="D529" s="13" t="s">
        <v>1240</v>
      </c>
      <c r="E529" s="7" t="s">
        <v>27</v>
      </c>
      <c r="F529" s="7" t="s">
        <v>28</v>
      </c>
      <c r="G529" s="7" t="s">
        <v>74</v>
      </c>
      <c r="H529" s="7" t="s">
        <v>38</v>
      </c>
      <c r="I529" s="7" t="s">
        <v>31</v>
      </c>
      <c r="J529" s="7" t="s">
        <v>370</v>
      </c>
      <c r="K529" s="7" t="s">
        <v>33</v>
      </c>
      <c r="L529" s="7" t="s">
        <v>34</v>
      </c>
      <c r="M529" s="7" t="s">
        <v>35</v>
      </c>
      <c r="N529" s="6">
        <v>43302</v>
      </c>
      <c r="O529" s="9">
        <v>14.95</v>
      </c>
      <c r="P529" s="9">
        <v>34.76</v>
      </c>
      <c r="Q529" s="9">
        <f t="shared" si="13"/>
        <v>19.809999999999999</v>
      </c>
      <c r="R529" s="7">
        <v>43</v>
      </c>
      <c r="S529" s="9">
        <f t="shared" si="14"/>
        <v>1494.6799999999998</v>
      </c>
      <c r="T529" s="10">
        <v>0</v>
      </c>
      <c r="U529" s="9">
        <f t="shared" si="15"/>
        <v>0</v>
      </c>
      <c r="V529" s="9">
        <f t="shared" si="16"/>
        <v>1494.6799999999998</v>
      </c>
      <c r="W529" s="9">
        <v>8.2200000000000006</v>
      </c>
      <c r="X529" s="9">
        <f t="shared" si="17"/>
        <v>1502.8999999999999</v>
      </c>
      <c r="Y529" s="4"/>
      <c r="Z529" s="4"/>
    </row>
    <row r="530" spans="1:26" ht="15.75" customHeight="1" x14ac:dyDescent="0.2">
      <c r="A530" s="4" t="s">
        <v>1241</v>
      </c>
      <c r="B530" s="6">
        <v>43302</v>
      </c>
      <c r="C530" s="7" t="str">
        <f t="shared" si="12"/>
        <v>2018</v>
      </c>
      <c r="D530" s="13" t="s">
        <v>1242</v>
      </c>
      <c r="E530" s="7" t="s">
        <v>27</v>
      </c>
      <c r="F530" s="7" t="s">
        <v>28</v>
      </c>
      <c r="G530" s="7" t="s">
        <v>58</v>
      </c>
      <c r="H530" s="7" t="s">
        <v>38</v>
      </c>
      <c r="I530" s="7" t="s">
        <v>83</v>
      </c>
      <c r="J530" s="7" t="s">
        <v>328</v>
      </c>
      <c r="K530" s="7" t="s">
        <v>33</v>
      </c>
      <c r="L530" s="7" t="s">
        <v>34</v>
      </c>
      <c r="M530" s="7" t="s">
        <v>35</v>
      </c>
      <c r="N530" s="6">
        <v>43303</v>
      </c>
      <c r="O530" s="9">
        <v>12.39</v>
      </c>
      <c r="P530" s="9">
        <v>19.98</v>
      </c>
      <c r="Q530" s="9">
        <f t="shared" si="13"/>
        <v>7.59</v>
      </c>
      <c r="R530" s="7">
        <v>31</v>
      </c>
      <c r="S530" s="9">
        <f t="shared" si="14"/>
        <v>619.38</v>
      </c>
      <c r="T530" s="10">
        <v>0.05</v>
      </c>
      <c r="U530" s="9">
        <f t="shared" si="15"/>
        <v>30.969000000000001</v>
      </c>
      <c r="V530" s="9">
        <f t="shared" si="16"/>
        <v>588.41099999999994</v>
      </c>
      <c r="W530" s="9">
        <v>5.77</v>
      </c>
      <c r="X530" s="9">
        <f t="shared" si="17"/>
        <v>594.18099999999993</v>
      </c>
      <c r="Y530" s="4"/>
      <c r="Z530" s="4"/>
    </row>
    <row r="531" spans="1:26" ht="15.75" customHeight="1" x14ac:dyDescent="0.2">
      <c r="A531" s="4" t="s">
        <v>1243</v>
      </c>
      <c r="B531" s="6">
        <v>43303</v>
      </c>
      <c r="C531" s="7" t="str">
        <f t="shared" si="12"/>
        <v>2018</v>
      </c>
      <c r="D531" s="13" t="s">
        <v>1244</v>
      </c>
      <c r="E531" s="7" t="s">
        <v>43</v>
      </c>
      <c r="F531" s="7" t="s">
        <v>44</v>
      </c>
      <c r="G531" s="7" t="s">
        <v>45</v>
      </c>
      <c r="H531" s="7" t="s">
        <v>115</v>
      </c>
      <c r="I531" s="7" t="s">
        <v>47</v>
      </c>
      <c r="J531" s="7" t="s">
        <v>334</v>
      </c>
      <c r="K531" s="7" t="s">
        <v>33</v>
      </c>
      <c r="L531" s="7" t="s">
        <v>99</v>
      </c>
      <c r="M531" s="7" t="s">
        <v>35</v>
      </c>
      <c r="N531" s="6">
        <v>43304</v>
      </c>
      <c r="O531" s="9">
        <v>2.87</v>
      </c>
      <c r="P531" s="9">
        <v>6.84</v>
      </c>
      <c r="Q531" s="9">
        <f t="shared" si="13"/>
        <v>3.9699999999999998</v>
      </c>
      <c r="R531" s="7">
        <v>33</v>
      </c>
      <c r="S531" s="9">
        <f t="shared" si="14"/>
        <v>225.72</v>
      </c>
      <c r="T531" s="10">
        <v>0.01</v>
      </c>
      <c r="U531" s="9">
        <f t="shared" si="15"/>
        <v>2.2572000000000001</v>
      </c>
      <c r="V531" s="9">
        <f t="shared" si="16"/>
        <v>223.46279999999999</v>
      </c>
      <c r="W531" s="9">
        <v>4.42</v>
      </c>
      <c r="X531" s="9">
        <f t="shared" si="17"/>
        <v>227.88279999999997</v>
      </c>
      <c r="Y531" s="4"/>
      <c r="Z531" s="4"/>
    </row>
    <row r="532" spans="1:26" ht="15.75" customHeight="1" x14ac:dyDescent="0.2">
      <c r="A532" s="4" t="s">
        <v>1245</v>
      </c>
      <c r="B532" s="6">
        <v>43304</v>
      </c>
      <c r="C532" s="7" t="str">
        <f t="shared" si="12"/>
        <v>2018</v>
      </c>
      <c r="D532" s="13" t="s">
        <v>1246</v>
      </c>
      <c r="E532" s="7" t="s">
        <v>27</v>
      </c>
      <c r="F532" s="7" t="s">
        <v>28</v>
      </c>
      <c r="G532" s="7" t="s">
        <v>74</v>
      </c>
      <c r="H532" s="7" t="s">
        <v>38</v>
      </c>
      <c r="I532" s="7" t="s">
        <v>47</v>
      </c>
      <c r="J532" s="7" t="s">
        <v>970</v>
      </c>
      <c r="K532" s="7" t="s">
        <v>53</v>
      </c>
      <c r="L532" s="7" t="s">
        <v>34</v>
      </c>
      <c r="M532" s="7" t="s">
        <v>49</v>
      </c>
      <c r="N532" s="6">
        <v>43305</v>
      </c>
      <c r="O532" s="9">
        <v>6.4</v>
      </c>
      <c r="P532" s="9">
        <v>29.1</v>
      </c>
      <c r="Q532" s="9">
        <f t="shared" si="13"/>
        <v>22.700000000000003</v>
      </c>
      <c r="R532" s="7">
        <v>50</v>
      </c>
      <c r="S532" s="9">
        <f t="shared" si="14"/>
        <v>1455</v>
      </c>
      <c r="T532" s="10">
        <v>0.09</v>
      </c>
      <c r="U532" s="9">
        <f t="shared" si="15"/>
        <v>130.94999999999999</v>
      </c>
      <c r="V532" s="9">
        <f t="shared" si="16"/>
        <v>1324.05</v>
      </c>
      <c r="W532" s="9">
        <v>4</v>
      </c>
      <c r="X532" s="9">
        <f t="shared" si="17"/>
        <v>1328.05</v>
      </c>
      <c r="Y532" s="4"/>
      <c r="Z532" s="4"/>
    </row>
    <row r="533" spans="1:26" ht="15.75" customHeight="1" x14ac:dyDescent="0.2">
      <c r="A533" s="15" t="s">
        <v>1247</v>
      </c>
      <c r="B533" s="6">
        <v>43305</v>
      </c>
      <c r="C533" s="7" t="str">
        <f t="shared" si="12"/>
        <v>2018</v>
      </c>
      <c r="D533" s="13" t="s">
        <v>1248</v>
      </c>
      <c r="E533" s="7" t="s">
        <v>210</v>
      </c>
      <c r="F533" s="7" t="s">
        <v>211</v>
      </c>
      <c r="G533" s="7" t="s">
        <v>74</v>
      </c>
      <c r="H533" s="7" t="s">
        <v>108</v>
      </c>
      <c r="I533" s="7" t="s">
        <v>63</v>
      </c>
      <c r="J533" s="7" t="s">
        <v>539</v>
      </c>
      <c r="K533" s="7" t="s">
        <v>53</v>
      </c>
      <c r="L533" s="7" t="s">
        <v>99</v>
      </c>
      <c r="M533" s="7" t="s">
        <v>35</v>
      </c>
      <c r="N533" s="6">
        <v>43306</v>
      </c>
      <c r="O533" s="9">
        <v>5.5</v>
      </c>
      <c r="P533" s="9">
        <v>12.22</v>
      </c>
      <c r="Q533" s="9">
        <f t="shared" si="13"/>
        <v>6.7200000000000006</v>
      </c>
      <c r="R533" s="7">
        <v>4</v>
      </c>
      <c r="S533" s="9">
        <f t="shared" si="14"/>
        <v>48.88</v>
      </c>
      <c r="T533" s="10">
        <v>0.04</v>
      </c>
      <c r="U533" s="9">
        <f t="shared" si="15"/>
        <v>1.9552</v>
      </c>
      <c r="V533" s="9">
        <f t="shared" si="16"/>
        <v>46.924800000000005</v>
      </c>
      <c r="W533" s="9">
        <v>2.85</v>
      </c>
      <c r="X533" s="9">
        <f t="shared" si="17"/>
        <v>49.774800000000006</v>
      </c>
      <c r="Y533" s="4"/>
      <c r="Z533" s="4"/>
    </row>
    <row r="534" spans="1:26" ht="15.75" customHeight="1" x14ac:dyDescent="0.2">
      <c r="A534" s="4" t="s">
        <v>1249</v>
      </c>
      <c r="B534" s="6">
        <v>43306</v>
      </c>
      <c r="C534" s="7" t="str">
        <f t="shared" si="12"/>
        <v>2018</v>
      </c>
      <c r="D534" s="13" t="s">
        <v>1250</v>
      </c>
      <c r="E534" s="7" t="s">
        <v>27</v>
      </c>
      <c r="F534" s="7" t="s">
        <v>28</v>
      </c>
      <c r="G534" s="7" t="s">
        <v>74</v>
      </c>
      <c r="H534" s="7" t="s">
        <v>30</v>
      </c>
      <c r="I534" s="7" t="s">
        <v>47</v>
      </c>
      <c r="J534" s="7" t="s">
        <v>102</v>
      </c>
      <c r="K534" s="7" t="s">
        <v>33</v>
      </c>
      <c r="L534" s="7" t="s">
        <v>40</v>
      </c>
      <c r="M534" s="7" t="s">
        <v>35</v>
      </c>
      <c r="N534" s="6">
        <v>43307</v>
      </c>
      <c r="O534" s="9">
        <v>3.75</v>
      </c>
      <c r="P534" s="9">
        <v>7.08</v>
      </c>
      <c r="Q534" s="9">
        <f t="shared" si="13"/>
        <v>3.33</v>
      </c>
      <c r="R534" s="7">
        <v>29</v>
      </c>
      <c r="S534" s="9">
        <f t="shared" si="14"/>
        <v>205.32</v>
      </c>
      <c r="T534" s="10">
        <v>0.01</v>
      </c>
      <c r="U534" s="9">
        <f t="shared" si="15"/>
        <v>2.0531999999999999</v>
      </c>
      <c r="V534" s="9">
        <f t="shared" si="16"/>
        <v>203.26679999999999</v>
      </c>
      <c r="W534" s="9">
        <v>2.35</v>
      </c>
      <c r="X534" s="9">
        <f t="shared" si="17"/>
        <v>205.61679999999998</v>
      </c>
      <c r="Y534" s="4"/>
      <c r="Z534" s="4"/>
    </row>
    <row r="535" spans="1:26" ht="15.75" customHeight="1" x14ac:dyDescent="0.2">
      <c r="A535" s="4" t="s">
        <v>1251</v>
      </c>
      <c r="B535" s="6">
        <v>43307</v>
      </c>
      <c r="C535" s="7" t="str">
        <f t="shared" si="12"/>
        <v>2018</v>
      </c>
      <c r="D535" s="13" t="s">
        <v>1252</v>
      </c>
      <c r="E535" s="7" t="s">
        <v>43</v>
      </c>
      <c r="F535" s="7" t="s">
        <v>44</v>
      </c>
      <c r="G535" s="7" t="s">
        <v>29</v>
      </c>
      <c r="H535" s="7" t="s">
        <v>79</v>
      </c>
      <c r="I535" s="7" t="s">
        <v>31</v>
      </c>
      <c r="J535" s="7" t="s">
        <v>352</v>
      </c>
      <c r="K535" s="7" t="s">
        <v>33</v>
      </c>
      <c r="L535" s="7" t="s">
        <v>34</v>
      </c>
      <c r="M535" s="7" t="s">
        <v>49</v>
      </c>
      <c r="N535" s="6">
        <v>43308</v>
      </c>
      <c r="O535" s="9">
        <v>4.59</v>
      </c>
      <c r="P535" s="9">
        <v>7.28</v>
      </c>
      <c r="Q535" s="9">
        <f t="shared" si="13"/>
        <v>2.6900000000000004</v>
      </c>
      <c r="R535" s="7">
        <v>40</v>
      </c>
      <c r="S535" s="9">
        <f t="shared" si="14"/>
        <v>291.2</v>
      </c>
      <c r="T535" s="10">
        <v>0.04</v>
      </c>
      <c r="U535" s="9">
        <f t="shared" si="15"/>
        <v>11.648</v>
      </c>
      <c r="V535" s="9">
        <f t="shared" si="16"/>
        <v>279.55199999999996</v>
      </c>
      <c r="W535" s="9">
        <v>11.15</v>
      </c>
      <c r="X535" s="9">
        <f t="shared" si="17"/>
        <v>290.70199999999994</v>
      </c>
      <c r="Y535" s="4"/>
      <c r="Z535" s="4"/>
    </row>
    <row r="536" spans="1:26" ht="15.75" customHeight="1" x14ac:dyDescent="0.2">
      <c r="A536" s="4" t="s">
        <v>1253</v>
      </c>
      <c r="B536" s="6">
        <v>43308</v>
      </c>
      <c r="C536" s="7" t="str">
        <f t="shared" si="12"/>
        <v>2018</v>
      </c>
      <c r="D536" s="13" t="s">
        <v>1254</v>
      </c>
      <c r="E536" s="7" t="s">
        <v>43</v>
      </c>
      <c r="F536" s="7" t="s">
        <v>44</v>
      </c>
      <c r="G536" s="7" t="s">
        <v>45</v>
      </c>
      <c r="H536" s="7" t="s">
        <v>46</v>
      </c>
      <c r="I536" s="7" t="s">
        <v>83</v>
      </c>
      <c r="J536" s="7" t="s">
        <v>355</v>
      </c>
      <c r="K536" s="7" t="s">
        <v>33</v>
      </c>
      <c r="L536" s="7" t="s">
        <v>34</v>
      </c>
      <c r="M536" s="7" t="s">
        <v>35</v>
      </c>
      <c r="N536" s="6">
        <v>43309</v>
      </c>
      <c r="O536" s="9">
        <v>3.37</v>
      </c>
      <c r="P536" s="9">
        <v>5.53</v>
      </c>
      <c r="Q536" s="9">
        <f t="shared" si="13"/>
        <v>2.16</v>
      </c>
      <c r="R536" s="7">
        <v>22</v>
      </c>
      <c r="S536" s="9">
        <f t="shared" si="14"/>
        <v>121.66000000000001</v>
      </c>
      <c r="T536" s="10">
        <v>7.0000000000000007E-2</v>
      </c>
      <c r="U536" s="9">
        <f t="shared" si="15"/>
        <v>8.5162000000000013</v>
      </c>
      <c r="V536" s="9">
        <f t="shared" si="16"/>
        <v>113.14380000000001</v>
      </c>
      <c r="W536" s="9">
        <v>6.98</v>
      </c>
      <c r="X536" s="9">
        <f t="shared" si="17"/>
        <v>120.12380000000002</v>
      </c>
      <c r="Y536" s="4"/>
      <c r="Z536" s="4"/>
    </row>
    <row r="537" spans="1:26" ht="15.75" customHeight="1" x14ac:dyDescent="0.2">
      <c r="A537" s="4" t="s">
        <v>1255</v>
      </c>
      <c r="B537" s="6">
        <v>43309</v>
      </c>
      <c r="C537" s="7" t="str">
        <f t="shared" si="12"/>
        <v>2018</v>
      </c>
      <c r="D537" s="13" t="s">
        <v>1256</v>
      </c>
      <c r="E537" s="7" t="s">
        <v>27</v>
      </c>
      <c r="F537" s="7" t="s">
        <v>28</v>
      </c>
      <c r="G537" s="7" t="s">
        <v>45</v>
      </c>
      <c r="H537" s="7" t="s">
        <v>30</v>
      </c>
      <c r="I537" s="7" t="s">
        <v>47</v>
      </c>
      <c r="J537" s="7" t="s">
        <v>389</v>
      </c>
      <c r="K537" s="7" t="s">
        <v>33</v>
      </c>
      <c r="L537" s="7" t="s">
        <v>34</v>
      </c>
      <c r="M537" s="7" t="s">
        <v>35</v>
      </c>
      <c r="N537" s="6">
        <v>43310</v>
      </c>
      <c r="O537" s="9">
        <v>3.52</v>
      </c>
      <c r="P537" s="9">
        <v>5.68</v>
      </c>
      <c r="Q537" s="9">
        <f t="shared" si="13"/>
        <v>2.1599999999999997</v>
      </c>
      <c r="R537" s="7">
        <v>6</v>
      </c>
      <c r="S537" s="9">
        <f t="shared" si="14"/>
        <v>34.08</v>
      </c>
      <c r="T537" s="10">
        <v>0.01</v>
      </c>
      <c r="U537" s="9">
        <f t="shared" si="15"/>
        <v>0.34079999999999999</v>
      </c>
      <c r="V537" s="9">
        <f t="shared" si="16"/>
        <v>33.739199999999997</v>
      </c>
      <c r="W537" s="9">
        <v>1.39</v>
      </c>
      <c r="X537" s="9">
        <f t="shared" si="17"/>
        <v>35.129199999999997</v>
      </c>
      <c r="Y537" s="4"/>
      <c r="Z537" s="4"/>
    </row>
    <row r="538" spans="1:26" ht="15.75" customHeight="1" x14ac:dyDescent="0.2">
      <c r="A538" s="4" t="s">
        <v>1257</v>
      </c>
      <c r="B538" s="6">
        <v>43310</v>
      </c>
      <c r="C538" s="7" t="str">
        <f t="shared" si="12"/>
        <v>2018</v>
      </c>
      <c r="D538" s="13" t="s">
        <v>1258</v>
      </c>
      <c r="E538" s="7" t="s">
        <v>27</v>
      </c>
      <c r="F538" s="7" t="s">
        <v>28</v>
      </c>
      <c r="G538" s="7" t="s">
        <v>29</v>
      </c>
      <c r="H538" s="7" t="s">
        <v>30</v>
      </c>
      <c r="I538" s="7" t="s">
        <v>75</v>
      </c>
      <c r="J538" s="7" t="s">
        <v>280</v>
      </c>
      <c r="K538" s="7" t="s">
        <v>53</v>
      </c>
      <c r="L538" s="7" t="s">
        <v>182</v>
      </c>
      <c r="M538" s="7" t="s">
        <v>35</v>
      </c>
      <c r="N538" s="6">
        <v>43311</v>
      </c>
      <c r="O538" s="9">
        <v>8.82</v>
      </c>
      <c r="P538" s="9">
        <v>20.99</v>
      </c>
      <c r="Q538" s="9">
        <f t="shared" si="13"/>
        <v>12.169999999999998</v>
      </c>
      <c r="R538" s="7">
        <v>45</v>
      </c>
      <c r="S538" s="9">
        <f t="shared" si="14"/>
        <v>944.55</v>
      </c>
      <c r="T538" s="10">
        <v>0.01</v>
      </c>
      <c r="U538" s="9">
        <f t="shared" si="15"/>
        <v>9.4454999999999991</v>
      </c>
      <c r="V538" s="9">
        <f t="shared" si="16"/>
        <v>935.10449999999992</v>
      </c>
      <c r="W538" s="9">
        <v>4.8099999999999996</v>
      </c>
      <c r="X538" s="9">
        <f t="shared" si="17"/>
        <v>939.91449999999986</v>
      </c>
      <c r="Y538" s="4"/>
      <c r="Z538" s="4"/>
    </row>
    <row r="539" spans="1:26" ht="15.75" customHeight="1" x14ac:dyDescent="0.2">
      <c r="A539" s="4" t="s">
        <v>1259</v>
      </c>
      <c r="B539" s="6">
        <v>43311</v>
      </c>
      <c r="C539" s="7" t="str">
        <f t="shared" si="12"/>
        <v>2018</v>
      </c>
      <c r="D539" s="13" t="s">
        <v>1260</v>
      </c>
      <c r="E539" s="7" t="s">
        <v>43</v>
      </c>
      <c r="F539" s="7" t="s">
        <v>44</v>
      </c>
      <c r="G539" s="7" t="s">
        <v>45</v>
      </c>
      <c r="H539" s="7" t="s">
        <v>115</v>
      </c>
      <c r="I539" s="7" t="s">
        <v>75</v>
      </c>
      <c r="J539" s="7" t="s">
        <v>389</v>
      </c>
      <c r="K539" s="7" t="s">
        <v>33</v>
      </c>
      <c r="L539" s="7" t="s">
        <v>40</v>
      </c>
      <c r="M539" s="7" t="s">
        <v>49</v>
      </c>
      <c r="N539" s="6">
        <v>43312</v>
      </c>
      <c r="O539" s="9">
        <v>1.53</v>
      </c>
      <c r="P539" s="9">
        <v>2.78</v>
      </c>
      <c r="Q539" s="9">
        <f t="shared" si="13"/>
        <v>1.2499999999999998</v>
      </c>
      <c r="R539" s="7">
        <v>33</v>
      </c>
      <c r="S539" s="9">
        <f t="shared" si="14"/>
        <v>91.74</v>
      </c>
      <c r="T539" s="10">
        <v>0</v>
      </c>
      <c r="U539" s="9">
        <f t="shared" si="15"/>
        <v>0</v>
      </c>
      <c r="V539" s="9">
        <f t="shared" si="16"/>
        <v>91.74</v>
      </c>
      <c r="W539" s="9">
        <v>1.34</v>
      </c>
      <c r="X539" s="9">
        <f t="shared" si="17"/>
        <v>93.08</v>
      </c>
      <c r="Y539" s="4"/>
      <c r="Z539" s="4"/>
    </row>
    <row r="540" spans="1:26" ht="15.75" customHeight="1" x14ac:dyDescent="0.2">
      <c r="A540" s="4" t="s">
        <v>1261</v>
      </c>
      <c r="B540" s="6">
        <v>43312</v>
      </c>
      <c r="C540" s="7" t="str">
        <f t="shared" si="12"/>
        <v>2018</v>
      </c>
      <c r="D540" s="13" t="s">
        <v>1262</v>
      </c>
      <c r="E540" s="7" t="s">
        <v>27</v>
      </c>
      <c r="F540" s="7" t="s">
        <v>28</v>
      </c>
      <c r="G540" s="7" t="s">
        <v>74</v>
      </c>
      <c r="H540" s="7" t="s">
        <v>38</v>
      </c>
      <c r="I540" s="7" t="s">
        <v>83</v>
      </c>
      <c r="J540" s="7" t="s">
        <v>175</v>
      </c>
      <c r="K540" s="7" t="s">
        <v>53</v>
      </c>
      <c r="L540" s="7" t="s">
        <v>34</v>
      </c>
      <c r="M540" s="7" t="s">
        <v>35</v>
      </c>
      <c r="N540" s="6">
        <v>43313</v>
      </c>
      <c r="O540" s="9">
        <v>54.52</v>
      </c>
      <c r="P540" s="9">
        <v>100.97</v>
      </c>
      <c r="Q540" s="9">
        <f t="shared" si="13"/>
        <v>46.449999999999996</v>
      </c>
      <c r="R540" s="7">
        <v>11</v>
      </c>
      <c r="S540" s="9">
        <f t="shared" si="14"/>
        <v>1110.67</v>
      </c>
      <c r="T540" s="10">
        <v>0.05</v>
      </c>
      <c r="U540" s="9">
        <f t="shared" si="15"/>
        <v>55.533500000000004</v>
      </c>
      <c r="V540" s="9">
        <f t="shared" si="16"/>
        <v>1055.1365000000001</v>
      </c>
      <c r="W540" s="9">
        <v>7.18</v>
      </c>
      <c r="X540" s="9">
        <f t="shared" si="17"/>
        <v>1062.3165000000001</v>
      </c>
      <c r="Y540" s="4"/>
      <c r="Z540" s="4"/>
    </row>
    <row r="541" spans="1:26" ht="15.75" customHeight="1" x14ac:dyDescent="0.2">
      <c r="A541" s="4" t="s">
        <v>1263</v>
      </c>
      <c r="B541" s="6">
        <v>43313</v>
      </c>
      <c r="C541" s="7" t="str">
        <f t="shared" si="12"/>
        <v>2018</v>
      </c>
      <c r="D541" s="13" t="s">
        <v>1264</v>
      </c>
      <c r="E541" s="7" t="s">
        <v>210</v>
      </c>
      <c r="F541" s="7" t="s">
        <v>211</v>
      </c>
      <c r="G541" s="7" t="s">
        <v>29</v>
      </c>
      <c r="H541" s="7" t="s">
        <v>79</v>
      </c>
      <c r="I541" s="7" t="s">
        <v>83</v>
      </c>
      <c r="J541" s="7" t="s">
        <v>358</v>
      </c>
      <c r="K541" s="7" t="s">
        <v>53</v>
      </c>
      <c r="L541" s="7" t="s">
        <v>54</v>
      </c>
      <c r="M541" s="7" t="s">
        <v>55</v>
      </c>
      <c r="N541" s="6">
        <v>43314</v>
      </c>
      <c r="O541" s="9">
        <v>75</v>
      </c>
      <c r="P541" s="9">
        <v>120.97</v>
      </c>
      <c r="Q541" s="9">
        <f t="shared" si="13"/>
        <v>45.97</v>
      </c>
      <c r="R541" s="7">
        <v>38</v>
      </c>
      <c r="S541" s="9">
        <f t="shared" si="14"/>
        <v>4596.8599999999997</v>
      </c>
      <c r="T541" s="10">
        <v>0.09</v>
      </c>
      <c r="U541" s="9">
        <f t="shared" si="15"/>
        <v>413.71739999999994</v>
      </c>
      <c r="V541" s="9">
        <f t="shared" si="16"/>
        <v>4183.1426000000001</v>
      </c>
      <c r="W541" s="9">
        <v>26.3</v>
      </c>
      <c r="X541" s="9">
        <f t="shared" si="17"/>
        <v>4209.4426000000003</v>
      </c>
      <c r="Y541" s="4"/>
      <c r="Z541" s="4"/>
    </row>
    <row r="542" spans="1:26" ht="15.75" customHeight="1" x14ac:dyDescent="0.2">
      <c r="A542" s="4" t="s">
        <v>1265</v>
      </c>
      <c r="B542" s="6">
        <v>43314</v>
      </c>
      <c r="C542" s="7" t="str">
        <f t="shared" si="12"/>
        <v>2018</v>
      </c>
      <c r="D542" s="13" t="s">
        <v>1266</v>
      </c>
      <c r="E542" s="7" t="s">
        <v>27</v>
      </c>
      <c r="F542" s="7" t="s">
        <v>28</v>
      </c>
      <c r="G542" s="7" t="s">
        <v>74</v>
      </c>
      <c r="H542" s="7" t="s">
        <v>38</v>
      </c>
      <c r="I542" s="7" t="s">
        <v>31</v>
      </c>
      <c r="J542" s="7" t="s">
        <v>373</v>
      </c>
      <c r="K542" s="7" t="s">
        <v>33</v>
      </c>
      <c r="L542" s="7" t="s">
        <v>40</v>
      </c>
      <c r="M542" s="7" t="s">
        <v>35</v>
      </c>
      <c r="N542" s="6">
        <v>43315</v>
      </c>
      <c r="O542" s="9">
        <v>2.59</v>
      </c>
      <c r="P542" s="9">
        <v>3.98</v>
      </c>
      <c r="Q542" s="9">
        <f t="shared" si="13"/>
        <v>1.3900000000000001</v>
      </c>
      <c r="R542" s="7">
        <v>1</v>
      </c>
      <c r="S542" s="9">
        <f t="shared" si="14"/>
        <v>3.98</v>
      </c>
      <c r="T542" s="10">
        <v>0.04</v>
      </c>
      <c r="U542" s="9">
        <f t="shared" si="15"/>
        <v>0.15920000000000001</v>
      </c>
      <c r="V542" s="9">
        <f t="shared" si="16"/>
        <v>3.8208000000000002</v>
      </c>
      <c r="W542" s="9">
        <v>2.97</v>
      </c>
      <c r="X542" s="9">
        <f t="shared" si="17"/>
        <v>6.7908000000000008</v>
      </c>
      <c r="Y542" s="4"/>
      <c r="Z542" s="4"/>
    </row>
    <row r="543" spans="1:26" ht="15.75" customHeight="1" x14ac:dyDescent="0.2">
      <c r="A543" s="4" t="s">
        <v>1267</v>
      </c>
      <c r="B543" s="6">
        <v>43315</v>
      </c>
      <c r="C543" s="7" t="str">
        <f t="shared" si="12"/>
        <v>2018</v>
      </c>
      <c r="D543" s="13" t="s">
        <v>1268</v>
      </c>
      <c r="E543" s="7" t="s">
        <v>210</v>
      </c>
      <c r="F543" s="7" t="s">
        <v>211</v>
      </c>
      <c r="G543" s="7" t="s">
        <v>29</v>
      </c>
      <c r="H543" s="7" t="s">
        <v>261</v>
      </c>
      <c r="I543" s="7" t="s">
        <v>47</v>
      </c>
      <c r="J543" s="7" t="s">
        <v>32</v>
      </c>
      <c r="K543" s="7" t="s">
        <v>33</v>
      </c>
      <c r="L543" s="7" t="s">
        <v>34</v>
      </c>
      <c r="M543" s="7" t="s">
        <v>35</v>
      </c>
      <c r="N543" s="6">
        <v>43316</v>
      </c>
      <c r="O543" s="9">
        <v>3.37</v>
      </c>
      <c r="P543" s="9">
        <v>5.53</v>
      </c>
      <c r="Q543" s="9">
        <f t="shared" si="13"/>
        <v>2.16</v>
      </c>
      <c r="R543" s="7">
        <v>7</v>
      </c>
      <c r="S543" s="9">
        <f t="shared" si="14"/>
        <v>38.71</v>
      </c>
      <c r="T543" s="10">
        <v>0.09</v>
      </c>
      <c r="U543" s="9">
        <f t="shared" si="15"/>
        <v>3.4838999999999998</v>
      </c>
      <c r="V543" s="9">
        <f t="shared" si="16"/>
        <v>35.226100000000002</v>
      </c>
      <c r="W543" s="9">
        <v>6.98</v>
      </c>
      <c r="X543" s="9">
        <f t="shared" si="17"/>
        <v>42.206100000000006</v>
      </c>
      <c r="Y543" s="4"/>
      <c r="Z543" s="4"/>
    </row>
    <row r="544" spans="1:26" ht="15.75" customHeight="1" x14ac:dyDescent="0.2">
      <c r="A544" s="4" t="s">
        <v>1269</v>
      </c>
      <c r="B544" s="6">
        <v>43316</v>
      </c>
      <c r="C544" s="7" t="str">
        <f t="shared" si="12"/>
        <v>2018</v>
      </c>
      <c r="D544" s="13" t="s">
        <v>1270</v>
      </c>
      <c r="E544" s="7" t="s">
        <v>43</v>
      </c>
      <c r="F544" s="7" t="s">
        <v>44</v>
      </c>
      <c r="G544" s="7" t="s">
        <v>74</v>
      </c>
      <c r="H544" s="7" t="s">
        <v>67</v>
      </c>
      <c r="I544" s="7" t="s">
        <v>75</v>
      </c>
      <c r="J544" s="7" t="s">
        <v>39</v>
      </c>
      <c r="K544" s="7" t="s">
        <v>33</v>
      </c>
      <c r="L544" s="7" t="s">
        <v>40</v>
      </c>
      <c r="M544" s="7" t="s">
        <v>35</v>
      </c>
      <c r="N544" s="6">
        <v>43317</v>
      </c>
      <c r="O544" s="9">
        <v>3.48</v>
      </c>
      <c r="P544" s="9">
        <v>5.43</v>
      </c>
      <c r="Q544" s="9">
        <f t="shared" si="13"/>
        <v>1.9499999999999997</v>
      </c>
      <c r="R544" s="7">
        <v>13</v>
      </c>
      <c r="S544" s="9">
        <f t="shared" si="14"/>
        <v>70.59</v>
      </c>
      <c r="T544" s="10">
        <v>0.01</v>
      </c>
      <c r="U544" s="9">
        <f t="shared" si="15"/>
        <v>0.70590000000000008</v>
      </c>
      <c r="V544" s="9">
        <f t="shared" si="16"/>
        <v>69.884100000000004</v>
      </c>
      <c r="W544" s="9">
        <v>0.95</v>
      </c>
      <c r="X544" s="9">
        <f t="shared" si="17"/>
        <v>70.834100000000007</v>
      </c>
      <c r="Y544" s="4"/>
      <c r="Z544" s="4"/>
    </row>
    <row r="545" spans="1:26" ht="15.75" customHeight="1" x14ac:dyDescent="0.2">
      <c r="A545" s="4" t="s">
        <v>1271</v>
      </c>
      <c r="B545" s="6">
        <v>43317</v>
      </c>
      <c r="C545" s="7" t="str">
        <f t="shared" si="12"/>
        <v>2018</v>
      </c>
      <c r="D545" s="13" t="s">
        <v>1272</v>
      </c>
      <c r="E545" s="7" t="s">
        <v>43</v>
      </c>
      <c r="F545" s="7" t="s">
        <v>44</v>
      </c>
      <c r="G545" s="7" t="s">
        <v>58</v>
      </c>
      <c r="H545" s="7" t="s">
        <v>147</v>
      </c>
      <c r="I545" s="7" t="s">
        <v>31</v>
      </c>
      <c r="J545" s="7" t="s">
        <v>48</v>
      </c>
      <c r="K545" s="7" t="s">
        <v>33</v>
      </c>
      <c r="L545" s="7" t="s">
        <v>34</v>
      </c>
      <c r="M545" s="7" t="s">
        <v>35</v>
      </c>
      <c r="N545" s="6">
        <v>43318</v>
      </c>
      <c r="O545" s="9">
        <v>3.53</v>
      </c>
      <c r="P545" s="9">
        <v>8.6199999999999992</v>
      </c>
      <c r="Q545" s="9">
        <f t="shared" si="13"/>
        <v>5.09</v>
      </c>
      <c r="R545" s="7">
        <v>49</v>
      </c>
      <c r="S545" s="9">
        <f t="shared" si="14"/>
        <v>422.37999999999994</v>
      </c>
      <c r="T545" s="10">
        <v>7.0000000000000007E-2</v>
      </c>
      <c r="U545" s="9">
        <f t="shared" si="15"/>
        <v>29.566599999999998</v>
      </c>
      <c r="V545" s="9">
        <f t="shared" si="16"/>
        <v>392.81339999999994</v>
      </c>
      <c r="W545" s="9">
        <v>4.5</v>
      </c>
      <c r="X545" s="9">
        <f t="shared" si="17"/>
        <v>397.31339999999994</v>
      </c>
      <c r="Y545" s="4"/>
      <c r="Z545" s="4"/>
    </row>
    <row r="546" spans="1:26" ht="15.75" customHeight="1" x14ac:dyDescent="0.2">
      <c r="A546" s="4" t="s">
        <v>1273</v>
      </c>
      <c r="B546" s="6">
        <v>43318</v>
      </c>
      <c r="C546" s="7" t="str">
        <f t="shared" si="12"/>
        <v>2018</v>
      </c>
      <c r="D546" s="13" t="s">
        <v>1274</v>
      </c>
      <c r="E546" s="7" t="s">
        <v>43</v>
      </c>
      <c r="F546" s="7" t="s">
        <v>44</v>
      </c>
      <c r="G546" s="7" t="s">
        <v>45</v>
      </c>
      <c r="H546" s="7" t="s">
        <v>248</v>
      </c>
      <c r="I546" s="7" t="s">
        <v>47</v>
      </c>
      <c r="J546" s="7" t="s">
        <v>60</v>
      </c>
      <c r="K546" s="7" t="s">
        <v>33</v>
      </c>
      <c r="L546" s="7" t="s">
        <v>40</v>
      </c>
      <c r="M546" s="7" t="s">
        <v>35</v>
      </c>
      <c r="N546" s="6">
        <v>43319</v>
      </c>
      <c r="O546" s="9">
        <v>1.53</v>
      </c>
      <c r="P546" s="9">
        <v>2.78</v>
      </c>
      <c r="Q546" s="9">
        <f t="shared" si="13"/>
        <v>1.2499999999999998</v>
      </c>
      <c r="R546" s="7">
        <v>17</v>
      </c>
      <c r="S546" s="9">
        <f t="shared" si="14"/>
        <v>47.26</v>
      </c>
      <c r="T546" s="10">
        <v>0.05</v>
      </c>
      <c r="U546" s="9">
        <f t="shared" si="15"/>
        <v>2.363</v>
      </c>
      <c r="V546" s="9">
        <f t="shared" si="16"/>
        <v>44.896999999999998</v>
      </c>
      <c r="W546" s="9">
        <v>1.34</v>
      </c>
      <c r="X546" s="9">
        <f t="shared" si="17"/>
        <v>46.237000000000002</v>
      </c>
      <c r="Y546" s="4"/>
      <c r="Z546" s="4"/>
    </row>
    <row r="547" spans="1:26" ht="15.75" customHeight="1" x14ac:dyDescent="0.2">
      <c r="A547" s="4" t="s">
        <v>1275</v>
      </c>
      <c r="B547" s="6">
        <v>43319</v>
      </c>
      <c r="C547" s="7" t="str">
        <f t="shared" si="12"/>
        <v>2018</v>
      </c>
      <c r="D547" s="13" t="s">
        <v>1276</v>
      </c>
      <c r="E547" s="7" t="s">
        <v>210</v>
      </c>
      <c r="F547" s="7" t="s">
        <v>211</v>
      </c>
      <c r="G547" s="7" t="s">
        <v>74</v>
      </c>
      <c r="H547" s="7" t="s">
        <v>147</v>
      </c>
      <c r="I547" s="7" t="s">
        <v>83</v>
      </c>
      <c r="J547" s="7" t="s">
        <v>463</v>
      </c>
      <c r="K547" s="7" t="s">
        <v>53</v>
      </c>
      <c r="L547" s="7" t="s">
        <v>34</v>
      </c>
      <c r="M547" s="7" t="s">
        <v>35</v>
      </c>
      <c r="N547" s="6">
        <v>43320</v>
      </c>
      <c r="O547" s="9">
        <v>10.07</v>
      </c>
      <c r="P547" s="9">
        <v>15.98</v>
      </c>
      <c r="Q547" s="9">
        <f t="shared" si="13"/>
        <v>5.91</v>
      </c>
      <c r="R547" s="7">
        <v>40</v>
      </c>
      <c r="S547" s="9">
        <f t="shared" si="14"/>
        <v>639.20000000000005</v>
      </c>
      <c r="T547" s="10">
        <v>0.01</v>
      </c>
      <c r="U547" s="9">
        <f t="shared" si="15"/>
        <v>6.3920000000000003</v>
      </c>
      <c r="V547" s="9">
        <f t="shared" si="16"/>
        <v>632.80799999999999</v>
      </c>
      <c r="W547" s="9">
        <v>4</v>
      </c>
      <c r="X547" s="9">
        <f t="shared" si="17"/>
        <v>636.80799999999999</v>
      </c>
      <c r="Y547" s="4"/>
      <c r="Z547" s="4"/>
    </row>
    <row r="548" spans="1:26" ht="15.75" customHeight="1" x14ac:dyDescent="0.2">
      <c r="A548" s="4" t="s">
        <v>1277</v>
      </c>
      <c r="B548" s="6">
        <v>43320</v>
      </c>
      <c r="C548" s="7" t="str">
        <f t="shared" si="12"/>
        <v>2018</v>
      </c>
      <c r="D548" s="13" t="s">
        <v>1278</v>
      </c>
      <c r="E548" s="7" t="s">
        <v>43</v>
      </c>
      <c r="F548" s="7" t="s">
        <v>44</v>
      </c>
      <c r="G548" s="7" t="s">
        <v>45</v>
      </c>
      <c r="H548" s="7" t="s">
        <v>87</v>
      </c>
      <c r="I548" s="7" t="s">
        <v>31</v>
      </c>
      <c r="J548" s="7" t="s">
        <v>68</v>
      </c>
      <c r="K548" s="7" t="s">
        <v>33</v>
      </c>
      <c r="L548" s="7" t="s">
        <v>40</v>
      </c>
      <c r="M548" s="7" t="s">
        <v>35</v>
      </c>
      <c r="N548" s="6">
        <v>43321</v>
      </c>
      <c r="O548" s="9">
        <v>2.16</v>
      </c>
      <c r="P548" s="9">
        <v>3.85</v>
      </c>
      <c r="Q548" s="9">
        <f t="shared" si="13"/>
        <v>1.69</v>
      </c>
      <c r="R548" s="7">
        <v>41</v>
      </c>
      <c r="S548" s="9">
        <f t="shared" si="14"/>
        <v>157.85</v>
      </c>
      <c r="T548" s="10">
        <v>0.01</v>
      </c>
      <c r="U548" s="9">
        <f t="shared" si="15"/>
        <v>1.5785</v>
      </c>
      <c r="V548" s="9">
        <f t="shared" si="16"/>
        <v>156.2715</v>
      </c>
      <c r="W548" s="9">
        <v>0.7</v>
      </c>
      <c r="X548" s="9">
        <f t="shared" si="17"/>
        <v>156.97149999999999</v>
      </c>
      <c r="Y548" s="4"/>
      <c r="Z548" s="4"/>
    </row>
    <row r="549" spans="1:26" ht="15.75" customHeight="1" x14ac:dyDescent="0.2">
      <c r="A549" s="4" t="s">
        <v>1279</v>
      </c>
      <c r="B549" s="6">
        <v>43321</v>
      </c>
      <c r="C549" s="7" t="str">
        <f t="shared" si="12"/>
        <v>2018</v>
      </c>
      <c r="D549" s="13" t="s">
        <v>1280</v>
      </c>
      <c r="E549" s="7" t="s">
        <v>27</v>
      </c>
      <c r="F549" s="7" t="s">
        <v>28</v>
      </c>
      <c r="G549" s="7" t="s">
        <v>45</v>
      </c>
      <c r="H549" s="7" t="s">
        <v>30</v>
      </c>
      <c r="I549" s="7" t="s">
        <v>83</v>
      </c>
      <c r="J549" s="7" t="s">
        <v>71</v>
      </c>
      <c r="K549" s="7" t="s">
        <v>33</v>
      </c>
      <c r="L549" s="7" t="s">
        <v>34</v>
      </c>
      <c r="M549" s="7" t="s">
        <v>35</v>
      </c>
      <c r="N549" s="6">
        <v>43322</v>
      </c>
      <c r="O549" s="9">
        <v>3.37</v>
      </c>
      <c r="P549" s="9">
        <v>5.53</v>
      </c>
      <c r="Q549" s="9">
        <f t="shared" si="13"/>
        <v>2.16</v>
      </c>
      <c r="R549" s="7">
        <v>28</v>
      </c>
      <c r="S549" s="9">
        <f t="shared" si="14"/>
        <v>154.84</v>
      </c>
      <c r="T549" s="10">
        <v>0.01</v>
      </c>
      <c r="U549" s="9">
        <f t="shared" si="15"/>
        <v>1.5484</v>
      </c>
      <c r="V549" s="9">
        <f t="shared" si="16"/>
        <v>153.29160000000002</v>
      </c>
      <c r="W549" s="9">
        <v>6.98</v>
      </c>
      <c r="X549" s="9">
        <f t="shared" si="17"/>
        <v>160.27160000000001</v>
      </c>
      <c r="Y549" s="4"/>
      <c r="Z549" s="4"/>
    </row>
    <row r="550" spans="1:26" ht="15.75" customHeight="1" x14ac:dyDescent="0.2">
      <c r="A550" s="4" t="s">
        <v>1281</v>
      </c>
      <c r="B550" s="6">
        <v>43322</v>
      </c>
      <c r="C550" s="7" t="str">
        <f t="shared" si="12"/>
        <v>2018</v>
      </c>
      <c r="D550" s="13" t="s">
        <v>1282</v>
      </c>
      <c r="E550" s="7" t="s">
        <v>27</v>
      </c>
      <c r="F550" s="7" t="s">
        <v>28</v>
      </c>
      <c r="G550" s="7" t="s">
        <v>45</v>
      </c>
      <c r="H550" s="7" t="s">
        <v>38</v>
      </c>
      <c r="I550" s="7" t="s">
        <v>83</v>
      </c>
      <c r="J550" s="7" t="s">
        <v>76</v>
      </c>
      <c r="K550" s="7" t="s">
        <v>33</v>
      </c>
      <c r="L550" s="7" t="s">
        <v>34</v>
      </c>
      <c r="M550" s="7" t="s">
        <v>35</v>
      </c>
      <c r="N550" s="6">
        <v>43323</v>
      </c>
      <c r="O550" s="9">
        <v>3.37</v>
      </c>
      <c r="P550" s="9">
        <v>5.53</v>
      </c>
      <c r="Q550" s="9">
        <f t="shared" si="13"/>
        <v>2.16</v>
      </c>
      <c r="R550" s="7">
        <v>27</v>
      </c>
      <c r="S550" s="9">
        <f t="shared" si="14"/>
        <v>149.31</v>
      </c>
      <c r="T550" s="10">
        <v>0.04</v>
      </c>
      <c r="U550" s="9">
        <f t="shared" si="15"/>
        <v>5.9724000000000004</v>
      </c>
      <c r="V550" s="9">
        <f t="shared" si="16"/>
        <v>143.33760000000001</v>
      </c>
      <c r="W550" s="9">
        <v>6.98</v>
      </c>
      <c r="X550" s="9">
        <f t="shared" si="17"/>
        <v>150.3176</v>
      </c>
      <c r="Y550" s="4"/>
      <c r="Z550" s="4"/>
    </row>
    <row r="551" spans="1:26" ht="15.75" customHeight="1" x14ac:dyDescent="0.2">
      <c r="A551" s="4" t="s">
        <v>1283</v>
      </c>
      <c r="B551" s="6">
        <v>43323</v>
      </c>
      <c r="C551" s="7" t="str">
        <f t="shared" si="12"/>
        <v>2018</v>
      </c>
      <c r="D551" s="13" t="s">
        <v>1284</v>
      </c>
      <c r="E551" s="7" t="s">
        <v>43</v>
      </c>
      <c r="F551" s="7" t="s">
        <v>44</v>
      </c>
      <c r="G551" s="7" t="s">
        <v>74</v>
      </c>
      <c r="H551" s="7" t="s">
        <v>248</v>
      </c>
      <c r="I551" s="7" t="s">
        <v>83</v>
      </c>
      <c r="J551" s="7" t="s">
        <v>80</v>
      </c>
      <c r="K551" s="7" t="s">
        <v>33</v>
      </c>
      <c r="L551" s="7" t="s">
        <v>34</v>
      </c>
      <c r="M551" s="7" t="s">
        <v>35</v>
      </c>
      <c r="N551" s="6">
        <v>43324</v>
      </c>
      <c r="O551" s="9">
        <v>3.5</v>
      </c>
      <c r="P551" s="9">
        <v>5.74</v>
      </c>
      <c r="Q551" s="9">
        <f t="shared" si="13"/>
        <v>2.2400000000000002</v>
      </c>
      <c r="R551" s="7">
        <v>22</v>
      </c>
      <c r="S551" s="9">
        <f t="shared" si="14"/>
        <v>126.28</v>
      </c>
      <c r="T551" s="10">
        <v>0.05</v>
      </c>
      <c r="U551" s="9">
        <f t="shared" si="15"/>
        <v>6.3140000000000001</v>
      </c>
      <c r="V551" s="9">
        <f t="shared" si="16"/>
        <v>119.96600000000001</v>
      </c>
      <c r="W551" s="9">
        <v>5.01</v>
      </c>
      <c r="X551" s="9">
        <f t="shared" si="17"/>
        <v>124.97600000000001</v>
      </c>
      <c r="Y551" s="4"/>
      <c r="Z551" s="4"/>
    </row>
    <row r="552" spans="1:26" ht="15.75" customHeight="1" x14ac:dyDescent="0.2">
      <c r="A552" s="4" t="s">
        <v>1285</v>
      </c>
      <c r="B552" s="6">
        <v>43324</v>
      </c>
      <c r="C552" s="7" t="str">
        <f t="shared" si="12"/>
        <v>2018</v>
      </c>
      <c r="D552" s="13" t="s">
        <v>1286</v>
      </c>
      <c r="E552" s="7" t="s">
        <v>210</v>
      </c>
      <c r="F552" s="7" t="s">
        <v>211</v>
      </c>
      <c r="G552" s="7" t="s">
        <v>45</v>
      </c>
      <c r="H552" s="7" t="s">
        <v>108</v>
      </c>
      <c r="I552" s="7" t="s">
        <v>75</v>
      </c>
      <c r="J552" s="7" t="s">
        <v>304</v>
      </c>
      <c r="K552" s="7" t="s">
        <v>53</v>
      </c>
      <c r="L552" s="7" t="s">
        <v>34</v>
      </c>
      <c r="M552" s="7" t="s">
        <v>49</v>
      </c>
      <c r="N552" s="6">
        <v>43325</v>
      </c>
      <c r="O552" s="9">
        <v>6.39</v>
      </c>
      <c r="P552" s="9">
        <v>19.98</v>
      </c>
      <c r="Q552" s="9">
        <f t="shared" si="13"/>
        <v>13.59</v>
      </c>
      <c r="R552" s="7">
        <v>4</v>
      </c>
      <c r="S552" s="9">
        <f t="shared" si="14"/>
        <v>79.92</v>
      </c>
      <c r="T552" s="10">
        <v>0.08</v>
      </c>
      <c r="U552" s="9">
        <f t="shared" si="15"/>
        <v>6.3936000000000002</v>
      </c>
      <c r="V552" s="9">
        <f t="shared" si="16"/>
        <v>73.526399999999995</v>
      </c>
      <c r="W552" s="9">
        <v>4</v>
      </c>
      <c r="X552" s="9">
        <f t="shared" si="17"/>
        <v>77.526399999999995</v>
      </c>
      <c r="Y552" s="4"/>
      <c r="Z552" s="4"/>
    </row>
    <row r="553" spans="1:26" ht="15.75" customHeight="1" x14ac:dyDescent="0.2">
      <c r="A553" s="4" t="s">
        <v>1287</v>
      </c>
      <c r="B553" s="6">
        <v>43325</v>
      </c>
      <c r="C553" s="7" t="str">
        <f t="shared" si="12"/>
        <v>2018</v>
      </c>
      <c r="D553" s="13" t="s">
        <v>1288</v>
      </c>
      <c r="E553" s="7" t="s">
        <v>43</v>
      </c>
      <c r="F553" s="7" t="s">
        <v>44</v>
      </c>
      <c r="G553" s="7" t="s">
        <v>45</v>
      </c>
      <c r="H553" s="7" t="s">
        <v>147</v>
      </c>
      <c r="I553" s="7" t="s">
        <v>31</v>
      </c>
      <c r="J553" s="7" t="s">
        <v>88</v>
      </c>
      <c r="K553" s="7" t="s">
        <v>33</v>
      </c>
      <c r="L553" s="7" t="s">
        <v>40</v>
      </c>
      <c r="M553" s="7" t="s">
        <v>49</v>
      </c>
      <c r="N553" s="6">
        <v>43326</v>
      </c>
      <c r="O553" s="9">
        <v>2.98</v>
      </c>
      <c r="P553" s="9">
        <v>5.84</v>
      </c>
      <c r="Q553" s="9">
        <f t="shared" si="13"/>
        <v>2.86</v>
      </c>
      <c r="R553" s="7">
        <v>12</v>
      </c>
      <c r="S553" s="9">
        <f t="shared" si="14"/>
        <v>70.08</v>
      </c>
      <c r="T553" s="10">
        <v>0.01</v>
      </c>
      <c r="U553" s="9">
        <f t="shared" si="15"/>
        <v>0.70079999999999998</v>
      </c>
      <c r="V553" s="9">
        <f t="shared" si="16"/>
        <v>69.379199999999997</v>
      </c>
      <c r="W553" s="9">
        <v>0.83</v>
      </c>
      <c r="X553" s="9">
        <f t="shared" si="17"/>
        <v>70.209199999999996</v>
      </c>
      <c r="Y553" s="4"/>
      <c r="Z553" s="4"/>
    </row>
    <row r="554" spans="1:26" ht="15.75" customHeight="1" x14ac:dyDescent="0.2">
      <c r="A554" s="4" t="s">
        <v>1289</v>
      </c>
      <c r="B554" s="6">
        <v>43326</v>
      </c>
      <c r="C554" s="7" t="str">
        <f t="shared" si="12"/>
        <v>2018</v>
      </c>
      <c r="D554" s="13" t="s">
        <v>1290</v>
      </c>
      <c r="E554" s="7" t="s">
        <v>43</v>
      </c>
      <c r="F554" s="7" t="s">
        <v>44</v>
      </c>
      <c r="G554" s="7" t="s">
        <v>74</v>
      </c>
      <c r="H554" s="7" t="s">
        <v>87</v>
      </c>
      <c r="I554" s="7" t="s">
        <v>31</v>
      </c>
      <c r="J554" s="7" t="s">
        <v>796</v>
      </c>
      <c r="K554" s="7" t="s">
        <v>53</v>
      </c>
      <c r="L554" s="7" t="s">
        <v>407</v>
      </c>
      <c r="M554" s="7" t="s">
        <v>35</v>
      </c>
      <c r="N554" s="6">
        <v>43327</v>
      </c>
      <c r="O554" s="9">
        <v>377.99</v>
      </c>
      <c r="P554" s="9">
        <v>599.99</v>
      </c>
      <c r="Q554" s="9">
        <f t="shared" si="13"/>
        <v>222</v>
      </c>
      <c r="R554" s="7">
        <v>49</v>
      </c>
      <c r="S554" s="9">
        <f t="shared" si="14"/>
        <v>29399.510000000002</v>
      </c>
      <c r="T554" s="10">
        <v>0.09</v>
      </c>
      <c r="U554" s="9">
        <f t="shared" si="15"/>
        <v>2645.9558999999999</v>
      </c>
      <c r="V554" s="9">
        <f t="shared" si="16"/>
        <v>26753.554100000001</v>
      </c>
      <c r="W554" s="9">
        <v>24.49</v>
      </c>
      <c r="X554" s="9">
        <f t="shared" si="17"/>
        <v>26778.044100000003</v>
      </c>
      <c r="Y554" s="4"/>
      <c r="Z554" s="4"/>
    </row>
    <row r="555" spans="1:26" ht="15.75" customHeight="1" x14ac:dyDescent="0.2">
      <c r="A555" s="4" t="s">
        <v>1291</v>
      </c>
      <c r="B555" s="6">
        <v>43327</v>
      </c>
      <c r="C555" s="7" t="str">
        <f t="shared" si="12"/>
        <v>2018</v>
      </c>
      <c r="D555" s="13" t="s">
        <v>1292</v>
      </c>
      <c r="E555" s="7" t="s">
        <v>43</v>
      </c>
      <c r="F555" s="7" t="s">
        <v>44</v>
      </c>
      <c r="G555" s="7" t="s">
        <v>45</v>
      </c>
      <c r="H555" s="7" t="s">
        <v>108</v>
      </c>
      <c r="I555" s="7" t="s">
        <v>63</v>
      </c>
      <c r="J555" s="7" t="s">
        <v>94</v>
      </c>
      <c r="K555" s="7" t="s">
        <v>33</v>
      </c>
      <c r="L555" s="7" t="s">
        <v>40</v>
      </c>
      <c r="M555" s="7" t="s">
        <v>35</v>
      </c>
      <c r="N555" s="6">
        <v>43328</v>
      </c>
      <c r="O555" s="9">
        <v>1.76</v>
      </c>
      <c r="P555" s="9">
        <v>3.38</v>
      </c>
      <c r="Q555" s="9">
        <f t="shared" si="13"/>
        <v>1.6199999999999999</v>
      </c>
      <c r="R555" s="7">
        <v>29</v>
      </c>
      <c r="S555" s="9">
        <f t="shared" si="14"/>
        <v>98.02</v>
      </c>
      <c r="T555" s="10">
        <v>0.04</v>
      </c>
      <c r="U555" s="9">
        <f t="shared" si="15"/>
        <v>3.9207999999999998</v>
      </c>
      <c r="V555" s="9">
        <f t="shared" si="16"/>
        <v>94.099199999999996</v>
      </c>
      <c r="W555" s="9">
        <v>0.85</v>
      </c>
      <c r="X555" s="9">
        <f t="shared" si="17"/>
        <v>94.94919999999999</v>
      </c>
      <c r="Y555" s="4"/>
      <c r="Z555" s="4"/>
    </row>
    <row r="556" spans="1:26" ht="15.75" customHeight="1" x14ac:dyDescent="0.2">
      <c r="A556" s="4" t="s">
        <v>1293</v>
      </c>
      <c r="B556" s="6">
        <v>43328</v>
      </c>
      <c r="C556" s="7" t="str">
        <f t="shared" si="12"/>
        <v>2018</v>
      </c>
      <c r="D556" s="13" t="s">
        <v>1294</v>
      </c>
      <c r="E556" s="7" t="s">
        <v>27</v>
      </c>
      <c r="F556" s="7" t="s">
        <v>28</v>
      </c>
      <c r="G556" s="7" t="s">
        <v>74</v>
      </c>
      <c r="H556" s="7" t="s">
        <v>38</v>
      </c>
      <c r="I556" s="7" t="s">
        <v>47</v>
      </c>
      <c r="J556" s="7" t="s">
        <v>98</v>
      </c>
      <c r="K556" s="7" t="s">
        <v>33</v>
      </c>
      <c r="L556" s="7" t="s">
        <v>40</v>
      </c>
      <c r="M556" s="7" t="s">
        <v>35</v>
      </c>
      <c r="N556" s="6">
        <v>43329</v>
      </c>
      <c r="O556" s="9">
        <v>0.24</v>
      </c>
      <c r="P556" s="9">
        <v>1.26</v>
      </c>
      <c r="Q556" s="9">
        <f t="shared" si="13"/>
        <v>1.02</v>
      </c>
      <c r="R556" s="7">
        <v>35</v>
      </c>
      <c r="S556" s="9">
        <f t="shared" si="14"/>
        <v>44.1</v>
      </c>
      <c r="T556" s="10">
        <v>7.0000000000000007E-2</v>
      </c>
      <c r="U556" s="9">
        <f t="shared" si="15"/>
        <v>3.0870000000000002</v>
      </c>
      <c r="V556" s="9">
        <f t="shared" si="16"/>
        <v>41.012999999999998</v>
      </c>
      <c r="W556" s="9">
        <v>0.7</v>
      </c>
      <c r="X556" s="9">
        <f t="shared" si="17"/>
        <v>41.713000000000001</v>
      </c>
      <c r="Y556" s="4"/>
      <c r="Z556" s="4"/>
    </row>
    <row r="557" spans="1:26" ht="15.75" customHeight="1" x14ac:dyDescent="0.2">
      <c r="A557" s="4" t="s">
        <v>1295</v>
      </c>
      <c r="B557" s="6">
        <v>43329</v>
      </c>
      <c r="C557" s="7" t="str">
        <f t="shared" si="12"/>
        <v>2018</v>
      </c>
      <c r="D557" s="13" t="s">
        <v>1296</v>
      </c>
      <c r="E557" s="7" t="s">
        <v>27</v>
      </c>
      <c r="F557" s="7" t="s">
        <v>28</v>
      </c>
      <c r="G557" s="7" t="s">
        <v>74</v>
      </c>
      <c r="H557" s="7" t="s">
        <v>38</v>
      </c>
      <c r="I557" s="7" t="s">
        <v>47</v>
      </c>
      <c r="J557" s="7" t="s">
        <v>102</v>
      </c>
      <c r="K557" s="7" t="s">
        <v>33</v>
      </c>
      <c r="L557" s="7" t="s">
        <v>40</v>
      </c>
      <c r="M557" s="7" t="s">
        <v>35</v>
      </c>
      <c r="N557" s="6">
        <v>43330</v>
      </c>
      <c r="O557" s="9">
        <v>2.39</v>
      </c>
      <c r="P557" s="9">
        <v>4.26</v>
      </c>
      <c r="Q557" s="9">
        <f t="shared" si="13"/>
        <v>1.8699999999999997</v>
      </c>
      <c r="R557" s="7">
        <v>7</v>
      </c>
      <c r="S557" s="9">
        <f t="shared" si="14"/>
        <v>29.82</v>
      </c>
      <c r="T557" s="10">
        <v>7.0000000000000007E-2</v>
      </c>
      <c r="U557" s="9">
        <f t="shared" si="15"/>
        <v>2.0874000000000001</v>
      </c>
      <c r="V557" s="9">
        <f t="shared" si="16"/>
        <v>27.732600000000001</v>
      </c>
      <c r="W557" s="9">
        <v>1.2</v>
      </c>
      <c r="X557" s="9">
        <f t="shared" si="17"/>
        <v>28.932600000000001</v>
      </c>
      <c r="Y557" s="4"/>
      <c r="Z557" s="4"/>
    </row>
    <row r="558" spans="1:26" ht="15.75" customHeight="1" x14ac:dyDescent="0.2">
      <c r="A558" s="4" t="s">
        <v>1297</v>
      </c>
      <c r="B558" s="6">
        <v>43330</v>
      </c>
      <c r="C558" s="7" t="str">
        <f t="shared" si="12"/>
        <v>2018</v>
      </c>
      <c r="D558" s="13" t="s">
        <v>1298</v>
      </c>
      <c r="E558" s="7" t="s">
        <v>27</v>
      </c>
      <c r="F558" s="7" t="s">
        <v>28</v>
      </c>
      <c r="G558" s="7" t="s">
        <v>74</v>
      </c>
      <c r="H558" s="7" t="s">
        <v>38</v>
      </c>
      <c r="I558" s="7" t="s">
        <v>47</v>
      </c>
      <c r="J558" s="7" t="s">
        <v>767</v>
      </c>
      <c r="K558" s="7" t="s">
        <v>53</v>
      </c>
      <c r="L558" s="7" t="s">
        <v>407</v>
      </c>
      <c r="M558" s="7" t="s">
        <v>35</v>
      </c>
      <c r="N558" s="6">
        <v>43331</v>
      </c>
      <c r="O558" s="9">
        <v>216</v>
      </c>
      <c r="P558" s="9">
        <v>449.99</v>
      </c>
      <c r="Q558" s="9">
        <f t="shared" si="13"/>
        <v>233.99</v>
      </c>
      <c r="R558" s="7">
        <v>0</v>
      </c>
      <c r="S558" s="9">
        <f t="shared" si="14"/>
        <v>0</v>
      </c>
      <c r="T558" s="10">
        <v>0.08</v>
      </c>
      <c r="U558" s="9">
        <f t="shared" si="15"/>
        <v>0</v>
      </c>
      <c r="V558" s="9">
        <f t="shared" si="16"/>
        <v>0</v>
      </c>
      <c r="W558" s="9">
        <v>24.49</v>
      </c>
      <c r="X558" s="9">
        <f t="shared" si="17"/>
        <v>24.49</v>
      </c>
      <c r="Y558" s="4"/>
      <c r="Z558" s="4"/>
    </row>
    <row r="559" spans="1:26" ht="15.75" customHeight="1" x14ac:dyDescent="0.2">
      <c r="A559" s="15" t="s">
        <v>1299</v>
      </c>
      <c r="B559" s="6">
        <v>43331</v>
      </c>
      <c r="C559" s="7" t="str">
        <f t="shared" si="12"/>
        <v>2018</v>
      </c>
      <c r="D559" s="13" t="s">
        <v>1300</v>
      </c>
      <c r="E559" s="7" t="s">
        <v>210</v>
      </c>
      <c r="F559" s="7" t="s">
        <v>211</v>
      </c>
      <c r="G559" s="7" t="s">
        <v>45</v>
      </c>
      <c r="H559" s="7" t="s">
        <v>147</v>
      </c>
      <c r="I559" s="7" t="s">
        <v>47</v>
      </c>
      <c r="J559" s="7" t="s">
        <v>307</v>
      </c>
      <c r="K559" s="7" t="s">
        <v>53</v>
      </c>
      <c r="L559" s="7" t="s">
        <v>182</v>
      </c>
      <c r="M559" s="7" t="s">
        <v>35</v>
      </c>
      <c r="N559" s="6">
        <v>43332</v>
      </c>
      <c r="O559" s="9">
        <v>8.82</v>
      </c>
      <c r="P559" s="9">
        <v>20.99</v>
      </c>
      <c r="Q559" s="9">
        <f t="shared" si="13"/>
        <v>12.169999999999998</v>
      </c>
      <c r="R559" s="7">
        <v>19</v>
      </c>
      <c r="S559" s="9">
        <f t="shared" si="14"/>
        <v>398.80999999999995</v>
      </c>
      <c r="T559" s="10">
        <v>0.01</v>
      </c>
      <c r="U559" s="9">
        <f t="shared" si="15"/>
        <v>3.9880999999999998</v>
      </c>
      <c r="V559" s="9">
        <f t="shared" si="16"/>
        <v>394.82189999999997</v>
      </c>
      <c r="W559" s="9">
        <v>4.8099999999999996</v>
      </c>
      <c r="X559" s="9">
        <f t="shared" si="17"/>
        <v>399.63189999999997</v>
      </c>
      <c r="Y559" s="4"/>
      <c r="Z559" s="4"/>
    </row>
    <row r="560" spans="1:26" ht="15.75" customHeight="1" x14ac:dyDescent="0.2">
      <c r="A560" s="4" t="s">
        <v>1301</v>
      </c>
      <c r="B560" s="6">
        <v>43332</v>
      </c>
      <c r="C560" s="7" t="str">
        <f t="shared" si="12"/>
        <v>2018</v>
      </c>
      <c r="D560" s="13" t="s">
        <v>1302</v>
      </c>
      <c r="E560" s="7" t="s">
        <v>27</v>
      </c>
      <c r="F560" s="7" t="s">
        <v>28</v>
      </c>
      <c r="G560" s="7" t="s">
        <v>29</v>
      </c>
      <c r="H560" s="7" t="s">
        <v>30</v>
      </c>
      <c r="I560" s="7" t="s">
        <v>47</v>
      </c>
      <c r="J560" s="7" t="s">
        <v>112</v>
      </c>
      <c r="K560" s="7" t="s">
        <v>33</v>
      </c>
      <c r="L560" s="7" t="s">
        <v>34</v>
      </c>
      <c r="M560" s="7" t="s">
        <v>35</v>
      </c>
      <c r="N560" s="6">
        <v>43333</v>
      </c>
      <c r="O560" s="9">
        <v>13.88</v>
      </c>
      <c r="P560" s="9">
        <v>22.38</v>
      </c>
      <c r="Q560" s="9">
        <f t="shared" si="13"/>
        <v>8.4999999999999982</v>
      </c>
      <c r="R560" s="7">
        <v>5</v>
      </c>
      <c r="S560" s="9">
        <f t="shared" si="14"/>
        <v>111.89999999999999</v>
      </c>
      <c r="T560" s="10">
        <v>0</v>
      </c>
      <c r="U560" s="9">
        <f t="shared" si="15"/>
        <v>0</v>
      </c>
      <c r="V560" s="9">
        <f t="shared" si="16"/>
        <v>111.89999999999999</v>
      </c>
      <c r="W560" s="9">
        <v>15.1</v>
      </c>
      <c r="X560" s="9">
        <f t="shared" si="17"/>
        <v>126.99999999999999</v>
      </c>
      <c r="Y560" s="4"/>
      <c r="Z560" s="4"/>
    </row>
    <row r="561" spans="1:26" ht="15.75" customHeight="1" x14ac:dyDescent="0.2">
      <c r="A561" s="4" t="s">
        <v>1303</v>
      </c>
      <c r="B561" s="6">
        <v>43333</v>
      </c>
      <c r="C561" s="7" t="str">
        <f t="shared" si="12"/>
        <v>2018</v>
      </c>
      <c r="D561" s="13" t="s">
        <v>1304</v>
      </c>
      <c r="E561" s="7" t="s">
        <v>27</v>
      </c>
      <c r="F561" s="7" t="s">
        <v>28</v>
      </c>
      <c r="G561" s="7" t="s">
        <v>29</v>
      </c>
      <c r="H561" s="7" t="s">
        <v>38</v>
      </c>
      <c r="I561" s="7" t="s">
        <v>63</v>
      </c>
      <c r="J561" s="7" t="s">
        <v>119</v>
      </c>
      <c r="K561" s="7" t="s">
        <v>33</v>
      </c>
      <c r="L561" s="7" t="s">
        <v>34</v>
      </c>
      <c r="M561" s="7" t="s">
        <v>49</v>
      </c>
      <c r="N561" s="6">
        <v>43334</v>
      </c>
      <c r="O561" s="9">
        <v>3.65</v>
      </c>
      <c r="P561" s="9">
        <v>5.98</v>
      </c>
      <c r="Q561" s="9">
        <f t="shared" si="13"/>
        <v>2.3300000000000005</v>
      </c>
      <c r="R561" s="7">
        <v>48</v>
      </c>
      <c r="S561" s="9">
        <f t="shared" si="14"/>
        <v>287.04000000000002</v>
      </c>
      <c r="T561" s="10">
        <v>0.09</v>
      </c>
      <c r="U561" s="9">
        <f t="shared" si="15"/>
        <v>25.833600000000001</v>
      </c>
      <c r="V561" s="9">
        <f t="shared" si="16"/>
        <v>261.20640000000003</v>
      </c>
      <c r="W561" s="9">
        <v>1.49</v>
      </c>
      <c r="X561" s="9">
        <f t="shared" si="17"/>
        <v>262.69640000000004</v>
      </c>
      <c r="Y561" s="4"/>
      <c r="Z561" s="4"/>
    </row>
    <row r="562" spans="1:26" ht="15.75" customHeight="1" x14ac:dyDescent="0.2">
      <c r="A562" s="4" t="s">
        <v>1305</v>
      </c>
      <c r="B562" s="6">
        <v>43334</v>
      </c>
      <c r="C562" s="7" t="str">
        <f t="shared" si="12"/>
        <v>2018</v>
      </c>
      <c r="D562" s="13" t="s">
        <v>1306</v>
      </c>
      <c r="E562" s="7" t="s">
        <v>27</v>
      </c>
      <c r="F562" s="7" t="s">
        <v>28</v>
      </c>
      <c r="G562" s="7" t="s">
        <v>45</v>
      </c>
      <c r="H562" s="7" t="s">
        <v>38</v>
      </c>
      <c r="I562" s="7" t="s">
        <v>75</v>
      </c>
      <c r="J562" s="7" t="s">
        <v>358</v>
      </c>
      <c r="K562" s="7" t="s">
        <v>53</v>
      </c>
      <c r="L562" s="7" t="s">
        <v>54</v>
      </c>
      <c r="M562" s="7" t="s">
        <v>55</v>
      </c>
      <c r="N562" s="6">
        <v>43335</v>
      </c>
      <c r="O562" s="9">
        <v>315.61</v>
      </c>
      <c r="P562" s="9">
        <v>500.97</v>
      </c>
      <c r="Q562" s="9">
        <f t="shared" si="13"/>
        <v>185.36</v>
      </c>
      <c r="R562" s="7">
        <v>44</v>
      </c>
      <c r="S562" s="9">
        <f t="shared" si="14"/>
        <v>22042.68</v>
      </c>
      <c r="T562" s="10">
        <v>0.09</v>
      </c>
      <c r="U562" s="9">
        <f t="shared" si="15"/>
        <v>1983.8411999999998</v>
      </c>
      <c r="V562" s="9">
        <f t="shared" si="16"/>
        <v>20058.838800000001</v>
      </c>
      <c r="W562" s="9">
        <v>69.3</v>
      </c>
      <c r="X562" s="9">
        <f t="shared" si="17"/>
        <v>20128.138800000001</v>
      </c>
      <c r="Y562" s="4"/>
      <c r="Z562" s="4"/>
    </row>
    <row r="563" spans="1:26" ht="15.75" customHeight="1" x14ac:dyDescent="0.2">
      <c r="A563" s="4" t="s">
        <v>1307</v>
      </c>
      <c r="B563" s="6">
        <v>43335</v>
      </c>
      <c r="C563" s="7" t="str">
        <f t="shared" si="12"/>
        <v>2018</v>
      </c>
      <c r="D563" s="13" t="s">
        <v>1308</v>
      </c>
      <c r="E563" s="7" t="s">
        <v>210</v>
      </c>
      <c r="F563" s="7" t="s">
        <v>211</v>
      </c>
      <c r="G563" s="7" t="s">
        <v>45</v>
      </c>
      <c r="H563" s="7" t="s">
        <v>108</v>
      </c>
      <c r="I563" s="7" t="s">
        <v>63</v>
      </c>
      <c r="J563" s="7" t="s">
        <v>125</v>
      </c>
      <c r="K563" s="7" t="s">
        <v>33</v>
      </c>
      <c r="L563" s="7" t="s">
        <v>34</v>
      </c>
      <c r="M563" s="7" t="s">
        <v>35</v>
      </c>
      <c r="N563" s="6">
        <v>43336</v>
      </c>
      <c r="O563" s="9">
        <v>1.84</v>
      </c>
      <c r="P563" s="9">
        <v>2.88</v>
      </c>
      <c r="Q563" s="9">
        <f t="shared" si="13"/>
        <v>1.0399999999999998</v>
      </c>
      <c r="R563" s="7">
        <v>28</v>
      </c>
      <c r="S563" s="9">
        <f t="shared" si="14"/>
        <v>80.64</v>
      </c>
      <c r="T563" s="10">
        <v>0.01</v>
      </c>
      <c r="U563" s="9">
        <f t="shared" si="15"/>
        <v>0.80640000000000001</v>
      </c>
      <c r="V563" s="9">
        <f t="shared" si="16"/>
        <v>79.833600000000004</v>
      </c>
      <c r="W563" s="9">
        <v>0.99</v>
      </c>
      <c r="X563" s="9">
        <f t="shared" si="17"/>
        <v>80.823599999999999</v>
      </c>
      <c r="Y563" s="4"/>
      <c r="Z563" s="4"/>
    </row>
    <row r="564" spans="1:26" ht="15.75" customHeight="1" x14ac:dyDescent="0.2">
      <c r="A564" s="4" t="s">
        <v>1309</v>
      </c>
      <c r="B564" s="6">
        <v>43336</v>
      </c>
      <c r="C564" s="7" t="str">
        <f t="shared" si="12"/>
        <v>2018</v>
      </c>
      <c r="D564" s="13" t="s">
        <v>1310</v>
      </c>
      <c r="E564" s="7" t="s">
        <v>27</v>
      </c>
      <c r="F564" s="7" t="s">
        <v>28</v>
      </c>
      <c r="G564" s="7" t="s">
        <v>58</v>
      </c>
      <c r="H564" s="7" t="s">
        <v>30</v>
      </c>
      <c r="I564" s="7" t="s">
        <v>31</v>
      </c>
      <c r="J564" s="7" t="s">
        <v>128</v>
      </c>
      <c r="K564" s="7" t="s">
        <v>33</v>
      </c>
      <c r="L564" s="7" t="s">
        <v>34</v>
      </c>
      <c r="M564" s="7" t="s">
        <v>35</v>
      </c>
      <c r="N564" s="6">
        <v>43337</v>
      </c>
      <c r="O564" s="9">
        <v>2.2599999999999998</v>
      </c>
      <c r="P564" s="9">
        <v>3.58</v>
      </c>
      <c r="Q564" s="9">
        <f t="shared" si="13"/>
        <v>1.3200000000000003</v>
      </c>
      <c r="R564" s="7">
        <v>5</v>
      </c>
      <c r="S564" s="9">
        <f t="shared" si="14"/>
        <v>17.899999999999999</v>
      </c>
      <c r="T564" s="10">
        <v>0.09</v>
      </c>
      <c r="U564" s="9">
        <f t="shared" si="15"/>
        <v>1.6109999999999998</v>
      </c>
      <c r="V564" s="9">
        <f t="shared" si="16"/>
        <v>16.288999999999998</v>
      </c>
      <c r="W564" s="9">
        <v>5.47</v>
      </c>
      <c r="X564" s="9">
        <f t="shared" si="17"/>
        <v>21.758999999999997</v>
      </c>
      <c r="Y564" s="4"/>
      <c r="Z564" s="4"/>
    </row>
    <row r="565" spans="1:26" ht="15.75" customHeight="1" x14ac:dyDescent="0.2">
      <c r="A565" s="4" t="s">
        <v>1311</v>
      </c>
      <c r="B565" s="6">
        <v>43337</v>
      </c>
      <c r="C565" s="7" t="str">
        <f t="shared" si="12"/>
        <v>2018</v>
      </c>
      <c r="D565" s="13" t="s">
        <v>1312</v>
      </c>
      <c r="E565" s="7" t="s">
        <v>43</v>
      </c>
      <c r="F565" s="7" t="s">
        <v>44</v>
      </c>
      <c r="G565" s="7" t="s">
        <v>74</v>
      </c>
      <c r="H565" s="7" t="s">
        <v>79</v>
      </c>
      <c r="I565" s="7" t="s">
        <v>75</v>
      </c>
      <c r="J565" s="7" t="s">
        <v>131</v>
      </c>
      <c r="K565" s="7" t="s">
        <v>33</v>
      </c>
      <c r="L565" s="7" t="s">
        <v>34</v>
      </c>
      <c r="M565" s="7" t="s">
        <v>35</v>
      </c>
      <c r="N565" s="6">
        <v>43338</v>
      </c>
      <c r="O565" s="9">
        <v>4.03</v>
      </c>
      <c r="P565" s="9">
        <v>9.3800000000000008</v>
      </c>
      <c r="Q565" s="9">
        <f t="shared" si="13"/>
        <v>5.3500000000000005</v>
      </c>
      <c r="R565" s="7">
        <v>31</v>
      </c>
      <c r="S565" s="9">
        <f t="shared" si="14"/>
        <v>290.78000000000003</v>
      </c>
      <c r="T565" s="10">
        <v>0.08</v>
      </c>
      <c r="U565" s="9">
        <f t="shared" si="15"/>
        <v>23.262400000000003</v>
      </c>
      <c r="V565" s="9">
        <f t="shared" si="16"/>
        <v>267.51760000000002</v>
      </c>
      <c r="W565" s="9">
        <v>7.28</v>
      </c>
      <c r="X565" s="9">
        <f t="shared" si="17"/>
        <v>274.79759999999999</v>
      </c>
      <c r="Y565" s="4"/>
      <c r="Z565" s="4"/>
    </row>
    <row r="566" spans="1:26" ht="15.75" customHeight="1" x14ac:dyDescent="0.2">
      <c r="A566" s="4" t="s">
        <v>1313</v>
      </c>
      <c r="B566" s="6">
        <v>43338</v>
      </c>
      <c r="C566" s="7" t="str">
        <f t="shared" si="12"/>
        <v>2018</v>
      </c>
      <c r="D566" s="13" t="s">
        <v>1314</v>
      </c>
      <c r="E566" s="7" t="s">
        <v>43</v>
      </c>
      <c r="F566" s="7" t="s">
        <v>44</v>
      </c>
      <c r="G566" s="7" t="s">
        <v>29</v>
      </c>
      <c r="H566" s="7" t="s">
        <v>140</v>
      </c>
      <c r="I566" s="7" t="s">
        <v>47</v>
      </c>
      <c r="J566" s="7" t="s">
        <v>134</v>
      </c>
      <c r="K566" s="7" t="s">
        <v>33</v>
      </c>
      <c r="L566" s="7" t="s">
        <v>99</v>
      </c>
      <c r="M566" s="7" t="s">
        <v>35</v>
      </c>
      <c r="N566" s="6">
        <v>43339</v>
      </c>
      <c r="O566" s="9">
        <v>3.42</v>
      </c>
      <c r="P566" s="9">
        <v>8.34</v>
      </c>
      <c r="Q566" s="9">
        <f t="shared" si="13"/>
        <v>4.92</v>
      </c>
      <c r="R566" s="7">
        <v>20</v>
      </c>
      <c r="S566" s="9">
        <f t="shared" si="14"/>
        <v>166.8</v>
      </c>
      <c r="T566" s="10">
        <v>0.01</v>
      </c>
      <c r="U566" s="9">
        <f t="shared" si="15"/>
        <v>1.6680000000000001</v>
      </c>
      <c r="V566" s="9">
        <f t="shared" si="16"/>
        <v>165.13200000000001</v>
      </c>
      <c r="W566" s="9">
        <v>2.64</v>
      </c>
      <c r="X566" s="9">
        <f t="shared" si="17"/>
        <v>167.77199999999999</v>
      </c>
      <c r="Y566" s="4"/>
      <c r="Z566" s="4"/>
    </row>
    <row r="567" spans="1:26" ht="15.75" customHeight="1" x14ac:dyDescent="0.2">
      <c r="A567" s="4" t="s">
        <v>1315</v>
      </c>
      <c r="B567" s="6">
        <v>43339</v>
      </c>
      <c r="C567" s="7" t="str">
        <f t="shared" si="12"/>
        <v>2018</v>
      </c>
      <c r="D567" s="13" t="s">
        <v>1316</v>
      </c>
      <c r="E567" s="7" t="s">
        <v>27</v>
      </c>
      <c r="F567" s="7" t="s">
        <v>28</v>
      </c>
      <c r="G567" s="7" t="s">
        <v>45</v>
      </c>
      <c r="H567" s="7" t="s">
        <v>38</v>
      </c>
      <c r="I567" s="7" t="s">
        <v>47</v>
      </c>
      <c r="J567" s="7" t="s">
        <v>499</v>
      </c>
      <c r="K567" s="7" t="s">
        <v>53</v>
      </c>
      <c r="L567" s="7" t="s">
        <v>34</v>
      </c>
      <c r="M567" s="7" t="s">
        <v>35</v>
      </c>
      <c r="N567" s="6">
        <v>43340</v>
      </c>
      <c r="O567" s="9">
        <v>10.07</v>
      </c>
      <c r="P567" s="9">
        <v>15.98</v>
      </c>
      <c r="Q567" s="9">
        <f t="shared" si="13"/>
        <v>5.91</v>
      </c>
      <c r="R567" s="7">
        <v>24</v>
      </c>
      <c r="S567" s="9">
        <f t="shared" si="14"/>
        <v>383.52</v>
      </c>
      <c r="T567" s="10">
        <v>0.01</v>
      </c>
      <c r="U567" s="9">
        <f t="shared" si="15"/>
        <v>3.8351999999999999</v>
      </c>
      <c r="V567" s="9">
        <f t="shared" si="16"/>
        <v>379.6848</v>
      </c>
      <c r="W567" s="9">
        <v>4</v>
      </c>
      <c r="X567" s="9">
        <f t="shared" si="17"/>
        <v>383.6848</v>
      </c>
      <c r="Y567" s="4"/>
      <c r="Z567" s="4"/>
    </row>
    <row r="568" spans="1:26" ht="15.75" customHeight="1" x14ac:dyDescent="0.2">
      <c r="A568" s="4" t="s">
        <v>1317</v>
      </c>
      <c r="B568" s="6">
        <v>43340</v>
      </c>
      <c r="C568" s="7" t="str">
        <f t="shared" si="12"/>
        <v>2018</v>
      </c>
      <c r="D568" s="13" t="s">
        <v>1318</v>
      </c>
      <c r="E568" s="7" t="s">
        <v>43</v>
      </c>
      <c r="F568" s="7" t="s">
        <v>44</v>
      </c>
      <c r="G568" s="7" t="s">
        <v>45</v>
      </c>
      <c r="H568" s="7" t="s">
        <v>87</v>
      </c>
      <c r="I568" s="7" t="s">
        <v>31</v>
      </c>
      <c r="J568" s="7" t="s">
        <v>148</v>
      </c>
      <c r="K568" s="7" t="s">
        <v>33</v>
      </c>
      <c r="L568" s="7" t="s">
        <v>34</v>
      </c>
      <c r="M568" s="7" t="s">
        <v>35</v>
      </c>
      <c r="N568" s="6">
        <v>43341</v>
      </c>
      <c r="O568" s="9">
        <v>84.22</v>
      </c>
      <c r="P568" s="9">
        <v>210.55</v>
      </c>
      <c r="Q568" s="9">
        <f t="shared" si="13"/>
        <v>126.33000000000001</v>
      </c>
      <c r="R568" s="7">
        <v>18</v>
      </c>
      <c r="S568" s="9">
        <f t="shared" si="14"/>
        <v>3789.9</v>
      </c>
      <c r="T568" s="10">
        <v>0.05</v>
      </c>
      <c r="U568" s="9">
        <f t="shared" si="15"/>
        <v>189.495</v>
      </c>
      <c r="V568" s="9">
        <f t="shared" si="16"/>
        <v>3600.4050000000002</v>
      </c>
      <c r="W568" s="9">
        <v>9.99</v>
      </c>
      <c r="X568" s="9">
        <f t="shared" si="17"/>
        <v>3610.395</v>
      </c>
      <c r="Y568" s="4"/>
      <c r="Z568" s="4"/>
    </row>
    <row r="569" spans="1:26" ht="15.75" customHeight="1" x14ac:dyDescent="0.2">
      <c r="A569" s="4" t="s">
        <v>1319</v>
      </c>
      <c r="B569" s="6">
        <v>43341</v>
      </c>
      <c r="C569" s="7" t="str">
        <f t="shared" si="12"/>
        <v>2018</v>
      </c>
      <c r="D569" s="13" t="s">
        <v>1320</v>
      </c>
      <c r="E569" s="7" t="s">
        <v>27</v>
      </c>
      <c r="F569" s="7" t="s">
        <v>28</v>
      </c>
      <c r="G569" s="7" t="s">
        <v>29</v>
      </c>
      <c r="H569" s="7" t="s">
        <v>38</v>
      </c>
      <c r="I569" s="7" t="s">
        <v>63</v>
      </c>
      <c r="J569" s="7" t="s">
        <v>154</v>
      </c>
      <c r="K569" s="7" t="s">
        <v>33</v>
      </c>
      <c r="L569" s="7" t="s">
        <v>34</v>
      </c>
      <c r="M569" s="7" t="s">
        <v>35</v>
      </c>
      <c r="N569" s="6">
        <v>43342</v>
      </c>
      <c r="O569" s="9">
        <v>13.88</v>
      </c>
      <c r="P569" s="9">
        <v>22.38</v>
      </c>
      <c r="Q569" s="9">
        <f t="shared" si="13"/>
        <v>8.4999999999999982</v>
      </c>
      <c r="R569" s="7">
        <v>44</v>
      </c>
      <c r="S569" s="9">
        <f t="shared" si="14"/>
        <v>984.71999999999991</v>
      </c>
      <c r="T569" s="10">
        <v>0.05</v>
      </c>
      <c r="U569" s="9">
        <f t="shared" si="15"/>
        <v>49.235999999999997</v>
      </c>
      <c r="V569" s="9">
        <f t="shared" si="16"/>
        <v>935.48399999999992</v>
      </c>
      <c r="W569" s="9">
        <v>15.1</v>
      </c>
      <c r="X569" s="9">
        <f t="shared" si="17"/>
        <v>950.58399999999995</v>
      </c>
      <c r="Y569" s="4"/>
      <c r="Z569" s="4"/>
    </row>
    <row r="570" spans="1:26" ht="15.75" customHeight="1" x14ac:dyDescent="0.2">
      <c r="A570" s="15" t="s">
        <v>1321</v>
      </c>
      <c r="B570" s="6">
        <v>43342</v>
      </c>
      <c r="C570" s="7" t="str">
        <f t="shared" si="12"/>
        <v>2018</v>
      </c>
      <c r="D570" s="13" t="s">
        <v>1322</v>
      </c>
      <c r="E570" s="7" t="s">
        <v>210</v>
      </c>
      <c r="F570" s="7" t="s">
        <v>211</v>
      </c>
      <c r="G570" s="7" t="s">
        <v>45</v>
      </c>
      <c r="H570" s="7" t="s">
        <v>147</v>
      </c>
      <c r="I570" s="7" t="s">
        <v>75</v>
      </c>
      <c r="J570" s="7" t="s">
        <v>439</v>
      </c>
      <c r="K570" s="7" t="s">
        <v>53</v>
      </c>
      <c r="L570" s="7" t="s">
        <v>34</v>
      </c>
      <c r="M570" s="7" t="s">
        <v>35</v>
      </c>
      <c r="N570" s="6">
        <v>43343</v>
      </c>
      <c r="O570" s="9">
        <v>54.52</v>
      </c>
      <c r="P570" s="9">
        <v>100.97</v>
      </c>
      <c r="Q570" s="9">
        <f t="shared" si="13"/>
        <v>46.449999999999996</v>
      </c>
      <c r="R570" s="7">
        <v>13</v>
      </c>
      <c r="S570" s="9">
        <f t="shared" si="14"/>
        <v>1312.61</v>
      </c>
      <c r="T570" s="10">
        <v>7.0000000000000007E-2</v>
      </c>
      <c r="U570" s="9">
        <f t="shared" si="15"/>
        <v>91.8827</v>
      </c>
      <c r="V570" s="9">
        <f t="shared" si="16"/>
        <v>1220.7273</v>
      </c>
      <c r="W570" s="9">
        <v>7.18</v>
      </c>
      <c r="X570" s="9">
        <f t="shared" si="17"/>
        <v>1227.9073000000001</v>
      </c>
      <c r="Y570" s="4"/>
      <c r="Z570" s="4"/>
    </row>
    <row r="571" spans="1:26" ht="15.75" customHeight="1" x14ac:dyDescent="0.2">
      <c r="A571" s="15" t="s">
        <v>1323</v>
      </c>
      <c r="B571" s="6">
        <v>43343</v>
      </c>
      <c r="C571" s="7" t="str">
        <f t="shared" si="12"/>
        <v>2018</v>
      </c>
      <c r="D571" s="13" t="s">
        <v>1324</v>
      </c>
      <c r="E571" s="7" t="s">
        <v>43</v>
      </c>
      <c r="F571" s="7" t="s">
        <v>44</v>
      </c>
      <c r="G571" s="7" t="s">
        <v>45</v>
      </c>
      <c r="H571" s="7" t="s">
        <v>108</v>
      </c>
      <c r="I571" s="7" t="s">
        <v>83</v>
      </c>
      <c r="J571" s="7" t="s">
        <v>160</v>
      </c>
      <c r="K571" s="7" t="s">
        <v>33</v>
      </c>
      <c r="L571" s="7" t="s">
        <v>99</v>
      </c>
      <c r="M571" s="7" t="s">
        <v>35</v>
      </c>
      <c r="N571" s="6">
        <v>43344</v>
      </c>
      <c r="O571" s="9">
        <v>4.1900000000000004</v>
      </c>
      <c r="P571" s="9">
        <v>10.23</v>
      </c>
      <c r="Q571" s="9">
        <f t="shared" si="13"/>
        <v>6.04</v>
      </c>
      <c r="R571" s="7">
        <v>46</v>
      </c>
      <c r="S571" s="9">
        <f t="shared" si="14"/>
        <v>470.58000000000004</v>
      </c>
      <c r="T571" s="10">
        <v>0.05</v>
      </c>
      <c r="U571" s="9">
        <f t="shared" si="15"/>
        <v>23.529000000000003</v>
      </c>
      <c r="V571" s="9">
        <f t="shared" si="16"/>
        <v>447.05100000000004</v>
      </c>
      <c r="W571" s="9">
        <v>4.68</v>
      </c>
      <c r="X571" s="9">
        <f t="shared" si="17"/>
        <v>451.73100000000005</v>
      </c>
      <c r="Y571" s="4"/>
      <c r="Z571" s="4"/>
    </row>
    <row r="572" spans="1:26" ht="15.75" customHeight="1" x14ac:dyDescent="0.2">
      <c r="A572" s="15" t="s">
        <v>1325</v>
      </c>
      <c r="B572" s="6">
        <v>43344</v>
      </c>
      <c r="C572" s="7" t="str">
        <f t="shared" si="12"/>
        <v>2018</v>
      </c>
      <c r="D572" s="13" t="s">
        <v>1326</v>
      </c>
      <c r="E572" s="7" t="s">
        <v>43</v>
      </c>
      <c r="F572" s="7" t="s">
        <v>44</v>
      </c>
      <c r="G572" s="7" t="s">
        <v>45</v>
      </c>
      <c r="H572" s="7" t="s">
        <v>108</v>
      </c>
      <c r="I572" s="7" t="s">
        <v>83</v>
      </c>
      <c r="J572" s="7" t="s">
        <v>163</v>
      </c>
      <c r="K572" s="7" t="s">
        <v>33</v>
      </c>
      <c r="L572" s="7" t="s">
        <v>34</v>
      </c>
      <c r="M572" s="7" t="s">
        <v>35</v>
      </c>
      <c r="N572" s="6">
        <v>43345</v>
      </c>
      <c r="O572" s="9">
        <v>3.65</v>
      </c>
      <c r="P572" s="9">
        <v>5.98</v>
      </c>
      <c r="Q572" s="9">
        <f t="shared" si="13"/>
        <v>2.3300000000000005</v>
      </c>
      <c r="R572" s="7">
        <v>3</v>
      </c>
      <c r="S572" s="9">
        <f t="shared" si="14"/>
        <v>17.940000000000001</v>
      </c>
      <c r="T572" s="10">
        <v>7.0000000000000007E-2</v>
      </c>
      <c r="U572" s="9">
        <f t="shared" si="15"/>
        <v>1.2558000000000002</v>
      </c>
      <c r="V572" s="9">
        <f t="shared" si="16"/>
        <v>16.684200000000001</v>
      </c>
      <c r="W572" s="9">
        <v>1.49</v>
      </c>
      <c r="X572" s="9">
        <f t="shared" si="17"/>
        <v>18.174199999999999</v>
      </c>
      <c r="Y572" s="4"/>
      <c r="Z572" s="4"/>
    </row>
    <row r="573" spans="1:26" ht="15.75" customHeight="1" x14ac:dyDescent="0.2">
      <c r="A573" s="4" t="s">
        <v>1327</v>
      </c>
      <c r="B573" s="6">
        <v>43345</v>
      </c>
      <c r="C573" s="7" t="str">
        <f t="shared" si="12"/>
        <v>2018</v>
      </c>
      <c r="D573" s="13" t="s">
        <v>1328</v>
      </c>
      <c r="E573" s="7" t="s">
        <v>27</v>
      </c>
      <c r="F573" s="7" t="s">
        <v>28</v>
      </c>
      <c r="G573" s="7" t="s">
        <v>45</v>
      </c>
      <c r="H573" s="7" t="s">
        <v>30</v>
      </c>
      <c r="I573" s="7" t="s">
        <v>31</v>
      </c>
      <c r="J573" s="7" t="s">
        <v>166</v>
      </c>
      <c r="K573" s="7" t="s">
        <v>33</v>
      </c>
      <c r="L573" s="7" t="s">
        <v>40</v>
      </c>
      <c r="M573" s="7" t="s">
        <v>35</v>
      </c>
      <c r="N573" s="6">
        <v>43346</v>
      </c>
      <c r="O573" s="9">
        <v>1.88</v>
      </c>
      <c r="P573" s="9">
        <v>3.14</v>
      </c>
      <c r="Q573" s="9">
        <f t="shared" si="13"/>
        <v>1.2600000000000002</v>
      </c>
      <c r="R573" s="7">
        <v>48</v>
      </c>
      <c r="S573" s="9">
        <f t="shared" si="14"/>
        <v>150.72</v>
      </c>
      <c r="T573" s="10">
        <v>0</v>
      </c>
      <c r="U573" s="9">
        <f t="shared" si="15"/>
        <v>0</v>
      </c>
      <c r="V573" s="9">
        <f t="shared" si="16"/>
        <v>150.72</v>
      </c>
      <c r="W573" s="9">
        <v>1.1399999999999999</v>
      </c>
      <c r="X573" s="9">
        <f t="shared" si="17"/>
        <v>151.85999999999999</v>
      </c>
      <c r="Y573" s="4"/>
      <c r="Z573" s="4"/>
    </row>
    <row r="574" spans="1:26" ht="15.75" customHeight="1" x14ac:dyDescent="0.2">
      <c r="A574" s="4" t="s">
        <v>1329</v>
      </c>
      <c r="B574" s="6">
        <v>43346</v>
      </c>
      <c r="C574" s="7" t="str">
        <f t="shared" si="12"/>
        <v>2018</v>
      </c>
      <c r="D574" s="13" t="s">
        <v>1330</v>
      </c>
      <c r="E574" s="7" t="s">
        <v>43</v>
      </c>
      <c r="F574" s="7" t="s">
        <v>44</v>
      </c>
      <c r="G574" s="7" t="s">
        <v>45</v>
      </c>
      <c r="H574" s="7" t="s">
        <v>46</v>
      </c>
      <c r="I574" s="7" t="s">
        <v>83</v>
      </c>
      <c r="J574" s="7" t="s">
        <v>172</v>
      </c>
      <c r="K574" s="7" t="s">
        <v>33</v>
      </c>
      <c r="L574" s="7" t="s">
        <v>40</v>
      </c>
      <c r="M574" s="7" t="s">
        <v>49</v>
      </c>
      <c r="N574" s="6">
        <v>43347</v>
      </c>
      <c r="O574" s="9">
        <v>0.24</v>
      </c>
      <c r="P574" s="9">
        <v>1.26</v>
      </c>
      <c r="Q574" s="9">
        <f t="shared" si="13"/>
        <v>1.02</v>
      </c>
      <c r="R574" s="7">
        <v>35</v>
      </c>
      <c r="S574" s="9">
        <f t="shared" si="14"/>
        <v>44.1</v>
      </c>
      <c r="T574" s="10">
        <v>0.05</v>
      </c>
      <c r="U574" s="9">
        <f t="shared" si="15"/>
        <v>2.2050000000000001</v>
      </c>
      <c r="V574" s="9">
        <f t="shared" si="16"/>
        <v>41.895000000000003</v>
      </c>
      <c r="W574" s="9">
        <v>0.7</v>
      </c>
      <c r="X574" s="9">
        <f t="shared" si="17"/>
        <v>42.595000000000006</v>
      </c>
      <c r="Y574" s="4"/>
      <c r="Z574" s="4"/>
    </row>
    <row r="575" spans="1:26" ht="15.75" customHeight="1" x14ac:dyDescent="0.2">
      <c r="A575" s="4" t="s">
        <v>1331</v>
      </c>
      <c r="B575" s="6">
        <v>43347</v>
      </c>
      <c r="C575" s="7" t="str">
        <f t="shared" si="12"/>
        <v>2018</v>
      </c>
      <c r="D575" s="13" t="s">
        <v>1332</v>
      </c>
      <c r="E575" s="7" t="s">
        <v>43</v>
      </c>
      <c r="F575" s="7" t="s">
        <v>44</v>
      </c>
      <c r="G575" s="7" t="s">
        <v>29</v>
      </c>
      <c r="H575" s="7" t="s">
        <v>140</v>
      </c>
      <c r="I575" s="7" t="s">
        <v>31</v>
      </c>
      <c r="J575" s="7" t="s">
        <v>178</v>
      </c>
      <c r="K575" s="7" t="s">
        <v>33</v>
      </c>
      <c r="L575" s="7" t="s">
        <v>34</v>
      </c>
      <c r="M575" s="7" t="s">
        <v>35</v>
      </c>
      <c r="N575" s="6">
        <v>43348</v>
      </c>
      <c r="O575" s="9">
        <v>178.83</v>
      </c>
      <c r="P575" s="9">
        <v>415.88</v>
      </c>
      <c r="Q575" s="9">
        <f t="shared" si="13"/>
        <v>237.04999999999998</v>
      </c>
      <c r="R575" s="7">
        <v>10</v>
      </c>
      <c r="S575" s="9">
        <f t="shared" si="14"/>
        <v>4158.8</v>
      </c>
      <c r="T575" s="10">
        <v>0.05</v>
      </c>
      <c r="U575" s="9">
        <f t="shared" si="15"/>
        <v>207.94000000000003</v>
      </c>
      <c r="V575" s="9">
        <f t="shared" si="16"/>
        <v>3950.86</v>
      </c>
      <c r="W575" s="9">
        <v>11.37</v>
      </c>
      <c r="X575" s="9">
        <f t="shared" si="17"/>
        <v>3962.23</v>
      </c>
      <c r="Y575" s="4"/>
      <c r="Z575" s="4"/>
    </row>
    <row r="576" spans="1:26" ht="15.75" customHeight="1" x14ac:dyDescent="0.2">
      <c r="A576" s="4" t="s">
        <v>1333</v>
      </c>
      <c r="B576" s="6">
        <v>43348</v>
      </c>
      <c r="C576" s="7" t="str">
        <f t="shared" si="12"/>
        <v>2018</v>
      </c>
      <c r="D576" s="13" t="s">
        <v>1334</v>
      </c>
      <c r="E576" s="7" t="s">
        <v>43</v>
      </c>
      <c r="F576" s="7" t="s">
        <v>44</v>
      </c>
      <c r="G576" s="7" t="s">
        <v>29</v>
      </c>
      <c r="H576" s="7" t="s">
        <v>87</v>
      </c>
      <c r="I576" s="7" t="s">
        <v>31</v>
      </c>
      <c r="J576" s="7" t="s">
        <v>185</v>
      </c>
      <c r="K576" s="7" t="s">
        <v>33</v>
      </c>
      <c r="L576" s="7" t="s">
        <v>99</v>
      </c>
      <c r="M576" s="7" t="s">
        <v>35</v>
      </c>
      <c r="N576" s="6">
        <v>43349</v>
      </c>
      <c r="O576" s="9">
        <v>5.19</v>
      </c>
      <c r="P576" s="9">
        <v>12.98</v>
      </c>
      <c r="Q576" s="9">
        <f t="shared" si="13"/>
        <v>7.79</v>
      </c>
      <c r="R576" s="7">
        <v>21</v>
      </c>
      <c r="S576" s="9">
        <f t="shared" si="14"/>
        <v>272.58</v>
      </c>
      <c r="T576" s="10">
        <v>0.01</v>
      </c>
      <c r="U576" s="9">
        <f t="shared" si="15"/>
        <v>2.7258</v>
      </c>
      <c r="V576" s="9">
        <f t="shared" si="16"/>
        <v>269.85419999999999</v>
      </c>
      <c r="W576" s="9">
        <v>3.14</v>
      </c>
      <c r="X576" s="9">
        <f t="shared" si="17"/>
        <v>272.99419999999998</v>
      </c>
      <c r="Y576" s="4"/>
      <c r="Z576" s="4"/>
    </row>
    <row r="577" spans="1:26" ht="15.75" customHeight="1" x14ac:dyDescent="0.2">
      <c r="A577" s="4" t="s">
        <v>1335</v>
      </c>
      <c r="B577" s="6">
        <v>43349</v>
      </c>
      <c r="C577" s="7" t="str">
        <f t="shared" si="12"/>
        <v>2018</v>
      </c>
      <c r="D577" s="13" t="s">
        <v>1336</v>
      </c>
      <c r="E577" s="7" t="s">
        <v>43</v>
      </c>
      <c r="F577" s="7" t="s">
        <v>44</v>
      </c>
      <c r="G577" s="7" t="s">
        <v>29</v>
      </c>
      <c r="H577" s="7" t="s">
        <v>67</v>
      </c>
      <c r="I577" s="7" t="s">
        <v>75</v>
      </c>
      <c r="J577" s="7" t="s">
        <v>188</v>
      </c>
      <c r="K577" s="7" t="s">
        <v>33</v>
      </c>
      <c r="L577" s="7" t="s">
        <v>34</v>
      </c>
      <c r="M577" s="7" t="s">
        <v>35</v>
      </c>
      <c r="N577" s="6">
        <v>43350</v>
      </c>
      <c r="O577" s="9">
        <v>12.39</v>
      </c>
      <c r="P577" s="9">
        <v>19.98</v>
      </c>
      <c r="Q577" s="9">
        <f t="shared" si="13"/>
        <v>7.59</v>
      </c>
      <c r="R577" s="7">
        <v>33</v>
      </c>
      <c r="S577" s="9">
        <f t="shared" si="14"/>
        <v>659.34</v>
      </c>
      <c r="T577" s="10">
        <v>0.09</v>
      </c>
      <c r="U577" s="9">
        <f t="shared" si="15"/>
        <v>59.340600000000002</v>
      </c>
      <c r="V577" s="9">
        <f t="shared" si="16"/>
        <v>599.99940000000004</v>
      </c>
      <c r="W577" s="9">
        <v>5.77</v>
      </c>
      <c r="X577" s="9">
        <f t="shared" si="17"/>
        <v>605.76940000000002</v>
      </c>
      <c r="Y577" s="4"/>
      <c r="Z577" s="4"/>
    </row>
    <row r="578" spans="1:26" ht="15.75" customHeight="1" x14ac:dyDescent="0.2">
      <c r="A578" s="15" t="s">
        <v>1337</v>
      </c>
      <c r="B578" s="6">
        <v>43350</v>
      </c>
      <c r="C578" s="7" t="str">
        <f t="shared" si="12"/>
        <v>2018</v>
      </c>
      <c r="D578" s="13" t="s">
        <v>1338</v>
      </c>
      <c r="E578" s="7" t="s">
        <v>210</v>
      </c>
      <c r="F578" s="7" t="s">
        <v>211</v>
      </c>
      <c r="G578" s="7" t="s">
        <v>45</v>
      </c>
      <c r="H578" s="7" t="s">
        <v>79</v>
      </c>
      <c r="I578" s="7" t="s">
        <v>75</v>
      </c>
      <c r="J578" s="7" t="s">
        <v>191</v>
      </c>
      <c r="K578" s="7" t="s">
        <v>33</v>
      </c>
      <c r="L578" s="7" t="s">
        <v>34</v>
      </c>
      <c r="M578" s="7" t="s">
        <v>35</v>
      </c>
      <c r="N578" s="6">
        <v>43351</v>
      </c>
      <c r="O578" s="9">
        <v>54.29</v>
      </c>
      <c r="P578" s="9">
        <v>90.48</v>
      </c>
      <c r="Q578" s="9">
        <f t="shared" si="13"/>
        <v>36.190000000000005</v>
      </c>
      <c r="R578" s="7">
        <v>10</v>
      </c>
      <c r="S578" s="9">
        <f t="shared" si="14"/>
        <v>904.80000000000007</v>
      </c>
      <c r="T578" s="10">
        <v>0.04</v>
      </c>
      <c r="U578" s="9">
        <f t="shared" si="15"/>
        <v>36.192</v>
      </c>
      <c r="V578" s="9">
        <f t="shared" si="16"/>
        <v>868.60800000000006</v>
      </c>
      <c r="W578" s="9">
        <v>19.989999999999998</v>
      </c>
      <c r="X578" s="9">
        <f t="shared" si="17"/>
        <v>888.59800000000007</v>
      </c>
      <c r="Y578" s="4"/>
      <c r="Z578" s="4"/>
    </row>
    <row r="579" spans="1:26" ht="15.75" customHeight="1" x14ac:dyDescent="0.2">
      <c r="A579" s="4" t="s">
        <v>1339</v>
      </c>
      <c r="B579" s="6">
        <v>43351</v>
      </c>
      <c r="C579" s="7" t="str">
        <f t="shared" si="12"/>
        <v>2018</v>
      </c>
      <c r="D579" s="13" t="s">
        <v>1340</v>
      </c>
      <c r="E579" s="7" t="s">
        <v>27</v>
      </c>
      <c r="F579" s="7" t="s">
        <v>28</v>
      </c>
      <c r="G579" s="7" t="s">
        <v>74</v>
      </c>
      <c r="H579" s="7" t="s">
        <v>38</v>
      </c>
      <c r="I579" s="7" t="s">
        <v>75</v>
      </c>
      <c r="J579" s="7" t="s">
        <v>194</v>
      </c>
      <c r="K579" s="7" t="s">
        <v>33</v>
      </c>
      <c r="L579" s="7" t="s">
        <v>34</v>
      </c>
      <c r="M579" s="7" t="s">
        <v>35</v>
      </c>
      <c r="N579" s="6">
        <v>43352</v>
      </c>
      <c r="O579" s="9">
        <v>1.19</v>
      </c>
      <c r="P579" s="9">
        <v>1.98</v>
      </c>
      <c r="Q579" s="9">
        <f t="shared" si="13"/>
        <v>0.79</v>
      </c>
      <c r="R579" s="7">
        <v>27</v>
      </c>
      <c r="S579" s="9">
        <f t="shared" si="14"/>
        <v>53.46</v>
      </c>
      <c r="T579" s="10">
        <v>0.09</v>
      </c>
      <c r="U579" s="9">
        <f t="shared" si="15"/>
        <v>4.8113999999999999</v>
      </c>
      <c r="V579" s="9">
        <f t="shared" si="16"/>
        <v>48.648600000000002</v>
      </c>
      <c r="W579" s="9">
        <v>4.7699999999999996</v>
      </c>
      <c r="X579" s="9">
        <f t="shared" si="17"/>
        <v>53.418599999999998</v>
      </c>
      <c r="Y579" s="4"/>
      <c r="Z579" s="4"/>
    </row>
    <row r="580" spans="1:26" ht="15.75" customHeight="1" x14ac:dyDescent="0.2">
      <c r="A580" s="4" t="s">
        <v>1341</v>
      </c>
      <c r="B580" s="6">
        <v>43352</v>
      </c>
      <c r="C580" s="7" t="str">
        <f t="shared" si="12"/>
        <v>2018</v>
      </c>
      <c r="D580" s="13" t="s">
        <v>1342</v>
      </c>
      <c r="E580" s="7" t="s">
        <v>43</v>
      </c>
      <c r="F580" s="7" t="s">
        <v>44</v>
      </c>
      <c r="G580" s="7" t="s">
        <v>45</v>
      </c>
      <c r="H580" s="7" t="s">
        <v>115</v>
      </c>
      <c r="I580" s="7" t="s">
        <v>63</v>
      </c>
      <c r="J580" s="7" t="s">
        <v>487</v>
      </c>
      <c r="K580" s="7" t="s">
        <v>53</v>
      </c>
      <c r="L580" s="7" t="s">
        <v>99</v>
      </c>
      <c r="M580" s="7" t="s">
        <v>35</v>
      </c>
      <c r="N580" s="6">
        <v>43353</v>
      </c>
      <c r="O580" s="9">
        <v>20.18</v>
      </c>
      <c r="P580" s="9">
        <v>35.409999999999997</v>
      </c>
      <c r="Q580" s="9">
        <f t="shared" si="13"/>
        <v>15.229999999999997</v>
      </c>
      <c r="R580" s="7">
        <v>1</v>
      </c>
      <c r="S580" s="9">
        <f t="shared" si="14"/>
        <v>35.409999999999997</v>
      </c>
      <c r="T580" s="10">
        <v>7.0000000000000007E-2</v>
      </c>
      <c r="U580" s="9">
        <f t="shared" si="15"/>
        <v>2.4786999999999999</v>
      </c>
      <c r="V580" s="9">
        <f t="shared" si="16"/>
        <v>32.931299999999993</v>
      </c>
      <c r="W580" s="9">
        <v>1.99</v>
      </c>
      <c r="X580" s="9">
        <f t="shared" si="17"/>
        <v>34.921299999999995</v>
      </c>
      <c r="Y580" s="4"/>
      <c r="Z580" s="4"/>
    </row>
    <row r="581" spans="1:26" ht="15.75" customHeight="1" x14ac:dyDescent="0.2">
      <c r="A581" s="4" t="s">
        <v>1343</v>
      </c>
      <c r="B581" s="6">
        <v>43353</v>
      </c>
      <c r="C581" s="7" t="str">
        <f t="shared" si="12"/>
        <v>2018</v>
      </c>
      <c r="D581" s="13" t="s">
        <v>1344</v>
      </c>
      <c r="E581" s="7" t="s">
        <v>43</v>
      </c>
      <c r="F581" s="7" t="s">
        <v>44</v>
      </c>
      <c r="G581" s="7" t="s">
        <v>45</v>
      </c>
      <c r="H581" s="7" t="s">
        <v>108</v>
      </c>
      <c r="I581" s="7" t="s">
        <v>47</v>
      </c>
      <c r="J581" s="7" t="s">
        <v>205</v>
      </c>
      <c r="K581" s="7" t="s">
        <v>33</v>
      </c>
      <c r="L581" s="7" t="s">
        <v>34</v>
      </c>
      <c r="M581" s="7" t="s">
        <v>35</v>
      </c>
      <c r="N581" s="6">
        <v>43354</v>
      </c>
      <c r="O581" s="9">
        <v>1.84</v>
      </c>
      <c r="P581" s="9">
        <v>2.88</v>
      </c>
      <c r="Q581" s="9">
        <f t="shared" si="13"/>
        <v>1.0399999999999998</v>
      </c>
      <c r="R581" s="7">
        <v>15</v>
      </c>
      <c r="S581" s="9">
        <f t="shared" si="14"/>
        <v>43.199999999999996</v>
      </c>
      <c r="T581" s="10">
        <v>0.05</v>
      </c>
      <c r="U581" s="9">
        <f t="shared" si="15"/>
        <v>2.1599999999999997</v>
      </c>
      <c r="V581" s="9">
        <f t="shared" si="16"/>
        <v>41.04</v>
      </c>
      <c r="W581" s="9">
        <v>1.49</v>
      </c>
      <c r="X581" s="9">
        <f t="shared" si="17"/>
        <v>42.53</v>
      </c>
      <c r="Y581" s="4"/>
      <c r="Z581" s="4"/>
    </row>
    <row r="582" spans="1:26" ht="15.75" customHeight="1" x14ac:dyDescent="0.2">
      <c r="A582" s="4" t="s">
        <v>1345</v>
      </c>
      <c r="B582" s="6">
        <v>43354</v>
      </c>
      <c r="C582" s="7" t="str">
        <f t="shared" si="12"/>
        <v>2018</v>
      </c>
      <c r="D582" s="13" t="s">
        <v>1346</v>
      </c>
      <c r="E582" s="7" t="s">
        <v>27</v>
      </c>
      <c r="F582" s="7" t="s">
        <v>28</v>
      </c>
      <c r="G582" s="7" t="s">
        <v>45</v>
      </c>
      <c r="H582" s="7" t="s">
        <v>38</v>
      </c>
      <c r="I582" s="7" t="s">
        <v>31</v>
      </c>
      <c r="J582" s="7" t="s">
        <v>207</v>
      </c>
      <c r="K582" s="7" t="s">
        <v>33</v>
      </c>
      <c r="L582" s="7" t="s">
        <v>34</v>
      </c>
      <c r="M582" s="7" t="s">
        <v>35</v>
      </c>
      <c r="N582" s="6">
        <v>43355</v>
      </c>
      <c r="O582" s="9">
        <v>1.84</v>
      </c>
      <c r="P582" s="9">
        <v>2.88</v>
      </c>
      <c r="Q582" s="9">
        <f t="shared" si="13"/>
        <v>1.0399999999999998</v>
      </c>
      <c r="R582" s="7">
        <v>24</v>
      </c>
      <c r="S582" s="9">
        <f t="shared" si="14"/>
        <v>69.12</v>
      </c>
      <c r="T582" s="10">
        <v>0.08</v>
      </c>
      <c r="U582" s="9">
        <f t="shared" si="15"/>
        <v>5.5296000000000003</v>
      </c>
      <c r="V582" s="9">
        <f t="shared" si="16"/>
        <v>63.590400000000002</v>
      </c>
      <c r="W582" s="9">
        <v>1.49</v>
      </c>
      <c r="X582" s="9">
        <f t="shared" si="17"/>
        <v>65.080399999999997</v>
      </c>
      <c r="Y582" s="4"/>
      <c r="Z582" s="4"/>
    </row>
    <row r="583" spans="1:26" ht="15.75" customHeight="1" x14ac:dyDescent="0.2">
      <c r="A583" s="4" t="s">
        <v>1347</v>
      </c>
      <c r="B583" s="6">
        <v>43355</v>
      </c>
      <c r="C583" s="7" t="str">
        <f t="shared" si="12"/>
        <v>2018</v>
      </c>
      <c r="D583" s="13" t="s">
        <v>1348</v>
      </c>
      <c r="E583" s="7" t="s">
        <v>27</v>
      </c>
      <c r="F583" s="7" t="s">
        <v>28</v>
      </c>
      <c r="G583" s="7" t="s">
        <v>29</v>
      </c>
      <c r="H583" s="7" t="s">
        <v>38</v>
      </c>
      <c r="I583" s="7" t="s">
        <v>47</v>
      </c>
      <c r="J583" s="7" t="s">
        <v>245</v>
      </c>
      <c r="K583" s="7" t="s">
        <v>53</v>
      </c>
      <c r="L583" s="7" t="s">
        <v>99</v>
      </c>
      <c r="M583" s="7" t="s">
        <v>35</v>
      </c>
      <c r="N583" s="6">
        <v>43356</v>
      </c>
      <c r="O583" s="9">
        <v>20.18</v>
      </c>
      <c r="P583" s="9">
        <v>35.409999999999997</v>
      </c>
      <c r="Q583" s="9">
        <f t="shared" si="13"/>
        <v>15.229999999999997</v>
      </c>
      <c r="R583" s="7">
        <v>49</v>
      </c>
      <c r="S583" s="9">
        <f t="shared" si="14"/>
        <v>1735.09</v>
      </c>
      <c r="T583" s="10">
        <v>0.01</v>
      </c>
      <c r="U583" s="9">
        <f t="shared" si="15"/>
        <v>17.350899999999999</v>
      </c>
      <c r="V583" s="9">
        <f t="shared" si="16"/>
        <v>1717.7391</v>
      </c>
      <c r="W583" s="9">
        <v>1.99</v>
      </c>
      <c r="X583" s="9">
        <f t="shared" si="17"/>
        <v>1719.7291</v>
      </c>
      <c r="Y583" s="4"/>
      <c r="Z583" s="4"/>
    </row>
    <row r="584" spans="1:26" ht="15.75" customHeight="1" x14ac:dyDescent="0.2">
      <c r="A584" s="4" t="s">
        <v>1349</v>
      </c>
      <c r="B584" s="6">
        <v>43356</v>
      </c>
      <c r="C584" s="7" t="str">
        <f t="shared" si="12"/>
        <v>2018</v>
      </c>
      <c r="D584" s="13" t="s">
        <v>1350</v>
      </c>
      <c r="E584" s="7" t="s">
        <v>43</v>
      </c>
      <c r="F584" s="7" t="s">
        <v>44</v>
      </c>
      <c r="G584" s="7" t="s">
        <v>74</v>
      </c>
      <c r="H584" s="7" t="s">
        <v>59</v>
      </c>
      <c r="I584" s="7" t="s">
        <v>47</v>
      </c>
      <c r="J584" s="7" t="s">
        <v>970</v>
      </c>
      <c r="K584" s="7" t="s">
        <v>53</v>
      </c>
      <c r="L584" s="7" t="s">
        <v>34</v>
      </c>
      <c r="M584" s="7" t="s">
        <v>35</v>
      </c>
      <c r="N584" s="6">
        <v>43357</v>
      </c>
      <c r="O584" s="9">
        <v>81.59</v>
      </c>
      <c r="P584" s="9">
        <v>159.99</v>
      </c>
      <c r="Q584" s="9">
        <f t="shared" si="13"/>
        <v>78.400000000000006</v>
      </c>
      <c r="R584" s="7">
        <v>18</v>
      </c>
      <c r="S584" s="9">
        <f t="shared" si="14"/>
        <v>2879.82</v>
      </c>
      <c r="T584" s="10">
        <v>7.0000000000000007E-2</v>
      </c>
      <c r="U584" s="9">
        <f t="shared" si="15"/>
        <v>201.58740000000003</v>
      </c>
      <c r="V584" s="9">
        <f t="shared" si="16"/>
        <v>2678.2326000000003</v>
      </c>
      <c r="W584" s="9">
        <v>5.5</v>
      </c>
      <c r="X584" s="9">
        <f t="shared" si="17"/>
        <v>2683.7326000000003</v>
      </c>
      <c r="Y584" s="4"/>
      <c r="Z584" s="4"/>
    </row>
    <row r="585" spans="1:26" ht="15.75" customHeight="1" x14ac:dyDescent="0.2">
      <c r="A585" s="4" t="s">
        <v>1351</v>
      </c>
      <c r="B585" s="6">
        <v>43357</v>
      </c>
      <c r="C585" s="7" t="str">
        <f t="shared" si="12"/>
        <v>2018</v>
      </c>
      <c r="D585" s="13" t="s">
        <v>1352</v>
      </c>
      <c r="E585" s="7" t="s">
        <v>210</v>
      </c>
      <c r="F585" s="7" t="s">
        <v>211</v>
      </c>
      <c r="G585" s="7" t="s">
        <v>45</v>
      </c>
      <c r="H585" s="7" t="s">
        <v>147</v>
      </c>
      <c r="I585" s="7" t="s">
        <v>47</v>
      </c>
      <c r="J585" s="7" t="s">
        <v>221</v>
      </c>
      <c r="K585" s="7" t="s">
        <v>33</v>
      </c>
      <c r="L585" s="7" t="s">
        <v>40</v>
      </c>
      <c r="M585" s="7" t="s">
        <v>35</v>
      </c>
      <c r="N585" s="6">
        <v>43358</v>
      </c>
      <c r="O585" s="9">
        <v>2.31</v>
      </c>
      <c r="P585" s="9">
        <v>3.78</v>
      </c>
      <c r="Q585" s="9">
        <f t="shared" si="13"/>
        <v>1.4699999999999998</v>
      </c>
      <c r="R585" s="7">
        <v>17</v>
      </c>
      <c r="S585" s="9">
        <f t="shared" si="14"/>
        <v>64.259999999999991</v>
      </c>
      <c r="T585" s="10">
        <v>0.01</v>
      </c>
      <c r="U585" s="9">
        <f t="shared" si="15"/>
        <v>0.64259999999999995</v>
      </c>
      <c r="V585" s="9">
        <f t="shared" si="16"/>
        <v>63.617399999999989</v>
      </c>
      <c r="W585" s="9">
        <v>0.71</v>
      </c>
      <c r="X585" s="9">
        <f t="shared" si="17"/>
        <v>64.327399999999983</v>
      </c>
      <c r="Y585" s="4"/>
      <c r="Z585" s="4"/>
    </row>
    <row r="586" spans="1:26" ht="15.75" customHeight="1" x14ac:dyDescent="0.2">
      <c r="A586" s="4" t="s">
        <v>1353</v>
      </c>
      <c r="B586" s="6">
        <v>43358</v>
      </c>
      <c r="C586" s="7" t="str">
        <f t="shared" si="12"/>
        <v>2018</v>
      </c>
      <c r="D586" s="13" t="s">
        <v>1354</v>
      </c>
      <c r="E586" s="7" t="s">
        <v>43</v>
      </c>
      <c r="F586" s="7" t="s">
        <v>44</v>
      </c>
      <c r="G586" s="7" t="s">
        <v>45</v>
      </c>
      <c r="H586" s="7" t="s">
        <v>108</v>
      </c>
      <c r="I586" s="7" t="s">
        <v>83</v>
      </c>
      <c r="J586" s="7" t="s">
        <v>227</v>
      </c>
      <c r="K586" s="7" t="s">
        <v>33</v>
      </c>
      <c r="L586" s="7" t="s">
        <v>40</v>
      </c>
      <c r="M586" s="7" t="s">
        <v>35</v>
      </c>
      <c r="N586" s="6">
        <v>43359</v>
      </c>
      <c r="O586" s="9">
        <v>0.9</v>
      </c>
      <c r="P586" s="9">
        <v>2.1</v>
      </c>
      <c r="Q586" s="9">
        <f t="shared" si="13"/>
        <v>1.2000000000000002</v>
      </c>
      <c r="R586" s="7">
        <v>17</v>
      </c>
      <c r="S586" s="9">
        <f t="shared" si="14"/>
        <v>35.700000000000003</v>
      </c>
      <c r="T586" s="10">
        <v>0.09</v>
      </c>
      <c r="U586" s="9">
        <f t="shared" si="15"/>
        <v>3.2130000000000001</v>
      </c>
      <c r="V586" s="9">
        <f t="shared" si="16"/>
        <v>32.487000000000002</v>
      </c>
      <c r="W586" s="9">
        <v>0.7</v>
      </c>
      <c r="X586" s="9">
        <f t="shared" si="17"/>
        <v>33.187000000000005</v>
      </c>
      <c r="Y586" s="4"/>
      <c r="Z586" s="4"/>
    </row>
    <row r="587" spans="1:26" ht="15.75" customHeight="1" x14ac:dyDescent="0.2">
      <c r="A587" s="4" t="s">
        <v>1355</v>
      </c>
      <c r="B587" s="6">
        <v>43359</v>
      </c>
      <c r="C587" s="7" t="str">
        <f t="shared" si="12"/>
        <v>2018</v>
      </c>
      <c r="D587" s="13" t="s">
        <v>1356</v>
      </c>
      <c r="E587" s="7" t="s">
        <v>27</v>
      </c>
      <c r="F587" s="7" t="s">
        <v>28</v>
      </c>
      <c r="G587" s="7" t="s">
        <v>58</v>
      </c>
      <c r="H587" s="7" t="s">
        <v>38</v>
      </c>
      <c r="I587" s="7" t="s">
        <v>63</v>
      </c>
      <c r="J587" s="7" t="s">
        <v>230</v>
      </c>
      <c r="K587" s="7" t="s">
        <v>33</v>
      </c>
      <c r="L587" s="7" t="s">
        <v>40</v>
      </c>
      <c r="M587" s="7" t="s">
        <v>35</v>
      </c>
      <c r="N587" s="6">
        <v>43360</v>
      </c>
      <c r="O587" s="9">
        <v>3.75</v>
      </c>
      <c r="P587" s="9">
        <v>7.08</v>
      </c>
      <c r="Q587" s="9">
        <f t="shared" si="13"/>
        <v>3.33</v>
      </c>
      <c r="R587" s="7">
        <v>48</v>
      </c>
      <c r="S587" s="9">
        <f t="shared" si="14"/>
        <v>339.84000000000003</v>
      </c>
      <c r="T587" s="10">
        <v>0</v>
      </c>
      <c r="U587" s="9">
        <f t="shared" si="15"/>
        <v>0</v>
      </c>
      <c r="V587" s="9">
        <f t="shared" si="16"/>
        <v>339.84000000000003</v>
      </c>
      <c r="W587" s="9">
        <v>2.35</v>
      </c>
      <c r="X587" s="9">
        <f t="shared" si="17"/>
        <v>342.19000000000005</v>
      </c>
      <c r="Y587" s="4"/>
      <c r="Z587" s="4"/>
    </row>
    <row r="588" spans="1:26" ht="15.75" customHeight="1" x14ac:dyDescent="0.2">
      <c r="A588" s="4" t="s">
        <v>1357</v>
      </c>
      <c r="B588" s="6">
        <v>43360</v>
      </c>
      <c r="C588" s="7" t="str">
        <f t="shared" si="12"/>
        <v>2018</v>
      </c>
      <c r="D588" s="13" t="s">
        <v>1358</v>
      </c>
      <c r="E588" s="7" t="s">
        <v>27</v>
      </c>
      <c r="F588" s="7" t="s">
        <v>28</v>
      </c>
      <c r="G588" s="7" t="s">
        <v>45</v>
      </c>
      <c r="H588" s="7" t="s">
        <v>30</v>
      </c>
      <c r="I588" s="7" t="s">
        <v>47</v>
      </c>
      <c r="J588" s="7" t="s">
        <v>233</v>
      </c>
      <c r="K588" s="7" t="s">
        <v>33</v>
      </c>
      <c r="L588" s="7" t="s">
        <v>40</v>
      </c>
      <c r="M588" s="7" t="s">
        <v>35</v>
      </c>
      <c r="N588" s="6">
        <v>43361</v>
      </c>
      <c r="O588" s="9">
        <v>1.0900000000000001</v>
      </c>
      <c r="P588" s="9">
        <v>2.6</v>
      </c>
      <c r="Q588" s="9">
        <f t="shared" si="13"/>
        <v>1.51</v>
      </c>
      <c r="R588" s="7">
        <v>6</v>
      </c>
      <c r="S588" s="9">
        <f t="shared" si="14"/>
        <v>15.600000000000001</v>
      </c>
      <c r="T588" s="10">
        <v>0.04</v>
      </c>
      <c r="U588" s="9">
        <f t="shared" si="15"/>
        <v>0.62400000000000011</v>
      </c>
      <c r="V588" s="9">
        <f t="shared" si="16"/>
        <v>14.976000000000001</v>
      </c>
      <c r="W588" s="9">
        <v>2.4</v>
      </c>
      <c r="X588" s="9">
        <f t="shared" si="17"/>
        <v>17.376000000000001</v>
      </c>
      <c r="Y588" s="4"/>
      <c r="Z588" s="4"/>
    </row>
    <row r="589" spans="1:26" ht="15.75" customHeight="1" x14ac:dyDescent="0.2">
      <c r="A589" s="4" t="s">
        <v>1359</v>
      </c>
      <c r="B589" s="6">
        <v>43361</v>
      </c>
      <c r="C589" s="7" t="str">
        <f t="shared" si="12"/>
        <v>2018</v>
      </c>
      <c r="D589" s="13" t="s">
        <v>1360</v>
      </c>
      <c r="E589" s="7" t="s">
        <v>43</v>
      </c>
      <c r="F589" s="7" t="s">
        <v>44</v>
      </c>
      <c r="G589" s="7" t="s">
        <v>74</v>
      </c>
      <c r="H589" s="7" t="s">
        <v>147</v>
      </c>
      <c r="I589" s="7" t="s">
        <v>75</v>
      </c>
      <c r="J589" s="7" t="s">
        <v>218</v>
      </c>
      <c r="K589" s="7" t="s">
        <v>53</v>
      </c>
      <c r="L589" s="7" t="s">
        <v>34</v>
      </c>
      <c r="M589" s="7" t="s">
        <v>35</v>
      </c>
      <c r="N589" s="6">
        <v>43362</v>
      </c>
      <c r="O589" s="9">
        <v>6.39</v>
      </c>
      <c r="P589" s="9">
        <v>19.98</v>
      </c>
      <c r="Q589" s="9">
        <f t="shared" si="13"/>
        <v>13.59</v>
      </c>
      <c r="R589" s="7">
        <v>7</v>
      </c>
      <c r="S589" s="9">
        <f t="shared" si="14"/>
        <v>139.86000000000001</v>
      </c>
      <c r="T589" s="10">
        <v>0.09</v>
      </c>
      <c r="U589" s="9">
        <f t="shared" si="15"/>
        <v>12.587400000000001</v>
      </c>
      <c r="V589" s="9">
        <f t="shared" si="16"/>
        <v>127.27260000000001</v>
      </c>
      <c r="W589" s="9">
        <v>4</v>
      </c>
      <c r="X589" s="9">
        <f t="shared" si="17"/>
        <v>131.27260000000001</v>
      </c>
      <c r="Y589" s="4"/>
      <c r="Z589" s="4"/>
    </row>
    <row r="590" spans="1:26" ht="15.75" customHeight="1" x14ac:dyDescent="0.2">
      <c r="A590" s="4" t="s">
        <v>1361</v>
      </c>
      <c r="B590" s="6">
        <v>43362</v>
      </c>
      <c r="C590" s="7" t="str">
        <f t="shared" si="12"/>
        <v>2018</v>
      </c>
      <c r="D590" s="13" t="s">
        <v>1362</v>
      </c>
      <c r="E590" s="7" t="s">
        <v>43</v>
      </c>
      <c r="F590" s="7" t="s">
        <v>44</v>
      </c>
      <c r="G590" s="7" t="s">
        <v>45</v>
      </c>
      <c r="H590" s="7" t="s">
        <v>87</v>
      </c>
      <c r="I590" s="7" t="s">
        <v>75</v>
      </c>
      <c r="J590" s="7" t="s">
        <v>242</v>
      </c>
      <c r="K590" s="7" t="s">
        <v>33</v>
      </c>
      <c r="L590" s="7" t="s">
        <v>40</v>
      </c>
      <c r="M590" s="7" t="s">
        <v>49</v>
      </c>
      <c r="N590" s="6">
        <v>43363</v>
      </c>
      <c r="O590" s="9">
        <v>1.0900000000000001</v>
      </c>
      <c r="P590" s="9">
        <v>2.6</v>
      </c>
      <c r="Q590" s="9">
        <f t="shared" si="13"/>
        <v>1.51</v>
      </c>
      <c r="R590" s="7">
        <v>41</v>
      </c>
      <c r="S590" s="9">
        <f t="shared" si="14"/>
        <v>106.60000000000001</v>
      </c>
      <c r="T590" s="10">
        <v>0.05</v>
      </c>
      <c r="U590" s="9">
        <f t="shared" si="15"/>
        <v>5.330000000000001</v>
      </c>
      <c r="V590" s="9">
        <f t="shared" si="16"/>
        <v>101.27000000000001</v>
      </c>
      <c r="W590" s="9">
        <v>2.4</v>
      </c>
      <c r="X590" s="9">
        <f t="shared" si="17"/>
        <v>103.67000000000002</v>
      </c>
      <c r="Y590" s="4"/>
      <c r="Z590" s="4"/>
    </row>
    <row r="591" spans="1:26" ht="15.75" customHeight="1" x14ac:dyDescent="0.2">
      <c r="A591" s="4" t="s">
        <v>1363</v>
      </c>
      <c r="B591" s="6">
        <v>43363</v>
      </c>
      <c r="C591" s="7" t="str">
        <f t="shared" si="12"/>
        <v>2018</v>
      </c>
      <c r="D591" s="13" t="s">
        <v>1364</v>
      </c>
      <c r="E591" s="7" t="s">
        <v>27</v>
      </c>
      <c r="F591" s="7" t="s">
        <v>28</v>
      </c>
      <c r="G591" s="7" t="s">
        <v>45</v>
      </c>
      <c r="H591" s="7" t="s">
        <v>38</v>
      </c>
      <c r="I591" s="7" t="s">
        <v>31</v>
      </c>
      <c r="J591" s="7" t="s">
        <v>249</v>
      </c>
      <c r="K591" s="7" t="s">
        <v>33</v>
      </c>
      <c r="L591" s="7" t="s">
        <v>34</v>
      </c>
      <c r="M591" s="7" t="s">
        <v>35</v>
      </c>
      <c r="N591" s="6">
        <v>43364</v>
      </c>
      <c r="O591" s="9">
        <v>1.84</v>
      </c>
      <c r="P591" s="9">
        <v>2.88</v>
      </c>
      <c r="Q591" s="9">
        <f t="shared" si="13"/>
        <v>1.0399999999999998</v>
      </c>
      <c r="R591" s="7">
        <v>22</v>
      </c>
      <c r="S591" s="9">
        <f t="shared" si="14"/>
        <v>63.36</v>
      </c>
      <c r="T591" s="10">
        <v>7.0000000000000007E-2</v>
      </c>
      <c r="U591" s="9">
        <f t="shared" si="15"/>
        <v>4.4352</v>
      </c>
      <c r="V591" s="9">
        <f t="shared" si="16"/>
        <v>58.924799999999998</v>
      </c>
      <c r="W591" s="9">
        <v>0.99</v>
      </c>
      <c r="X591" s="9">
        <f t="shared" si="17"/>
        <v>59.9148</v>
      </c>
      <c r="Y591" s="4"/>
      <c r="Z591" s="4"/>
    </row>
    <row r="592" spans="1:26" ht="15.75" customHeight="1" x14ac:dyDescent="0.2">
      <c r="A592" s="4" t="s">
        <v>1365</v>
      </c>
      <c r="B592" s="6">
        <v>43364</v>
      </c>
      <c r="C592" s="7" t="str">
        <f t="shared" si="12"/>
        <v>2018</v>
      </c>
      <c r="D592" s="13" t="s">
        <v>1366</v>
      </c>
      <c r="E592" s="7" t="s">
        <v>27</v>
      </c>
      <c r="F592" s="7" t="s">
        <v>28</v>
      </c>
      <c r="G592" s="7" t="s">
        <v>45</v>
      </c>
      <c r="H592" s="7" t="s">
        <v>30</v>
      </c>
      <c r="I592" s="7" t="s">
        <v>75</v>
      </c>
      <c r="J592" s="7" t="s">
        <v>476</v>
      </c>
      <c r="K592" s="7" t="s">
        <v>53</v>
      </c>
      <c r="L592" s="7" t="s">
        <v>182</v>
      </c>
      <c r="M592" s="7" t="s">
        <v>49</v>
      </c>
      <c r="N592" s="6">
        <v>43365</v>
      </c>
      <c r="O592" s="9">
        <v>8.82</v>
      </c>
      <c r="P592" s="9">
        <v>20.99</v>
      </c>
      <c r="Q592" s="9">
        <f t="shared" si="13"/>
        <v>12.169999999999998</v>
      </c>
      <c r="R592" s="7">
        <v>18</v>
      </c>
      <c r="S592" s="9">
        <f t="shared" si="14"/>
        <v>377.82</v>
      </c>
      <c r="T592" s="10">
        <v>0</v>
      </c>
      <c r="U592" s="9">
        <f t="shared" si="15"/>
        <v>0</v>
      </c>
      <c r="V592" s="9">
        <f t="shared" si="16"/>
        <v>377.82</v>
      </c>
      <c r="W592" s="9">
        <v>4.8099999999999996</v>
      </c>
      <c r="X592" s="9">
        <f t="shared" si="17"/>
        <v>382.63</v>
      </c>
      <c r="Y592" s="4"/>
      <c r="Z592" s="4"/>
    </row>
    <row r="593" spans="1:26" ht="15.75" customHeight="1" x14ac:dyDescent="0.2">
      <c r="A593" s="4" t="s">
        <v>1367</v>
      </c>
      <c r="B593" s="6">
        <v>43365</v>
      </c>
      <c r="C593" s="7" t="str">
        <f t="shared" si="12"/>
        <v>2018</v>
      </c>
      <c r="D593" s="13" t="s">
        <v>1368</v>
      </c>
      <c r="E593" s="7" t="s">
        <v>27</v>
      </c>
      <c r="F593" s="7" t="s">
        <v>28</v>
      </c>
      <c r="G593" s="7" t="s">
        <v>58</v>
      </c>
      <c r="H593" s="7" t="s">
        <v>38</v>
      </c>
      <c r="I593" s="7" t="s">
        <v>83</v>
      </c>
      <c r="J593" s="7" t="s">
        <v>930</v>
      </c>
      <c r="K593" s="7" t="s">
        <v>53</v>
      </c>
      <c r="L593" s="7" t="s">
        <v>99</v>
      </c>
      <c r="M593" s="7" t="s">
        <v>35</v>
      </c>
      <c r="N593" s="6">
        <v>43366</v>
      </c>
      <c r="O593" s="9">
        <v>1.87</v>
      </c>
      <c r="P593" s="9">
        <v>8.1199999999999992</v>
      </c>
      <c r="Q593" s="9">
        <f t="shared" si="13"/>
        <v>6.2499999999999991</v>
      </c>
      <c r="R593" s="7">
        <v>2</v>
      </c>
      <c r="S593" s="9">
        <f t="shared" si="14"/>
        <v>16.239999999999998</v>
      </c>
      <c r="T593" s="10">
        <v>0.01</v>
      </c>
      <c r="U593" s="9">
        <f t="shared" si="15"/>
        <v>0.16239999999999999</v>
      </c>
      <c r="V593" s="9">
        <f t="shared" si="16"/>
        <v>16.077599999999997</v>
      </c>
      <c r="W593" s="9">
        <v>2.83</v>
      </c>
      <c r="X593" s="9">
        <f t="shared" si="17"/>
        <v>18.907599999999995</v>
      </c>
      <c r="Y593" s="4"/>
      <c r="Z593" s="4"/>
    </row>
    <row r="594" spans="1:26" ht="15.75" customHeight="1" x14ac:dyDescent="0.2">
      <c r="A594" s="4" t="s">
        <v>1369</v>
      </c>
      <c r="B594" s="6">
        <v>43366</v>
      </c>
      <c r="C594" s="7" t="str">
        <f t="shared" si="12"/>
        <v>2018</v>
      </c>
      <c r="D594" s="13" t="s">
        <v>1370</v>
      </c>
      <c r="E594" s="7" t="s">
        <v>43</v>
      </c>
      <c r="F594" s="7" t="s">
        <v>44</v>
      </c>
      <c r="G594" s="7" t="s">
        <v>29</v>
      </c>
      <c r="H594" s="7" t="s">
        <v>59</v>
      </c>
      <c r="I594" s="7" t="s">
        <v>63</v>
      </c>
      <c r="J594" s="7" t="s">
        <v>265</v>
      </c>
      <c r="K594" s="7" t="s">
        <v>33</v>
      </c>
      <c r="L594" s="7" t="s">
        <v>34</v>
      </c>
      <c r="M594" s="7" t="s">
        <v>35</v>
      </c>
      <c r="N594" s="6">
        <v>43367</v>
      </c>
      <c r="O594" s="9">
        <v>14.95</v>
      </c>
      <c r="P594" s="9">
        <v>34.76</v>
      </c>
      <c r="Q594" s="9">
        <f t="shared" si="13"/>
        <v>19.809999999999999</v>
      </c>
      <c r="R594" s="7">
        <v>41</v>
      </c>
      <c r="S594" s="9">
        <f t="shared" si="14"/>
        <v>1425.1599999999999</v>
      </c>
      <c r="T594" s="10">
        <v>0.08</v>
      </c>
      <c r="U594" s="9">
        <f t="shared" si="15"/>
        <v>114.01279999999998</v>
      </c>
      <c r="V594" s="9">
        <f t="shared" si="16"/>
        <v>1311.1471999999999</v>
      </c>
      <c r="W594" s="9">
        <v>8.2200000000000006</v>
      </c>
      <c r="X594" s="9">
        <f t="shared" si="17"/>
        <v>1319.3671999999999</v>
      </c>
      <c r="Y594" s="4"/>
      <c r="Z594" s="4"/>
    </row>
    <row r="595" spans="1:26" ht="15.75" customHeight="1" x14ac:dyDescent="0.2">
      <c r="A595" s="4" t="s">
        <v>1371</v>
      </c>
      <c r="B595" s="6">
        <v>43367</v>
      </c>
      <c r="C595" s="7" t="str">
        <f t="shared" si="12"/>
        <v>2018</v>
      </c>
      <c r="D595" s="13" t="s">
        <v>1372</v>
      </c>
      <c r="E595" s="7" t="s">
        <v>27</v>
      </c>
      <c r="F595" s="7" t="s">
        <v>28</v>
      </c>
      <c r="G595" s="7" t="s">
        <v>45</v>
      </c>
      <c r="H595" s="7" t="s">
        <v>38</v>
      </c>
      <c r="I595" s="7" t="s">
        <v>63</v>
      </c>
      <c r="J595" s="7" t="s">
        <v>268</v>
      </c>
      <c r="K595" s="7" t="s">
        <v>33</v>
      </c>
      <c r="L595" s="7" t="s">
        <v>99</v>
      </c>
      <c r="M595" s="7" t="s">
        <v>35</v>
      </c>
      <c r="N595" s="6">
        <v>43368</v>
      </c>
      <c r="O595" s="9">
        <v>4.1900000000000004</v>
      </c>
      <c r="P595" s="9">
        <v>10.23</v>
      </c>
      <c r="Q595" s="9">
        <f t="shared" si="13"/>
        <v>6.04</v>
      </c>
      <c r="R595" s="7">
        <v>35</v>
      </c>
      <c r="S595" s="9">
        <f t="shared" si="14"/>
        <v>358.05</v>
      </c>
      <c r="T595" s="10">
        <v>0.01</v>
      </c>
      <c r="U595" s="9">
        <f t="shared" si="15"/>
        <v>3.5805000000000002</v>
      </c>
      <c r="V595" s="9">
        <f t="shared" si="16"/>
        <v>354.46950000000004</v>
      </c>
      <c r="W595" s="9">
        <v>4.68</v>
      </c>
      <c r="X595" s="9">
        <f t="shared" si="17"/>
        <v>359.14950000000005</v>
      </c>
      <c r="Y595" s="4"/>
      <c r="Z595" s="4"/>
    </row>
    <row r="596" spans="1:26" ht="15.75" customHeight="1" x14ac:dyDescent="0.2">
      <c r="A596" s="4" t="s">
        <v>1373</v>
      </c>
      <c r="B596" s="6">
        <v>43368</v>
      </c>
      <c r="C596" s="7" t="str">
        <f t="shared" si="12"/>
        <v>2018</v>
      </c>
      <c r="D596" s="13" t="s">
        <v>1374</v>
      </c>
      <c r="E596" s="7" t="s">
        <v>43</v>
      </c>
      <c r="F596" s="7" t="s">
        <v>44</v>
      </c>
      <c r="G596" s="7" t="s">
        <v>58</v>
      </c>
      <c r="H596" s="7" t="s">
        <v>87</v>
      </c>
      <c r="I596" s="7" t="s">
        <v>47</v>
      </c>
      <c r="J596" s="7" t="s">
        <v>116</v>
      </c>
      <c r="K596" s="7" t="s">
        <v>53</v>
      </c>
      <c r="L596" s="7" t="s">
        <v>34</v>
      </c>
      <c r="M596" s="7" t="s">
        <v>35</v>
      </c>
      <c r="N596" s="6">
        <v>43369</v>
      </c>
      <c r="O596" s="9">
        <v>62.4</v>
      </c>
      <c r="P596" s="9">
        <v>155.99</v>
      </c>
      <c r="Q596" s="9">
        <f t="shared" si="13"/>
        <v>93.59</v>
      </c>
      <c r="R596" s="7">
        <v>20</v>
      </c>
      <c r="S596" s="9">
        <f t="shared" si="14"/>
        <v>3119.8</v>
      </c>
      <c r="T596" s="10">
        <v>0.08</v>
      </c>
      <c r="U596" s="9">
        <f t="shared" si="15"/>
        <v>249.58400000000003</v>
      </c>
      <c r="V596" s="9">
        <f t="shared" si="16"/>
        <v>2870.2160000000003</v>
      </c>
      <c r="W596" s="9">
        <v>8.08</v>
      </c>
      <c r="X596" s="9">
        <f t="shared" si="17"/>
        <v>2878.2960000000003</v>
      </c>
      <c r="Y596" s="4"/>
      <c r="Z596" s="4"/>
    </row>
    <row r="597" spans="1:26" ht="15.75" customHeight="1" x14ac:dyDescent="0.2">
      <c r="A597" s="4" t="s">
        <v>1375</v>
      </c>
      <c r="B597" s="6">
        <v>43369</v>
      </c>
      <c r="C597" s="7" t="str">
        <f t="shared" si="12"/>
        <v>2018</v>
      </c>
      <c r="D597" s="13" t="s">
        <v>1376</v>
      </c>
      <c r="E597" s="7" t="s">
        <v>43</v>
      </c>
      <c r="F597" s="7" t="s">
        <v>44</v>
      </c>
      <c r="G597" s="7" t="s">
        <v>29</v>
      </c>
      <c r="H597" s="7" t="s">
        <v>147</v>
      </c>
      <c r="I597" s="7" t="s">
        <v>75</v>
      </c>
      <c r="J597" s="7" t="s">
        <v>691</v>
      </c>
      <c r="K597" s="7" t="s">
        <v>53</v>
      </c>
      <c r="L597" s="7" t="s">
        <v>407</v>
      </c>
      <c r="M597" s="7" t="s">
        <v>35</v>
      </c>
      <c r="N597" s="6">
        <v>43370</v>
      </c>
      <c r="O597" s="9">
        <v>377.99</v>
      </c>
      <c r="P597" s="9">
        <v>599.99</v>
      </c>
      <c r="Q597" s="9">
        <f t="shared" si="13"/>
        <v>222</v>
      </c>
      <c r="R597" s="7">
        <v>39</v>
      </c>
      <c r="S597" s="9">
        <f t="shared" si="14"/>
        <v>23399.61</v>
      </c>
      <c r="T597" s="10">
        <v>0.09</v>
      </c>
      <c r="U597" s="9">
        <f t="shared" si="15"/>
        <v>2105.9648999999999</v>
      </c>
      <c r="V597" s="9">
        <f t="shared" si="16"/>
        <v>21293.645100000002</v>
      </c>
      <c r="W597" s="9">
        <v>24.49</v>
      </c>
      <c r="X597" s="9">
        <f t="shared" si="17"/>
        <v>21318.135100000003</v>
      </c>
      <c r="Y597" s="4"/>
      <c r="Z597" s="4"/>
    </row>
    <row r="598" spans="1:26" ht="15.75" customHeight="1" x14ac:dyDescent="0.2">
      <c r="A598" s="4" t="s">
        <v>1377</v>
      </c>
      <c r="B598" s="6">
        <v>43370</v>
      </c>
      <c r="C598" s="7" t="str">
        <f t="shared" si="12"/>
        <v>2018</v>
      </c>
      <c r="D598" s="13" t="s">
        <v>1378</v>
      </c>
      <c r="E598" s="7" t="s">
        <v>43</v>
      </c>
      <c r="F598" s="7" t="s">
        <v>44</v>
      </c>
      <c r="G598" s="7" t="s">
        <v>45</v>
      </c>
      <c r="H598" s="7" t="s">
        <v>248</v>
      </c>
      <c r="I598" s="7" t="s">
        <v>47</v>
      </c>
      <c r="J598" s="7" t="s">
        <v>283</v>
      </c>
      <c r="K598" s="7" t="s">
        <v>33</v>
      </c>
      <c r="L598" s="7" t="s">
        <v>34</v>
      </c>
      <c r="M598" s="7" t="s">
        <v>35</v>
      </c>
      <c r="N598" s="6">
        <v>43371</v>
      </c>
      <c r="O598" s="9">
        <v>99.39</v>
      </c>
      <c r="P598" s="9">
        <v>162.93</v>
      </c>
      <c r="Q598" s="9">
        <f t="shared" si="13"/>
        <v>63.540000000000006</v>
      </c>
      <c r="R598" s="7">
        <v>36</v>
      </c>
      <c r="S598" s="9">
        <f t="shared" si="14"/>
        <v>5865.4800000000005</v>
      </c>
      <c r="T598" s="10">
        <v>0.09</v>
      </c>
      <c r="U598" s="9">
        <f t="shared" si="15"/>
        <v>527.89319999999998</v>
      </c>
      <c r="V598" s="9">
        <f t="shared" si="16"/>
        <v>5337.5868000000009</v>
      </c>
      <c r="W598" s="9">
        <v>19.989999999999998</v>
      </c>
      <c r="X598" s="9">
        <f t="shared" si="17"/>
        <v>5357.5768000000007</v>
      </c>
      <c r="Y598" s="4"/>
      <c r="Z598" s="4"/>
    </row>
    <row r="599" spans="1:26" ht="15.75" customHeight="1" x14ac:dyDescent="0.2">
      <c r="A599" s="4" t="s">
        <v>1379</v>
      </c>
      <c r="B599" s="6">
        <v>43371</v>
      </c>
      <c r="C599" s="7" t="str">
        <f t="shared" si="12"/>
        <v>2018</v>
      </c>
      <c r="D599" s="13" t="s">
        <v>1380</v>
      </c>
      <c r="E599" s="7" t="s">
        <v>27</v>
      </c>
      <c r="F599" s="7" t="s">
        <v>28</v>
      </c>
      <c r="G599" s="7" t="s">
        <v>45</v>
      </c>
      <c r="H599" s="7" t="s">
        <v>38</v>
      </c>
      <c r="I599" s="7" t="s">
        <v>63</v>
      </c>
      <c r="J599" s="7" t="s">
        <v>286</v>
      </c>
      <c r="K599" s="7" t="s">
        <v>33</v>
      </c>
      <c r="L599" s="7" t="s">
        <v>34</v>
      </c>
      <c r="M599" s="7" t="s">
        <v>35</v>
      </c>
      <c r="N599" s="6">
        <v>43372</v>
      </c>
      <c r="O599" s="9">
        <v>3.52</v>
      </c>
      <c r="P599" s="9">
        <v>5.68</v>
      </c>
      <c r="Q599" s="9">
        <f t="shared" si="13"/>
        <v>2.1599999999999997</v>
      </c>
      <c r="R599" s="7">
        <v>7</v>
      </c>
      <c r="S599" s="9">
        <f t="shared" si="14"/>
        <v>39.76</v>
      </c>
      <c r="T599" s="10">
        <v>0.05</v>
      </c>
      <c r="U599" s="9">
        <f t="shared" si="15"/>
        <v>1.988</v>
      </c>
      <c r="V599" s="9">
        <f t="shared" si="16"/>
        <v>37.771999999999998</v>
      </c>
      <c r="W599" s="9">
        <v>1.39</v>
      </c>
      <c r="X599" s="9">
        <f t="shared" si="17"/>
        <v>39.161999999999999</v>
      </c>
      <c r="Y599" s="4"/>
      <c r="Z599" s="4"/>
    </row>
    <row r="600" spans="1:26" ht="15.75" customHeight="1" x14ac:dyDescent="0.2">
      <c r="A600" s="4" t="s">
        <v>1381</v>
      </c>
      <c r="B600" s="6">
        <v>43372</v>
      </c>
      <c r="C600" s="7" t="str">
        <f t="shared" si="12"/>
        <v>2018</v>
      </c>
      <c r="D600" s="13" t="s">
        <v>1382</v>
      </c>
      <c r="E600" s="7" t="s">
        <v>43</v>
      </c>
      <c r="F600" s="7" t="s">
        <v>44</v>
      </c>
      <c r="G600" s="7" t="s">
        <v>58</v>
      </c>
      <c r="H600" s="7" t="s">
        <v>87</v>
      </c>
      <c r="I600" s="7" t="s">
        <v>63</v>
      </c>
      <c r="J600" s="7" t="s">
        <v>289</v>
      </c>
      <c r="K600" s="7" t="s">
        <v>33</v>
      </c>
      <c r="L600" s="7" t="s">
        <v>99</v>
      </c>
      <c r="M600" s="7" t="s">
        <v>35</v>
      </c>
      <c r="N600" s="6">
        <v>43373</v>
      </c>
      <c r="O600" s="9">
        <v>3.51</v>
      </c>
      <c r="P600" s="9">
        <v>8.57</v>
      </c>
      <c r="Q600" s="9">
        <f t="shared" si="13"/>
        <v>5.0600000000000005</v>
      </c>
      <c r="R600" s="7">
        <v>20</v>
      </c>
      <c r="S600" s="9">
        <f t="shared" si="14"/>
        <v>171.4</v>
      </c>
      <c r="T600" s="10">
        <v>7.0000000000000007E-2</v>
      </c>
      <c r="U600" s="9">
        <f t="shared" si="15"/>
        <v>11.998000000000001</v>
      </c>
      <c r="V600" s="9">
        <f t="shared" si="16"/>
        <v>159.40200000000002</v>
      </c>
      <c r="W600" s="9">
        <v>6.14</v>
      </c>
      <c r="X600" s="9">
        <f t="shared" si="17"/>
        <v>165.542</v>
      </c>
      <c r="Y600" s="4"/>
      <c r="Z600" s="4"/>
    </row>
    <row r="601" spans="1:26" ht="15.75" customHeight="1" x14ac:dyDescent="0.2">
      <c r="A601" s="4" t="s">
        <v>1383</v>
      </c>
      <c r="B601" s="6">
        <v>43373</v>
      </c>
      <c r="C601" s="7" t="str">
        <f t="shared" si="12"/>
        <v>2018</v>
      </c>
      <c r="D601" s="13" t="s">
        <v>1384</v>
      </c>
      <c r="E601" s="7" t="s">
        <v>43</v>
      </c>
      <c r="F601" s="7" t="s">
        <v>44</v>
      </c>
      <c r="G601" s="7" t="s">
        <v>58</v>
      </c>
      <c r="H601" s="7" t="s">
        <v>67</v>
      </c>
      <c r="I601" s="7" t="s">
        <v>31</v>
      </c>
      <c r="J601" s="7" t="s">
        <v>292</v>
      </c>
      <c r="K601" s="7" t="s">
        <v>33</v>
      </c>
      <c r="L601" s="7" t="s">
        <v>40</v>
      </c>
      <c r="M601" s="7" t="s">
        <v>49</v>
      </c>
      <c r="N601" s="6">
        <v>43374</v>
      </c>
      <c r="O601" s="9">
        <v>0.93</v>
      </c>
      <c r="P601" s="9">
        <v>1.6</v>
      </c>
      <c r="Q601" s="9">
        <f t="shared" si="13"/>
        <v>0.67</v>
      </c>
      <c r="R601" s="7">
        <v>24</v>
      </c>
      <c r="S601" s="9">
        <f t="shared" si="14"/>
        <v>38.400000000000006</v>
      </c>
      <c r="T601" s="10">
        <v>0.04</v>
      </c>
      <c r="U601" s="9">
        <f t="shared" si="15"/>
        <v>1.5360000000000003</v>
      </c>
      <c r="V601" s="9">
        <f t="shared" si="16"/>
        <v>36.864000000000004</v>
      </c>
      <c r="W601" s="9">
        <v>1.29</v>
      </c>
      <c r="X601" s="9">
        <f t="shared" si="17"/>
        <v>38.154000000000003</v>
      </c>
      <c r="Y601" s="4"/>
      <c r="Z601" s="4"/>
    </row>
    <row r="602" spans="1:26" ht="15.75" customHeight="1" x14ac:dyDescent="0.2">
      <c r="A602" s="4" t="s">
        <v>1385</v>
      </c>
      <c r="B602" s="6">
        <v>43374</v>
      </c>
      <c r="C602" s="7" t="str">
        <f t="shared" si="12"/>
        <v>2018</v>
      </c>
      <c r="D602" s="13" t="s">
        <v>1386</v>
      </c>
      <c r="E602" s="7" t="s">
        <v>43</v>
      </c>
      <c r="F602" s="7" t="s">
        <v>44</v>
      </c>
      <c r="G602" s="7" t="s">
        <v>45</v>
      </c>
      <c r="H602" s="7" t="s">
        <v>59</v>
      </c>
      <c r="I602" s="7" t="s">
        <v>75</v>
      </c>
      <c r="J602" s="7" t="s">
        <v>1387</v>
      </c>
      <c r="K602" s="7" t="s">
        <v>53</v>
      </c>
      <c r="L602" s="7" t="s">
        <v>99</v>
      </c>
      <c r="M602" s="7" t="s">
        <v>35</v>
      </c>
      <c r="N602" s="6">
        <v>43375</v>
      </c>
      <c r="O602" s="9">
        <v>5.5</v>
      </c>
      <c r="P602" s="9">
        <v>12.22</v>
      </c>
      <c r="Q602" s="9">
        <f t="shared" si="13"/>
        <v>6.7200000000000006</v>
      </c>
      <c r="R602" s="7">
        <v>7</v>
      </c>
      <c r="S602" s="9">
        <f t="shared" si="14"/>
        <v>85.54</v>
      </c>
      <c r="T602" s="10">
        <v>7.0000000000000007E-2</v>
      </c>
      <c r="U602" s="9">
        <f t="shared" si="15"/>
        <v>5.9878000000000009</v>
      </c>
      <c r="V602" s="9">
        <f t="shared" si="16"/>
        <v>79.552199999999999</v>
      </c>
      <c r="W602" s="9">
        <v>2.85</v>
      </c>
      <c r="X602" s="9">
        <f t="shared" si="17"/>
        <v>82.402199999999993</v>
      </c>
      <c r="Y602" s="4"/>
      <c r="Z602" s="4"/>
    </row>
    <row r="603" spans="1:26" ht="15.75" customHeight="1" x14ac:dyDescent="0.2">
      <c r="A603" s="4" t="s">
        <v>1388</v>
      </c>
      <c r="B603" s="6">
        <v>43375</v>
      </c>
      <c r="C603" s="7" t="str">
        <f t="shared" si="12"/>
        <v>2018</v>
      </c>
      <c r="D603" s="13" t="s">
        <v>1389</v>
      </c>
      <c r="E603" s="7" t="s">
        <v>27</v>
      </c>
      <c r="F603" s="7" t="s">
        <v>28</v>
      </c>
      <c r="G603" s="7" t="s">
        <v>29</v>
      </c>
      <c r="H603" s="7" t="s">
        <v>38</v>
      </c>
      <c r="I603" s="7" t="s">
        <v>31</v>
      </c>
      <c r="J603" s="7" t="s">
        <v>298</v>
      </c>
      <c r="K603" s="7" t="s">
        <v>33</v>
      </c>
      <c r="L603" s="7" t="s">
        <v>40</v>
      </c>
      <c r="M603" s="7" t="s">
        <v>35</v>
      </c>
      <c r="N603" s="6">
        <v>43376</v>
      </c>
      <c r="O603" s="9">
        <v>1.31</v>
      </c>
      <c r="P603" s="9">
        <v>2.84</v>
      </c>
      <c r="Q603" s="9">
        <f t="shared" si="13"/>
        <v>1.5299999999999998</v>
      </c>
      <c r="R603" s="7">
        <v>21</v>
      </c>
      <c r="S603" s="9">
        <f t="shared" si="14"/>
        <v>59.64</v>
      </c>
      <c r="T603" s="10">
        <v>0.05</v>
      </c>
      <c r="U603" s="9">
        <f t="shared" si="15"/>
        <v>2.9820000000000002</v>
      </c>
      <c r="V603" s="9">
        <f t="shared" si="16"/>
        <v>56.658000000000001</v>
      </c>
      <c r="W603" s="9">
        <v>0.93</v>
      </c>
      <c r="X603" s="9">
        <f t="shared" si="17"/>
        <v>57.588000000000001</v>
      </c>
      <c r="Y603" s="4"/>
      <c r="Z603" s="4"/>
    </row>
    <row r="604" spans="1:26" ht="15.75" customHeight="1" x14ac:dyDescent="0.2">
      <c r="A604" s="4" t="s">
        <v>1390</v>
      </c>
      <c r="B604" s="6">
        <v>43376</v>
      </c>
      <c r="C604" s="7" t="str">
        <f t="shared" si="12"/>
        <v>2018</v>
      </c>
      <c r="D604" s="13" t="s">
        <v>1391</v>
      </c>
      <c r="E604" s="7" t="s">
        <v>27</v>
      </c>
      <c r="F604" s="7" t="s">
        <v>28</v>
      </c>
      <c r="G604" s="7" t="s">
        <v>74</v>
      </c>
      <c r="H604" s="7" t="s">
        <v>38</v>
      </c>
      <c r="I604" s="7" t="s">
        <v>75</v>
      </c>
      <c r="J604" s="7" t="s">
        <v>301</v>
      </c>
      <c r="K604" s="7" t="s">
        <v>33</v>
      </c>
      <c r="L604" s="7" t="s">
        <v>34</v>
      </c>
      <c r="M604" s="7" t="s">
        <v>35</v>
      </c>
      <c r="N604" s="6">
        <v>43377</v>
      </c>
      <c r="O604" s="9">
        <v>4.59</v>
      </c>
      <c r="P604" s="9">
        <v>7.28</v>
      </c>
      <c r="Q604" s="9">
        <f t="shared" si="13"/>
        <v>2.6900000000000004</v>
      </c>
      <c r="R604" s="7">
        <v>16</v>
      </c>
      <c r="S604" s="9">
        <f t="shared" si="14"/>
        <v>116.48</v>
      </c>
      <c r="T604" s="10">
        <v>7.0000000000000007E-2</v>
      </c>
      <c r="U604" s="9">
        <f t="shared" si="15"/>
        <v>8.1536000000000008</v>
      </c>
      <c r="V604" s="9">
        <f t="shared" si="16"/>
        <v>108.32640000000001</v>
      </c>
      <c r="W604" s="9">
        <v>11.15</v>
      </c>
      <c r="X604" s="9">
        <f t="shared" si="17"/>
        <v>119.47640000000001</v>
      </c>
      <c r="Y604" s="4"/>
      <c r="Z604" s="4"/>
    </row>
    <row r="605" spans="1:26" ht="15.75" customHeight="1" x14ac:dyDescent="0.2">
      <c r="A605" s="4" t="s">
        <v>1392</v>
      </c>
      <c r="B605" s="6">
        <v>43377</v>
      </c>
      <c r="C605" s="7" t="str">
        <f t="shared" si="12"/>
        <v>2018</v>
      </c>
      <c r="D605" s="13" t="s">
        <v>1393</v>
      </c>
      <c r="E605" s="7" t="s">
        <v>43</v>
      </c>
      <c r="F605" s="7" t="s">
        <v>44</v>
      </c>
      <c r="G605" s="7" t="s">
        <v>45</v>
      </c>
      <c r="H605" s="7" t="s">
        <v>115</v>
      </c>
      <c r="I605" s="7" t="s">
        <v>83</v>
      </c>
      <c r="J605" s="7" t="s">
        <v>313</v>
      </c>
      <c r="K605" s="7" t="s">
        <v>33</v>
      </c>
      <c r="L605" s="7" t="s">
        <v>34</v>
      </c>
      <c r="M605" s="7" t="s">
        <v>35</v>
      </c>
      <c r="N605" s="6">
        <v>43378</v>
      </c>
      <c r="O605" s="9">
        <v>2.25</v>
      </c>
      <c r="P605" s="9">
        <v>3.69</v>
      </c>
      <c r="Q605" s="9">
        <f t="shared" si="13"/>
        <v>1.44</v>
      </c>
      <c r="R605" s="7">
        <v>41</v>
      </c>
      <c r="S605" s="9">
        <f t="shared" si="14"/>
        <v>151.29</v>
      </c>
      <c r="T605" s="10">
        <v>0.05</v>
      </c>
      <c r="U605" s="9">
        <f t="shared" si="15"/>
        <v>7.5644999999999998</v>
      </c>
      <c r="V605" s="9">
        <f t="shared" si="16"/>
        <v>143.72549999999998</v>
      </c>
      <c r="W605" s="9">
        <v>2.5</v>
      </c>
      <c r="X605" s="9">
        <f t="shared" si="17"/>
        <v>146.22549999999998</v>
      </c>
      <c r="Y605" s="4"/>
      <c r="Z605" s="4"/>
    </row>
    <row r="606" spans="1:26" ht="15.75" customHeight="1" x14ac:dyDescent="0.2">
      <c r="A606" s="4" t="s">
        <v>1394</v>
      </c>
      <c r="B606" s="6">
        <v>43378</v>
      </c>
      <c r="C606" s="7" t="str">
        <f t="shared" si="12"/>
        <v>2018</v>
      </c>
      <c r="D606" s="13" t="s">
        <v>1395</v>
      </c>
      <c r="E606" s="7" t="s">
        <v>43</v>
      </c>
      <c r="F606" s="7" t="s">
        <v>44</v>
      </c>
      <c r="G606" s="7" t="s">
        <v>29</v>
      </c>
      <c r="H606" s="7" t="s">
        <v>87</v>
      </c>
      <c r="I606" s="7" t="s">
        <v>83</v>
      </c>
      <c r="J606" s="7" t="s">
        <v>316</v>
      </c>
      <c r="K606" s="7" t="s">
        <v>33</v>
      </c>
      <c r="L606" s="7" t="s">
        <v>40</v>
      </c>
      <c r="M606" s="7" t="s">
        <v>35</v>
      </c>
      <c r="N606" s="6">
        <v>43379</v>
      </c>
      <c r="O606" s="9">
        <v>1.0900000000000001</v>
      </c>
      <c r="P606" s="9">
        <v>2.6</v>
      </c>
      <c r="Q606" s="9">
        <f t="shared" si="13"/>
        <v>1.51</v>
      </c>
      <c r="R606" s="7">
        <v>24</v>
      </c>
      <c r="S606" s="9">
        <f t="shared" si="14"/>
        <v>62.400000000000006</v>
      </c>
      <c r="T606" s="10">
        <v>0.08</v>
      </c>
      <c r="U606" s="9">
        <f t="shared" si="15"/>
        <v>4.9920000000000009</v>
      </c>
      <c r="V606" s="9">
        <f t="shared" si="16"/>
        <v>57.408000000000001</v>
      </c>
      <c r="W606" s="9">
        <v>2.4</v>
      </c>
      <c r="X606" s="9">
        <f t="shared" si="17"/>
        <v>59.808</v>
      </c>
      <c r="Y606" s="4"/>
      <c r="Z606" s="4"/>
    </row>
    <row r="607" spans="1:26" ht="15.75" customHeight="1" x14ac:dyDescent="0.2">
      <c r="A607" s="4" t="s">
        <v>1396</v>
      </c>
      <c r="B607" s="6">
        <v>43379</v>
      </c>
      <c r="C607" s="7" t="str">
        <f t="shared" si="12"/>
        <v>2018</v>
      </c>
      <c r="D607" s="13" t="s">
        <v>1397</v>
      </c>
      <c r="E607" s="7" t="s">
        <v>43</v>
      </c>
      <c r="F607" s="7" t="s">
        <v>44</v>
      </c>
      <c r="G607" s="7" t="s">
        <v>29</v>
      </c>
      <c r="H607" s="7" t="s">
        <v>87</v>
      </c>
      <c r="I607" s="7" t="s">
        <v>83</v>
      </c>
      <c r="J607" s="7" t="s">
        <v>151</v>
      </c>
      <c r="K607" s="7" t="s">
        <v>53</v>
      </c>
      <c r="L607" s="7" t="s">
        <v>34</v>
      </c>
      <c r="M607" s="7" t="s">
        <v>35</v>
      </c>
      <c r="N607" s="6">
        <v>43380</v>
      </c>
      <c r="O607" s="9">
        <v>42.11</v>
      </c>
      <c r="P607" s="9">
        <v>80.98</v>
      </c>
      <c r="Q607" s="9">
        <f t="shared" si="13"/>
        <v>38.870000000000005</v>
      </c>
      <c r="R607" s="7">
        <v>34</v>
      </c>
      <c r="S607" s="9">
        <f t="shared" si="14"/>
        <v>2753.32</v>
      </c>
      <c r="T607" s="10">
        <v>0.01</v>
      </c>
      <c r="U607" s="9">
        <f t="shared" si="15"/>
        <v>27.533200000000001</v>
      </c>
      <c r="V607" s="9">
        <f t="shared" si="16"/>
        <v>2725.7868000000003</v>
      </c>
      <c r="W607" s="9">
        <v>7.18</v>
      </c>
      <c r="X607" s="9">
        <f t="shared" si="17"/>
        <v>2732.9668000000001</v>
      </c>
      <c r="Y607" s="4"/>
      <c r="Z607" s="4"/>
    </row>
    <row r="608" spans="1:26" ht="15.75" customHeight="1" x14ac:dyDescent="0.2">
      <c r="A608" s="4" t="s">
        <v>1398</v>
      </c>
      <c r="B608" s="6">
        <v>43380</v>
      </c>
      <c r="C608" s="7" t="str">
        <f t="shared" si="12"/>
        <v>2018</v>
      </c>
      <c r="D608" s="13" t="s">
        <v>1399</v>
      </c>
      <c r="E608" s="7" t="s">
        <v>43</v>
      </c>
      <c r="F608" s="7" t="s">
        <v>44</v>
      </c>
      <c r="G608" s="7" t="s">
        <v>58</v>
      </c>
      <c r="H608" s="7" t="s">
        <v>108</v>
      </c>
      <c r="I608" s="7" t="s">
        <v>31</v>
      </c>
      <c r="J608" s="7" t="s">
        <v>325</v>
      </c>
      <c r="K608" s="7" t="s">
        <v>33</v>
      </c>
      <c r="L608" s="7" t="s">
        <v>34</v>
      </c>
      <c r="M608" s="7" t="s">
        <v>49</v>
      </c>
      <c r="N608" s="6">
        <v>43381</v>
      </c>
      <c r="O608" s="9">
        <v>1.18</v>
      </c>
      <c r="P608" s="9">
        <v>1.88</v>
      </c>
      <c r="Q608" s="9">
        <f t="shared" si="13"/>
        <v>0.7</v>
      </c>
      <c r="R608" s="7">
        <v>4</v>
      </c>
      <c r="S608" s="9">
        <f t="shared" si="14"/>
        <v>7.52</v>
      </c>
      <c r="T608" s="10">
        <v>0.08</v>
      </c>
      <c r="U608" s="9">
        <f t="shared" si="15"/>
        <v>0.60160000000000002</v>
      </c>
      <c r="V608" s="9">
        <f t="shared" si="16"/>
        <v>6.9183999999999992</v>
      </c>
      <c r="W608" s="9">
        <v>1.49</v>
      </c>
      <c r="X608" s="9">
        <f t="shared" si="17"/>
        <v>8.4083999999999985</v>
      </c>
      <c r="Y608" s="4"/>
      <c r="Z608" s="4"/>
    </row>
    <row r="609" spans="1:26" ht="15.75" customHeight="1" x14ac:dyDescent="0.2">
      <c r="A609" s="4" t="s">
        <v>1400</v>
      </c>
      <c r="B609" s="6">
        <v>43381</v>
      </c>
      <c r="C609" s="7" t="str">
        <f t="shared" si="12"/>
        <v>2018</v>
      </c>
      <c r="D609" s="13" t="s">
        <v>1401</v>
      </c>
      <c r="E609" s="7" t="s">
        <v>27</v>
      </c>
      <c r="F609" s="7" t="s">
        <v>28</v>
      </c>
      <c r="G609" s="7" t="s">
        <v>45</v>
      </c>
      <c r="H609" s="7" t="s">
        <v>38</v>
      </c>
      <c r="I609" s="7" t="s">
        <v>83</v>
      </c>
      <c r="J609" s="7" t="s">
        <v>328</v>
      </c>
      <c r="K609" s="7" t="s">
        <v>33</v>
      </c>
      <c r="L609" s="7" t="s">
        <v>34</v>
      </c>
      <c r="M609" s="7" t="s">
        <v>35</v>
      </c>
      <c r="N609" s="6">
        <v>43382</v>
      </c>
      <c r="O609" s="9">
        <v>3.65</v>
      </c>
      <c r="P609" s="9">
        <v>5.98</v>
      </c>
      <c r="Q609" s="9">
        <f t="shared" si="13"/>
        <v>2.3300000000000005</v>
      </c>
      <c r="R609" s="7">
        <v>48</v>
      </c>
      <c r="S609" s="9">
        <f t="shared" si="14"/>
        <v>287.04000000000002</v>
      </c>
      <c r="T609" s="10">
        <v>0.01</v>
      </c>
      <c r="U609" s="9">
        <f t="shared" si="15"/>
        <v>2.8704000000000001</v>
      </c>
      <c r="V609" s="9">
        <f t="shared" si="16"/>
        <v>284.1696</v>
      </c>
      <c r="W609" s="9">
        <v>1.49</v>
      </c>
      <c r="X609" s="9">
        <f t="shared" si="17"/>
        <v>285.65960000000001</v>
      </c>
      <c r="Y609" s="4"/>
      <c r="Z609" s="4"/>
    </row>
    <row r="610" spans="1:26" ht="15.75" customHeight="1" x14ac:dyDescent="0.2">
      <c r="A610" s="4" t="s">
        <v>1402</v>
      </c>
      <c r="B610" s="6">
        <v>43382</v>
      </c>
      <c r="C610" s="7" t="str">
        <f t="shared" si="12"/>
        <v>2018</v>
      </c>
      <c r="D610" s="13" t="s">
        <v>1403</v>
      </c>
      <c r="E610" s="7" t="s">
        <v>27</v>
      </c>
      <c r="F610" s="7" t="s">
        <v>28</v>
      </c>
      <c r="G610" s="7" t="s">
        <v>45</v>
      </c>
      <c r="H610" s="7" t="s">
        <v>38</v>
      </c>
      <c r="I610" s="7" t="s">
        <v>31</v>
      </c>
      <c r="J610" s="7" t="s">
        <v>331</v>
      </c>
      <c r="K610" s="7" t="s">
        <v>33</v>
      </c>
      <c r="L610" s="7" t="s">
        <v>40</v>
      </c>
      <c r="M610" s="7" t="s">
        <v>35</v>
      </c>
      <c r="N610" s="6">
        <v>43383</v>
      </c>
      <c r="O610" s="9">
        <v>1.53</v>
      </c>
      <c r="P610" s="9">
        <v>2.78</v>
      </c>
      <c r="Q610" s="9">
        <f t="shared" si="13"/>
        <v>1.2499999999999998</v>
      </c>
      <c r="R610" s="7">
        <v>44</v>
      </c>
      <c r="S610" s="9">
        <f t="shared" si="14"/>
        <v>122.32</v>
      </c>
      <c r="T610" s="10">
        <v>7.0000000000000007E-2</v>
      </c>
      <c r="U610" s="9">
        <f t="shared" si="15"/>
        <v>8.5624000000000002</v>
      </c>
      <c r="V610" s="9">
        <f t="shared" si="16"/>
        <v>113.7576</v>
      </c>
      <c r="W610" s="9">
        <v>1.34</v>
      </c>
      <c r="X610" s="9">
        <f t="shared" si="17"/>
        <v>115.0976</v>
      </c>
      <c r="Y610" s="4"/>
      <c r="Z610" s="4"/>
    </row>
    <row r="611" spans="1:26" ht="15.75" customHeight="1" x14ac:dyDescent="0.2">
      <c r="A611" s="4" t="s">
        <v>1404</v>
      </c>
      <c r="B611" s="6">
        <v>43383</v>
      </c>
      <c r="C611" s="7" t="str">
        <f t="shared" si="12"/>
        <v>2018</v>
      </c>
      <c r="D611" s="13" t="s">
        <v>1405</v>
      </c>
      <c r="E611" s="7" t="s">
        <v>43</v>
      </c>
      <c r="F611" s="7" t="s">
        <v>44</v>
      </c>
      <c r="G611" s="7" t="s">
        <v>45</v>
      </c>
      <c r="H611" s="7" t="s">
        <v>59</v>
      </c>
      <c r="I611" s="7" t="s">
        <v>75</v>
      </c>
      <c r="J611" s="7" t="s">
        <v>334</v>
      </c>
      <c r="K611" s="7" t="s">
        <v>33</v>
      </c>
      <c r="L611" s="7" t="s">
        <v>34</v>
      </c>
      <c r="M611" s="7" t="s">
        <v>35</v>
      </c>
      <c r="N611" s="6">
        <v>43384</v>
      </c>
      <c r="O611" s="9">
        <v>2.1800000000000002</v>
      </c>
      <c r="P611" s="9">
        <v>3.52</v>
      </c>
      <c r="Q611" s="9">
        <f t="shared" si="13"/>
        <v>1.3399999999999999</v>
      </c>
      <c r="R611" s="7">
        <v>0</v>
      </c>
      <c r="S611" s="9">
        <f t="shared" si="14"/>
        <v>0</v>
      </c>
      <c r="T611" s="10">
        <v>0.04</v>
      </c>
      <c r="U611" s="9">
        <f t="shared" si="15"/>
        <v>0</v>
      </c>
      <c r="V611" s="9">
        <f t="shared" si="16"/>
        <v>0</v>
      </c>
      <c r="W611" s="9">
        <v>6.83</v>
      </c>
      <c r="X611" s="9">
        <f t="shared" si="17"/>
        <v>6.83</v>
      </c>
      <c r="Y611" s="4"/>
      <c r="Z611" s="4"/>
    </row>
    <row r="612" spans="1:26" ht="15.75" customHeight="1" x14ac:dyDescent="0.2">
      <c r="A612" s="4" t="s">
        <v>1406</v>
      </c>
      <c r="B612" s="6">
        <v>43384</v>
      </c>
      <c r="C612" s="7" t="str">
        <f t="shared" si="12"/>
        <v>2018</v>
      </c>
      <c r="D612" s="13" t="s">
        <v>1407</v>
      </c>
      <c r="E612" s="7" t="s">
        <v>43</v>
      </c>
      <c r="F612" s="7" t="s">
        <v>44</v>
      </c>
      <c r="G612" s="7" t="s">
        <v>74</v>
      </c>
      <c r="H612" s="7" t="s">
        <v>115</v>
      </c>
      <c r="I612" s="7" t="s">
        <v>83</v>
      </c>
      <c r="J612" s="7" t="s">
        <v>337</v>
      </c>
      <c r="K612" s="7" t="s">
        <v>33</v>
      </c>
      <c r="L612" s="7" t="s">
        <v>34</v>
      </c>
      <c r="M612" s="7" t="s">
        <v>49</v>
      </c>
      <c r="N612" s="6">
        <v>43385</v>
      </c>
      <c r="O612" s="9">
        <v>2.4500000000000002</v>
      </c>
      <c r="P612" s="9">
        <v>3.89</v>
      </c>
      <c r="Q612" s="9">
        <f t="shared" si="13"/>
        <v>1.44</v>
      </c>
      <c r="R612" s="7">
        <v>30</v>
      </c>
      <c r="S612" s="9">
        <f t="shared" si="14"/>
        <v>116.7</v>
      </c>
      <c r="T612" s="10">
        <v>7.0000000000000007E-2</v>
      </c>
      <c r="U612" s="9">
        <f t="shared" si="15"/>
        <v>8.1690000000000005</v>
      </c>
      <c r="V612" s="9">
        <f t="shared" si="16"/>
        <v>108.53100000000001</v>
      </c>
      <c r="W612" s="9">
        <v>7.01</v>
      </c>
      <c r="X612" s="9">
        <f t="shared" si="17"/>
        <v>115.54100000000001</v>
      </c>
      <c r="Y612" s="4"/>
      <c r="Z612" s="4"/>
    </row>
    <row r="613" spans="1:26" ht="15.75" customHeight="1" x14ac:dyDescent="0.2">
      <c r="A613" s="4" t="s">
        <v>1408</v>
      </c>
      <c r="B613" s="6">
        <v>43385</v>
      </c>
      <c r="C613" s="7" t="str">
        <f t="shared" si="12"/>
        <v>2018</v>
      </c>
      <c r="D613" s="13" t="s">
        <v>1409</v>
      </c>
      <c r="E613" s="7" t="s">
        <v>43</v>
      </c>
      <c r="F613" s="7" t="s">
        <v>44</v>
      </c>
      <c r="G613" s="7" t="s">
        <v>45</v>
      </c>
      <c r="H613" s="7" t="s">
        <v>87</v>
      </c>
      <c r="I613" s="7" t="s">
        <v>75</v>
      </c>
      <c r="J613" s="7" t="s">
        <v>141</v>
      </c>
      <c r="K613" s="7" t="s">
        <v>53</v>
      </c>
      <c r="L613" s="7" t="s">
        <v>34</v>
      </c>
      <c r="M613" s="7" t="s">
        <v>35</v>
      </c>
      <c r="N613" s="6">
        <v>43386</v>
      </c>
      <c r="O613" s="9">
        <v>6.51</v>
      </c>
      <c r="P613" s="9">
        <v>30.98</v>
      </c>
      <c r="Q613" s="9">
        <f t="shared" si="13"/>
        <v>24.47</v>
      </c>
      <c r="R613" s="7">
        <v>6</v>
      </c>
      <c r="S613" s="9">
        <f t="shared" si="14"/>
        <v>185.88</v>
      </c>
      <c r="T613" s="10">
        <v>0.01</v>
      </c>
      <c r="U613" s="9">
        <f t="shared" si="15"/>
        <v>1.8588</v>
      </c>
      <c r="V613" s="9">
        <f t="shared" si="16"/>
        <v>184.02119999999999</v>
      </c>
      <c r="W613" s="9">
        <v>6.5</v>
      </c>
      <c r="X613" s="9">
        <f t="shared" si="17"/>
        <v>190.52119999999999</v>
      </c>
      <c r="Y613" s="4"/>
      <c r="Z613" s="4"/>
    </row>
    <row r="614" spans="1:26" ht="15.75" customHeight="1" x14ac:dyDescent="0.2">
      <c r="A614" s="4" t="s">
        <v>1410</v>
      </c>
      <c r="B614" s="6">
        <v>43386</v>
      </c>
      <c r="C614" s="7" t="str">
        <f t="shared" si="12"/>
        <v>2018</v>
      </c>
      <c r="D614" s="13" t="s">
        <v>1411</v>
      </c>
      <c r="E614" s="7" t="s">
        <v>43</v>
      </c>
      <c r="F614" s="7" t="s">
        <v>44</v>
      </c>
      <c r="G614" s="7" t="s">
        <v>29</v>
      </c>
      <c r="H614" s="7" t="s">
        <v>87</v>
      </c>
      <c r="I614" s="7" t="s">
        <v>63</v>
      </c>
      <c r="J614" s="7" t="s">
        <v>343</v>
      </c>
      <c r="K614" s="7" t="s">
        <v>33</v>
      </c>
      <c r="L614" s="7" t="s">
        <v>34</v>
      </c>
      <c r="M614" s="7" t="s">
        <v>35</v>
      </c>
      <c r="N614" s="6">
        <v>43387</v>
      </c>
      <c r="O614" s="9">
        <v>1.84</v>
      </c>
      <c r="P614" s="9">
        <v>2.88</v>
      </c>
      <c r="Q614" s="9">
        <f t="shared" si="13"/>
        <v>1.0399999999999998</v>
      </c>
      <c r="R614" s="7">
        <v>48</v>
      </c>
      <c r="S614" s="9">
        <f t="shared" si="14"/>
        <v>138.24</v>
      </c>
      <c r="T614" s="10">
        <v>0.01</v>
      </c>
      <c r="U614" s="9">
        <f t="shared" si="15"/>
        <v>1.3824000000000001</v>
      </c>
      <c r="V614" s="9">
        <f t="shared" si="16"/>
        <v>136.85760000000002</v>
      </c>
      <c r="W614" s="9">
        <v>0.99</v>
      </c>
      <c r="X614" s="9">
        <f t="shared" si="17"/>
        <v>137.84760000000003</v>
      </c>
      <c r="Y614" s="4"/>
      <c r="Z614" s="4"/>
    </row>
    <row r="615" spans="1:26" ht="15.75" customHeight="1" x14ac:dyDescent="0.2">
      <c r="A615" s="4" t="s">
        <v>1412</v>
      </c>
      <c r="B615" s="6">
        <v>43387</v>
      </c>
      <c r="C615" s="7" t="str">
        <f t="shared" si="12"/>
        <v>2018</v>
      </c>
      <c r="D615" s="13" t="s">
        <v>1413</v>
      </c>
      <c r="E615" s="7" t="s">
        <v>43</v>
      </c>
      <c r="F615" s="7" t="s">
        <v>44</v>
      </c>
      <c r="G615" s="7" t="s">
        <v>29</v>
      </c>
      <c r="H615" s="7" t="s">
        <v>115</v>
      </c>
      <c r="I615" s="7" t="s">
        <v>47</v>
      </c>
      <c r="J615" s="7" t="s">
        <v>346</v>
      </c>
      <c r="K615" s="7" t="s">
        <v>33</v>
      </c>
      <c r="L615" s="7" t="s">
        <v>40</v>
      </c>
      <c r="M615" s="7" t="s">
        <v>35</v>
      </c>
      <c r="N615" s="6">
        <v>43388</v>
      </c>
      <c r="O615" s="9">
        <v>11.11</v>
      </c>
      <c r="P615" s="9">
        <v>19.84</v>
      </c>
      <c r="Q615" s="9">
        <f t="shared" si="13"/>
        <v>8.73</v>
      </c>
      <c r="R615" s="7">
        <v>-1</v>
      </c>
      <c r="S615" s="9">
        <f t="shared" si="14"/>
        <v>-19.84</v>
      </c>
      <c r="T615" s="10">
        <v>0.05</v>
      </c>
      <c r="U615" s="9">
        <f t="shared" si="15"/>
        <v>-0.99199999999999999</v>
      </c>
      <c r="V615" s="9">
        <f t="shared" si="16"/>
        <v>-18.847999999999999</v>
      </c>
      <c r="W615" s="9">
        <v>4.0999999999999996</v>
      </c>
      <c r="X615" s="9">
        <f t="shared" si="17"/>
        <v>-14.747999999999999</v>
      </c>
      <c r="Y615" s="4"/>
      <c r="Z615" s="4"/>
    </row>
    <row r="616" spans="1:26" ht="15.75" customHeight="1" x14ac:dyDescent="0.2">
      <c r="A616" s="4" t="s">
        <v>1414</v>
      </c>
      <c r="B616" s="6">
        <v>43388</v>
      </c>
      <c r="C616" s="7" t="str">
        <f t="shared" si="12"/>
        <v>2018</v>
      </c>
      <c r="D616" s="13" t="s">
        <v>1415</v>
      </c>
      <c r="E616" s="7" t="s">
        <v>43</v>
      </c>
      <c r="F616" s="7" t="s">
        <v>44</v>
      </c>
      <c r="G616" s="7" t="s">
        <v>45</v>
      </c>
      <c r="H616" s="7" t="s">
        <v>108</v>
      </c>
      <c r="I616" s="7" t="s">
        <v>75</v>
      </c>
      <c r="J616" s="7" t="s">
        <v>957</v>
      </c>
      <c r="K616" s="7" t="s">
        <v>53</v>
      </c>
      <c r="L616" s="7" t="s">
        <v>99</v>
      </c>
      <c r="M616" s="7" t="s">
        <v>35</v>
      </c>
      <c r="N616" s="6">
        <v>43389</v>
      </c>
      <c r="O616" s="9">
        <v>11.38</v>
      </c>
      <c r="P616" s="9">
        <v>18.649999999999999</v>
      </c>
      <c r="Q616" s="9">
        <f t="shared" si="13"/>
        <v>7.2699999999999978</v>
      </c>
      <c r="R616" s="7">
        <v>44</v>
      </c>
      <c r="S616" s="9">
        <f t="shared" si="14"/>
        <v>820.59999999999991</v>
      </c>
      <c r="T616" s="10">
        <v>0.01</v>
      </c>
      <c r="U616" s="9">
        <f t="shared" si="15"/>
        <v>8.2059999999999995</v>
      </c>
      <c r="V616" s="9">
        <f t="shared" si="16"/>
        <v>812.39399999999989</v>
      </c>
      <c r="W616" s="9">
        <v>3.77</v>
      </c>
      <c r="X616" s="9">
        <f t="shared" si="17"/>
        <v>816.16399999999987</v>
      </c>
      <c r="Y616" s="4"/>
      <c r="Z616" s="4"/>
    </row>
    <row r="617" spans="1:26" ht="15.75" customHeight="1" x14ac:dyDescent="0.2">
      <c r="A617" s="4" t="s">
        <v>1416</v>
      </c>
      <c r="B617" s="6">
        <v>43389</v>
      </c>
      <c r="C617" s="7" t="str">
        <f t="shared" si="12"/>
        <v>2018</v>
      </c>
      <c r="D617" s="13" t="s">
        <v>1417</v>
      </c>
      <c r="E617" s="7" t="s">
        <v>27</v>
      </c>
      <c r="F617" s="7" t="s">
        <v>28</v>
      </c>
      <c r="G617" s="7" t="s">
        <v>45</v>
      </c>
      <c r="H617" s="7" t="s">
        <v>30</v>
      </c>
      <c r="I617" s="7" t="s">
        <v>31</v>
      </c>
      <c r="J617" s="7" t="s">
        <v>355</v>
      </c>
      <c r="K617" s="7" t="s">
        <v>33</v>
      </c>
      <c r="L617" s="7" t="s">
        <v>34</v>
      </c>
      <c r="M617" s="7" t="s">
        <v>35</v>
      </c>
      <c r="N617" s="6">
        <v>43390</v>
      </c>
      <c r="O617" s="9">
        <v>2.74</v>
      </c>
      <c r="P617" s="9">
        <v>4.49</v>
      </c>
      <c r="Q617" s="9">
        <f t="shared" si="13"/>
        <v>1.75</v>
      </c>
      <c r="R617" s="7">
        <v>14</v>
      </c>
      <c r="S617" s="9">
        <f t="shared" si="14"/>
        <v>62.86</v>
      </c>
      <c r="T617" s="10">
        <v>0.05</v>
      </c>
      <c r="U617" s="9">
        <f t="shared" si="15"/>
        <v>3.1430000000000002</v>
      </c>
      <c r="V617" s="9">
        <f t="shared" si="16"/>
        <v>59.716999999999999</v>
      </c>
      <c r="W617" s="9">
        <v>1.49</v>
      </c>
      <c r="X617" s="9">
        <f t="shared" si="17"/>
        <v>61.207000000000001</v>
      </c>
      <c r="Y617" s="4"/>
      <c r="Z617" s="4"/>
    </row>
    <row r="618" spans="1:26" ht="15.75" customHeight="1" x14ac:dyDescent="0.2">
      <c r="A618" s="4" t="s">
        <v>1418</v>
      </c>
      <c r="B618" s="6">
        <v>43390</v>
      </c>
      <c r="C618" s="7" t="str">
        <f t="shared" si="12"/>
        <v>2018</v>
      </c>
      <c r="D618" s="13" t="s">
        <v>1419</v>
      </c>
      <c r="E618" s="7" t="s">
        <v>43</v>
      </c>
      <c r="F618" s="7" t="s">
        <v>44</v>
      </c>
      <c r="G618" s="7" t="s">
        <v>29</v>
      </c>
      <c r="H618" s="7" t="s">
        <v>108</v>
      </c>
      <c r="I618" s="7" t="s">
        <v>47</v>
      </c>
      <c r="J618" s="7" t="s">
        <v>181</v>
      </c>
      <c r="K618" s="7" t="s">
        <v>53</v>
      </c>
      <c r="L618" s="7" t="s">
        <v>182</v>
      </c>
      <c r="M618" s="7" t="s">
        <v>35</v>
      </c>
      <c r="N618" s="6">
        <v>43391</v>
      </c>
      <c r="O618" s="9">
        <v>8.82</v>
      </c>
      <c r="P618" s="9">
        <v>20.99</v>
      </c>
      <c r="Q618" s="9">
        <f t="shared" si="13"/>
        <v>12.169999999999998</v>
      </c>
      <c r="R618" s="7">
        <v>47</v>
      </c>
      <c r="S618" s="9">
        <f t="shared" si="14"/>
        <v>986.53</v>
      </c>
      <c r="T618" s="10">
        <v>0.05</v>
      </c>
      <c r="U618" s="9">
        <f t="shared" si="15"/>
        <v>49.326500000000003</v>
      </c>
      <c r="V618" s="9">
        <f t="shared" si="16"/>
        <v>937.20349999999996</v>
      </c>
      <c r="W618" s="9">
        <v>4.8099999999999996</v>
      </c>
      <c r="X618" s="9">
        <f t="shared" si="17"/>
        <v>942.01349999999991</v>
      </c>
      <c r="Y618" s="4"/>
      <c r="Z618" s="4"/>
    </row>
    <row r="619" spans="1:26" ht="15.75" customHeight="1" x14ac:dyDescent="0.2">
      <c r="A619" s="4" t="s">
        <v>1420</v>
      </c>
      <c r="B619" s="6">
        <v>43391</v>
      </c>
      <c r="C619" s="7" t="str">
        <f t="shared" si="12"/>
        <v>2018</v>
      </c>
      <c r="D619" s="13" t="s">
        <v>1421</v>
      </c>
      <c r="E619" s="7" t="s">
        <v>43</v>
      </c>
      <c r="F619" s="7" t="s">
        <v>44</v>
      </c>
      <c r="G619" s="7" t="s">
        <v>29</v>
      </c>
      <c r="H619" s="7" t="s">
        <v>79</v>
      </c>
      <c r="I619" s="7" t="s">
        <v>75</v>
      </c>
      <c r="J619" s="7" t="s">
        <v>422</v>
      </c>
      <c r="K619" s="7" t="s">
        <v>53</v>
      </c>
      <c r="L619" s="7" t="s">
        <v>407</v>
      </c>
      <c r="M619" s="7" t="s">
        <v>35</v>
      </c>
      <c r="N619" s="6">
        <v>43392</v>
      </c>
      <c r="O619" s="9">
        <v>56.16</v>
      </c>
      <c r="P619" s="9">
        <v>136.97999999999999</v>
      </c>
      <c r="Q619" s="9">
        <f t="shared" si="13"/>
        <v>80.819999999999993</v>
      </c>
      <c r="R619" s="7">
        <v>7</v>
      </c>
      <c r="S619" s="9">
        <f t="shared" si="14"/>
        <v>958.8599999999999</v>
      </c>
      <c r="T619" s="10">
        <v>0.01</v>
      </c>
      <c r="U619" s="9">
        <f t="shared" si="15"/>
        <v>9.5885999999999996</v>
      </c>
      <c r="V619" s="9">
        <f t="shared" si="16"/>
        <v>949.27139999999986</v>
      </c>
      <c r="W619" s="9">
        <v>24.49</v>
      </c>
      <c r="X619" s="9">
        <f t="shared" si="17"/>
        <v>973.76139999999987</v>
      </c>
      <c r="Y619" s="4"/>
      <c r="Z619" s="4"/>
    </row>
    <row r="620" spans="1:26" ht="15.75" customHeight="1" x14ac:dyDescent="0.2">
      <c r="A620" s="4" t="s">
        <v>1422</v>
      </c>
      <c r="B620" s="6">
        <v>43392</v>
      </c>
      <c r="C620" s="7" t="str">
        <f t="shared" si="12"/>
        <v>2018</v>
      </c>
      <c r="D620" s="13" t="s">
        <v>1423</v>
      </c>
      <c r="E620" s="7" t="s">
        <v>43</v>
      </c>
      <c r="F620" s="7" t="s">
        <v>44</v>
      </c>
      <c r="G620" s="7" t="s">
        <v>74</v>
      </c>
      <c r="H620" s="7" t="s">
        <v>140</v>
      </c>
      <c r="I620" s="7" t="s">
        <v>83</v>
      </c>
      <c r="J620" s="7" t="s">
        <v>370</v>
      </c>
      <c r="K620" s="7" t="s">
        <v>33</v>
      </c>
      <c r="L620" s="7" t="s">
        <v>40</v>
      </c>
      <c r="M620" s="7" t="s">
        <v>35</v>
      </c>
      <c r="N620" s="6">
        <v>43393</v>
      </c>
      <c r="O620" s="9">
        <v>0.94</v>
      </c>
      <c r="P620" s="9">
        <v>1.88</v>
      </c>
      <c r="Q620" s="9">
        <f t="shared" si="13"/>
        <v>0.94</v>
      </c>
      <c r="R620" s="7">
        <v>21</v>
      </c>
      <c r="S620" s="9">
        <f t="shared" si="14"/>
        <v>39.479999999999997</v>
      </c>
      <c r="T620" s="10">
        <v>7.0000000000000007E-2</v>
      </c>
      <c r="U620" s="9">
        <f t="shared" si="15"/>
        <v>2.7635999999999998</v>
      </c>
      <c r="V620" s="9">
        <f t="shared" si="16"/>
        <v>36.7164</v>
      </c>
      <c r="W620" s="9">
        <v>0.79</v>
      </c>
      <c r="X620" s="9">
        <f t="shared" si="17"/>
        <v>37.506399999999999</v>
      </c>
      <c r="Y620" s="4"/>
      <c r="Z620" s="4"/>
    </row>
    <row r="621" spans="1:26" ht="15.75" customHeight="1" x14ac:dyDescent="0.2">
      <c r="A621" s="4" t="s">
        <v>1424</v>
      </c>
      <c r="B621" s="6">
        <v>43393</v>
      </c>
      <c r="C621" s="7" t="str">
        <f t="shared" si="12"/>
        <v>2018</v>
      </c>
      <c r="D621" s="13" t="s">
        <v>1425</v>
      </c>
      <c r="E621" s="7" t="s">
        <v>43</v>
      </c>
      <c r="F621" s="7" t="s">
        <v>44</v>
      </c>
      <c r="G621" s="7" t="s">
        <v>29</v>
      </c>
      <c r="H621" s="7" t="s">
        <v>140</v>
      </c>
      <c r="I621" s="7" t="s">
        <v>63</v>
      </c>
      <c r="J621" s="7" t="s">
        <v>373</v>
      </c>
      <c r="K621" s="7" t="s">
        <v>33</v>
      </c>
      <c r="L621" s="7" t="s">
        <v>34</v>
      </c>
      <c r="M621" s="7" t="s">
        <v>35</v>
      </c>
      <c r="N621" s="6">
        <v>43394</v>
      </c>
      <c r="O621" s="9">
        <v>11.04</v>
      </c>
      <c r="P621" s="9">
        <v>16.98</v>
      </c>
      <c r="Q621" s="9">
        <f t="shared" si="13"/>
        <v>5.9400000000000013</v>
      </c>
      <c r="R621" s="7">
        <v>-1</v>
      </c>
      <c r="S621" s="9">
        <f t="shared" si="14"/>
        <v>-16.98</v>
      </c>
      <c r="T621" s="10">
        <v>0.01</v>
      </c>
      <c r="U621" s="9">
        <f t="shared" si="15"/>
        <v>-0.16980000000000001</v>
      </c>
      <c r="V621" s="9">
        <f t="shared" si="16"/>
        <v>-16.810200000000002</v>
      </c>
      <c r="W621" s="9">
        <v>12.39</v>
      </c>
      <c r="X621" s="9">
        <f t="shared" si="17"/>
        <v>-4.4202000000000012</v>
      </c>
      <c r="Y621" s="4"/>
      <c r="Z621" s="4"/>
    </row>
    <row r="622" spans="1:26" ht="15.75" customHeight="1" x14ac:dyDescent="0.2">
      <c r="A622" s="4" t="s">
        <v>1426</v>
      </c>
      <c r="B622" s="6">
        <v>43394</v>
      </c>
      <c r="C622" s="7" t="str">
        <f t="shared" si="12"/>
        <v>2018</v>
      </c>
      <c r="D622" s="13" t="s">
        <v>1427</v>
      </c>
      <c r="E622" s="7" t="s">
        <v>43</v>
      </c>
      <c r="F622" s="7" t="s">
        <v>44</v>
      </c>
      <c r="G622" s="7" t="s">
        <v>74</v>
      </c>
      <c r="H622" s="7" t="s">
        <v>108</v>
      </c>
      <c r="I622" s="7" t="s">
        <v>63</v>
      </c>
      <c r="J622" s="7" t="s">
        <v>32</v>
      </c>
      <c r="K622" s="7" t="s">
        <v>33</v>
      </c>
      <c r="L622" s="7" t="s">
        <v>40</v>
      </c>
      <c r="M622" s="7" t="s">
        <v>49</v>
      </c>
      <c r="N622" s="6">
        <v>43395</v>
      </c>
      <c r="O622" s="9">
        <v>3.48</v>
      </c>
      <c r="P622" s="9">
        <v>5.43</v>
      </c>
      <c r="Q622" s="9">
        <f t="shared" si="13"/>
        <v>1.9499999999999997</v>
      </c>
      <c r="R622" s="7">
        <v>48</v>
      </c>
      <c r="S622" s="9">
        <f t="shared" si="14"/>
        <v>260.64</v>
      </c>
      <c r="T622" s="10">
        <v>0.05</v>
      </c>
      <c r="U622" s="9">
        <f t="shared" si="15"/>
        <v>13.032</v>
      </c>
      <c r="V622" s="9">
        <f t="shared" si="16"/>
        <v>247.60799999999998</v>
      </c>
      <c r="W622" s="9">
        <v>0.95</v>
      </c>
      <c r="X622" s="9">
        <f t="shared" si="17"/>
        <v>248.55799999999996</v>
      </c>
      <c r="Y622" s="4"/>
      <c r="Z622" s="4"/>
    </row>
    <row r="623" spans="1:26" ht="15.75" customHeight="1" x14ac:dyDescent="0.2">
      <c r="A623" s="4" t="s">
        <v>1428</v>
      </c>
      <c r="B623" s="6">
        <v>43395</v>
      </c>
      <c r="C623" s="7" t="str">
        <f t="shared" si="12"/>
        <v>2018</v>
      </c>
      <c r="D623" s="13" t="s">
        <v>1429</v>
      </c>
      <c r="E623" s="7" t="s">
        <v>43</v>
      </c>
      <c r="F623" s="7" t="s">
        <v>44</v>
      </c>
      <c r="G623" s="7" t="s">
        <v>58</v>
      </c>
      <c r="H623" s="7" t="s">
        <v>67</v>
      </c>
      <c r="I623" s="7" t="s">
        <v>63</v>
      </c>
      <c r="J623" s="7" t="s">
        <v>39</v>
      </c>
      <c r="K623" s="7" t="s">
        <v>33</v>
      </c>
      <c r="L623" s="7" t="s">
        <v>40</v>
      </c>
      <c r="M623" s="7" t="s">
        <v>35</v>
      </c>
      <c r="N623" s="6">
        <v>43396</v>
      </c>
      <c r="O623" s="9">
        <v>5.22</v>
      </c>
      <c r="P623" s="9">
        <v>9.85</v>
      </c>
      <c r="Q623" s="9">
        <f t="shared" si="13"/>
        <v>4.63</v>
      </c>
      <c r="R623" s="7">
        <v>20</v>
      </c>
      <c r="S623" s="9">
        <f t="shared" si="14"/>
        <v>197</v>
      </c>
      <c r="T623" s="10">
        <v>7.0000000000000007E-2</v>
      </c>
      <c r="U623" s="9">
        <f t="shared" si="15"/>
        <v>13.790000000000001</v>
      </c>
      <c r="V623" s="9">
        <f t="shared" si="16"/>
        <v>183.21</v>
      </c>
      <c r="W623" s="9">
        <v>4.82</v>
      </c>
      <c r="X623" s="9">
        <f t="shared" si="17"/>
        <v>188.03</v>
      </c>
      <c r="Y623" s="4"/>
      <c r="Z623" s="4"/>
    </row>
    <row r="624" spans="1:26" ht="15.75" customHeight="1" x14ac:dyDescent="0.2">
      <c r="A624" s="4" t="s">
        <v>1430</v>
      </c>
      <c r="B624" s="6">
        <v>43396</v>
      </c>
      <c r="C624" s="7" t="str">
        <f t="shared" si="12"/>
        <v>2018</v>
      </c>
      <c r="D624" s="13" t="s">
        <v>1431</v>
      </c>
      <c r="E624" s="7" t="s">
        <v>27</v>
      </c>
      <c r="F624" s="7" t="s">
        <v>28</v>
      </c>
      <c r="G624" s="7" t="s">
        <v>45</v>
      </c>
      <c r="H624" s="7" t="s">
        <v>38</v>
      </c>
      <c r="I624" s="7" t="s">
        <v>63</v>
      </c>
      <c r="J624" s="7" t="s">
        <v>370</v>
      </c>
      <c r="K624" s="7" t="s">
        <v>33</v>
      </c>
      <c r="L624" s="7" t="s">
        <v>40</v>
      </c>
      <c r="M624" s="7" t="s">
        <v>35</v>
      </c>
      <c r="N624" s="6">
        <v>43397</v>
      </c>
      <c r="O624" s="9">
        <v>0.92</v>
      </c>
      <c r="P624" s="9">
        <v>1.81</v>
      </c>
      <c r="Q624" s="9">
        <f t="shared" si="13"/>
        <v>0.89</v>
      </c>
      <c r="R624" s="7">
        <v>46</v>
      </c>
      <c r="S624" s="9">
        <f t="shared" si="14"/>
        <v>83.26</v>
      </c>
      <c r="T624" s="10">
        <v>0.01</v>
      </c>
      <c r="U624" s="9">
        <f t="shared" si="15"/>
        <v>0.83260000000000012</v>
      </c>
      <c r="V624" s="9">
        <f t="shared" si="16"/>
        <v>82.427400000000006</v>
      </c>
      <c r="W624" s="9">
        <v>1.56</v>
      </c>
      <c r="X624" s="9">
        <f t="shared" si="17"/>
        <v>83.987400000000008</v>
      </c>
      <c r="Y624" s="4"/>
      <c r="Z624" s="4"/>
    </row>
    <row r="625" spans="1:26" ht="15.75" customHeight="1" x14ac:dyDescent="0.2">
      <c r="A625" s="4" t="s">
        <v>1432</v>
      </c>
      <c r="B625" s="6">
        <v>43397</v>
      </c>
      <c r="C625" s="7" t="str">
        <f t="shared" si="12"/>
        <v>2018</v>
      </c>
      <c r="D625" s="13" t="s">
        <v>1433</v>
      </c>
      <c r="E625" s="7" t="s">
        <v>43</v>
      </c>
      <c r="F625" s="7" t="s">
        <v>44</v>
      </c>
      <c r="G625" s="7" t="s">
        <v>74</v>
      </c>
      <c r="H625" s="7" t="s">
        <v>87</v>
      </c>
      <c r="I625" s="7" t="s">
        <v>31</v>
      </c>
      <c r="J625" s="7" t="s">
        <v>64</v>
      </c>
      <c r="K625" s="7" t="s">
        <v>33</v>
      </c>
      <c r="L625" s="7" t="s">
        <v>40</v>
      </c>
      <c r="M625" s="7" t="s">
        <v>35</v>
      </c>
      <c r="N625" s="6">
        <v>43398</v>
      </c>
      <c r="O625" s="9">
        <v>2.41</v>
      </c>
      <c r="P625" s="9">
        <v>3.71</v>
      </c>
      <c r="Q625" s="9">
        <f t="shared" si="13"/>
        <v>1.2999999999999998</v>
      </c>
      <c r="R625" s="7">
        <v>13</v>
      </c>
      <c r="S625" s="9">
        <f t="shared" si="14"/>
        <v>48.23</v>
      </c>
      <c r="T625" s="10">
        <v>0.05</v>
      </c>
      <c r="U625" s="9">
        <f t="shared" si="15"/>
        <v>2.4115000000000002</v>
      </c>
      <c r="V625" s="9">
        <f t="shared" si="16"/>
        <v>45.8185</v>
      </c>
      <c r="W625" s="9">
        <v>1.93</v>
      </c>
      <c r="X625" s="9">
        <f t="shared" si="17"/>
        <v>47.7485</v>
      </c>
      <c r="Y625" s="4"/>
      <c r="Z625" s="4"/>
    </row>
    <row r="626" spans="1:26" ht="15.75" customHeight="1" x14ac:dyDescent="0.2">
      <c r="A626" s="4" t="s">
        <v>1434</v>
      </c>
      <c r="B626" s="6">
        <v>43398</v>
      </c>
      <c r="C626" s="7" t="str">
        <f t="shared" si="12"/>
        <v>2018</v>
      </c>
      <c r="D626" s="13" t="s">
        <v>1435</v>
      </c>
      <c r="E626" s="7" t="s">
        <v>43</v>
      </c>
      <c r="F626" s="7" t="s">
        <v>44</v>
      </c>
      <c r="G626" s="7" t="s">
        <v>45</v>
      </c>
      <c r="H626" s="7" t="s">
        <v>79</v>
      </c>
      <c r="I626" s="7" t="s">
        <v>31</v>
      </c>
      <c r="J626" s="7" t="s">
        <v>68</v>
      </c>
      <c r="K626" s="7" t="s">
        <v>33</v>
      </c>
      <c r="L626" s="7" t="s">
        <v>99</v>
      </c>
      <c r="M626" s="7" t="s">
        <v>35</v>
      </c>
      <c r="N626" s="6">
        <v>43399</v>
      </c>
      <c r="O626" s="9">
        <v>2.5</v>
      </c>
      <c r="P626" s="9">
        <v>5.68</v>
      </c>
      <c r="Q626" s="9">
        <f t="shared" si="13"/>
        <v>3.1799999999999997</v>
      </c>
      <c r="R626" s="7">
        <v>20</v>
      </c>
      <c r="S626" s="9">
        <f t="shared" si="14"/>
        <v>113.6</v>
      </c>
      <c r="T626" s="10">
        <v>7.0000000000000007E-2</v>
      </c>
      <c r="U626" s="9">
        <f t="shared" si="15"/>
        <v>7.952</v>
      </c>
      <c r="V626" s="9">
        <f t="shared" si="16"/>
        <v>105.648</v>
      </c>
      <c r="W626" s="9">
        <v>3.6</v>
      </c>
      <c r="X626" s="9">
        <f t="shared" si="17"/>
        <v>109.24799999999999</v>
      </c>
      <c r="Y626" s="4"/>
      <c r="Z626" s="4"/>
    </row>
    <row r="627" spans="1:26" ht="15.75" customHeight="1" x14ac:dyDescent="0.2">
      <c r="A627" s="4" t="s">
        <v>1436</v>
      </c>
      <c r="B627" s="6">
        <v>43399</v>
      </c>
      <c r="C627" s="7" t="str">
        <f t="shared" si="12"/>
        <v>2018</v>
      </c>
      <c r="D627" s="13" t="s">
        <v>1437</v>
      </c>
      <c r="E627" s="7" t="s">
        <v>27</v>
      </c>
      <c r="F627" s="7" t="s">
        <v>28</v>
      </c>
      <c r="G627" s="7" t="s">
        <v>45</v>
      </c>
      <c r="H627" s="7" t="s">
        <v>30</v>
      </c>
      <c r="I627" s="7" t="s">
        <v>31</v>
      </c>
      <c r="J627" s="7" t="s">
        <v>71</v>
      </c>
      <c r="K627" s="7" t="s">
        <v>33</v>
      </c>
      <c r="L627" s="7" t="s">
        <v>34</v>
      </c>
      <c r="M627" s="7" t="s">
        <v>35</v>
      </c>
      <c r="N627" s="6">
        <v>43400</v>
      </c>
      <c r="O627" s="9">
        <v>2.2599999999999998</v>
      </c>
      <c r="P627" s="9">
        <v>3.58</v>
      </c>
      <c r="Q627" s="9">
        <f t="shared" si="13"/>
        <v>1.3200000000000003</v>
      </c>
      <c r="R627" s="7">
        <v>41</v>
      </c>
      <c r="S627" s="9">
        <f t="shared" si="14"/>
        <v>146.78</v>
      </c>
      <c r="T627" s="10">
        <v>0.08</v>
      </c>
      <c r="U627" s="9">
        <f t="shared" si="15"/>
        <v>11.7424</v>
      </c>
      <c r="V627" s="9">
        <f t="shared" si="16"/>
        <v>135.0376</v>
      </c>
      <c r="W627" s="9">
        <v>5.47</v>
      </c>
      <c r="X627" s="9">
        <f t="shared" si="17"/>
        <v>140.5076</v>
      </c>
      <c r="Y627" s="4"/>
      <c r="Z627" s="4"/>
    </row>
    <row r="628" spans="1:26" ht="15.75" customHeight="1" x14ac:dyDescent="0.2">
      <c r="A628" s="4" t="s">
        <v>1438</v>
      </c>
      <c r="B628" s="6">
        <v>43400</v>
      </c>
      <c r="C628" s="7" t="str">
        <f t="shared" si="12"/>
        <v>2018</v>
      </c>
      <c r="D628" s="13" t="s">
        <v>1439</v>
      </c>
      <c r="E628" s="7" t="s">
        <v>27</v>
      </c>
      <c r="F628" s="7" t="s">
        <v>28</v>
      </c>
      <c r="G628" s="7" t="s">
        <v>74</v>
      </c>
      <c r="H628" s="7" t="s">
        <v>38</v>
      </c>
      <c r="I628" s="7" t="s">
        <v>83</v>
      </c>
      <c r="J628" s="7" t="s">
        <v>80</v>
      </c>
      <c r="K628" s="7" t="s">
        <v>33</v>
      </c>
      <c r="L628" s="7" t="s">
        <v>34</v>
      </c>
      <c r="M628" s="7" t="s">
        <v>35</v>
      </c>
      <c r="N628" s="6">
        <v>43401</v>
      </c>
      <c r="O628" s="9">
        <v>3.5</v>
      </c>
      <c r="P628" s="9">
        <v>5.74</v>
      </c>
      <c r="Q628" s="9">
        <f t="shared" si="13"/>
        <v>2.2400000000000002</v>
      </c>
      <c r="R628" s="7">
        <v>41</v>
      </c>
      <c r="S628" s="9">
        <f t="shared" si="14"/>
        <v>235.34</v>
      </c>
      <c r="T628" s="10">
        <v>0.08</v>
      </c>
      <c r="U628" s="9">
        <f t="shared" si="15"/>
        <v>18.827200000000001</v>
      </c>
      <c r="V628" s="9">
        <f t="shared" si="16"/>
        <v>216.5128</v>
      </c>
      <c r="W628" s="9">
        <v>5.01</v>
      </c>
      <c r="X628" s="9">
        <f t="shared" si="17"/>
        <v>221.52279999999999</v>
      </c>
      <c r="Y628" s="4"/>
      <c r="Z628" s="4"/>
    </row>
    <row r="629" spans="1:26" ht="15.75" customHeight="1" x14ac:dyDescent="0.2">
      <c r="A629" s="4" t="s">
        <v>1440</v>
      </c>
      <c r="B629" s="6">
        <v>43401</v>
      </c>
      <c r="C629" s="7" t="str">
        <f t="shared" si="12"/>
        <v>2018</v>
      </c>
      <c r="D629" s="13" t="s">
        <v>1441</v>
      </c>
      <c r="E629" s="7" t="s">
        <v>43</v>
      </c>
      <c r="F629" s="7" t="s">
        <v>44</v>
      </c>
      <c r="G629" s="7" t="s">
        <v>58</v>
      </c>
      <c r="H629" s="7" t="s">
        <v>115</v>
      </c>
      <c r="I629" s="7" t="s">
        <v>47</v>
      </c>
      <c r="J629" s="7" t="s">
        <v>91</v>
      </c>
      <c r="K629" s="7" t="s">
        <v>33</v>
      </c>
      <c r="L629" s="7" t="s">
        <v>99</v>
      </c>
      <c r="M629" s="7" t="s">
        <v>35</v>
      </c>
      <c r="N629" s="6">
        <v>43402</v>
      </c>
      <c r="O629" s="9">
        <v>4.0999999999999996</v>
      </c>
      <c r="P629" s="9">
        <v>9.31</v>
      </c>
      <c r="Q629" s="9">
        <f t="shared" si="13"/>
        <v>5.2100000000000009</v>
      </c>
      <c r="R629" s="7">
        <v>25</v>
      </c>
      <c r="S629" s="9">
        <f t="shared" si="14"/>
        <v>232.75</v>
      </c>
      <c r="T629" s="10">
        <v>0.05</v>
      </c>
      <c r="U629" s="9">
        <f t="shared" si="15"/>
        <v>11.637500000000001</v>
      </c>
      <c r="V629" s="9">
        <f t="shared" si="16"/>
        <v>221.11250000000001</v>
      </c>
      <c r="W629" s="9">
        <v>3.98</v>
      </c>
      <c r="X629" s="9">
        <f t="shared" si="17"/>
        <v>225.0925</v>
      </c>
      <c r="Y629" s="4"/>
      <c r="Z629" s="4"/>
    </row>
    <row r="630" spans="1:26" ht="15.75" customHeight="1" x14ac:dyDescent="0.2">
      <c r="A630" s="4" t="s">
        <v>1442</v>
      </c>
      <c r="B630" s="6">
        <v>43402</v>
      </c>
      <c r="C630" s="7" t="str">
        <f t="shared" si="12"/>
        <v>2018</v>
      </c>
      <c r="D630" s="13" t="s">
        <v>1443</v>
      </c>
      <c r="E630" s="7" t="s">
        <v>43</v>
      </c>
      <c r="F630" s="7" t="s">
        <v>44</v>
      </c>
      <c r="G630" s="7" t="s">
        <v>29</v>
      </c>
      <c r="H630" s="7" t="s">
        <v>108</v>
      </c>
      <c r="I630" s="7" t="s">
        <v>63</v>
      </c>
      <c r="J630" s="7" t="s">
        <v>510</v>
      </c>
      <c r="K630" s="7" t="s">
        <v>53</v>
      </c>
      <c r="L630" s="7" t="s">
        <v>34</v>
      </c>
      <c r="M630" s="7" t="s">
        <v>35</v>
      </c>
      <c r="N630" s="6">
        <v>43403</v>
      </c>
      <c r="O630" s="9">
        <v>32.020000000000003</v>
      </c>
      <c r="P630" s="9">
        <v>152.47999999999999</v>
      </c>
      <c r="Q630" s="9">
        <f t="shared" si="13"/>
        <v>120.45999999999998</v>
      </c>
      <c r="R630" s="7">
        <v>12</v>
      </c>
      <c r="S630" s="9">
        <f t="shared" si="14"/>
        <v>1829.7599999999998</v>
      </c>
      <c r="T630" s="10">
        <v>0.01</v>
      </c>
      <c r="U630" s="9">
        <f t="shared" si="15"/>
        <v>18.297599999999999</v>
      </c>
      <c r="V630" s="9">
        <f t="shared" si="16"/>
        <v>1811.4623999999997</v>
      </c>
      <c r="W630" s="9">
        <v>4</v>
      </c>
      <c r="X630" s="9">
        <f t="shared" si="17"/>
        <v>1815.4623999999997</v>
      </c>
      <c r="Y630" s="4"/>
      <c r="Z630" s="4"/>
    </row>
    <row r="631" spans="1:26" ht="15.75" customHeight="1" x14ac:dyDescent="0.2">
      <c r="A631" s="4" t="s">
        <v>1444</v>
      </c>
      <c r="B631" s="6">
        <v>43403</v>
      </c>
      <c r="C631" s="7" t="str">
        <f t="shared" si="12"/>
        <v>2018</v>
      </c>
      <c r="D631" s="13" t="s">
        <v>1445</v>
      </c>
      <c r="E631" s="7" t="s">
        <v>43</v>
      </c>
      <c r="F631" s="7" t="s">
        <v>44</v>
      </c>
      <c r="G631" s="7" t="s">
        <v>45</v>
      </c>
      <c r="H631" s="7" t="s">
        <v>108</v>
      </c>
      <c r="I631" s="7" t="s">
        <v>75</v>
      </c>
      <c r="J631" s="7" t="s">
        <v>98</v>
      </c>
      <c r="K631" s="7" t="s">
        <v>33</v>
      </c>
      <c r="L631" s="7" t="s">
        <v>40</v>
      </c>
      <c r="M631" s="7" t="s">
        <v>49</v>
      </c>
      <c r="N631" s="6">
        <v>43404</v>
      </c>
      <c r="O631" s="9">
        <v>3.32</v>
      </c>
      <c r="P631" s="9">
        <v>5.18</v>
      </c>
      <c r="Q631" s="9">
        <f t="shared" si="13"/>
        <v>1.8599999999999999</v>
      </c>
      <c r="R631" s="7">
        <v>1</v>
      </c>
      <c r="S631" s="9">
        <f t="shared" si="14"/>
        <v>5.18</v>
      </c>
      <c r="T631" s="10">
        <v>0</v>
      </c>
      <c r="U631" s="9">
        <f t="shared" si="15"/>
        <v>0</v>
      </c>
      <c r="V631" s="9">
        <f t="shared" si="16"/>
        <v>5.18</v>
      </c>
      <c r="W631" s="9">
        <v>2.04</v>
      </c>
      <c r="X631" s="9">
        <f t="shared" si="17"/>
        <v>7.22</v>
      </c>
      <c r="Y631" s="4"/>
      <c r="Z631" s="4"/>
    </row>
    <row r="632" spans="1:26" ht="15.75" customHeight="1" x14ac:dyDescent="0.2">
      <c r="A632" s="4" t="s">
        <v>1446</v>
      </c>
      <c r="B632" s="6">
        <v>43404</v>
      </c>
      <c r="C632" s="7" t="str">
        <f t="shared" si="12"/>
        <v>2018</v>
      </c>
      <c r="D632" s="13" t="s">
        <v>1447</v>
      </c>
      <c r="E632" s="7" t="s">
        <v>27</v>
      </c>
      <c r="F632" s="7" t="s">
        <v>28</v>
      </c>
      <c r="G632" s="7" t="s">
        <v>58</v>
      </c>
      <c r="H632" s="7" t="s">
        <v>38</v>
      </c>
      <c r="I632" s="7" t="s">
        <v>47</v>
      </c>
      <c r="J632" s="7" t="s">
        <v>102</v>
      </c>
      <c r="K632" s="7" t="s">
        <v>33</v>
      </c>
      <c r="L632" s="7" t="s">
        <v>34</v>
      </c>
      <c r="M632" s="7" t="s">
        <v>35</v>
      </c>
      <c r="N632" s="6">
        <v>43405</v>
      </c>
      <c r="O632" s="9">
        <v>1.18</v>
      </c>
      <c r="P632" s="9">
        <v>1.88</v>
      </c>
      <c r="Q632" s="9">
        <f t="shared" si="13"/>
        <v>0.7</v>
      </c>
      <c r="R632" s="7">
        <v>7</v>
      </c>
      <c r="S632" s="9">
        <f t="shared" si="14"/>
        <v>13.16</v>
      </c>
      <c r="T632" s="10">
        <v>0.05</v>
      </c>
      <c r="U632" s="9">
        <f t="shared" si="15"/>
        <v>0.65800000000000003</v>
      </c>
      <c r="V632" s="9">
        <f t="shared" si="16"/>
        <v>12.502000000000001</v>
      </c>
      <c r="W632" s="9">
        <v>1.49</v>
      </c>
      <c r="X632" s="9">
        <f t="shared" si="17"/>
        <v>13.992000000000001</v>
      </c>
      <c r="Y632" s="4"/>
      <c r="Z632" s="4"/>
    </row>
    <row r="633" spans="1:26" ht="15.75" customHeight="1" x14ac:dyDescent="0.2">
      <c r="A633" s="4" t="s">
        <v>1448</v>
      </c>
      <c r="B633" s="6">
        <v>43405</v>
      </c>
      <c r="C633" s="7" t="str">
        <f t="shared" si="12"/>
        <v>2018</v>
      </c>
      <c r="D633" s="13" t="s">
        <v>1449</v>
      </c>
      <c r="E633" s="7" t="s">
        <v>27</v>
      </c>
      <c r="F633" s="7" t="s">
        <v>28</v>
      </c>
      <c r="G633" s="7" t="s">
        <v>29</v>
      </c>
      <c r="H633" s="7" t="s">
        <v>38</v>
      </c>
      <c r="I633" s="7" t="s">
        <v>31</v>
      </c>
      <c r="J633" s="7" t="s">
        <v>105</v>
      </c>
      <c r="K633" s="7" t="s">
        <v>33</v>
      </c>
      <c r="L633" s="7" t="s">
        <v>34</v>
      </c>
      <c r="M633" s="7" t="s">
        <v>35</v>
      </c>
      <c r="N633" s="6">
        <v>43406</v>
      </c>
      <c r="O633" s="9">
        <v>1.19</v>
      </c>
      <c r="P633" s="9">
        <v>1.98</v>
      </c>
      <c r="Q633" s="9">
        <f t="shared" si="13"/>
        <v>0.79</v>
      </c>
      <c r="R633" s="7">
        <v>19</v>
      </c>
      <c r="S633" s="9">
        <f t="shared" si="14"/>
        <v>37.619999999999997</v>
      </c>
      <c r="T633" s="10">
        <v>0.01</v>
      </c>
      <c r="U633" s="9">
        <f t="shared" si="15"/>
        <v>0.37619999999999998</v>
      </c>
      <c r="V633" s="9">
        <f t="shared" si="16"/>
        <v>37.2438</v>
      </c>
      <c r="W633" s="9">
        <v>4.7699999999999996</v>
      </c>
      <c r="X633" s="9">
        <f t="shared" si="17"/>
        <v>42.013800000000003</v>
      </c>
      <c r="Y633" s="4"/>
      <c r="Z633" s="4"/>
    </row>
    <row r="634" spans="1:26" ht="15.75" customHeight="1" x14ac:dyDescent="0.2">
      <c r="A634" s="4" t="s">
        <v>1450</v>
      </c>
      <c r="B634" s="6">
        <v>43406</v>
      </c>
      <c r="C634" s="7" t="str">
        <f t="shared" si="12"/>
        <v>2018</v>
      </c>
      <c r="D634" s="13" t="s">
        <v>1451</v>
      </c>
      <c r="E634" s="7" t="s">
        <v>43</v>
      </c>
      <c r="F634" s="7" t="s">
        <v>44</v>
      </c>
      <c r="G634" s="7" t="s">
        <v>45</v>
      </c>
      <c r="H634" s="7" t="s">
        <v>87</v>
      </c>
      <c r="I634" s="7" t="s">
        <v>31</v>
      </c>
      <c r="J634" s="7" t="s">
        <v>109</v>
      </c>
      <c r="K634" s="7" t="s">
        <v>33</v>
      </c>
      <c r="L634" s="7" t="s">
        <v>40</v>
      </c>
      <c r="M634" s="7" t="s">
        <v>35</v>
      </c>
      <c r="N634" s="6">
        <v>43407</v>
      </c>
      <c r="O634" s="9">
        <v>1.76</v>
      </c>
      <c r="P634" s="9">
        <v>2.94</v>
      </c>
      <c r="Q634" s="9">
        <f t="shared" si="13"/>
        <v>1.18</v>
      </c>
      <c r="R634" s="7">
        <v>35</v>
      </c>
      <c r="S634" s="9">
        <f t="shared" si="14"/>
        <v>102.89999999999999</v>
      </c>
      <c r="T634" s="10">
        <v>0.09</v>
      </c>
      <c r="U634" s="9">
        <f t="shared" si="15"/>
        <v>9.2609999999999992</v>
      </c>
      <c r="V634" s="9">
        <f t="shared" si="16"/>
        <v>93.638999999999996</v>
      </c>
      <c r="W634" s="9">
        <v>0.81</v>
      </c>
      <c r="X634" s="9">
        <f t="shared" si="17"/>
        <v>94.448999999999998</v>
      </c>
      <c r="Y634" s="4"/>
      <c r="Z634" s="4"/>
    </row>
    <row r="635" spans="1:26" ht="15.75" customHeight="1" x14ac:dyDescent="0.2">
      <c r="A635" s="4" t="s">
        <v>1452</v>
      </c>
      <c r="B635" s="6">
        <v>43407</v>
      </c>
      <c r="C635" s="7" t="str">
        <f t="shared" si="12"/>
        <v>2018</v>
      </c>
      <c r="D635" s="13" t="s">
        <v>1453</v>
      </c>
      <c r="E635" s="7" t="s">
        <v>27</v>
      </c>
      <c r="F635" s="7" t="s">
        <v>28</v>
      </c>
      <c r="G635" s="7" t="s">
        <v>29</v>
      </c>
      <c r="H635" s="7" t="s">
        <v>30</v>
      </c>
      <c r="I635" s="7" t="s">
        <v>31</v>
      </c>
      <c r="J635" s="7" t="s">
        <v>112</v>
      </c>
      <c r="K635" s="7" t="s">
        <v>33</v>
      </c>
      <c r="L635" s="7" t="s">
        <v>40</v>
      </c>
      <c r="M635" s="7" t="s">
        <v>49</v>
      </c>
      <c r="N635" s="6">
        <v>43408</v>
      </c>
      <c r="O635" s="9">
        <v>1.88</v>
      </c>
      <c r="P635" s="9">
        <v>3.14</v>
      </c>
      <c r="Q635" s="9">
        <f t="shared" si="13"/>
        <v>1.2600000000000002</v>
      </c>
      <c r="R635" s="7">
        <v>42</v>
      </c>
      <c r="S635" s="9">
        <f t="shared" si="14"/>
        <v>131.88</v>
      </c>
      <c r="T635" s="10">
        <v>7.0000000000000007E-2</v>
      </c>
      <c r="U635" s="9">
        <f t="shared" si="15"/>
        <v>9.2316000000000003</v>
      </c>
      <c r="V635" s="9">
        <f t="shared" si="16"/>
        <v>122.6484</v>
      </c>
      <c r="W635" s="9">
        <v>1.1399999999999999</v>
      </c>
      <c r="X635" s="9">
        <f t="shared" si="17"/>
        <v>123.7884</v>
      </c>
      <c r="Y635" s="4"/>
      <c r="Z635" s="4"/>
    </row>
    <row r="636" spans="1:26" ht="15.75" customHeight="1" x14ac:dyDescent="0.2">
      <c r="A636" s="4" t="s">
        <v>1454</v>
      </c>
      <c r="B636" s="6">
        <v>43408</v>
      </c>
      <c r="C636" s="7" t="str">
        <f t="shared" si="12"/>
        <v>2018</v>
      </c>
      <c r="D636" s="13" t="s">
        <v>1455</v>
      </c>
      <c r="E636" s="7" t="s">
        <v>27</v>
      </c>
      <c r="F636" s="7" t="s">
        <v>28</v>
      </c>
      <c r="G636" s="7" t="s">
        <v>29</v>
      </c>
      <c r="H636" s="7" t="s">
        <v>30</v>
      </c>
      <c r="I636" s="7" t="s">
        <v>31</v>
      </c>
      <c r="J636" s="7" t="s">
        <v>119</v>
      </c>
      <c r="K636" s="7" t="s">
        <v>33</v>
      </c>
      <c r="L636" s="7" t="s">
        <v>99</v>
      </c>
      <c r="M636" s="7" t="s">
        <v>35</v>
      </c>
      <c r="N636" s="6">
        <v>43409</v>
      </c>
      <c r="O636" s="9">
        <v>1.46</v>
      </c>
      <c r="P636" s="9">
        <v>3.57</v>
      </c>
      <c r="Q636" s="9">
        <f t="shared" si="13"/>
        <v>2.11</v>
      </c>
      <c r="R636" s="7">
        <v>17</v>
      </c>
      <c r="S636" s="9">
        <f t="shared" si="14"/>
        <v>60.69</v>
      </c>
      <c r="T636" s="10">
        <v>0.08</v>
      </c>
      <c r="U636" s="9">
        <f t="shared" si="15"/>
        <v>4.8552</v>
      </c>
      <c r="V636" s="9">
        <f t="shared" si="16"/>
        <v>55.834800000000001</v>
      </c>
      <c r="W636" s="9">
        <v>4.17</v>
      </c>
      <c r="X636" s="9">
        <f t="shared" si="17"/>
        <v>60.004800000000003</v>
      </c>
      <c r="Y636" s="4"/>
      <c r="Z636" s="4"/>
    </row>
    <row r="637" spans="1:26" ht="15.75" customHeight="1" x14ac:dyDescent="0.2">
      <c r="A637" s="4" t="s">
        <v>1456</v>
      </c>
      <c r="B637" s="6">
        <v>43409</v>
      </c>
      <c r="C637" s="7" t="str">
        <f t="shared" si="12"/>
        <v>2018</v>
      </c>
      <c r="D637" s="13" t="s">
        <v>1457</v>
      </c>
      <c r="E637" s="7" t="s">
        <v>27</v>
      </c>
      <c r="F637" s="7" t="s">
        <v>28</v>
      </c>
      <c r="G637" s="7" t="s">
        <v>29</v>
      </c>
      <c r="H637" s="7" t="s">
        <v>30</v>
      </c>
      <c r="I637" s="7" t="s">
        <v>47</v>
      </c>
      <c r="J637" s="7" t="s">
        <v>122</v>
      </c>
      <c r="K637" s="7" t="s">
        <v>33</v>
      </c>
      <c r="L637" s="7" t="s">
        <v>34</v>
      </c>
      <c r="M637" s="7" t="s">
        <v>35</v>
      </c>
      <c r="N637" s="6">
        <v>43410</v>
      </c>
      <c r="O637" s="9">
        <v>1.98</v>
      </c>
      <c r="P637" s="9">
        <v>3.15</v>
      </c>
      <c r="Q637" s="9">
        <f t="shared" si="13"/>
        <v>1.17</v>
      </c>
      <c r="R637" s="7">
        <v>17</v>
      </c>
      <c r="S637" s="9">
        <f t="shared" si="14"/>
        <v>53.55</v>
      </c>
      <c r="T637" s="10">
        <v>0.05</v>
      </c>
      <c r="U637" s="9">
        <f t="shared" si="15"/>
        <v>2.6775000000000002</v>
      </c>
      <c r="V637" s="9">
        <f t="shared" si="16"/>
        <v>50.872499999999995</v>
      </c>
      <c r="W637" s="9">
        <v>0.49</v>
      </c>
      <c r="X637" s="9">
        <f t="shared" si="17"/>
        <v>51.362499999999997</v>
      </c>
      <c r="Y637" s="4"/>
      <c r="Z637" s="4"/>
    </row>
    <row r="638" spans="1:26" ht="15.75" customHeight="1" x14ac:dyDescent="0.2">
      <c r="A638" s="4" t="s">
        <v>1458</v>
      </c>
      <c r="B638" s="6">
        <v>43410</v>
      </c>
      <c r="C638" s="7" t="str">
        <f t="shared" si="12"/>
        <v>2018</v>
      </c>
      <c r="D638" s="13" t="s">
        <v>1459</v>
      </c>
      <c r="E638" s="7" t="s">
        <v>43</v>
      </c>
      <c r="F638" s="7" t="s">
        <v>44</v>
      </c>
      <c r="G638" s="7" t="s">
        <v>58</v>
      </c>
      <c r="H638" s="7" t="s">
        <v>147</v>
      </c>
      <c r="I638" s="7" t="s">
        <v>83</v>
      </c>
      <c r="J638" s="7" t="s">
        <v>125</v>
      </c>
      <c r="K638" s="7" t="s">
        <v>33</v>
      </c>
      <c r="L638" s="7" t="s">
        <v>34</v>
      </c>
      <c r="M638" s="7" t="s">
        <v>49</v>
      </c>
      <c r="N638" s="6">
        <v>43411</v>
      </c>
      <c r="O638" s="9">
        <v>4.59</v>
      </c>
      <c r="P638" s="9">
        <v>7.28</v>
      </c>
      <c r="Q638" s="9">
        <f t="shared" si="13"/>
        <v>2.6900000000000004</v>
      </c>
      <c r="R638" s="7">
        <v>19</v>
      </c>
      <c r="S638" s="9">
        <f t="shared" si="14"/>
        <v>138.32</v>
      </c>
      <c r="T638" s="10">
        <v>7.0000000000000007E-2</v>
      </c>
      <c r="U638" s="9">
        <f t="shared" si="15"/>
        <v>9.6824000000000012</v>
      </c>
      <c r="V638" s="9">
        <f t="shared" si="16"/>
        <v>128.63759999999999</v>
      </c>
      <c r="W638" s="9">
        <v>11.15</v>
      </c>
      <c r="X638" s="9">
        <f t="shared" si="17"/>
        <v>139.7876</v>
      </c>
      <c r="Y638" s="4"/>
      <c r="Z638" s="4"/>
    </row>
    <row r="639" spans="1:26" ht="15.75" customHeight="1" x14ac:dyDescent="0.2">
      <c r="A639" s="4" t="s">
        <v>1460</v>
      </c>
      <c r="B639" s="6">
        <v>43411</v>
      </c>
      <c r="C639" s="7" t="str">
        <f t="shared" si="12"/>
        <v>2018</v>
      </c>
      <c r="D639" s="13" t="s">
        <v>1461</v>
      </c>
      <c r="E639" s="7" t="s">
        <v>43</v>
      </c>
      <c r="F639" s="7" t="s">
        <v>44</v>
      </c>
      <c r="G639" s="7" t="s">
        <v>45</v>
      </c>
      <c r="H639" s="7" t="s">
        <v>87</v>
      </c>
      <c r="I639" s="7" t="s">
        <v>31</v>
      </c>
      <c r="J639" s="7" t="s">
        <v>128</v>
      </c>
      <c r="K639" s="7" t="s">
        <v>33</v>
      </c>
      <c r="L639" s="7" t="s">
        <v>34</v>
      </c>
      <c r="M639" s="7" t="s">
        <v>35</v>
      </c>
      <c r="N639" s="6">
        <v>43412</v>
      </c>
      <c r="O639" s="9">
        <v>4.53</v>
      </c>
      <c r="P639" s="9">
        <v>7.3</v>
      </c>
      <c r="Q639" s="9">
        <f t="shared" si="13"/>
        <v>2.7699999999999996</v>
      </c>
      <c r="R639" s="7">
        <v>10</v>
      </c>
      <c r="S639" s="9">
        <f t="shared" si="14"/>
        <v>73</v>
      </c>
      <c r="T639" s="10">
        <v>0.01</v>
      </c>
      <c r="U639" s="9">
        <f t="shared" si="15"/>
        <v>0.73</v>
      </c>
      <c r="V639" s="9">
        <f t="shared" si="16"/>
        <v>72.27</v>
      </c>
      <c r="W639" s="9">
        <v>7.72</v>
      </c>
      <c r="X639" s="9">
        <f t="shared" si="17"/>
        <v>79.989999999999995</v>
      </c>
      <c r="Y639" s="4"/>
      <c r="Z639" s="4"/>
    </row>
    <row r="640" spans="1:26" ht="15.75" customHeight="1" x14ac:dyDescent="0.2">
      <c r="A640" s="4" t="s">
        <v>1462</v>
      </c>
      <c r="B640" s="6">
        <v>43412</v>
      </c>
      <c r="C640" s="7" t="str">
        <f t="shared" si="12"/>
        <v>2018</v>
      </c>
      <c r="D640" s="13" t="s">
        <v>1463</v>
      </c>
      <c r="E640" s="7" t="s">
        <v>27</v>
      </c>
      <c r="F640" s="7" t="s">
        <v>28</v>
      </c>
      <c r="G640" s="7" t="s">
        <v>74</v>
      </c>
      <c r="H640" s="7" t="s">
        <v>38</v>
      </c>
      <c r="I640" s="7" t="s">
        <v>63</v>
      </c>
      <c r="J640" s="7" t="s">
        <v>131</v>
      </c>
      <c r="K640" s="7" t="s">
        <v>33</v>
      </c>
      <c r="L640" s="7" t="s">
        <v>40</v>
      </c>
      <c r="M640" s="7" t="s">
        <v>49</v>
      </c>
      <c r="N640" s="6">
        <v>43413</v>
      </c>
      <c r="O640" s="9">
        <v>0.93</v>
      </c>
      <c r="P640" s="9">
        <v>1.48</v>
      </c>
      <c r="Q640" s="9">
        <f t="shared" si="13"/>
        <v>0.54999999999999993</v>
      </c>
      <c r="R640" s="7">
        <v>37</v>
      </c>
      <c r="S640" s="9">
        <f t="shared" si="14"/>
        <v>54.76</v>
      </c>
      <c r="T640" s="10">
        <v>0.04</v>
      </c>
      <c r="U640" s="9">
        <f t="shared" si="15"/>
        <v>2.1903999999999999</v>
      </c>
      <c r="V640" s="9">
        <f t="shared" si="16"/>
        <v>52.569600000000001</v>
      </c>
      <c r="W640" s="9">
        <v>0.7</v>
      </c>
      <c r="X640" s="9">
        <f t="shared" si="17"/>
        <v>53.269600000000004</v>
      </c>
      <c r="Y640" s="4"/>
      <c r="Z640" s="4"/>
    </row>
    <row r="641" spans="1:26" ht="15.75" customHeight="1" x14ac:dyDescent="0.2">
      <c r="A641" s="4" t="s">
        <v>1464</v>
      </c>
      <c r="B641" s="6">
        <v>43413</v>
      </c>
      <c r="C641" s="7" t="str">
        <f t="shared" si="12"/>
        <v>2018</v>
      </c>
      <c r="D641" s="13" t="s">
        <v>1465</v>
      </c>
      <c r="E641" s="7" t="s">
        <v>27</v>
      </c>
      <c r="F641" s="7" t="s">
        <v>28</v>
      </c>
      <c r="G641" s="7" t="s">
        <v>74</v>
      </c>
      <c r="H641" s="7" t="s">
        <v>38</v>
      </c>
      <c r="I641" s="7" t="s">
        <v>63</v>
      </c>
      <c r="J641" s="7" t="s">
        <v>134</v>
      </c>
      <c r="K641" s="7" t="s">
        <v>33</v>
      </c>
      <c r="L641" s="7" t="s">
        <v>40</v>
      </c>
      <c r="M641" s="7" t="s">
        <v>35</v>
      </c>
      <c r="N641" s="6">
        <v>43414</v>
      </c>
      <c r="O641" s="9">
        <v>11.11</v>
      </c>
      <c r="P641" s="9">
        <v>19.84</v>
      </c>
      <c r="Q641" s="9">
        <f t="shared" si="13"/>
        <v>8.73</v>
      </c>
      <c r="R641" s="7">
        <v>27</v>
      </c>
      <c r="S641" s="9">
        <f t="shared" si="14"/>
        <v>535.67999999999995</v>
      </c>
      <c r="T641" s="10">
        <v>0.08</v>
      </c>
      <c r="U641" s="9">
        <f t="shared" si="15"/>
        <v>42.854399999999998</v>
      </c>
      <c r="V641" s="9">
        <f t="shared" si="16"/>
        <v>492.82559999999995</v>
      </c>
      <c r="W641" s="9">
        <v>4.0999999999999996</v>
      </c>
      <c r="X641" s="9">
        <f t="shared" si="17"/>
        <v>496.92559999999997</v>
      </c>
      <c r="Y641" s="4"/>
      <c r="Z641" s="4"/>
    </row>
    <row r="642" spans="1:26" ht="15.75" customHeight="1" x14ac:dyDescent="0.2">
      <c r="A642" s="4" t="s">
        <v>1466</v>
      </c>
      <c r="B642" s="6">
        <v>43414</v>
      </c>
      <c r="C642" s="7" t="str">
        <f t="shared" si="12"/>
        <v>2018</v>
      </c>
      <c r="D642" s="13" t="s">
        <v>1467</v>
      </c>
      <c r="E642" s="7" t="s">
        <v>27</v>
      </c>
      <c r="F642" s="7" t="s">
        <v>28</v>
      </c>
      <c r="G642" s="7" t="s">
        <v>45</v>
      </c>
      <c r="H642" s="7" t="s">
        <v>38</v>
      </c>
      <c r="I642" s="7" t="s">
        <v>31</v>
      </c>
      <c r="J642" s="7" t="s">
        <v>48</v>
      </c>
      <c r="K642" s="7" t="s">
        <v>33</v>
      </c>
      <c r="L642" s="7" t="s">
        <v>40</v>
      </c>
      <c r="M642" s="7" t="s">
        <v>35</v>
      </c>
      <c r="N642" s="6">
        <v>43415</v>
      </c>
      <c r="O642" s="9">
        <v>1.53</v>
      </c>
      <c r="P642" s="9">
        <v>2.78</v>
      </c>
      <c r="Q642" s="9">
        <f t="shared" si="13"/>
        <v>1.2499999999999998</v>
      </c>
      <c r="R642" s="7">
        <v>36</v>
      </c>
      <c r="S642" s="9">
        <f t="shared" si="14"/>
        <v>100.08</v>
      </c>
      <c r="T642" s="10">
        <v>7.0000000000000007E-2</v>
      </c>
      <c r="U642" s="9">
        <f t="shared" si="15"/>
        <v>7.0056000000000003</v>
      </c>
      <c r="V642" s="9">
        <f t="shared" si="16"/>
        <v>93.074399999999997</v>
      </c>
      <c r="W642" s="9">
        <v>1.34</v>
      </c>
      <c r="X642" s="9">
        <f t="shared" si="17"/>
        <v>94.414400000000001</v>
      </c>
      <c r="Y642" s="4"/>
      <c r="Z642" s="4"/>
    </row>
    <row r="643" spans="1:26" ht="15.75" customHeight="1" x14ac:dyDescent="0.2">
      <c r="A643" s="4" t="s">
        <v>1468</v>
      </c>
      <c r="B643" s="6">
        <v>43415</v>
      </c>
      <c r="C643" s="7" t="str">
        <f t="shared" si="12"/>
        <v>2018</v>
      </c>
      <c r="D643" s="13" t="s">
        <v>1469</v>
      </c>
      <c r="E643" s="7" t="s">
        <v>43</v>
      </c>
      <c r="F643" s="7" t="s">
        <v>44</v>
      </c>
      <c r="G643" s="7" t="s">
        <v>29</v>
      </c>
      <c r="H643" s="7" t="s">
        <v>147</v>
      </c>
      <c r="I643" s="7" t="s">
        <v>75</v>
      </c>
      <c r="J643" s="7" t="s">
        <v>137</v>
      </c>
      <c r="K643" s="7" t="s">
        <v>33</v>
      </c>
      <c r="L643" s="7" t="s">
        <v>34</v>
      </c>
      <c r="M643" s="7" t="s">
        <v>35</v>
      </c>
      <c r="N643" s="6">
        <v>43416</v>
      </c>
      <c r="O643" s="9">
        <v>54.29</v>
      </c>
      <c r="P643" s="9">
        <v>90.48</v>
      </c>
      <c r="Q643" s="9">
        <f t="shared" si="13"/>
        <v>36.190000000000005</v>
      </c>
      <c r="R643" s="7">
        <v>15</v>
      </c>
      <c r="S643" s="9">
        <f t="shared" si="14"/>
        <v>1357.2</v>
      </c>
      <c r="T643" s="10">
        <v>0.01</v>
      </c>
      <c r="U643" s="9">
        <f t="shared" si="15"/>
        <v>13.572000000000001</v>
      </c>
      <c r="V643" s="9">
        <f t="shared" si="16"/>
        <v>1343.6280000000002</v>
      </c>
      <c r="W643" s="9">
        <v>19.989999999999998</v>
      </c>
      <c r="X643" s="9">
        <f t="shared" si="17"/>
        <v>1363.6180000000002</v>
      </c>
      <c r="Y643" s="4"/>
      <c r="Z643" s="4"/>
    </row>
    <row r="644" spans="1:26" ht="15.75" customHeight="1" x14ac:dyDescent="0.2">
      <c r="A644" s="4" t="s">
        <v>1470</v>
      </c>
      <c r="B644" s="6">
        <v>43416</v>
      </c>
      <c r="C644" s="7" t="str">
        <f t="shared" si="12"/>
        <v>2018</v>
      </c>
      <c r="D644" s="13" t="s">
        <v>1471</v>
      </c>
      <c r="E644" s="7" t="s">
        <v>43</v>
      </c>
      <c r="F644" s="7" t="s">
        <v>44</v>
      </c>
      <c r="G644" s="7" t="s">
        <v>29</v>
      </c>
      <c r="H644" s="7" t="s">
        <v>87</v>
      </c>
      <c r="I644" s="7" t="s">
        <v>31</v>
      </c>
      <c r="J644" s="7" t="s">
        <v>148</v>
      </c>
      <c r="K644" s="7" t="s">
        <v>33</v>
      </c>
      <c r="L644" s="7" t="s">
        <v>34</v>
      </c>
      <c r="M644" s="7" t="s">
        <v>49</v>
      </c>
      <c r="N644" s="6">
        <v>43417</v>
      </c>
      <c r="O644" s="9">
        <v>2.29</v>
      </c>
      <c r="P644" s="9">
        <v>3.69</v>
      </c>
      <c r="Q644" s="9">
        <f t="shared" si="13"/>
        <v>1.4</v>
      </c>
      <c r="R644" s="7">
        <v>47</v>
      </c>
      <c r="S644" s="9">
        <f t="shared" si="14"/>
        <v>173.43</v>
      </c>
      <c r="T644" s="10">
        <v>7.0000000000000007E-2</v>
      </c>
      <c r="U644" s="9">
        <f t="shared" si="15"/>
        <v>12.140100000000002</v>
      </c>
      <c r="V644" s="9">
        <f t="shared" si="16"/>
        <v>161.28990000000002</v>
      </c>
      <c r="W644" s="9">
        <v>0.5</v>
      </c>
      <c r="X644" s="9">
        <f t="shared" si="17"/>
        <v>161.78990000000002</v>
      </c>
      <c r="Y644" s="4"/>
      <c r="Z644" s="4"/>
    </row>
    <row r="645" spans="1:26" ht="15.75" customHeight="1" x14ac:dyDescent="0.2">
      <c r="A645" s="4" t="s">
        <v>1472</v>
      </c>
      <c r="B645" s="6">
        <v>43417</v>
      </c>
      <c r="C645" s="7" t="str">
        <f t="shared" si="12"/>
        <v>2018</v>
      </c>
      <c r="D645" s="13" t="s">
        <v>1473</v>
      </c>
      <c r="E645" s="7" t="s">
        <v>43</v>
      </c>
      <c r="F645" s="7" t="s">
        <v>44</v>
      </c>
      <c r="G645" s="7" t="s">
        <v>29</v>
      </c>
      <c r="H645" s="7" t="s">
        <v>79</v>
      </c>
      <c r="I645" s="7" t="s">
        <v>83</v>
      </c>
      <c r="J645" s="7" t="s">
        <v>199</v>
      </c>
      <c r="K645" s="7" t="s">
        <v>53</v>
      </c>
      <c r="L645" s="7" t="s">
        <v>34</v>
      </c>
      <c r="M645" s="7" t="s">
        <v>49</v>
      </c>
      <c r="N645" s="6">
        <v>43418</v>
      </c>
      <c r="O645" s="9">
        <v>14.7</v>
      </c>
      <c r="P645" s="9">
        <v>29.99</v>
      </c>
      <c r="Q645" s="9">
        <f t="shared" si="13"/>
        <v>15.29</v>
      </c>
      <c r="R645" s="7">
        <v>25</v>
      </c>
      <c r="S645" s="9">
        <f t="shared" si="14"/>
        <v>749.75</v>
      </c>
      <c r="T645" s="10">
        <v>0.05</v>
      </c>
      <c r="U645" s="9">
        <f t="shared" si="15"/>
        <v>37.487500000000004</v>
      </c>
      <c r="V645" s="9">
        <f t="shared" si="16"/>
        <v>712.26250000000005</v>
      </c>
      <c r="W645" s="9">
        <v>5.5</v>
      </c>
      <c r="X645" s="9">
        <f t="shared" si="17"/>
        <v>717.76250000000005</v>
      </c>
      <c r="Y645" s="4"/>
      <c r="Z645" s="4"/>
    </row>
    <row r="646" spans="1:26" ht="15.75" customHeight="1" x14ac:dyDescent="0.2">
      <c r="A646" s="4" t="s">
        <v>1474</v>
      </c>
      <c r="B646" s="6">
        <v>43418</v>
      </c>
      <c r="C646" s="7" t="str">
        <f t="shared" si="12"/>
        <v>2018</v>
      </c>
      <c r="D646" s="13" t="s">
        <v>1475</v>
      </c>
      <c r="E646" s="7" t="s">
        <v>43</v>
      </c>
      <c r="F646" s="7" t="s">
        <v>44</v>
      </c>
      <c r="G646" s="7" t="s">
        <v>29</v>
      </c>
      <c r="H646" s="7" t="s">
        <v>108</v>
      </c>
      <c r="I646" s="7" t="s">
        <v>47</v>
      </c>
      <c r="J646" s="7" t="s">
        <v>218</v>
      </c>
      <c r="K646" s="7" t="s">
        <v>53</v>
      </c>
      <c r="L646" s="7" t="s">
        <v>34</v>
      </c>
      <c r="M646" s="7" t="s">
        <v>35</v>
      </c>
      <c r="N646" s="6">
        <v>43419</v>
      </c>
      <c r="O646" s="9">
        <v>42.11</v>
      </c>
      <c r="P646" s="9">
        <v>80.98</v>
      </c>
      <c r="Q646" s="9">
        <f t="shared" si="13"/>
        <v>38.870000000000005</v>
      </c>
      <c r="R646" s="7">
        <v>22</v>
      </c>
      <c r="S646" s="9">
        <f t="shared" si="14"/>
        <v>1781.5600000000002</v>
      </c>
      <c r="T646" s="10">
        <v>7.0000000000000007E-2</v>
      </c>
      <c r="U646" s="9">
        <f t="shared" si="15"/>
        <v>124.70920000000002</v>
      </c>
      <c r="V646" s="9">
        <f t="shared" si="16"/>
        <v>1656.8508000000002</v>
      </c>
      <c r="W646" s="9">
        <v>7.18</v>
      </c>
      <c r="X646" s="9">
        <f t="shared" si="17"/>
        <v>1664.0308000000002</v>
      </c>
      <c r="Y646" s="4"/>
      <c r="Z646" s="4"/>
    </row>
    <row r="647" spans="1:26" ht="15.75" customHeight="1" x14ac:dyDescent="0.2">
      <c r="A647" s="4" t="s">
        <v>1476</v>
      </c>
      <c r="B647" s="6">
        <v>43419</v>
      </c>
      <c r="C647" s="7" t="str">
        <f t="shared" si="12"/>
        <v>2018</v>
      </c>
      <c r="D647" s="13" t="s">
        <v>1477</v>
      </c>
      <c r="E647" s="7" t="s">
        <v>43</v>
      </c>
      <c r="F647" s="7" t="s">
        <v>44</v>
      </c>
      <c r="G647" s="7" t="s">
        <v>29</v>
      </c>
      <c r="H647" s="7" t="s">
        <v>59</v>
      </c>
      <c r="I647" s="7" t="s">
        <v>75</v>
      </c>
      <c r="J647" s="7" t="s">
        <v>406</v>
      </c>
      <c r="K647" s="7" t="s">
        <v>53</v>
      </c>
      <c r="L647" s="7" t="s">
        <v>407</v>
      </c>
      <c r="M647" s="7" t="s">
        <v>35</v>
      </c>
      <c r="N647" s="6">
        <v>43420</v>
      </c>
      <c r="O647" s="9">
        <v>216</v>
      </c>
      <c r="P647" s="9">
        <v>449.99</v>
      </c>
      <c r="Q647" s="9">
        <f t="shared" si="13"/>
        <v>233.99</v>
      </c>
      <c r="R647" s="7">
        <v>28</v>
      </c>
      <c r="S647" s="9">
        <f t="shared" si="14"/>
        <v>12599.720000000001</v>
      </c>
      <c r="T647" s="10">
        <v>0</v>
      </c>
      <c r="U647" s="9">
        <f t="shared" si="15"/>
        <v>0</v>
      </c>
      <c r="V647" s="9">
        <f t="shared" si="16"/>
        <v>12599.720000000001</v>
      </c>
      <c r="W647" s="9">
        <v>24.49</v>
      </c>
      <c r="X647" s="9">
        <f t="shared" si="17"/>
        <v>12624.210000000001</v>
      </c>
      <c r="Y647" s="4"/>
      <c r="Z647" s="4"/>
    </row>
    <row r="648" spans="1:26" ht="15.75" customHeight="1" x14ac:dyDescent="0.2">
      <c r="A648" s="4" t="s">
        <v>1478</v>
      </c>
      <c r="B648" s="6">
        <v>43420</v>
      </c>
      <c r="C648" s="7" t="str">
        <f t="shared" si="12"/>
        <v>2018</v>
      </c>
      <c r="D648" s="13" t="s">
        <v>1479</v>
      </c>
      <c r="E648" s="7" t="s">
        <v>27</v>
      </c>
      <c r="F648" s="7" t="s">
        <v>28</v>
      </c>
      <c r="G648" s="7" t="s">
        <v>58</v>
      </c>
      <c r="H648" s="7" t="s">
        <v>38</v>
      </c>
      <c r="I648" s="7" t="s">
        <v>75</v>
      </c>
      <c r="J648" s="7" t="s">
        <v>160</v>
      </c>
      <c r="K648" s="7" t="s">
        <v>33</v>
      </c>
      <c r="L648" s="7" t="s">
        <v>34</v>
      </c>
      <c r="M648" s="7" t="s">
        <v>35</v>
      </c>
      <c r="N648" s="6">
        <v>43421</v>
      </c>
      <c r="O648" s="9">
        <v>12.39</v>
      </c>
      <c r="P648" s="9">
        <v>19.98</v>
      </c>
      <c r="Q648" s="9">
        <f t="shared" si="13"/>
        <v>7.59</v>
      </c>
      <c r="R648" s="7">
        <v>42</v>
      </c>
      <c r="S648" s="9">
        <f t="shared" si="14"/>
        <v>839.16</v>
      </c>
      <c r="T648" s="10">
        <v>7.0000000000000007E-2</v>
      </c>
      <c r="U648" s="9">
        <f t="shared" si="15"/>
        <v>58.741200000000006</v>
      </c>
      <c r="V648" s="9">
        <f t="shared" si="16"/>
        <v>780.41879999999992</v>
      </c>
      <c r="W648" s="9">
        <v>5.77</v>
      </c>
      <c r="X648" s="9">
        <f t="shared" si="17"/>
        <v>786.1887999999999</v>
      </c>
      <c r="Y648" s="4"/>
      <c r="Z648" s="4"/>
    </row>
    <row r="649" spans="1:26" ht="15.75" customHeight="1" x14ac:dyDescent="0.2">
      <c r="A649" s="4" t="s">
        <v>1480</v>
      </c>
      <c r="B649" s="6">
        <v>43421</v>
      </c>
      <c r="C649" s="7" t="str">
        <f t="shared" si="12"/>
        <v>2018</v>
      </c>
      <c r="D649" s="13" t="s">
        <v>1481</v>
      </c>
      <c r="E649" s="7" t="s">
        <v>43</v>
      </c>
      <c r="F649" s="7" t="s">
        <v>44</v>
      </c>
      <c r="G649" s="7" t="s">
        <v>45</v>
      </c>
      <c r="H649" s="7" t="s">
        <v>140</v>
      </c>
      <c r="I649" s="7" t="s">
        <v>63</v>
      </c>
      <c r="J649" s="7" t="s">
        <v>163</v>
      </c>
      <c r="K649" s="7" t="s">
        <v>33</v>
      </c>
      <c r="L649" s="7" t="s">
        <v>34</v>
      </c>
      <c r="M649" s="7" t="s">
        <v>35</v>
      </c>
      <c r="N649" s="6">
        <v>43422</v>
      </c>
      <c r="O649" s="9">
        <v>1.33</v>
      </c>
      <c r="P649" s="9">
        <v>2.08</v>
      </c>
      <c r="Q649" s="9">
        <f t="shared" si="13"/>
        <v>0.75</v>
      </c>
      <c r="R649" s="7">
        <v>20</v>
      </c>
      <c r="S649" s="9">
        <f t="shared" si="14"/>
        <v>41.6</v>
      </c>
      <c r="T649" s="10">
        <v>7.0000000000000007E-2</v>
      </c>
      <c r="U649" s="9">
        <f t="shared" si="15"/>
        <v>2.9120000000000004</v>
      </c>
      <c r="V649" s="9">
        <f t="shared" si="16"/>
        <v>38.688000000000002</v>
      </c>
      <c r="W649" s="9">
        <v>1.49</v>
      </c>
      <c r="X649" s="9">
        <f t="shared" si="17"/>
        <v>40.178000000000004</v>
      </c>
      <c r="Y649" s="4"/>
      <c r="Z649" s="4"/>
    </row>
    <row r="650" spans="1:26" ht="15.75" customHeight="1" x14ac:dyDescent="0.2">
      <c r="A650" s="4" t="s">
        <v>1482</v>
      </c>
      <c r="B650" s="6">
        <v>43422</v>
      </c>
      <c r="C650" s="7" t="str">
        <f t="shared" si="12"/>
        <v>2018</v>
      </c>
      <c r="D650" s="13" t="s">
        <v>1483</v>
      </c>
      <c r="E650" s="7" t="s">
        <v>43</v>
      </c>
      <c r="F650" s="7" t="s">
        <v>44</v>
      </c>
      <c r="G650" s="7" t="s">
        <v>45</v>
      </c>
      <c r="H650" s="7" t="s">
        <v>46</v>
      </c>
      <c r="I650" s="7" t="s">
        <v>47</v>
      </c>
      <c r="J650" s="7" t="s">
        <v>166</v>
      </c>
      <c r="K650" s="7" t="s">
        <v>33</v>
      </c>
      <c r="L650" s="7" t="s">
        <v>40</v>
      </c>
      <c r="M650" s="7" t="s">
        <v>35</v>
      </c>
      <c r="N650" s="6">
        <v>43423</v>
      </c>
      <c r="O650" s="9">
        <v>2.59</v>
      </c>
      <c r="P650" s="9">
        <v>3.98</v>
      </c>
      <c r="Q650" s="9">
        <f t="shared" si="13"/>
        <v>1.3900000000000001</v>
      </c>
      <c r="R650" s="7">
        <v>15</v>
      </c>
      <c r="S650" s="9">
        <f t="shared" si="14"/>
        <v>59.7</v>
      </c>
      <c r="T650" s="10">
        <v>0.09</v>
      </c>
      <c r="U650" s="9">
        <f t="shared" si="15"/>
        <v>5.3730000000000002</v>
      </c>
      <c r="V650" s="9">
        <f t="shared" si="16"/>
        <v>54.327000000000005</v>
      </c>
      <c r="W650" s="9">
        <v>2.97</v>
      </c>
      <c r="X650" s="9">
        <f t="shared" si="17"/>
        <v>57.297000000000004</v>
      </c>
      <c r="Y650" s="4"/>
      <c r="Z650" s="4"/>
    </row>
    <row r="651" spans="1:26" ht="15.75" customHeight="1" x14ac:dyDescent="0.2">
      <c r="A651" s="4" t="s">
        <v>1484</v>
      </c>
      <c r="B651" s="6">
        <v>43423</v>
      </c>
      <c r="C651" s="7" t="str">
        <f t="shared" si="12"/>
        <v>2018</v>
      </c>
      <c r="D651" s="13" t="s">
        <v>1485</v>
      </c>
      <c r="E651" s="7" t="s">
        <v>27</v>
      </c>
      <c r="F651" s="7" t="s">
        <v>28</v>
      </c>
      <c r="G651" s="7" t="s">
        <v>45</v>
      </c>
      <c r="H651" s="7" t="s">
        <v>30</v>
      </c>
      <c r="I651" s="7" t="s">
        <v>31</v>
      </c>
      <c r="J651" s="7" t="s">
        <v>109</v>
      </c>
      <c r="K651" s="7" t="s">
        <v>33</v>
      </c>
      <c r="L651" s="7" t="s">
        <v>34</v>
      </c>
      <c r="M651" s="7" t="s">
        <v>49</v>
      </c>
      <c r="N651" s="6">
        <v>43424</v>
      </c>
      <c r="O651" s="9">
        <v>5.33</v>
      </c>
      <c r="P651" s="9">
        <v>8.6</v>
      </c>
      <c r="Q651" s="9">
        <f t="shared" si="13"/>
        <v>3.2699999999999996</v>
      </c>
      <c r="R651" s="7">
        <v>13</v>
      </c>
      <c r="S651" s="9">
        <f t="shared" si="14"/>
        <v>111.8</v>
      </c>
      <c r="T651" s="10">
        <v>0.04</v>
      </c>
      <c r="U651" s="9">
        <f t="shared" si="15"/>
        <v>4.4720000000000004</v>
      </c>
      <c r="V651" s="9">
        <f t="shared" si="16"/>
        <v>107.328</v>
      </c>
      <c r="W651" s="9">
        <v>6.19</v>
      </c>
      <c r="X651" s="9">
        <f t="shared" si="17"/>
        <v>113.518</v>
      </c>
      <c r="Y651" s="4"/>
      <c r="Z651" s="4"/>
    </row>
    <row r="652" spans="1:26" ht="15.75" customHeight="1" x14ac:dyDescent="0.2">
      <c r="A652" s="4" t="s">
        <v>1486</v>
      </c>
      <c r="B652" s="6">
        <v>43424</v>
      </c>
      <c r="C652" s="7" t="str">
        <f t="shared" si="12"/>
        <v>2018</v>
      </c>
      <c r="D652" s="13" t="s">
        <v>1487</v>
      </c>
      <c r="E652" s="7" t="s">
        <v>43</v>
      </c>
      <c r="F652" s="7" t="s">
        <v>44</v>
      </c>
      <c r="G652" s="7" t="s">
        <v>74</v>
      </c>
      <c r="H652" s="7" t="s">
        <v>248</v>
      </c>
      <c r="I652" s="7" t="s">
        <v>75</v>
      </c>
      <c r="J652" s="7" t="s">
        <v>112</v>
      </c>
      <c r="K652" s="7" t="s">
        <v>33</v>
      </c>
      <c r="L652" s="7" t="s">
        <v>34</v>
      </c>
      <c r="M652" s="7" t="s">
        <v>35</v>
      </c>
      <c r="N652" s="6">
        <v>43425</v>
      </c>
      <c r="O652" s="9">
        <v>2.76</v>
      </c>
      <c r="P652" s="9">
        <v>4.38</v>
      </c>
      <c r="Q652" s="9">
        <f t="shared" si="13"/>
        <v>1.62</v>
      </c>
      <c r="R652" s="7">
        <v>24</v>
      </c>
      <c r="S652" s="9">
        <f t="shared" si="14"/>
        <v>105.12</v>
      </c>
      <c r="T652" s="10">
        <v>0.01</v>
      </c>
      <c r="U652" s="9">
        <f t="shared" si="15"/>
        <v>1.0512000000000001</v>
      </c>
      <c r="V652" s="9">
        <f t="shared" si="16"/>
        <v>104.06880000000001</v>
      </c>
      <c r="W652" s="9">
        <v>6.21</v>
      </c>
      <c r="X652" s="9">
        <f t="shared" si="17"/>
        <v>110.2788</v>
      </c>
      <c r="Y652" s="4"/>
      <c r="Z652" s="4"/>
    </row>
    <row r="653" spans="1:26" ht="15.75" customHeight="1" x14ac:dyDescent="0.2">
      <c r="A653" s="4" t="s">
        <v>1488</v>
      </c>
      <c r="B653" s="6">
        <v>43425</v>
      </c>
      <c r="C653" s="7" t="str">
        <f t="shared" si="12"/>
        <v>2018</v>
      </c>
      <c r="D653" s="13" t="s">
        <v>1489</v>
      </c>
      <c r="E653" s="7" t="s">
        <v>43</v>
      </c>
      <c r="F653" s="7" t="s">
        <v>44</v>
      </c>
      <c r="G653" s="7" t="s">
        <v>74</v>
      </c>
      <c r="H653" s="7" t="s">
        <v>248</v>
      </c>
      <c r="I653" s="7" t="s">
        <v>75</v>
      </c>
      <c r="J653" s="7" t="s">
        <v>178</v>
      </c>
      <c r="K653" s="7" t="s">
        <v>33</v>
      </c>
      <c r="L653" s="7" t="s">
        <v>99</v>
      </c>
      <c r="M653" s="7" t="s">
        <v>35</v>
      </c>
      <c r="N653" s="6">
        <v>43426</v>
      </c>
      <c r="O653" s="9">
        <v>4.0999999999999996</v>
      </c>
      <c r="P653" s="9">
        <v>9.31</v>
      </c>
      <c r="Q653" s="9">
        <f t="shared" si="13"/>
        <v>5.2100000000000009</v>
      </c>
      <c r="R653" s="7">
        <v>29</v>
      </c>
      <c r="S653" s="9">
        <f t="shared" si="14"/>
        <v>269.99</v>
      </c>
      <c r="T653" s="10">
        <v>0.01</v>
      </c>
      <c r="U653" s="9">
        <f t="shared" si="15"/>
        <v>2.6999</v>
      </c>
      <c r="V653" s="9">
        <f t="shared" si="16"/>
        <v>267.2901</v>
      </c>
      <c r="W653" s="9">
        <v>3.98</v>
      </c>
      <c r="X653" s="9">
        <f t="shared" si="17"/>
        <v>271.27010000000001</v>
      </c>
      <c r="Y653" s="4"/>
      <c r="Z653" s="4"/>
    </row>
    <row r="654" spans="1:26" ht="15.75" customHeight="1" x14ac:dyDescent="0.2">
      <c r="A654" s="4" t="s">
        <v>1490</v>
      </c>
      <c r="B654" s="6">
        <v>43426</v>
      </c>
      <c r="C654" s="7" t="str">
        <f t="shared" si="12"/>
        <v>2018</v>
      </c>
      <c r="D654" s="13" t="s">
        <v>1491</v>
      </c>
      <c r="E654" s="7" t="s">
        <v>43</v>
      </c>
      <c r="F654" s="7" t="s">
        <v>44</v>
      </c>
      <c r="G654" s="7" t="s">
        <v>58</v>
      </c>
      <c r="H654" s="7" t="s">
        <v>147</v>
      </c>
      <c r="I654" s="7" t="s">
        <v>31</v>
      </c>
      <c r="J654" s="7" t="s">
        <v>422</v>
      </c>
      <c r="K654" s="7" t="s">
        <v>53</v>
      </c>
      <c r="L654" s="7" t="s">
        <v>407</v>
      </c>
      <c r="M654" s="7" t="s">
        <v>35</v>
      </c>
      <c r="N654" s="6">
        <v>43427</v>
      </c>
      <c r="O654" s="9">
        <v>377.99</v>
      </c>
      <c r="P654" s="9">
        <v>599.99</v>
      </c>
      <c r="Q654" s="9">
        <f t="shared" si="13"/>
        <v>222</v>
      </c>
      <c r="R654" s="7">
        <v>44</v>
      </c>
      <c r="S654" s="9">
        <f t="shared" si="14"/>
        <v>26399.56</v>
      </c>
      <c r="T654" s="10">
        <v>7.0000000000000007E-2</v>
      </c>
      <c r="U654" s="9">
        <f t="shared" si="15"/>
        <v>1847.9692000000002</v>
      </c>
      <c r="V654" s="9">
        <f t="shared" si="16"/>
        <v>24551.590800000002</v>
      </c>
      <c r="W654" s="9">
        <v>24.49</v>
      </c>
      <c r="X654" s="9">
        <f t="shared" si="17"/>
        <v>24576.080800000003</v>
      </c>
      <c r="Y654" s="4"/>
      <c r="Z654" s="4"/>
    </row>
    <row r="655" spans="1:26" ht="15.75" customHeight="1" x14ac:dyDescent="0.2">
      <c r="A655" s="4" t="s">
        <v>1492</v>
      </c>
      <c r="B655" s="6">
        <v>43427</v>
      </c>
      <c r="C655" s="7" t="str">
        <f t="shared" si="12"/>
        <v>2018</v>
      </c>
      <c r="D655" s="13" t="s">
        <v>1493</v>
      </c>
      <c r="E655" s="7" t="s">
        <v>43</v>
      </c>
      <c r="F655" s="7" t="s">
        <v>44</v>
      </c>
      <c r="G655" s="7" t="s">
        <v>74</v>
      </c>
      <c r="H655" s="7" t="s">
        <v>248</v>
      </c>
      <c r="I655" s="7" t="s">
        <v>31</v>
      </c>
      <c r="J655" s="7" t="s">
        <v>185</v>
      </c>
      <c r="K655" s="7" t="s">
        <v>33</v>
      </c>
      <c r="L655" s="7" t="s">
        <v>40</v>
      </c>
      <c r="M655" s="7" t="s">
        <v>35</v>
      </c>
      <c r="N655" s="6">
        <v>43428</v>
      </c>
      <c r="O655" s="9">
        <v>1.76</v>
      </c>
      <c r="P655" s="9">
        <v>2.94</v>
      </c>
      <c r="Q655" s="9">
        <f t="shared" si="13"/>
        <v>1.18</v>
      </c>
      <c r="R655" s="7">
        <v>39</v>
      </c>
      <c r="S655" s="9">
        <f t="shared" si="14"/>
        <v>114.66</v>
      </c>
      <c r="T655" s="10">
        <v>0.04</v>
      </c>
      <c r="U655" s="9">
        <f t="shared" si="15"/>
        <v>4.5864000000000003</v>
      </c>
      <c r="V655" s="9">
        <f t="shared" si="16"/>
        <v>110.0736</v>
      </c>
      <c r="W655" s="9">
        <v>0.81</v>
      </c>
      <c r="X655" s="9">
        <f t="shared" si="17"/>
        <v>110.8836</v>
      </c>
      <c r="Y655" s="4"/>
      <c r="Z655" s="4"/>
    </row>
    <row r="656" spans="1:26" ht="15.75" customHeight="1" x14ac:dyDescent="0.2">
      <c r="A656" s="4" t="s">
        <v>1494</v>
      </c>
      <c r="B656" s="6">
        <v>43428</v>
      </c>
      <c r="C656" s="7" t="str">
        <f t="shared" si="12"/>
        <v>2018</v>
      </c>
      <c r="D656" s="13" t="s">
        <v>1495</v>
      </c>
      <c r="E656" s="7" t="s">
        <v>43</v>
      </c>
      <c r="F656" s="7" t="s">
        <v>44</v>
      </c>
      <c r="G656" s="7" t="s">
        <v>58</v>
      </c>
      <c r="H656" s="7" t="s">
        <v>59</v>
      </c>
      <c r="I656" s="7" t="s">
        <v>31</v>
      </c>
      <c r="J656" s="7" t="s">
        <v>144</v>
      </c>
      <c r="K656" s="7" t="s">
        <v>53</v>
      </c>
      <c r="L656" s="7" t="s">
        <v>34</v>
      </c>
      <c r="M656" s="7" t="s">
        <v>49</v>
      </c>
      <c r="N656" s="6">
        <v>43429</v>
      </c>
      <c r="O656" s="9">
        <v>10.07</v>
      </c>
      <c r="P656" s="9">
        <v>15.98</v>
      </c>
      <c r="Q656" s="9">
        <f t="shared" si="13"/>
        <v>5.91</v>
      </c>
      <c r="R656" s="7">
        <v>6</v>
      </c>
      <c r="S656" s="9">
        <f t="shared" si="14"/>
        <v>95.88</v>
      </c>
      <c r="T656" s="10">
        <v>0.04</v>
      </c>
      <c r="U656" s="9">
        <f t="shared" si="15"/>
        <v>3.8351999999999999</v>
      </c>
      <c r="V656" s="9">
        <f t="shared" si="16"/>
        <v>92.044799999999995</v>
      </c>
      <c r="W656" s="9">
        <v>4</v>
      </c>
      <c r="X656" s="9">
        <f t="shared" si="17"/>
        <v>96.044799999999995</v>
      </c>
      <c r="Y656" s="4"/>
      <c r="Z656" s="4"/>
    </row>
    <row r="657" spans="1:26" ht="15.75" customHeight="1" x14ac:dyDescent="0.2">
      <c r="A657" s="4" t="s">
        <v>1496</v>
      </c>
      <c r="B657" s="6">
        <v>43429</v>
      </c>
      <c r="C657" s="7" t="str">
        <f t="shared" si="12"/>
        <v>2018</v>
      </c>
      <c r="D657" s="13" t="s">
        <v>1497</v>
      </c>
      <c r="E657" s="7" t="s">
        <v>43</v>
      </c>
      <c r="F657" s="7" t="s">
        <v>44</v>
      </c>
      <c r="G657" s="7" t="s">
        <v>45</v>
      </c>
      <c r="H657" s="7" t="s">
        <v>115</v>
      </c>
      <c r="I657" s="7" t="s">
        <v>75</v>
      </c>
      <c r="J657" s="7" t="s">
        <v>376</v>
      </c>
      <c r="K657" s="7" t="s">
        <v>53</v>
      </c>
      <c r="L657" s="7" t="s">
        <v>34</v>
      </c>
      <c r="M657" s="7" t="s">
        <v>35</v>
      </c>
      <c r="N657" s="6">
        <v>43430</v>
      </c>
      <c r="O657" s="9">
        <v>6.51</v>
      </c>
      <c r="P657" s="9">
        <v>30.98</v>
      </c>
      <c r="Q657" s="9">
        <f t="shared" si="13"/>
        <v>24.47</v>
      </c>
      <c r="R657" s="7">
        <v>6</v>
      </c>
      <c r="S657" s="9">
        <f t="shared" si="14"/>
        <v>185.88</v>
      </c>
      <c r="T657" s="10">
        <v>0.05</v>
      </c>
      <c r="U657" s="9">
        <f t="shared" si="15"/>
        <v>9.2940000000000005</v>
      </c>
      <c r="V657" s="9">
        <f t="shared" si="16"/>
        <v>176.58599999999998</v>
      </c>
      <c r="W657" s="9">
        <v>6.5</v>
      </c>
      <c r="X657" s="9">
        <f t="shared" si="17"/>
        <v>183.08599999999998</v>
      </c>
      <c r="Y657" s="4"/>
      <c r="Z657" s="4"/>
    </row>
    <row r="658" spans="1:26" ht="15.75" customHeight="1" x14ac:dyDescent="0.2">
      <c r="A658" s="4" t="s">
        <v>1498</v>
      </c>
      <c r="B658" s="6">
        <v>43430</v>
      </c>
      <c r="C658" s="7" t="str">
        <f t="shared" si="12"/>
        <v>2018</v>
      </c>
      <c r="D658" s="13" t="s">
        <v>1499</v>
      </c>
      <c r="E658" s="7" t="s">
        <v>27</v>
      </c>
      <c r="F658" s="7" t="s">
        <v>28</v>
      </c>
      <c r="G658" s="7" t="s">
        <v>45</v>
      </c>
      <c r="H658" s="7" t="s">
        <v>38</v>
      </c>
      <c r="I658" s="7" t="s">
        <v>83</v>
      </c>
      <c r="J658" s="7" t="s">
        <v>84</v>
      </c>
      <c r="K658" s="7" t="s">
        <v>33</v>
      </c>
      <c r="L658" s="7" t="s">
        <v>40</v>
      </c>
      <c r="M658" s="7" t="s">
        <v>35</v>
      </c>
      <c r="N658" s="6">
        <v>43431</v>
      </c>
      <c r="O658" s="9">
        <v>3.75</v>
      </c>
      <c r="P658" s="9">
        <v>7.08</v>
      </c>
      <c r="Q658" s="9">
        <f t="shared" si="13"/>
        <v>3.33</v>
      </c>
      <c r="R658" s="7">
        <v>48</v>
      </c>
      <c r="S658" s="9">
        <f t="shared" si="14"/>
        <v>339.84000000000003</v>
      </c>
      <c r="T658" s="10">
        <v>0.01</v>
      </c>
      <c r="U658" s="9">
        <f t="shared" si="15"/>
        <v>3.3984000000000005</v>
      </c>
      <c r="V658" s="9">
        <f t="shared" si="16"/>
        <v>336.44160000000005</v>
      </c>
      <c r="W658" s="9">
        <v>2.35</v>
      </c>
      <c r="X658" s="9">
        <f t="shared" si="17"/>
        <v>338.79160000000007</v>
      </c>
      <c r="Y658" s="4"/>
      <c r="Z658" s="4"/>
    </row>
    <row r="659" spans="1:26" ht="15.75" customHeight="1" x14ac:dyDescent="0.2">
      <c r="A659" s="4" t="s">
        <v>1500</v>
      </c>
      <c r="B659" s="6">
        <v>43431</v>
      </c>
      <c r="C659" s="7" t="str">
        <f t="shared" si="12"/>
        <v>2018</v>
      </c>
      <c r="D659" s="13" t="s">
        <v>1501</v>
      </c>
      <c r="E659" s="7" t="s">
        <v>43</v>
      </c>
      <c r="F659" s="7" t="s">
        <v>44</v>
      </c>
      <c r="G659" s="7" t="s">
        <v>58</v>
      </c>
      <c r="H659" s="7" t="s">
        <v>147</v>
      </c>
      <c r="I659" s="7" t="s">
        <v>31</v>
      </c>
      <c r="J659" s="7" t="s">
        <v>88</v>
      </c>
      <c r="K659" s="7" t="s">
        <v>33</v>
      </c>
      <c r="L659" s="7" t="s">
        <v>34</v>
      </c>
      <c r="M659" s="7" t="s">
        <v>49</v>
      </c>
      <c r="N659" s="6">
        <v>43432</v>
      </c>
      <c r="O659" s="9">
        <v>3.5</v>
      </c>
      <c r="P659" s="9">
        <v>5.74</v>
      </c>
      <c r="Q659" s="9">
        <f t="shared" si="13"/>
        <v>2.2400000000000002</v>
      </c>
      <c r="R659" s="7">
        <v>31</v>
      </c>
      <c r="S659" s="9">
        <f t="shared" si="14"/>
        <v>177.94</v>
      </c>
      <c r="T659" s="10">
        <v>0.08</v>
      </c>
      <c r="U659" s="9">
        <f t="shared" si="15"/>
        <v>14.235200000000001</v>
      </c>
      <c r="V659" s="9">
        <f t="shared" si="16"/>
        <v>163.70480000000001</v>
      </c>
      <c r="W659" s="9">
        <v>5.01</v>
      </c>
      <c r="X659" s="9">
        <f t="shared" si="17"/>
        <v>168.7148</v>
      </c>
      <c r="Y659" s="4"/>
      <c r="Z659" s="4"/>
    </row>
    <row r="660" spans="1:26" ht="15.75" customHeight="1" x14ac:dyDescent="0.2">
      <c r="A660" s="4" t="s">
        <v>1502</v>
      </c>
      <c r="B660" s="6">
        <v>43432</v>
      </c>
      <c r="C660" s="7" t="str">
        <f t="shared" si="12"/>
        <v>2018</v>
      </c>
      <c r="D660" s="13" t="s">
        <v>1503</v>
      </c>
      <c r="E660" s="7" t="s">
        <v>43</v>
      </c>
      <c r="F660" s="7" t="s">
        <v>44</v>
      </c>
      <c r="G660" s="7" t="s">
        <v>29</v>
      </c>
      <c r="H660" s="7" t="s">
        <v>59</v>
      </c>
      <c r="I660" s="7" t="s">
        <v>75</v>
      </c>
      <c r="J660" s="7" t="s">
        <v>201</v>
      </c>
      <c r="K660" s="7" t="s">
        <v>33</v>
      </c>
      <c r="L660" s="7" t="s">
        <v>34</v>
      </c>
      <c r="M660" s="7" t="s">
        <v>35</v>
      </c>
      <c r="N660" s="6">
        <v>43433</v>
      </c>
      <c r="O660" s="9">
        <v>2.1800000000000002</v>
      </c>
      <c r="P660" s="9">
        <v>3.52</v>
      </c>
      <c r="Q660" s="9">
        <f t="shared" si="13"/>
        <v>1.3399999999999999</v>
      </c>
      <c r="R660" s="7">
        <v>36</v>
      </c>
      <c r="S660" s="9">
        <f t="shared" si="14"/>
        <v>126.72</v>
      </c>
      <c r="T660" s="10">
        <v>0.09</v>
      </c>
      <c r="U660" s="9">
        <f t="shared" si="15"/>
        <v>11.4048</v>
      </c>
      <c r="V660" s="9">
        <f t="shared" si="16"/>
        <v>115.3152</v>
      </c>
      <c r="W660" s="9">
        <v>6.83</v>
      </c>
      <c r="X660" s="9">
        <f t="shared" si="17"/>
        <v>122.1452</v>
      </c>
      <c r="Y660" s="4"/>
      <c r="Z660" s="4"/>
    </row>
    <row r="661" spans="1:26" ht="15.75" customHeight="1" x14ac:dyDescent="0.2">
      <c r="A661" s="4" t="s">
        <v>1504</v>
      </c>
      <c r="B661" s="6">
        <v>43433</v>
      </c>
      <c r="C661" s="7" t="str">
        <f t="shared" si="12"/>
        <v>2018</v>
      </c>
      <c r="D661" s="8" t="s">
        <v>1505</v>
      </c>
      <c r="E661" s="7" t="s">
        <v>43</v>
      </c>
      <c r="F661" s="7" t="s">
        <v>44</v>
      </c>
      <c r="G661" s="7" t="s">
        <v>29</v>
      </c>
      <c r="H661" s="7" t="s">
        <v>140</v>
      </c>
      <c r="I661" s="7" t="s">
        <v>63</v>
      </c>
      <c r="J661" s="7" t="s">
        <v>349</v>
      </c>
      <c r="K661" s="7" t="s">
        <v>53</v>
      </c>
      <c r="L661" s="7" t="s">
        <v>34</v>
      </c>
      <c r="M661" s="7" t="s">
        <v>35</v>
      </c>
      <c r="N661" s="6">
        <v>43434</v>
      </c>
      <c r="O661" s="9">
        <v>10.07</v>
      </c>
      <c r="P661" s="9">
        <v>15.98</v>
      </c>
      <c r="Q661" s="9">
        <f t="shared" si="13"/>
        <v>5.91</v>
      </c>
      <c r="R661" s="7">
        <v>6</v>
      </c>
      <c r="S661" s="9">
        <f t="shared" si="14"/>
        <v>95.88</v>
      </c>
      <c r="T661" s="10">
        <v>7.0000000000000007E-2</v>
      </c>
      <c r="U661" s="9">
        <f t="shared" si="15"/>
        <v>6.7116000000000007</v>
      </c>
      <c r="V661" s="9">
        <f t="shared" si="16"/>
        <v>89.168399999999991</v>
      </c>
      <c r="W661" s="9">
        <v>4</v>
      </c>
      <c r="X661" s="9">
        <f t="shared" si="17"/>
        <v>93.168399999999991</v>
      </c>
      <c r="Y661" s="4"/>
      <c r="Z661" s="4"/>
    </row>
    <row r="662" spans="1:26" ht="15.75" customHeight="1" x14ac:dyDescent="0.2">
      <c r="A662" s="4" t="s">
        <v>1506</v>
      </c>
      <c r="B662" s="6">
        <v>43434</v>
      </c>
      <c r="C662" s="7" t="str">
        <f t="shared" si="12"/>
        <v>2018</v>
      </c>
      <c r="D662" s="12" t="s">
        <v>1507</v>
      </c>
      <c r="E662" s="7" t="s">
        <v>27</v>
      </c>
      <c r="F662" s="7" t="s">
        <v>28</v>
      </c>
      <c r="G662" s="7" t="s">
        <v>74</v>
      </c>
      <c r="H662" s="7" t="s">
        <v>30</v>
      </c>
      <c r="I662" s="7" t="s">
        <v>63</v>
      </c>
      <c r="J662" s="7" t="s">
        <v>207</v>
      </c>
      <c r="K662" s="7" t="s">
        <v>33</v>
      </c>
      <c r="L662" s="7" t="s">
        <v>34</v>
      </c>
      <c r="M662" s="7" t="s">
        <v>49</v>
      </c>
      <c r="N662" s="6">
        <v>43435</v>
      </c>
      <c r="O662" s="9">
        <v>3.53</v>
      </c>
      <c r="P662" s="9">
        <v>8.6199999999999992</v>
      </c>
      <c r="Q662" s="9">
        <f t="shared" si="13"/>
        <v>5.09</v>
      </c>
      <c r="R662" s="7">
        <v>7</v>
      </c>
      <c r="S662" s="9">
        <f t="shared" si="14"/>
        <v>60.339999999999996</v>
      </c>
      <c r="T662" s="10">
        <v>0</v>
      </c>
      <c r="U662" s="9">
        <f t="shared" si="15"/>
        <v>0</v>
      </c>
      <c r="V662" s="9">
        <f t="shared" si="16"/>
        <v>60.339999999999996</v>
      </c>
      <c r="W662" s="9">
        <v>4.5</v>
      </c>
      <c r="X662" s="9">
        <f t="shared" si="17"/>
        <v>64.84</v>
      </c>
      <c r="Y662" s="4"/>
      <c r="Z662" s="4"/>
    </row>
    <row r="663" spans="1:26" ht="15.75" customHeight="1" x14ac:dyDescent="0.2">
      <c r="A663" s="4" t="s">
        <v>1508</v>
      </c>
      <c r="B663" s="6">
        <v>43435</v>
      </c>
      <c r="C663" s="7" t="str">
        <f t="shared" si="12"/>
        <v>2018</v>
      </c>
      <c r="D663" s="12" t="s">
        <v>1509</v>
      </c>
      <c r="E663" s="7" t="s">
        <v>27</v>
      </c>
      <c r="F663" s="7" t="s">
        <v>28</v>
      </c>
      <c r="G663" s="7" t="s">
        <v>74</v>
      </c>
      <c r="H663" s="7" t="s">
        <v>38</v>
      </c>
      <c r="I663" s="7" t="s">
        <v>31</v>
      </c>
      <c r="J663" s="7" t="s">
        <v>215</v>
      </c>
      <c r="K663" s="7" t="s">
        <v>33</v>
      </c>
      <c r="L663" s="7" t="s">
        <v>34</v>
      </c>
      <c r="M663" s="7" t="s">
        <v>49</v>
      </c>
      <c r="N663" s="6">
        <v>43436</v>
      </c>
      <c r="O663" s="9">
        <v>84.22</v>
      </c>
      <c r="P663" s="9">
        <v>210.55</v>
      </c>
      <c r="Q663" s="9">
        <f t="shared" si="13"/>
        <v>126.33000000000001</v>
      </c>
      <c r="R663" s="7">
        <v>0</v>
      </c>
      <c r="S663" s="9">
        <f t="shared" si="14"/>
        <v>0</v>
      </c>
      <c r="T663" s="10">
        <v>0.05</v>
      </c>
      <c r="U663" s="9">
        <f t="shared" si="15"/>
        <v>0</v>
      </c>
      <c r="V663" s="9">
        <f t="shared" si="16"/>
        <v>0</v>
      </c>
      <c r="W663" s="9">
        <v>9.99</v>
      </c>
      <c r="X663" s="9">
        <f t="shared" si="17"/>
        <v>9.99</v>
      </c>
      <c r="Y663" s="4"/>
      <c r="Z663" s="4"/>
    </row>
    <row r="664" spans="1:26" ht="15.75" customHeight="1" x14ac:dyDescent="0.2">
      <c r="A664" s="4" t="s">
        <v>1510</v>
      </c>
      <c r="B664" s="6">
        <v>43436</v>
      </c>
      <c r="C664" s="7" t="str">
        <f t="shared" si="12"/>
        <v>2018</v>
      </c>
      <c r="D664" s="12" t="s">
        <v>1511</v>
      </c>
      <c r="E664" s="7" t="s">
        <v>43</v>
      </c>
      <c r="F664" s="7" t="s">
        <v>44</v>
      </c>
      <c r="G664" s="7" t="s">
        <v>45</v>
      </c>
      <c r="H664" s="7" t="s">
        <v>115</v>
      </c>
      <c r="I664" s="7" t="s">
        <v>63</v>
      </c>
      <c r="J664" s="7" t="s">
        <v>221</v>
      </c>
      <c r="K664" s="7" t="s">
        <v>33</v>
      </c>
      <c r="L664" s="7" t="s">
        <v>40</v>
      </c>
      <c r="M664" s="7" t="s">
        <v>35</v>
      </c>
      <c r="N664" s="6">
        <v>43437</v>
      </c>
      <c r="O664" s="9">
        <v>1.0900000000000001</v>
      </c>
      <c r="P664" s="9">
        <v>1.82</v>
      </c>
      <c r="Q664" s="9">
        <f t="shared" si="13"/>
        <v>0.73</v>
      </c>
      <c r="R664" s="7">
        <v>42</v>
      </c>
      <c r="S664" s="9">
        <f t="shared" si="14"/>
        <v>76.44</v>
      </c>
      <c r="T664" s="10">
        <v>0.08</v>
      </c>
      <c r="U664" s="9">
        <f t="shared" si="15"/>
        <v>6.1151999999999997</v>
      </c>
      <c r="V664" s="9">
        <f t="shared" si="16"/>
        <v>70.324799999999996</v>
      </c>
      <c r="W664" s="9">
        <v>1</v>
      </c>
      <c r="X664" s="9">
        <f t="shared" si="17"/>
        <v>71.324799999999996</v>
      </c>
      <c r="Y664" s="4"/>
      <c r="Z664" s="4"/>
    </row>
    <row r="665" spans="1:26" ht="15.75" customHeight="1" x14ac:dyDescent="0.2">
      <c r="A665" s="4" t="s">
        <v>1512</v>
      </c>
      <c r="B665" s="6">
        <v>43437</v>
      </c>
      <c r="C665" s="7" t="str">
        <f t="shared" si="12"/>
        <v>2018</v>
      </c>
      <c r="D665" s="12" t="s">
        <v>1513</v>
      </c>
      <c r="E665" s="7" t="s">
        <v>43</v>
      </c>
      <c r="F665" s="7" t="s">
        <v>44</v>
      </c>
      <c r="G665" s="7" t="s">
        <v>74</v>
      </c>
      <c r="H665" s="7" t="s">
        <v>46</v>
      </c>
      <c r="I665" s="7" t="s">
        <v>47</v>
      </c>
      <c r="J665" s="7" t="s">
        <v>227</v>
      </c>
      <c r="K665" s="7" t="s">
        <v>33</v>
      </c>
      <c r="L665" s="7" t="s">
        <v>99</v>
      </c>
      <c r="M665" s="7" t="s">
        <v>35</v>
      </c>
      <c r="N665" s="6">
        <v>43438</v>
      </c>
      <c r="O665" s="9">
        <v>16.8</v>
      </c>
      <c r="P665" s="9">
        <v>40.97</v>
      </c>
      <c r="Q665" s="9">
        <f t="shared" si="13"/>
        <v>24.169999999999998</v>
      </c>
      <c r="R665" s="7">
        <v>27</v>
      </c>
      <c r="S665" s="9">
        <f t="shared" si="14"/>
        <v>1106.19</v>
      </c>
      <c r="T665" s="10">
        <v>0.04</v>
      </c>
      <c r="U665" s="9">
        <f t="shared" si="15"/>
        <v>44.247600000000006</v>
      </c>
      <c r="V665" s="9">
        <f t="shared" si="16"/>
        <v>1061.9424000000001</v>
      </c>
      <c r="W665" s="9">
        <v>8.99</v>
      </c>
      <c r="X665" s="9">
        <f t="shared" si="17"/>
        <v>1070.9324000000001</v>
      </c>
      <c r="Y665" s="4"/>
      <c r="Z665" s="4"/>
    </row>
    <row r="666" spans="1:26" ht="15.75" customHeight="1" x14ac:dyDescent="0.2">
      <c r="A666" s="4" t="s">
        <v>1514</v>
      </c>
      <c r="B666" s="6">
        <v>43438</v>
      </c>
      <c r="C666" s="7" t="str">
        <f t="shared" si="12"/>
        <v>2018</v>
      </c>
      <c r="D666" s="12" t="s">
        <v>1515</v>
      </c>
      <c r="E666" s="7" t="s">
        <v>27</v>
      </c>
      <c r="F666" s="7" t="s">
        <v>28</v>
      </c>
      <c r="G666" s="7" t="s">
        <v>45</v>
      </c>
      <c r="H666" s="7" t="s">
        <v>30</v>
      </c>
      <c r="I666" s="7" t="s">
        <v>83</v>
      </c>
      <c r="J666" s="7" t="s">
        <v>230</v>
      </c>
      <c r="K666" s="7" t="s">
        <v>33</v>
      </c>
      <c r="L666" s="7" t="s">
        <v>34</v>
      </c>
      <c r="M666" s="7" t="s">
        <v>35</v>
      </c>
      <c r="N666" s="6">
        <v>43439</v>
      </c>
      <c r="O666" s="9">
        <v>52.04</v>
      </c>
      <c r="P666" s="9">
        <v>83.93</v>
      </c>
      <c r="Q666" s="9">
        <f t="shared" si="13"/>
        <v>31.890000000000008</v>
      </c>
      <c r="R666" s="7">
        <v>1</v>
      </c>
      <c r="S666" s="9">
        <f t="shared" si="14"/>
        <v>83.93</v>
      </c>
      <c r="T666" s="10">
        <v>0</v>
      </c>
      <c r="U666" s="9">
        <f t="shared" si="15"/>
        <v>0</v>
      </c>
      <c r="V666" s="9">
        <f t="shared" si="16"/>
        <v>83.93</v>
      </c>
      <c r="W666" s="9">
        <v>19.989999999999998</v>
      </c>
      <c r="X666" s="9">
        <f t="shared" si="17"/>
        <v>103.92</v>
      </c>
      <c r="Y666" s="4"/>
      <c r="Z666" s="4"/>
    </row>
    <row r="667" spans="1:26" ht="15.75" customHeight="1" x14ac:dyDescent="0.2">
      <c r="A667" s="4" t="s">
        <v>1516</v>
      </c>
      <c r="B667" s="6">
        <v>43439</v>
      </c>
      <c r="C667" s="7" t="str">
        <f t="shared" si="12"/>
        <v>2018</v>
      </c>
      <c r="D667" s="12" t="s">
        <v>1517</v>
      </c>
      <c r="E667" s="7" t="s">
        <v>43</v>
      </c>
      <c r="F667" s="7" t="s">
        <v>44</v>
      </c>
      <c r="G667" s="7" t="s">
        <v>45</v>
      </c>
      <c r="H667" s="7" t="s">
        <v>87</v>
      </c>
      <c r="I667" s="7" t="s">
        <v>75</v>
      </c>
      <c r="J667" s="7" t="s">
        <v>236</v>
      </c>
      <c r="K667" s="7" t="s">
        <v>33</v>
      </c>
      <c r="L667" s="7" t="s">
        <v>34</v>
      </c>
      <c r="M667" s="7" t="s">
        <v>35</v>
      </c>
      <c r="N667" s="6">
        <v>43440</v>
      </c>
      <c r="O667" s="9">
        <v>2.29</v>
      </c>
      <c r="P667" s="9">
        <v>3.69</v>
      </c>
      <c r="Q667" s="9">
        <f t="shared" si="13"/>
        <v>1.4</v>
      </c>
      <c r="R667" s="7">
        <v>39</v>
      </c>
      <c r="S667" s="9">
        <f t="shared" si="14"/>
        <v>143.91</v>
      </c>
      <c r="T667" s="10">
        <v>0.01</v>
      </c>
      <c r="U667" s="9">
        <f t="shared" si="15"/>
        <v>1.4391</v>
      </c>
      <c r="V667" s="9">
        <f t="shared" si="16"/>
        <v>142.4709</v>
      </c>
      <c r="W667" s="9">
        <v>0.5</v>
      </c>
      <c r="X667" s="9">
        <f t="shared" si="17"/>
        <v>142.9709</v>
      </c>
      <c r="Y667" s="4"/>
      <c r="Z667" s="4"/>
    </row>
    <row r="668" spans="1:26" ht="15.75" customHeight="1" x14ac:dyDescent="0.2">
      <c r="A668" s="4" t="s">
        <v>1518</v>
      </c>
      <c r="B668" s="6">
        <v>43440</v>
      </c>
      <c r="C668" s="7" t="str">
        <f t="shared" si="12"/>
        <v>2018</v>
      </c>
      <c r="D668" s="12" t="s">
        <v>1519</v>
      </c>
      <c r="E668" s="7" t="s">
        <v>43</v>
      </c>
      <c r="F668" s="7" t="s">
        <v>44</v>
      </c>
      <c r="G668" s="7" t="s">
        <v>74</v>
      </c>
      <c r="H668" s="7" t="s">
        <v>59</v>
      </c>
      <c r="I668" s="7" t="s">
        <v>47</v>
      </c>
      <c r="J668" s="7" t="s">
        <v>163</v>
      </c>
      <c r="K668" s="7" t="s">
        <v>33</v>
      </c>
      <c r="L668" s="7" t="s">
        <v>34</v>
      </c>
      <c r="M668" s="7" t="s">
        <v>35</v>
      </c>
      <c r="N668" s="6">
        <v>43441</v>
      </c>
      <c r="O668" s="9">
        <v>1.94</v>
      </c>
      <c r="P668" s="9">
        <v>3.08</v>
      </c>
      <c r="Q668" s="9">
        <f t="shared" si="13"/>
        <v>1.1400000000000001</v>
      </c>
      <c r="R668" s="7">
        <v>5</v>
      </c>
      <c r="S668" s="9">
        <f t="shared" si="14"/>
        <v>15.4</v>
      </c>
      <c r="T668" s="10">
        <v>0.01</v>
      </c>
      <c r="U668" s="9">
        <f t="shared" si="15"/>
        <v>0.154</v>
      </c>
      <c r="V668" s="9">
        <f t="shared" si="16"/>
        <v>15.246</v>
      </c>
      <c r="W668" s="9">
        <v>0.99</v>
      </c>
      <c r="X668" s="9">
        <f t="shared" si="17"/>
        <v>16.236000000000001</v>
      </c>
      <c r="Y668" s="4"/>
      <c r="Z668" s="4"/>
    </row>
    <row r="669" spans="1:26" ht="15.75" customHeight="1" x14ac:dyDescent="0.2">
      <c r="A669" s="4" t="s">
        <v>1520</v>
      </c>
      <c r="B669" s="6">
        <v>43441</v>
      </c>
      <c r="C669" s="7" t="str">
        <f t="shared" si="12"/>
        <v>2018</v>
      </c>
      <c r="D669" s="12" t="s">
        <v>1521</v>
      </c>
      <c r="E669" s="7" t="s">
        <v>43</v>
      </c>
      <c r="F669" s="7" t="s">
        <v>44</v>
      </c>
      <c r="G669" s="7" t="s">
        <v>45</v>
      </c>
      <c r="H669" s="7" t="s">
        <v>46</v>
      </c>
      <c r="I669" s="7" t="s">
        <v>83</v>
      </c>
      <c r="J669" s="7" t="s">
        <v>322</v>
      </c>
      <c r="K669" s="7" t="s">
        <v>53</v>
      </c>
      <c r="L669" s="7" t="s">
        <v>34</v>
      </c>
      <c r="M669" s="7" t="s">
        <v>35</v>
      </c>
      <c r="N669" s="6">
        <v>43442</v>
      </c>
      <c r="O669" s="9">
        <v>41.28</v>
      </c>
      <c r="P669" s="9">
        <v>95.99</v>
      </c>
      <c r="Q669" s="9">
        <f t="shared" si="13"/>
        <v>54.709999999999994</v>
      </c>
      <c r="R669" s="7">
        <v>24</v>
      </c>
      <c r="S669" s="9">
        <f t="shared" si="14"/>
        <v>2303.7599999999998</v>
      </c>
      <c r="T669" s="10">
        <v>0.01</v>
      </c>
      <c r="U669" s="9">
        <f t="shared" si="15"/>
        <v>23.037599999999998</v>
      </c>
      <c r="V669" s="9">
        <f t="shared" si="16"/>
        <v>2280.7223999999997</v>
      </c>
      <c r="W669" s="9">
        <v>8.99</v>
      </c>
      <c r="X669" s="9">
        <f t="shared" si="17"/>
        <v>2289.7123999999994</v>
      </c>
      <c r="Y669" s="4"/>
      <c r="Z669" s="4"/>
    </row>
    <row r="670" spans="1:26" ht="15.75" customHeight="1" x14ac:dyDescent="0.2">
      <c r="A670" s="4" t="s">
        <v>1522</v>
      </c>
      <c r="B670" s="6">
        <v>43442</v>
      </c>
      <c r="C670" s="7" t="str">
        <f t="shared" si="12"/>
        <v>2018</v>
      </c>
      <c r="D670" s="12" t="s">
        <v>1523</v>
      </c>
      <c r="E670" s="7" t="s">
        <v>210</v>
      </c>
      <c r="F670" s="7" t="s">
        <v>211</v>
      </c>
      <c r="G670" s="7" t="s">
        <v>58</v>
      </c>
      <c r="H670" s="7" t="s">
        <v>147</v>
      </c>
      <c r="I670" s="7" t="s">
        <v>63</v>
      </c>
      <c r="J670" s="7" t="s">
        <v>268</v>
      </c>
      <c r="K670" s="7" t="s">
        <v>33</v>
      </c>
      <c r="L670" s="7" t="s">
        <v>34</v>
      </c>
      <c r="M670" s="7" t="s">
        <v>35</v>
      </c>
      <c r="N670" s="6">
        <v>43443</v>
      </c>
      <c r="O670" s="9">
        <v>3.4</v>
      </c>
      <c r="P670" s="9">
        <v>5.4</v>
      </c>
      <c r="Q670" s="9">
        <f t="shared" si="13"/>
        <v>2.0000000000000004</v>
      </c>
      <c r="R670" s="7">
        <v>14</v>
      </c>
      <c r="S670" s="9">
        <f t="shared" si="14"/>
        <v>75.600000000000009</v>
      </c>
      <c r="T670" s="10">
        <v>0.01</v>
      </c>
      <c r="U670" s="9">
        <f t="shared" si="15"/>
        <v>0.75600000000000012</v>
      </c>
      <c r="V670" s="9">
        <f t="shared" si="16"/>
        <v>74.844000000000008</v>
      </c>
      <c r="W670" s="9">
        <v>7.78</v>
      </c>
      <c r="X670" s="9">
        <f t="shared" si="17"/>
        <v>82.624000000000009</v>
      </c>
      <c r="Y670" s="4"/>
      <c r="Z670" s="4"/>
    </row>
    <row r="671" spans="1:26" ht="15.75" customHeight="1" x14ac:dyDescent="0.2">
      <c r="A671" s="4" t="s">
        <v>1524</v>
      </c>
      <c r="B671" s="6">
        <v>43443</v>
      </c>
      <c r="C671" s="7" t="str">
        <f t="shared" si="12"/>
        <v>2018</v>
      </c>
      <c r="D671" s="12" t="s">
        <v>1525</v>
      </c>
      <c r="E671" s="7" t="s">
        <v>27</v>
      </c>
      <c r="F671" s="7" t="s">
        <v>28</v>
      </c>
      <c r="G671" s="7" t="s">
        <v>29</v>
      </c>
      <c r="H671" s="7" t="s">
        <v>30</v>
      </c>
      <c r="I671" s="7" t="s">
        <v>47</v>
      </c>
      <c r="J671" s="7" t="s">
        <v>343</v>
      </c>
      <c r="K671" s="7" t="s">
        <v>33</v>
      </c>
      <c r="L671" s="7" t="s">
        <v>34</v>
      </c>
      <c r="M671" s="7" t="s">
        <v>35</v>
      </c>
      <c r="N671" s="6">
        <v>43444</v>
      </c>
      <c r="O671" s="9">
        <v>4.46</v>
      </c>
      <c r="P671" s="9">
        <v>10.89</v>
      </c>
      <c r="Q671" s="9">
        <f t="shared" si="13"/>
        <v>6.4300000000000006</v>
      </c>
      <c r="R671" s="7">
        <v>49</v>
      </c>
      <c r="S671" s="9">
        <f t="shared" si="14"/>
        <v>533.61</v>
      </c>
      <c r="T671" s="10">
        <v>0.09</v>
      </c>
      <c r="U671" s="9">
        <f t="shared" si="15"/>
        <v>48.024900000000002</v>
      </c>
      <c r="V671" s="9">
        <f t="shared" si="16"/>
        <v>485.58510000000001</v>
      </c>
      <c r="W671" s="9">
        <v>4.5</v>
      </c>
      <c r="X671" s="9">
        <f t="shared" si="17"/>
        <v>490.08510000000001</v>
      </c>
      <c r="Y671" s="4"/>
      <c r="Z671" s="4"/>
    </row>
    <row r="672" spans="1:26" ht="15.75" customHeight="1" x14ac:dyDescent="0.2">
      <c r="A672" s="4" t="s">
        <v>1526</v>
      </c>
      <c r="B672" s="6">
        <v>43444</v>
      </c>
      <c r="C672" s="7" t="str">
        <f t="shared" si="12"/>
        <v>2018</v>
      </c>
      <c r="D672" s="12" t="s">
        <v>1527</v>
      </c>
      <c r="E672" s="7" t="s">
        <v>43</v>
      </c>
      <c r="F672" s="7" t="s">
        <v>44</v>
      </c>
      <c r="G672" s="7" t="s">
        <v>29</v>
      </c>
      <c r="H672" s="7" t="s">
        <v>108</v>
      </c>
      <c r="I672" s="7" t="s">
        <v>83</v>
      </c>
      <c r="J672" s="7" t="s">
        <v>304</v>
      </c>
      <c r="K672" s="7" t="s">
        <v>53</v>
      </c>
      <c r="L672" s="7" t="s">
        <v>34</v>
      </c>
      <c r="M672" s="7" t="s">
        <v>35</v>
      </c>
      <c r="N672" s="6">
        <v>43445</v>
      </c>
      <c r="O672" s="9">
        <v>60.59</v>
      </c>
      <c r="P672" s="9">
        <v>100.98</v>
      </c>
      <c r="Q672" s="9">
        <f t="shared" si="13"/>
        <v>40.39</v>
      </c>
      <c r="R672" s="7">
        <v>7</v>
      </c>
      <c r="S672" s="9">
        <f t="shared" si="14"/>
        <v>706.86</v>
      </c>
      <c r="T672" s="10">
        <v>7.0000000000000007E-2</v>
      </c>
      <c r="U672" s="9">
        <f t="shared" si="15"/>
        <v>49.480200000000004</v>
      </c>
      <c r="V672" s="9">
        <f t="shared" si="16"/>
        <v>657.37980000000005</v>
      </c>
      <c r="W672" s="9">
        <v>7.18</v>
      </c>
      <c r="X672" s="9">
        <f t="shared" si="17"/>
        <v>664.5598</v>
      </c>
      <c r="Y672" s="4"/>
      <c r="Z672" s="4"/>
    </row>
    <row r="673" spans="1:26" ht="15.75" customHeight="1" x14ac:dyDescent="0.2">
      <c r="A673" s="4" t="s">
        <v>1528</v>
      </c>
      <c r="B673" s="6">
        <v>43445</v>
      </c>
      <c r="C673" s="7" t="str">
        <f t="shared" si="12"/>
        <v>2018</v>
      </c>
      <c r="D673" s="12" t="s">
        <v>1529</v>
      </c>
      <c r="E673" s="7" t="s">
        <v>43</v>
      </c>
      <c r="F673" s="7" t="s">
        <v>44</v>
      </c>
      <c r="G673" s="7" t="s">
        <v>45</v>
      </c>
      <c r="H673" s="7" t="s">
        <v>46</v>
      </c>
      <c r="I673" s="7" t="s">
        <v>83</v>
      </c>
      <c r="J673" s="7" t="s">
        <v>494</v>
      </c>
      <c r="K673" s="7" t="s">
        <v>53</v>
      </c>
      <c r="L673" s="7" t="s">
        <v>34</v>
      </c>
      <c r="M673" s="7" t="s">
        <v>35</v>
      </c>
      <c r="N673" s="6">
        <v>43446</v>
      </c>
      <c r="O673" s="9">
        <v>156.5</v>
      </c>
      <c r="P673" s="9">
        <v>300.97000000000003</v>
      </c>
      <c r="Q673" s="9">
        <f t="shared" si="13"/>
        <v>144.47000000000003</v>
      </c>
      <c r="R673" s="7">
        <v>20</v>
      </c>
      <c r="S673" s="9">
        <f t="shared" si="14"/>
        <v>6019.4000000000005</v>
      </c>
      <c r="T673" s="10">
        <v>0.05</v>
      </c>
      <c r="U673" s="9">
        <f t="shared" si="15"/>
        <v>300.97000000000003</v>
      </c>
      <c r="V673" s="9">
        <f t="shared" si="16"/>
        <v>5718.43</v>
      </c>
      <c r="W673" s="9">
        <v>7.18</v>
      </c>
      <c r="X673" s="9">
        <f t="shared" si="17"/>
        <v>5725.6100000000006</v>
      </c>
      <c r="Y673" s="4"/>
      <c r="Z673" s="4"/>
    </row>
    <row r="674" spans="1:26" ht="15.75" customHeight="1" x14ac:dyDescent="0.2">
      <c r="A674" s="4" t="s">
        <v>1530</v>
      </c>
      <c r="B674" s="6">
        <v>43446</v>
      </c>
      <c r="C674" s="7" t="str">
        <f t="shared" si="12"/>
        <v>2018</v>
      </c>
      <c r="D674" s="12" t="s">
        <v>1531</v>
      </c>
      <c r="E674" s="7" t="s">
        <v>43</v>
      </c>
      <c r="F674" s="7" t="s">
        <v>44</v>
      </c>
      <c r="G674" s="7" t="s">
        <v>45</v>
      </c>
      <c r="H674" s="7" t="s">
        <v>79</v>
      </c>
      <c r="I674" s="7" t="s">
        <v>63</v>
      </c>
      <c r="J674" s="7" t="s">
        <v>283</v>
      </c>
      <c r="K674" s="7" t="s">
        <v>33</v>
      </c>
      <c r="L674" s="7" t="s">
        <v>34</v>
      </c>
      <c r="M674" s="7" t="s">
        <v>35</v>
      </c>
      <c r="N674" s="6">
        <v>43447</v>
      </c>
      <c r="O674" s="9">
        <v>4.46</v>
      </c>
      <c r="P674" s="9">
        <v>10.89</v>
      </c>
      <c r="Q674" s="9">
        <f t="shared" si="13"/>
        <v>6.4300000000000006</v>
      </c>
      <c r="R674" s="7">
        <v>2</v>
      </c>
      <c r="S674" s="9">
        <f t="shared" si="14"/>
        <v>21.78</v>
      </c>
      <c r="T674" s="10">
        <v>0.08</v>
      </c>
      <c r="U674" s="9">
        <f t="shared" si="15"/>
        <v>1.7424000000000002</v>
      </c>
      <c r="V674" s="9">
        <f t="shared" si="16"/>
        <v>20.037600000000001</v>
      </c>
      <c r="W674" s="9">
        <v>4.5</v>
      </c>
      <c r="X674" s="9">
        <f t="shared" si="17"/>
        <v>24.537600000000001</v>
      </c>
      <c r="Y674" s="4"/>
      <c r="Z674" s="4"/>
    </row>
    <row r="675" spans="1:26" ht="15.75" customHeight="1" x14ac:dyDescent="0.2">
      <c r="A675" s="4" t="s">
        <v>1532</v>
      </c>
      <c r="B675" s="6">
        <v>43447</v>
      </c>
      <c r="C675" s="7" t="str">
        <f t="shared" si="12"/>
        <v>2018</v>
      </c>
      <c r="D675" s="12" t="s">
        <v>1533</v>
      </c>
      <c r="E675" s="7" t="s">
        <v>27</v>
      </c>
      <c r="F675" s="7" t="s">
        <v>28</v>
      </c>
      <c r="G675" s="7" t="s">
        <v>58</v>
      </c>
      <c r="H675" s="7" t="s">
        <v>38</v>
      </c>
      <c r="I675" s="7" t="s">
        <v>83</v>
      </c>
      <c r="J675" s="7" t="s">
        <v>386</v>
      </c>
      <c r="K675" s="7" t="s">
        <v>53</v>
      </c>
      <c r="L675" s="7" t="s">
        <v>54</v>
      </c>
      <c r="M675" s="7" t="s">
        <v>55</v>
      </c>
      <c r="N675" s="6">
        <v>43448</v>
      </c>
      <c r="O675" s="9">
        <v>75</v>
      </c>
      <c r="P675" s="9">
        <v>120.97</v>
      </c>
      <c r="Q675" s="9">
        <f t="shared" si="13"/>
        <v>45.97</v>
      </c>
      <c r="R675" s="7">
        <v>44</v>
      </c>
      <c r="S675" s="9">
        <f t="shared" si="14"/>
        <v>5322.68</v>
      </c>
      <c r="T675" s="10">
        <v>7.0000000000000007E-2</v>
      </c>
      <c r="U675" s="9">
        <f t="shared" si="15"/>
        <v>372.58760000000007</v>
      </c>
      <c r="V675" s="9">
        <f t="shared" si="16"/>
        <v>4950.0924000000005</v>
      </c>
      <c r="W675" s="9">
        <v>26.3</v>
      </c>
      <c r="X675" s="9">
        <f t="shared" si="17"/>
        <v>4976.3924000000006</v>
      </c>
      <c r="Y675" s="4"/>
      <c r="Z675" s="4"/>
    </row>
    <row r="676" spans="1:26" ht="15.75" customHeight="1" x14ac:dyDescent="0.2">
      <c r="A676" s="4" t="s">
        <v>1534</v>
      </c>
      <c r="B676" s="6">
        <v>43448</v>
      </c>
      <c r="C676" s="7" t="str">
        <f t="shared" si="12"/>
        <v>2018</v>
      </c>
      <c r="D676" s="12" t="s">
        <v>1535</v>
      </c>
      <c r="E676" s="7" t="s">
        <v>210</v>
      </c>
      <c r="F676" s="7" t="s">
        <v>211</v>
      </c>
      <c r="G676" s="7" t="s">
        <v>45</v>
      </c>
      <c r="H676" s="7" t="s">
        <v>79</v>
      </c>
      <c r="I676" s="7" t="s">
        <v>47</v>
      </c>
      <c r="J676" s="7" t="s">
        <v>239</v>
      </c>
      <c r="K676" s="7" t="s">
        <v>53</v>
      </c>
      <c r="L676" s="7" t="s">
        <v>34</v>
      </c>
      <c r="M676" s="7" t="s">
        <v>35</v>
      </c>
      <c r="N676" s="6">
        <v>43449</v>
      </c>
      <c r="O676" s="9">
        <v>60.59</v>
      </c>
      <c r="P676" s="9">
        <v>100.98</v>
      </c>
      <c r="Q676" s="9">
        <f t="shared" si="13"/>
        <v>40.39</v>
      </c>
      <c r="R676" s="7">
        <v>44</v>
      </c>
      <c r="S676" s="9">
        <f t="shared" si="14"/>
        <v>4443.12</v>
      </c>
      <c r="T676" s="10">
        <v>0.09</v>
      </c>
      <c r="U676" s="9">
        <f t="shared" si="15"/>
        <v>399.88079999999997</v>
      </c>
      <c r="V676" s="9">
        <f t="shared" si="16"/>
        <v>4043.2392</v>
      </c>
      <c r="W676" s="9">
        <v>7.18</v>
      </c>
      <c r="X676" s="9">
        <f t="shared" si="17"/>
        <v>4050.4191999999998</v>
      </c>
      <c r="Y676" s="4"/>
      <c r="Z676" s="4"/>
    </row>
    <row r="677" spans="1:26" ht="15.75" customHeight="1" x14ac:dyDescent="0.2">
      <c r="A677" s="4" t="s">
        <v>1536</v>
      </c>
      <c r="B677" s="6">
        <v>43449</v>
      </c>
      <c r="C677" s="7" t="str">
        <f t="shared" si="12"/>
        <v>2018</v>
      </c>
      <c r="D677" s="12" t="s">
        <v>1537</v>
      </c>
      <c r="E677" s="7" t="s">
        <v>43</v>
      </c>
      <c r="F677" s="7" t="s">
        <v>44</v>
      </c>
      <c r="G677" s="7" t="s">
        <v>74</v>
      </c>
      <c r="H677" s="7" t="s">
        <v>46</v>
      </c>
      <c r="I677" s="7" t="s">
        <v>31</v>
      </c>
      <c r="J677" s="7" t="s">
        <v>292</v>
      </c>
      <c r="K677" s="7" t="s">
        <v>33</v>
      </c>
      <c r="L677" s="7" t="s">
        <v>99</v>
      </c>
      <c r="M677" s="7" t="s">
        <v>35</v>
      </c>
      <c r="N677" s="6">
        <v>43450</v>
      </c>
      <c r="O677" s="9">
        <v>4.79</v>
      </c>
      <c r="P677" s="9">
        <v>11.97</v>
      </c>
      <c r="Q677" s="9">
        <f t="shared" si="13"/>
        <v>7.1800000000000006</v>
      </c>
      <c r="R677" s="7">
        <v>47</v>
      </c>
      <c r="S677" s="9">
        <f t="shared" si="14"/>
        <v>562.59</v>
      </c>
      <c r="T677" s="10">
        <v>0.01</v>
      </c>
      <c r="U677" s="9">
        <f t="shared" si="15"/>
        <v>5.6259000000000006</v>
      </c>
      <c r="V677" s="9">
        <f t="shared" si="16"/>
        <v>556.96410000000003</v>
      </c>
      <c r="W677" s="9">
        <v>5.81</v>
      </c>
      <c r="X677" s="9">
        <f t="shared" si="17"/>
        <v>562.77409999999998</v>
      </c>
      <c r="Y677" s="4"/>
      <c r="Z677" s="4"/>
    </row>
    <row r="678" spans="1:26" ht="15.75" customHeight="1" x14ac:dyDescent="0.2">
      <c r="A678" s="4" t="s">
        <v>1538</v>
      </c>
      <c r="B678" s="6">
        <v>43450</v>
      </c>
      <c r="C678" s="7" t="str">
        <f t="shared" si="12"/>
        <v>2018</v>
      </c>
      <c r="D678" s="12" t="s">
        <v>1539</v>
      </c>
      <c r="E678" s="7" t="s">
        <v>43</v>
      </c>
      <c r="F678" s="7" t="s">
        <v>44</v>
      </c>
      <c r="G678" s="7" t="s">
        <v>45</v>
      </c>
      <c r="H678" s="7" t="s">
        <v>147</v>
      </c>
      <c r="I678" s="7" t="s">
        <v>31</v>
      </c>
      <c r="J678" s="7" t="s">
        <v>295</v>
      </c>
      <c r="K678" s="7" t="s">
        <v>33</v>
      </c>
      <c r="L678" s="7" t="s">
        <v>40</v>
      </c>
      <c r="M678" s="7" t="s">
        <v>35</v>
      </c>
      <c r="N678" s="6">
        <v>43451</v>
      </c>
      <c r="O678" s="9">
        <v>3.32</v>
      </c>
      <c r="P678" s="9">
        <v>5.18</v>
      </c>
      <c r="Q678" s="9">
        <f t="shared" si="13"/>
        <v>1.8599999999999999</v>
      </c>
      <c r="R678" s="7">
        <v>18</v>
      </c>
      <c r="S678" s="9">
        <f t="shared" si="14"/>
        <v>93.24</v>
      </c>
      <c r="T678" s="10">
        <v>0.05</v>
      </c>
      <c r="U678" s="9">
        <f t="shared" si="15"/>
        <v>4.6619999999999999</v>
      </c>
      <c r="V678" s="9">
        <f t="shared" si="16"/>
        <v>88.577999999999989</v>
      </c>
      <c r="W678" s="9">
        <v>2.04</v>
      </c>
      <c r="X678" s="9">
        <f t="shared" si="17"/>
        <v>90.617999999999995</v>
      </c>
      <c r="Y678" s="4"/>
      <c r="Z678" s="4"/>
    </row>
    <row r="679" spans="1:26" ht="15.75" customHeight="1" x14ac:dyDescent="0.2">
      <c r="A679" s="4" t="s">
        <v>1540</v>
      </c>
      <c r="B679" s="6">
        <v>43451</v>
      </c>
      <c r="C679" s="7" t="str">
        <f t="shared" si="12"/>
        <v>2018</v>
      </c>
      <c r="D679" s="12" t="s">
        <v>1541</v>
      </c>
      <c r="E679" s="7" t="s">
        <v>27</v>
      </c>
      <c r="F679" s="7" t="s">
        <v>28</v>
      </c>
      <c r="G679" s="7" t="s">
        <v>74</v>
      </c>
      <c r="H679" s="7" t="s">
        <v>38</v>
      </c>
      <c r="I679" s="7" t="s">
        <v>31</v>
      </c>
      <c r="J679" s="7" t="s">
        <v>298</v>
      </c>
      <c r="K679" s="7" t="s">
        <v>33</v>
      </c>
      <c r="L679" s="7" t="s">
        <v>40</v>
      </c>
      <c r="M679" s="7" t="s">
        <v>35</v>
      </c>
      <c r="N679" s="6">
        <v>43452</v>
      </c>
      <c r="O679" s="9">
        <v>0.24</v>
      </c>
      <c r="P679" s="9">
        <v>1.26</v>
      </c>
      <c r="Q679" s="9">
        <f t="shared" si="13"/>
        <v>1.02</v>
      </c>
      <c r="R679" s="7">
        <v>31</v>
      </c>
      <c r="S679" s="9">
        <f t="shared" si="14"/>
        <v>39.06</v>
      </c>
      <c r="T679" s="10">
        <v>0.05</v>
      </c>
      <c r="U679" s="9">
        <f t="shared" si="15"/>
        <v>1.9530000000000003</v>
      </c>
      <c r="V679" s="9">
        <f t="shared" si="16"/>
        <v>37.106999999999999</v>
      </c>
      <c r="W679" s="9">
        <v>0.7</v>
      </c>
      <c r="X679" s="9">
        <f t="shared" si="17"/>
        <v>37.807000000000002</v>
      </c>
      <c r="Y679" s="4"/>
      <c r="Z679" s="4"/>
    </row>
    <row r="680" spans="1:26" ht="15.75" customHeight="1" x14ac:dyDescent="0.2">
      <c r="A680" s="4" t="s">
        <v>1542</v>
      </c>
      <c r="B680" s="6">
        <v>43452</v>
      </c>
      <c r="C680" s="7" t="str">
        <f t="shared" si="12"/>
        <v>2018</v>
      </c>
      <c r="D680" s="12" t="s">
        <v>1543</v>
      </c>
      <c r="E680" s="7" t="s">
        <v>43</v>
      </c>
      <c r="F680" s="7" t="s">
        <v>44</v>
      </c>
      <c r="G680" s="7" t="s">
        <v>45</v>
      </c>
      <c r="H680" s="7" t="s">
        <v>140</v>
      </c>
      <c r="I680" s="7" t="s">
        <v>47</v>
      </c>
      <c r="J680" s="7" t="s">
        <v>141</v>
      </c>
      <c r="K680" s="7" t="s">
        <v>33</v>
      </c>
      <c r="L680" s="7" t="s">
        <v>34</v>
      </c>
      <c r="M680" s="7" t="s">
        <v>49</v>
      </c>
      <c r="N680" s="6">
        <v>43453</v>
      </c>
      <c r="O680" s="9">
        <v>2.25</v>
      </c>
      <c r="P680" s="9">
        <v>3.69</v>
      </c>
      <c r="Q680" s="9">
        <f t="shared" si="13"/>
        <v>1.44</v>
      </c>
      <c r="R680" s="7">
        <v>22</v>
      </c>
      <c r="S680" s="9">
        <f t="shared" si="14"/>
        <v>81.179999999999993</v>
      </c>
      <c r="T680" s="10">
        <v>0.01</v>
      </c>
      <c r="U680" s="9">
        <f t="shared" si="15"/>
        <v>0.81179999999999997</v>
      </c>
      <c r="V680" s="9">
        <f t="shared" si="16"/>
        <v>80.368199999999987</v>
      </c>
      <c r="W680" s="9">
        <v>2.5</v>
      </c>
      <c r="X680" s="9">
        <f t="shared" si="17"/>
        <v>82.868199999999987</v>
      </c>
      <c r="Y680" s="4"/>
      <c r="Z680" s="4"/>
    </row>
    <row r="681" spans="1:26" ht="15.75" customHeight="1" x14ac:dyDescent="0.2">
      <c r="A681" s="4" t="s">
        <v>1544</v>
      </c>
      <c r="B681" s="6">
        <v>43453</v>
      </c>
      <c r="C681" s="7" t="str">
        <f t="shared" si="12"/>
        <v>2018</v>
      </c>
      <c r="D681" s="12" t="s">
        <v>1545</v>
      </c>
      <c r="E681" s="7" t="s">
        <v>43</v>
      </c>
      <c r="F681" s="7" t="s">
        <v>44</v>
      </c>
      <c r="G681" s="7" t="s">
        <v>58</v>
      </c>
      <c r="H681" s="7" t="s">
        <v>59</v>
      </c>
      <c r="I681" s="7" t="s">
        <v>75</v>
      </c>
      <c r="J681" s="7" t="s">
        <v>328</v>
      </c>
      <c r="K681" s="7" t="s">
        <v>33</v>
      </c>
      <c r="L681" s="7" t="s">
        <v>40</v>
      </c>
      <c r="M681" s="7" t="s">
        <v>49</v>
      </c>
      <c r="N681" s="6">
        <v>43454</v>
      </c>
      <c r="O681" s="9">
        <v>1.76</v>
      </c>
      <c r="P681" s="9">
        <v>2.94</v>
      </c>
      <c r="Q681" s="9">
        <f t="shared" si="13"/>
        <v>1.18</v>
      </c>
      <c r="R681" s="7">
        <v>45</v>
      </c>
      <c r="S681" s="9">
        <f t="shared" si="14"/>
        <v>132.30000000000001</v>
      </c>
      <c r="T681" s="10">
        <v>0.04</v>
      </c>
      <c r="U681" s="9">
        <f t="shared" si="15"/>
        <v>5.2920000000000007</v>
      </c>
      <c r="V681" s="9">
        <f t="shared" si="16"/>
        <v>127.00800000000001</v>
      </c>
      <c r="W681" s="9">
        <v>0.81</v>
      </c>
      <c r="X681" s="9">
        <f t="shared" si="17"/>
        <v>127.81800000000001</v>
      </c>
      <c r="Y681" s="4"/>
      <c r="Z681" s="4"/>
    </row>
    <row r="682" spans="1:26" ht="15.75" customHeight="1" x14ac:dyDescent="0.2">
      <c r="A682" s="4" t="s">
        <v>1546</v>
      </c>
      <c r="B682" s="6">
        <v>43454</v>
      </c>
      <c r="C682" s="7" t="str">
        <f t="shared" si="12"/>
        <v>2018</v>
      </c>
      <c r="D682" s="12" t="s">
        <v>1547</v>
      </c>
      <c r="E682" s="7" t="s">
        <v>27</v>
      </c>
      <c r="F682" s="7" t="s">
        <v>28</v>
      </c>
      <c r="G682" s="7" t="s">
        <v>74</v>
      </c>
      <c r="H682" s="7" t="s">
        <v>38</v>
      </c>
      <c r="I682" s="7" t="s">
        <v>75</v>
      </c>
      <c r="J682" s="7" t="s">
        <v>313</v>
      </c>
      <c r="K682" s="7" t="s">
        <v>33</v>
      </c>
      <c r="L682" s="7" t="s">
        <v>40</v>
      </c>
      <c r="M682" s="7" t="s">
        <v>35</v>
      </c>
      <c r="N682" s="6">
        <v>43455</v>
      </c>
      <c r="O682" s="9">
        <v>0.87</v>
      </c>
      <c r="P682" s="9">
        <v>1.81</v>
      </c>
      <c r="Q682" s="9">
        <f t="shared" si="13"/>
        <v>0.94000000000000006</v>
      </c>
      <c r="R682" s="7">
        <v>6</v>
      </c>
      <c r="S682" s="9">
        <f t="shared" si="14"/>
        <v>10.86</v>
      </c>
      <c r="T682" s="10">
        <v>7.0000000000000007E-2</v>
      </c>
      <c r="U682" s="9">
        <f t="shared" si="15"/>
        <v>0.76019999999999999</v>
      </c>
      <c r="V682" s="9">
        <f t="shared" si="16"/>
        <v>10.0998</v>
      </c>
      <c r="W682" s="9">
        <v>0.75</v>
      </c>
      <c r="X682" s="9">
        <f t="shared" si="17"/>
        <v>10.8498</v>
      </c>
      <c r="Y682" s="4"/>
      <c r="Z682" s="4"/>
    </row>
    <row r="683" spans="1:26" ht="15.75" customHeight="1" x14ac:dyDescent="0.2">
      <c r="A683" s="4" t="s">
        <v>1548</v>
      </c>
      <c r="B683" s="6">
        <v>43455</v>
      </c>
      <c r="C683" s="7" t="str">
        <f t="shared" si="12"/>
        <v>2018</v>
      </c>
      <c r="D683" s="12" t="s">
        <v>1549</v>
      </c>
      <c r="E683" s="7" t="s">
        <v>43</v>
      </c>
      <c r="F683" s="7" t="s">
        <v>44</v>
      </c>
      <c r="G683" s="7" t="s">
        <v>45</v>
      </c>
      <c r="H683" s="7" t="s">
        <v>79</v>
      </c>
      <c r="I683" s="7" t="s">
        <v>47</v>
      </c>
      <c r="J683" s="7" t="s">
        <v>316</v>
      </c>
      <c r="K683" s="7" t="s">
        <v>33</v>
      </c>
      <c r="L683" s="7" t="s">
        <v>40</v>
      </c>
      <c r="M683" s="7" t="s">
        <v>35</v>
      </c>
      <c r="N683" s="6">
        <v>43456</v>
      </c>
      <c r="O683" s="9">
        <v>0.93</v>
      </c>
      <c r="P683" s="9">
        <v>1.48</v>
      </c>
      <c r="Q683" s="9">
        <f t="shared" si="13"/>
        <v>0.54999999999999993</v>
      </c>
      <c r="R683" s="7">
        <v>0</v>
      </c>
      <c r="S683" s="9">
        <f t="shared" si="14"/>
        <v>0</v>
      </c>
      <c r="T683" s="10">
        <v>0.01</v>
      </c>
      <c r="U683" s="9">
        <f t="shared" si="15"/>
        <v>0</v>
      </c>
      <c r="V683" s="9">
        <f t="shared" si="16"/>
        <v>0</v>
      </c>
      <c r="W683" s="9">
        <v>0.7</v>
      </c>
      <c r="X683" s="9">
        <f t="shared" si="17"/>
        <v>0.7</v>
      </c>
      <c r="Y683" s="4"/>
      <c r="Z683" s="4"/>
    </row>
    <row r="684" spans="1:26" ht="15.75" customHeight="1" x14ac:dyDescent="0.2">
      <c r="A684" s="4" t="s">
        <v>1550</v>
      </c>
      <c r="B684" s="6">
        <v>43456</v>
      </c>
      <c r="C684" s="7" t="str">
        <f t="shared" si="12"/>
        <v>2018</v>
      </c>
      <c r="D684" s="12" t="s">
        <v>1551</v>
      </c>
      <c r="E684" s="7" t="s">
        <v>43</v>
      </c>
      <c r="F684" s="7" t="s">
        <v>44</v>
      </c>
      <c r="G684" s="7" t="s">
        <v>45</v>
      </c>
      <c r="H684" s="7" t="s">
        <v>108</v>
      </c>
      <c r="I684" s="7" t="s">
        <v>63</v>
      </c>
      <c r="J684" s="7" t="s">
        <v>319</v>
      </c>
      <c r="K684" s="7" t="s">
        <v>33</v>
      </c>
      <c r="L684" s="7" t="s">
        <v>99</v>
      </c>
      <c r="M684" s="7" t="s">
        <v>49</v>
      </c>
      <c r="N684" s="6">
        <v>43457</v>
      </c>
      <c r="O684" s="9">
        <v>3.51</v>
      </c>
      <c r="P684" s="9">
        <v>8.57</v>
      </c>
      <c r="Q684" s="9">
        <f t="shared" si="13"/>
        <v>5.0600000000000005</v>
      </c>
      <c r="R684" s="7">
        <v>47</v>
      </c>
      <c r="S684" s="9">
        <f t="shared" si="14"/>
        <v>402.79</v>
      </c>
      <c r="T684" s="10">
        <v>0.01</v>
      </c>
      <c r="U684" s="9">
        <f t="shared" si="15"/>
        <v>4.0279000000000007</v>
      </c>
      <c r="V684" s="9">
        <f t="shared" si="16"/>
        <v>398.76210000000003</v>
      </c>
      <c r="W684" s="9">
        <v>6.14</v>
      </c>
      <c r="X684" s="9">
        <f t="shared" si="17"/>
        <v>404.90210000000002</v>
      </c>
      <c r="Y684" s="4"/>
      <c r="Z684" s="4"/>
    </row>
    <row r="685" spans="1:26" ht="15.75" customHeight="1" x14ac:dyDescent="0.2">
      <c r="A685" s="4" t="s">
        <v>1552</v>
      </c>
      <c r="B685" s="6">
        <v>43457</v>
      </c>
      <c r="C685" s="7" t="str">
        <f t="shared" si="12"/>
        <v>2018</v>
      </c>
      <c r="D685" s="12" t="s">
        <v>1553</v>
      </c>
      <c r="E685" s="7" t="s">
        <v>43</v>
      </c>
      <c r="F685" s="7" t="s">
        <v>44</v>
      </c>
      <c r="G685" s="7" t="s">
        <v>74</v>
      </c>
      <c r="H685" s="7" t="s">
        <v>46</v>
      </c>
      <c r="I685" s="7" t="s">
        <v>75</v>
      </c>
      <c r="J685" s="7" t="s">
        <v>352</v>
      </c>
      <c r="K685" s="7" t="s">
        <v>33</v>
      </c>
      <c r="L685" s="7" t="s">
        <v>40</v>
      </c>
      <c r="M685" s="7" t="s">
        <v>35</v>
      </c>
      <c r="N685" s="6">
        <v>43458</v>
      </c>
      <c r="O685" s="9">
        <v>1.82</v>
      </c>
      <c r="P685" s="9">
        <v>2.98</v>
      </c>
      <c r="Q685" s="9">
        <f t="shared" si="13"/>
        <v>1.1599999999999999</v>
      </c>
      <c r="R685" s="7">
        <v>3</v>
      </c>
      <c r="S685" s="9">
        <f t="shared" si="14"/>
        <v>8.94</v>
      </c>
      <c r="T685" s="10">
        <v>0.04</v>
      </c>
      <c r="U685" s="9">
        <f t="shared" si="15"/>
        <v>0.35759999999999997</v>
      </c>
      <c r="V685" s="9">
        <f t="shared" si="16"/>
        <v>8.5823999999999998</v>
      </c>
      <c r="W685" s="9">
        <v>1.58</v>
      </c>
      <c r="X685" s="9">
        <f t="shared" si="17"/>
        <v>10.1624</v>
      </c>
      <c r="Y685" s="4"/>
      <c r="Z685" s="4"/>
    </row>
    <row r="686" spans="1:26" ht="15.75" customHeight="1" x14ac:dyDescent="0.2">
      <c r="A686" s="4" t="s">
        <v>1554</v>
      </c>
      <c r="B686" s="6">
        <v>43458</v>
      </c>
      <c r="C686" s="7" t="str">
        <f t="shared" si="12"/>
        <v>2018</v>
      </c>
      <c r="D686" s="12" t="s">
        <v>1555</v>
      </c>
      <c r="E686" s="7" t="s">
        <v>27</v>
      </c>
      <c r="F686" s="7" t="s">
        <v>28</v>
      </c>
      <c r="G686" s="7" t="s">
        <v>29</v>
      </c>
      <c r="H686" s="7" t="s">
        <v>38</v>
      </c>
      <c r="I686" s="7" t="s">
        <v>75</v>
      </c>
      <c r="J686" s="7" t="s">
        <v>355</v>
      </c>
      <c r="K686" s="7" t="s">
        <v>33</v>
      </c>
      <c r="L686" s="7" t="s">
        <v>34</v>
      </c>
      <c r="M686" s="7" t="s">
        <v>35</v>
      </c>
      <c r="N686" s="6">
        <v>43459</v>
      </c>
      <c r="O686" s="9">
        <v>13.64</v>
      </c>
      <c r="P686" s="9">
        <v>20.98</v>
      </c>
      <c r="Q686" s="9">
        <f t="shared" si="13"/>
        <v>7.34</v>
      </c>
      <c r="R686" s="7">
        <v>9</v>
      </c>
      <c r="S686" s="9">
        <f t="shared" si="14"/>
        <v>188.82</v>
      </c>
      <c r="T686" s="10">
        <v>0.05</v>
      </c>
      <c r="U686" s="9">
        <f t="shared" si="15"/>
        <v>9.4410000000000007</v>
      </c>
      <c r="V686" s="9">
        <f t="shared" si="16"/>
        <v>179.37899999999999</v>
      </c>
      <c r="W686" s="9">
        <v>1.49</v>
      </c>
      <c r="X686" s="9">
        <f t="shared" si="17"/>
        <v>180.869</v>
      </c>
      <c r="Y686" s="4"/>
      <c r="Z686" s="4"/>
    </row>
    <row r="687" spans="1:26" ht="15.75" customHeight="1" x14ac:dyDescent="0.2">
      <c r="A687" s="4" t="s">
        <v>1556</v>
      </c>
      <c r="B687" s="6">
        <v>43459</v>
      </c>
      <c r="C687" s="7" t="str">
        <f t="shared" si="12"/>
        <v>2018</v>
      </c>
      <c r="D687" s="12" t="s">
        <v>1557</v>
      </c>
      <c r="E687" s="7" t="s">
        <v>27</v>
      </c>
      <c r="F687" s="7" t="s">
        <v>28</v>
      </c>
      <c r="G687" s="7" t="s">
        <v>45</v>
      </c>
      <c r="H687" s="7" t="s">
        <v>38</v>
      </c>
      <c r="I687" s="7" t="s">
        <v>47</v>
      </c>
      <c r="J687" s="7" t="s">
        <v>361</v>
      </c>
      <c r="K687" s="7" t="s">
        <v>33</v>
      </c>
      <c r="L687" s="7" t="s">
        <v>34</v>
      </c>
      <c r="M687" s="7" t="s">
        <v>35</v>
      </c>
      <c r="N687" s="6">
        <v>43460</v>
      </c>
      <c r="O687" s="9">
        <v>2.1800000000000002</v>
      </c>
      <c r="P687" s="9">
        <v>3.52</v>
      </c>
      <c r="Q687" s="9">
        <f t="shared" si="13"/>
        <v>1.3399999999999999</v>
      </c>
      <c r="R687" s="7">
        <v>11</v>
      </c>
      <c r="S687" s="9">
        <f t="shared" si="14"/>
        <v>38.72</v>
      </c>
      <c r="T687" s="10">
        <v>0.08</v>
      </c>
      <c r="U687" s="9">
        <f t="shared" si="15"/>
        <v>3.0975999999999999</v>
      </c>
      <c r="V687" s="9">
        <f t="shared" si="16"/>
        <v>35.622399999999999</v>
      </c>
      <c r="W687" s="9">
        <v>6.83</v>
      </c>
      <c r="X687" s="9">
        <f t="shared" si="17"/>
        <v>42.452399999999997</v>
      </c>
      <c r="Y687" s="4"/>
      <c r="Z687" s="4"/>
    </row>
    <row r="688" spans="1:26" ht="15.75" customHeight="1" x14ac:dyDescent="0.2">
      <c r="A688" s="4" t="s">
        <v>1558</v>
      </c>
      <c r="B688" s="6">
        <v>43460</v>
      </c>
      <c r="C688" s="7" t="str">
        <f t="shared" si="12"/>
        <v>2018</v>
      </c>
      <c r="D688" s="12" t="s">
        <v>1559</v>
      </c>
      <c r="E688" s="7" t="s">
        <v>43</v>
      </c>
      <c r="F688" s="7" t="s">
        <v>44</v>
      </c>
      <c r="G688" s="7" t="s">
        <v>45</v>
      </c>
      <c r="H688" s="7" t="s">
        <v>108</v>
      </c>
      <c r="I688" s="7" t="s">
        <v>31</v>
      </c>
      <c r="J688" s="7" t="s">
        <v>370</v>
      </c>
      <c r="K688" s="7" t="s">
        <v>33</v>
      </c>
      <c r="L688" s="7" t="s">
        <v>34</v>
      </c>
      <c r="M688" s="7" t="s">
        <v>35</v>
      </c>
      <c r="N688" s="6">
        <v>43461</v>
      </c>
      <c r="O688" s="9">
        <v>3.4</v>
      </c>
      <c r="P688" s="9">
        <v>5.4</v>
      </c>
      <c r="Q688" s="9">
        <f t="shared" si="13"/>
        <v>2.0000000000000004</v>
      </c>
      <c r="R688" s="7">
        <v>10</v>
      </c>
      <c r="S688" s="9">
        <f t="shared" si="14"/>
        <v>54</v>
      </c>
      <c r="T688" s="10">
        <v>0.04</v>
      </c>
      <c r="U688" s="9">
        <f t="shared" si="15"/>
        <v>2.16</v>
      </c>
      <c r="V688" s="9">
        <f t="shared" si="16"/>
        <v>51.84</v>
      </c>
      <c r="W688" s="9">
        <v>7.78</v>
      </c>
      <c r="X688" s="9">
        <f t="shared" si="17"/>
        <v>59.620000000000005</v>
      </c>
      <c r="Y688" s="4"/>
      <c r="Z688" s="4"/>
    </row>
    <row r="689" spans="1:26" ht="15.75" customHeight="1" x14ac:dyDescent="0.2">
      <c r="A689" s="4" t="s">
        <v>1560</v>
      </c>
      <c r="B689" s="6">
        <v>43461</v>
      </c>
      <c r="C689" s="7" t="str">
        <f t="shared" si="12"/>
        <v>2018</v>
      </c>
      <c r="D689" s="12" t="s">
        <v>1561</v>
      </c>
      <c r="E689" s="7" t="s">
        <v>43</v>
      </c>
      <c r="F689" s="7" t="s">
        <v>44</v>
      </c>
      <c r="G689" s="7" t="s">
        <v>74</v>
      </c>
      <c r="H689" s="7" t="s">
        <v>108</v>
      </c>
      <c r="I689" s="7" t="s">
        <v>75</v>
      </c>
      <c r="J689" s="7" t="s">
        <v>373</v>
      </c>
      <c r="K689" s="7" t="s">
        <v>33</v>
      </c>
      <c r="L689" s="7" t="s">
        <v>34</v>
      </c>
      <c r="M689" s="7" t="s">
        <v>35</v>
      </c>
      <c r="N689" s="6">
        <v>43462</v>
      </c>
      <c r="O689" s="9">
        <v>12.39</v>
      </c>
      <c r="P689" s="9">
        <v>19.98</v>
      </c>
      <c r="Q689" s="9">
        <f t="shared" si="13"/>
        <v>7.59</v>
      </c>
      <c r="R689" s="7">
        <v>19</v>
      </c>
      <c r="S689" s="9">
        <f t="shared" si="14"/>
        <v>379.62</v>
      </c>
      <c r="T689" s="10">
        <v>0.05</v>
      </c>
      <c r="U689" s="9">
        <f t="shared" si="15"/>
        <v>18.981000000000002</v>
      </c>
      <c r="V689" s="9">
        <f t="shared" si="16"/>
        <v>360.63900000000001</v>
      </c>
      <c r="W689" s="9">
        <v>5.77</v>
      </c>
      <c r="X689" s="9">
        <f t="shared" si="17"/>
        <v>366.40899999999999</v>
      </c>
      <c r="Y689" s="4"/>
      <c r="Z689" s="4"/>
    </row>
    <row r="690" spans="1:26" ht="15.75" customHeight="1" x14ac:dyDescent="0.2">
      <c r="A690" s="4" t="s">
        <v>1562</v>
      </c>
      <c r="B690" s="6">
        <v>43462</v>
      </c>
      <c r="C690" s="7" t="str">
        <f t="shared" si="12"/>
        <v>2018</v>
      </c>
      <c r="D690" s="12" t="s">
        <v>1563</v>
      </c>
      <c r="E690" s="7" t="s">
        <v>27</v>
      </c>
      <c r="F690" s="7" t="s">
        <v>28</v>
      </c>
      <c r="G690" s="7" t="s">
        <v>45</v>
      </c>
      <c r="H690" s="7" t="s">
        <v>30</v>
      </c>
      <c r="I690" s="7" t="s">
        <v>63</v>
      </c>
      <c r="J690" s="7" t="s">
        <v>32</v>
      </c>
      <c r="K690" s="7" t="s">
        <v>33</v>
      </c>
      <c r="L690" s="7" t="s">
        <v>34</v>
      </c>
      <c r="M690" s="7" t="s">
        <v>35</v>
      </c>
      <c r="N690" s="6">
        <v>43463</v>
      </c>
      <c r="O690" s="9">
        <v>12.39</v>
      </c>
      <c r="P690" s="9">
        <v>19.98</v>
      </c>
      <c r="Q690" s="9">
        <f t="shared" si="13"/>
        <v>7.59</v>
      </c>
      <c r="R690" s="7">
        <v>32</v>
      </c>
      <c r="S690" s="9">
        <f t="shared" si="14"/>
        <v>639.36</v>
      </c>
      <c r="T690" s="10">
        <v>0.05</v>
      </c>
      <c r="U690" s="9">
        <f t="shared" si="15"/>
        <v>31.968000000000004</v>
      </c>
      <c r="V690" s="9">
        <f t="shared" si="16"/>
        <v>607.39200000000005</v>
      </c>
      <c r="W690" s="9">
        <v>5.77</v>
      </c>
      <c r="X690" s="9">
        <f t="shared" si="17"/>
        <v>613.16200000000003</v>
      </c>
      <c r="Y690" s="4"/>
      <c r="Z690" s="4"/>
    </row>
    <row r="691" spans="1:26" ht="15.75" customHeight="1" x14ac:dyDescent="0.2">
      <c r="A691" s="4" t="s">
        <v>1564</v>
      </c>
      <c r="B691" s="6">
        <v>43463</v>
      </c>
      <c r="C691" s="7" t="str">
        <f t="shared" si="12"/>
        <v>2018</v>
      </c>
      <c r="D691" s="12" t="s">
        <v>1565</v>
      </c>
      <c r="E691" s="7" t="s">
        <v>43</v>
      </c>
      <c r="F691" s="7" t="s">
        <v>44</v>
      </c>
      <c r="G691" s="7" t="s">
        <v>29</v>
      </c>
      <c r="H691" s="7" t="s">
        <v>108</v>
      </c>
      <c r="I691" s="7" t="s">
        <v>75</v>
      </c>
      <c r="J691" s="7" t="s">
        <v>39</v>
      </c>
      <c r="K691" s="7" t="s">
        <v>33</v>
      </c>
      <c r="L691" s="7" t="s">
        <v>40</v>
      </c>
      <c r="M691" s="7" t="s">
        <v>35</v>
      </c>
      <c r="N691" s="6">
        <v>43464</v>
      </c>
      <c r="O691" s="9">
        <v>3.75</v>
      </c>
      <c r="P691" s="9">
        <v>7.08</v>
      </c>
      <c r="Q691" s="9">
        <f t="shared" si="13"/>
        <v>3.33</v>
      </c>
      <c r="R691" s="7">
        <v>37</v>
      </c>
      <c r="S691" s="9">
        <f t="shared" si="14"/>
        <v>261.95999999999998</v>
      </c>
      <c r="T691" s="10">
        <v>0.08</v>
      </c>
      <c r="U691" s="9">
        <f t="shared" si="15"/>
        <v>20.956799999999998</v>
      </c>
      <c r="V691" s="9">
        <f t="shared" si="16"/>
        <v>241.00319999999999</v>
      </c>
      <c r="W691" s="9">
        <v>2.35</v>
      </c>
      <c r="X691" s="9">
        <f t="shared" si="17"/>
        <v>243.35319999999999</v>
      </c>
      <c r="Y691" s="4"/>
      <c r="Z691" s="4"/>
    </row>
    <row r="692" spans="1:26" ht="15.75" customHeight="1" x14ac:dyDescent="0.2">
      <c r="A692" s="4" t="s">
        <v>1566</v>
      </c>
      <c r="B692" s="6">
        <v>43464</v>
      </c>
      <c r="C692" s="7" t="str">
        <f t="shared" si="12"/>
        <v>2018</v>
      </c>
      <c r="D692" s="12" t="s">
        <v>1567</v>
      </c>
      <c r="E692" s="7" t="s">
        <v>27</v>
      </c>
      <c r="F692" s="7" t="s">
        <v>28</v>
      </c>
      <c r="G692" s="7" t="s">
        <v>74</v>
      </c>
      <c r="H692" s="7" t="s">
        <v>38</v>
      </c>
      <c r="I692" s="7" t="s">
        <v>83</v>
      </c>
      <c r="J692" s="7" t="s">
        <v>48</v>
      </c>
      <c r="K692" s="7" t="s">
        <v>33</v>
      </c>
      <c r="L692" s="7" t="s">
        <v>34</v>
      </c>
      <c r="M692" s="7" t="s">
        <v>49</v>
      </c>
      <c r="N692" s="6">
        <v>43465</v>
      </c>
      <c r="O692" s="9">
        <v>3.5</v>
      </c>
      <c r="P692" s="9">
        <v>5.74</v>
      </c>
      <c r="Q692" s="9">
        <f t="shared" si="13"/>
        <v>2.2400000000000002</v>
      </c>
      <c r="R692" s="7">
        <v>25</v>
      </c>
      <c r="S692" s="9">
        <f t="shared" si="14"/>
        <v>143.5</v>
      </c>
      <c r="T692" s="10">
        <v>0.01</v>
      </c>
      <c r="U692" s="9">
        <f t="shared" si="15"/>
        <v>1.4350000000000001</v>
      </c>
      <c r="V692" s="9">
        <f t="shared" si="16"/>
        <v>142.065</v>
      </c>
      <c r="W692" s="9">
        <v>5.01</v>
      </c>
      <c r="X692" s="9">
        <f t="shared" si="17"/>
        <v>147.07499999999999</v>
      </c>
      <c r="Y692" s="4"/>
      <c r="Z692" s="4"/>
    </row>
    <row r="693" spans="1:26" ht="15.75" customHeight="1" x14ac:dyDescent="0.2">
      <c r="A693" s="4" t="s">
        <v>1568</v>
      </c>
      <c r="B693" s="6">
        <v>43465</v>
      </c>
      <c r="C693" s="7" t="str">
        <f t="shared" si="12"/>
        <v>2018</v>
      </c>
      <c r="D693" s="12" t="s">
        <v>1569</v>
      </c>
      <c r="E693" s="7" t="s">
        <v>43</v>
      </c>
      <c r="F693" s="7" t="s">
        <v>44</v>
      </c>
      <c r="G693" s="7" t="s">
        <v>45</v>
      </c>
      <c r="H693" s="7" t="s">
        <v>59</v>
      </c>
      <c r="I693" s="7" t="s">
        <v>63</v>
      </c>
      <c r="J693" s="7" t="s">
        <v>60</v>
      </c>
      <c r="K693" s="7" t="s">
        <v>33</v>
      </c>
      <c r="L693" s="7" t="s">
        <v>40</v>
      </c>
      <c r="M693" s="7" t="s">
        <v>35</v>
      </c>
      <c r="N693" s="6">
        <v>43466</v>
      </c>
      <c r="O693" s="9">
        <v>1.05</v>
      </c>
      <c r="P693" s="9">
        <v>1.95</v>
      </c>
      <c r="Q693" s="9">
        <f t="shared" si="13"/>
        <v>0.89999999999999991</v>
      </c>
      <c r="R693" s="7">
        <v>2</v>
      </c>
      <c r="S693" s="9">
        <f t="shared" si="14"/>
        <v>3.9</v>
      </c>
      <c r="T693" s="10">
        <v>0.09</v>
      </c>
      <c r="U693" s="9">
        <f t="shared" si="15"/>
        <v>0.35099999999999998</v>
      </c>
      <c r="V693" s="9">
        <f t="shared" si="16"/>
        <v>3.5489999999999999</v>
      </c>
      <c r="W693" s="9">
        <v>1.63</v>
      </c>
      <c r="X693" s="9">
        <f t="shared" si="17"/>
        <v>5.1790000000000003</v>
      </c>
      <c r="Y693" s="4"/>
      <c r="Z693" s="4"/>
    </row>
    <row r="694" spans="1:26" ht="15.75" customHeight="1" x14ac:dyDescent="0.2">
      <c r="A694" s="4" t="s">
        <v>1570</v>
      </c>
      <c r="B694" s="6">
        <v>43466</v>
      </c>
      <c r="C694" s="7" t="str">
        <f t="shared" si="12"/>
        <v>2019</v>
      </c>
      <c r="D694" s="12" t="s">
        <v>1571</v>
      </c>
      <c r="E694" s="7" t="s">
        <v>43</v>
      </c>
      <c r="F694" s="7" t="s">
        <v>44</v>
      </c>
      <c r="G694" s="7" t="s">
        <v>58</v>
      </c>
      <c r="H694" s="7" t="s">
        <v>108</v>
      </c>
      <c r="I694" s="7" t="s">
        <v>31</v>
      </c>
      <c r="J694" s="7" t="s">
        <v>358</v>
      </c>
      <c r="K694" s="7" t="s">
        <v>53</v>
      </c>
      <c r="L694" s="7" t="s">
        <v>54</v>
      </c>
      <c r="M694" s="7" t="s">
        <v>55</v>
      </c>
      <c r="N694" s="6">
        <v>43467</v>
      </c>
      <c r="O694" s="9">
        <v>315.61</v>
      </c>
      <c r="P694" s="9">
        <v>500.97</v>
      </c>
      <c r="Q694" s="9">
        <f t="shared" si="13"/>
        <v>185.36</v>
      </c>
      <c r="R694" s="7">
        <v>25</v>
      </c>
      <c r="S694" s="9">
        <f t="shared" si="14"/>
        <v>12524.25</v>
      </c>
      <c r="T694" s="10">
        <v>0.01</v>
      </c>
      <c r="U694" s="9">
        <f t="shared" si="15"/>
        <v>125.24250000000001</v>
      </c>
      <c r="V694" s="9">
        <f t="shared" si="16"/>
        <v>12399.0075</v>
      </c>
      <c r="W694" s="9">
        <v>69.3</v>
      </c>
      <c r="X694" s="9">
        <f t="shared" si="17"/>
        <v>12468.307499999999</v>
      </c>
      <c r="Y694" s="4"/>
      <c r="Z694" s="4"/>
    </row>
    <row r="695" spans="1:26" ht="15.75" customHeight="1" x14ac:dyDescent="0.2">
      <c r="A695" s="4" t="s">
        <v>1572</v>
      </c>
      <c r="B695" s="6">
        <v>43467</v>
      </c>
      <c r="C695" s="7" t="str">
        <f t="shared" si="12"/>
        <v>2019</v>
      </c>
      <c r="D695" s="12" t="s">
        <v>1573</v>
      </c>
      <c r="E695" s="7" t="s">
        <v>43</v>
      </c>
      <c r="F695" s="7" t="s">
        <v>44</v>
      </c>
      <c r="G695" s="7" t="s">
        <v>45</v>
      </c>
      <c r="H695" s="7" t="s">
        <v>147</v>
      </c>
      <c r="I695" s="7" t="s">
        <v>31</v>
      </c>
      <c r="J695" s="7" t="s">
        <v>71</v>
      </c>
      <c r="K695" s="7" t="s">
        <v>33</v>
      </c>
      <c r="L695" s="7" t="s">
        <v>34</v>
      </c>
      <c r="M695" s="7" t="s">
        <v>35</v>
      </c>
      <c r="N695" s="6">
        <v>43468</v>
      </c>
      <c r="O695" s="9">
        <v>1.18</v>
      </c>
      <c r="P695" s="9">
        <v>1.88</v>
      </c>
      <c r="Q695" s="9">
        <f t="shared" si="13"/>
        <v>0.7</v>
      </c>
      <c r="R695" s="7">
        <v>28</v>
      </c>
      <c r="S695" s="9">
        <f t="shared" si="14"/>
        <v>52.64</v>
      </c>
      <c r="T695" s="10">
        <v>7.0000000000000007E-2</v>
      </c>
      <c r="U695" s="9">
        <f t="shared" si="15"/>
        <v>3.6848000000000005</v>
      </c>
      <c r="V695" s="9">
        <f t="shared" si="16"/>
        <v>48.955199999999998</v>
      </c>
      <c r="W695" s="9">
        <v>1.49</v>
      </c>
      <c r="X695" s="9">
        <f t="shared" si="17"/>
        <v>50.4452</v>
      </c>
      <c r="Y695" s="4"/>
      <c r="Z695" s="4"/>
    </row>
    <row r="696" spans="1:26" ht="15.75" customHeight="1" x14ac:dyDescent="0.2">
      <c r="A696" s="4" t="s">
        <v>1574</v>
      </c>
      <c r="B696" s="6">
        <v>43468</v>
      </c>
      <c r="C696" s="7" t="str">
        <f t="shared" si="12"/>
        <v>2019</v>
      </c>
      <c r="D696" s="12" t="s">
        <v>1575</v>
      </c>
      <c r="E696" s="7" t="s">
        <v>43</v>
      </c>
      <c r="F696" s="7" t="s">
        <v>44</v>
      </c>
      <c r="G696" s="7" t="s">
        <v>74</v>
      </c>
      <c r="H696" s="7" t="s">
        <v>261</v>
      </c>
      <c r="I696" s="7" t="s">
        <v>63</v>
      </c>
      <c r="J696" s="7" t="s">
        <v>52</v>
      </c>
      <c r="K696" s="7" t="s">
        <v>53</v>
      </c>
      <c r="L696" s="7" t="s">
        <v>54</v>
      </c>
      <c r="M696" s="7" t="s">
        <v>55</v>
      </c>
      <c r="N696" s="6">
        <v>43469</v>
      </c>
      <c r="O696" s="9">
        <v>278.99</v>
      </c>
      <c r="P696" s="9">
        <v>449.99</v>
      </c>
      <c r="Q696" s="9">
        <f t="shared" si="13"/>
        <v>171</v>
      </c>
      <c r="R696" s="7">
        <v>45</v>
      </c>
      <c r="S696" s="9">
        <f t="shared" si="14"/>
        <v>20249.55</v>
      </c>
      <c r="T696" s="10">
        <v>0.01</v>
      </c>
      <c r="U696" s="9">
        <f t="shared" si="15"/>
        <v>202.49549999999999</v>
      </c>
      <c r="V696" s="9">
        <f t="shared" si="16"/>
        <v>20047.054499999998</v>
      </c>
      <c r="W696" s="9">
        <v>49</v>
      </c>
      <c r="X696" s="9">
        <f t="shared" si="17"/>
        <v>20096.054499999998</v>
      </c>
      <c r="Y696" s="4"/>
      <c r="Z696" s="4"/>
    </row>
    <row r="697" spans="1:26" ht="15.75" customHeight="1" x14ac:dyDescent="0.2">
      <c r="A697" s="4" t="s">
        <v>1576</v>
      </c>
      <c r="B697" s="6">
        <v>43469</v>
      </c>
      <c r="C697" s="7" t="str">
        <f t="shared" si="12"/>
        <v>2019</v>
      </c>
      <c r="D697" s="12" t="s">
        <v>1577</v>
      </c>
      <c r="E697" s="7" t="s">
        <v>27</v>
      </c>
      <c r="F697" s="7" t="s">
        <v>28</v>
      </c>
      <c r="G697" s="7" t="s">
        <v>74</v>
      </c>
      <c r="H697" s="7" t="s">
        <v>38</v>
      </c>
      <c r="I697" s="7" t="s">
        <v>47</v>
      </c>
      <c r="J697" s="7" t="s">
        <v>80</v>
      </c>
      <c r="K697" s="7" t="s">
        <v>33</v>
      </c>
      <c r="L697" s="7" t="s">
        <v>34</v>
      </c>
      <c r="M697" s="7" t="s">
        <v>35</v>
      </c>
      <c r="N697" s="6">
        <v>43470</v>
      </c>
      <c r="O697" s="9">
        <v>3.4</v>
      </c>
      <c r="P697" s="9">
        <v>5.4</v>
      </c>
      <c r="Q697" s="9">
        <f t="shared" si="13"/>
        <v>2.0000000000000004</v>
      </c>
      <c r="R697" s="7">
        <v>8</v>
      </c>
      <c r="S697" s="9">
        <f t="shared" si="14"/>
        <v>43.2</v>
      </c>
      <c r="T697" s="10">
        <v>0</v>
      </c>
      <c r="U697" s="9">
        <f t="shared" si="15"/>
        <v>0</v>
      </c>
      <c r="V697" s="9">
        <f t="shared" si="16"/>
        <v>43.2</v>
      </c>
      <c r="W697" s="9">
        <v>7.78</v>
      </c>
      <c r="X697" s="9">
        <f t="shared" si="17"/>
        <v>50.980000000000004</v>
      </c>
      <c r="Y697" s="4"/>
      <c r="Z697" s="4"/>
    </row>
    <row r="698" spans="1:26" ht="15.75" customHeight="1" x14ac:dyDescent="0.2">
      <c r="A698" s="4" t="s">
        <v>1578</v>
      </c>
      <c r="B698" s="6">
        <v>43470</v>
      </c>
      <c r="C698" s="7" t="str">
        <f t="shared" si="12"/>
        <v>2019</v>
      </c>
      <c r="D698" s="12" t="s">
        <v>1579</v>
      </c>
      <c r="E698" s="7" t="s">
        <v>43</v>
      </c>
      <c r="F698" s="7" t="s">
        <v>44</v>
      </c>
      <c r="G698" s="7" t="s">
        <v>29</v>
      </c>
      <c r="H698" s="7" t="s">
        <v>59</v>
      </c>
      <c r="I698" s="7" t="s">
        <v>63</v>
      </c>
      <c r="J698" s="7" t="s">
        <v>88</v>
      </c>
      <c r="K698" s="7" t="s">
        <v>33</v>
      </c>
      <c r="L698" s="7" t="s">
        <v>34</v>
      </c>
      <c r="M698" s="7" t="s">
        <v>35</v>
      </c>
      <c r="N698" s="6">
        <v>43471</v>
      </c>
      <c r="O698" s="9">
        <v>1.19</v>
      </c>
      <c r="P698" s="9">
        <v>1.98</v>
      </c>
      <c r="Q698" s="9">
        <f t="shared" si="13"/>
        <v>0.79</v>
      </c>
      <c r="R698" s="7">
        <v>3</v>
      </c>
      <c r="S698" s="9">
        <f t="shared" si="14"/>
        <v>5.9399999999999995</v>
      </c>
      <c r="T698" s="10">
        <v>0.08</v>
      </c>
      <c r="U698" s="9">
        <f t="shared" si="15"/>
        <v>0.47519999999999996</v>
      </c>
      <c r="V698" s="9">
        <f t="shared" si="16"/>
        <v>5.4647999999999994</v>
      </c>
      <c r="W698" s="9">
        <v>4.7699999999999996</v>
      </c>
      <c r="X698" s="9">
        <f t="shared" si="17"/>
        <v>10.2348</v>
      </c>
      <c r="Y698" s="4"/>
      <c r="Z698" s="4"/>
    </row>
    <row r="699" spans="1:26" ht="15.75" customHeight="1" x14ac:dyDescent="0.2">
      <c r="A699" s="4" t="s">
        <v>1580</v>
      </c>
      <c r="B699" s="6">
        <v>43471</v>
      </c>
      <c r="C699" s="7" t="str">
        <f t="shared" si="12"/>
        <v>2019</v>
      </c>
      <c r="D699" s="12" t="s">
        <v>1581</v>
      </c>
      <c r="E699" s="7" t="s">
        <v>43</v>
      </c>
      <c r="F699" s="7" t="s">
        <v>44</v>
      </c>
      <c r="G699" s="7" t="s">
        <v>29</v>
      </c>
      <c r="H699" s="7" t="s">
        <v>115</v>
      </c>
      <c r="I699" s="7" t="s">
        <v>83</v>
      </c>
      <c r="J699" s="7" t="s">
        <v>94</v>
      </c>
      <c r="K699" s="7" t="s">
        <v>33</v>
      </c>
      <c r="L699" s="7" t="s">
        <v>40</v>
      </c>
      <c r="M699" s="7" t="s">
        <v>49</v>
      </c>
      <c r="N699" s="6">
        <v>43472</v>
      </c>
      <c r="O699" s="9">
        <v>2.13</v>
      </c>
      <c r="P699" s="9">
        <v>3.49</v>
      </c>
      <c r="Q699" s="9">
        <f t="shared" si="13"/>
        <v>1.3600000000000003</v>
      </c>
      <c r="R699" s="7">
        <v>1</v>
      </c>
      <c r="S699" s="9">
        <f t="shared" si="14"/>
        <v>3.49</v>
      </c>
      <c r="T699" s="10">
        <v>0.01</v>
      </c>
      <c r="U699" s="9">
        <f t="shared" si="15"/>
        <v>3.49E-2</v>
      </c>
      <c r="V699" s="9">
        <f t="shared" si="16"/>
        <v>3.4551000000000003</v>
      </c>
      <c r="W699" s="9">
        <v>0.76</v>
      </c>
      <c r="X699" s="9">
        <f t="shared" si="17"/>
        <v>4.2151000000000005</v>
      </c>
      <c r="Y699" s="4"/>
      <c r="Z699" s="4"/>
    </row>
    <row r="700" spans="1:26" ht="15.75" customHeight="1" x14ac:dyDescent="0.2">
      <c r="A700" s="4" t="s">
        <v>1582</v>
      </c>
      <c r="B700" s="6">
        <v>43472</v>
      </c>
      <c r="C700" s="7" t="str">
        <f t="shared" si="12"/>
        <v>2019</v>
      </c>
      <c r="D700" s="12" t="s">
        <v>1583</v>
      </c>
      <c r="E700" s="7" t="s">
        <v>43</v>
      </c>
      <c r="F700" s="7" t="s">
        <v>44</v>
      </c>
      <c r="G700" s="7" t="s">
        <v>45</v>
      </c>
      <c r="H700" s="7" t="s">
        <v>46</v>
      </c>
      <c r="I700" s="7" t="s">
        <v>31</v>
      </c>
      <c r="J700" s="7" t="s">
        <v>98</v>
      </c>
      <c r="K700" s="7" t="s">
        <v>33</v>
      </c>
      <c r="L700" s="7" t="s">
        <v>34</v>
      </c>
      <c r="M700" s="7" t="s">
        <v>35</v>
      </c>
      <c r="N700" s="6">
        <v>43473</v>
      </c>
      <c r="O700" s="9">
        <v>1.18</v>
      </c>
      <c r="P700" s="9">
        <v>1.88</v>
      </c>
      <c r="Q700" s="9">
        <f t="shared" si="13"/>
        <v>0.7</v>
      </c>
      <c r="R700" s="7">
        <v>6</v>
      </c>
      <c r="S700" s="9">
        <f t="shared" si="14"/>
        <v>11.28</v>
      </c>
      <c r="T700" s="10">
        <v>7.0000000000000007E-2</v>
      </c>
      <c r="U700" s="9">
        <f t="shared" si="15"/>
        <v>0.78960000000000008</v>
      </c>
      <c r="V700" s="9">
        <f t="shared" si="16"/>
        <v>10.490399999999999</v>
      </c>
      <c r="W700" s="9">
        <v>1.49</v>
      </c>
      <c r="X700" s="9">
        <f t="shared" si="17"/>
        <v>11.980399999999999</v>
      </c>
      <c r="Y700" s="4"/>
      <c r="Z700" s="4"/>
    </row>
    <row r="701" spans="1:26" ht="15.75" customHeight="1" x14ac:dyDescent="0.2">
      <c r="A701" s="4" t="s">
        <v>1584</v>
      </c>
      <c r="B701" s="6">
        <v>43473</v>
      </c>
      <c r="C701" s="7" t="str">
        <f t="shared" si="12"/>
        <v>2019</v>
      </c>
      <c r="D701" s="12" t="s">
        <v>1585</v>
      </c>
      <c r="E701" s="7" t="s">
        <v>27</v>
      </c>
      <c r="F701" s="7" t="s">
        <v>28</v>
      </c>
      <c r="G701" s="7" t="s">
        <v>58</v>
      </c>
      <c r="H701" s="7" t="s">
        <v>30</v>
      </c>
      <c r="I701" s="7" t="s">
        <v>47</v>
      </c>
      <c r="J701" s="7" t="s">
        <v>102</v>
      </c>
      <c r="K701" s="7" t="s">
        <v>33</v>
      </c>
      <c r="L701" s="7" t="s">
        <v>34</v>
      </c>
      <c r="M701" s="7" t="s">
        <v>35</v>
      </c>
      <c r="N701" s="6">
        <v>43474</v>
      </c>
      <c r="O701" s="9">
        <v>4.53</v>
      </c>
      <c r="P701" s="9">
        <v>7.3</v>
      </c>
      <c r="Q701" s="9">
        <f t="shared" si="13"/>
        <v>2.7699999999999996</v>
      </c>
      <c r="R701" s="7">
        <v>33</v>
      </c>
      <c r="S701" s="9">
        <f t="shared" si="14"/>
        <v>240.9</v>
      </c>
      <c r="T701" s="10">
        <v>0.01</v>
      </c>
      <c r="U701" s="9">
        <f t="shared" si="15"/>
        <v>2.4090000000000003</v>
      </c>
      <c r="V701" s="9">
        <f t="shared" si="16"/>
        <v>238.49100000000001</v>
      </c>
      <c r="W701" s="9">
        <v>7.72</v>
      </c>
      <c r="X701" s="9">
        <f t="shared" si="17"/>
        <v>246.21100000000001</v>
      </c>
      <c r="Y701" s="4"/>
      <c r="Z701" s="4"/>
    </row>
    <row r="702" spans="1:26" ht="15.75" customHeight="1" x14ac:dyDescent="0.2">
      <c r="A702" s="4" t="s">
        <v>1586</v>
      </c>
      <c r="B702" s="6">
        <v>43474</v>
      </c>
      <c r="C702" s="7" t="str">
        <f t="shared" si="12"/>
        <v>2019</v>
      </c>
      <c r="D702" s="12" t="s">
        <v>1587</v>
      </c>
      <c r="E702" s="7" t="s">
        <v>43</v>
      </c>
      <c r="F702" s="7" t="s">
        <v>44</v>
      </c>
      <c r="G702" s="7" t="s">
        <v>74</v>
      </c>
      <c r="H702" s="7" t="s">
        <v>79</v>
      </c>
      <c r="I702" s="7" t="s">
        <v>31</v>
      </c>
      <c r="J702" s="7" t="s">
        <v>112</v>
      </c>
      <c r="K702" s="7" t="s">
        <v>33</v>
      </c>
      <c r="L702" s="7" t="s">
        <v>34</v>
      </c>
      <c r="M702" s="7" t="s">
        <v>35</v>
      </c>
      <c r="N702" s="6">
        <v>43475</v>
      </c>
      <c r="O702" s="9">
        <v>2.25</v>
      </c>
      <c r="P702" s="9">
        <v>3.69</v>
      </c>
      <c r="Q702" s="9">
        <f t="shared" si="13"/>
        <v>1.44</v>
      </c>
      <c r="R702" s="7">
        <v>45</v>
      </c>
      <c r="S702" s="9">
        <f t="shared" si="14"/>
        <v>166.05</v>
      </c>
      <c r="T702" s="10">
        <v>0</v>
      </c>
      <c r="U702" s="9">
        <f t="shared" si="15"/>
        <v>0</v>
      </c>
      <c r="V702" s="9">
        <f t="shared" si="16"/>
        <v>166.05</v>
      </c>
      <c r="W702" s="9">
        <v>2.5</v>
      </c>
      <c r="X702" s="9">
        <f t="shared" si="17"/>
        <v>168.55</v>
      </c>
      <c r="Y702" s="4"/>
      <c r="Z702" s="4"/>
    </row>
    <row r="703" spans="1:26" ht="15.75" customHeight="1" x14ac:dyDescent="0.2">
      <c r="A703" s="4" t="s">
        <v>1588</v>
      </c>
      <c r="B703" s="6">
        <v>43475</v>
      </c>
      <c r="C703" s="7" t="str">
        <f t="shared" si="12"/>
        <v>2019</v>
      </c>
      <c r="D703" s="12" t="s">
        <v>1589</v>
      </c>
      <c r="E703" s="7" t="s">
        <v>27</v>
      </c>
      <c r="F703" s="7" t="s">
        <v>28</v>
      </c>
      <c r="G703" s="7" t="s">
        <v>45</v>
      </c>
      <c r="H703" s="7" t="s">
        <v>30</v>
      </c>
      <c r="I703" s="7" t="s">
        <v>75</v>
      </c>
      <c r="J703" s="7" t="s">
        <v>280</v>
      </c>
      <c r="K703" s="7" t="s">
        <v>53</v>
      </c>
      <c r="L703" s="7" t="s">
        <v>182</v>
      </c>
      <c r="M703" s="7" t="s">
        <v>35</v>
      </c>
      <c r="N703" s="6">
        <v>43476</v>
      </c>
      <c r="O703" s="9">
        <v>7.92</v>
      </c>
      <c r="P703" s="9">
        <v>12.99</v>
      </c>
      <c r="Q703" s="9">
        <f t="shared" si="13"/>
        <v>5.07</v>
      </c>
      <c r="R703" s="7">
        <v>46</v>
      </c>
      <c r="S703" s="9">
        <f t="shared" si="14"/>
        <v>597.54</v>
      </c>
      <c r="T703" s="10">
        <v>0.01</v>
      </c>
      <c r="U703" s="9">
        <f t="shared" si="15"/>
        <v>5.9753999999999996</v>
      </c>
      <c r="V703" s="9">
        <f t="shared" si="16"/>
        <v>591.56459999999993</v>
      </c>
      <c r="W703" s="9">
        <v>9.44</v>
      </c>
      <c r="X703" s="9">
        <f t="shared" si="17"/>
        <v>601.00459999999998</v>
      </c>
      <c r="Y703" s="4"/>
      <c r="Z703" s="4"/>
    </row>
    <row r="704" spans="1:26" ht="15.75" customHeight="1" x14ac:dyDescent="0.2">
      <c r="A704" s="4" t="s">
        <v>1590</v>
      </c>
      <c r="B704" s="6">
        <v>43476</v>
      </c>
      <c r="C704" s="7" t="str">
        <f t="shared" si="12"/>
        <v>2019</v>
      </c>
      <c r="D704" s="12" t="s">
        <v>1591</v>
      </c>
      <c r="E704" s="7" t="s">
        <v>43</v>
      </c>
      <c r="F704" s="7" t="s">
        <v>44</v>
      </c>
      <c r="G704" s="7" t="s">
        <v>29</v>
      </c>
      <c r="H704" s="7" t="s">
        <v>147</v>
      </c>
      <c r="I704" s="7" t="s">
        <v>31</v>
      </c>
      <c r="J704" s="7" t="s">
        <v>125</v>
      </c>
      <c r="K704" s="7" t="s">
        <v>33</v>
      </c>
      <c r="L704" s="7" t="s">
        <v>34</v>
      </c>
      <c r="M704" s="7" t="s">
        <v>35</v>
      </c>
      <c r="N704" s="6">
        <v>43477</v>
      </c>
      <c r="O704" s="9">
        <v>178.83</v>
      </c>
      <c r="P704" s="9">
        <v>415.88</v>
      </c>
      <c r="Q704" s="9">
        <f t="shared" si="13"/>
        <v>237.04999999999998</v>
      </c>
      <c r="R704" s="7">
        <v>20</v>
      </c>
      <c r="S704" s="9">
        <f t="shared" si="14"/>
        <v>8317.6</v>
      </c>
      <c r="T704" s="10">
        <v>0.09</v>
      </c>
      <c r="U704" s="9">
        <f t="shared" si="15"/>
        <v>748.58400000000006</v>
      </c>
      <c r="V704" s="9">
        <f t="shared" si="16"/>
        <v>7569.0160000000005</v>
      </c>
      <c r="W704" s="9">
        <v>11.37</v>
      </c>
      <c r="X704" s="9">
        <f t="shared" si="17"/>
        <v>7580.3860000000004</v>
      </c>
      <c r="Y704" s="4"/>
      <c r="Z704" s="4"/>
    </row>
    <row r="705" spans="1:26" ht="15.75" customHeight="1" x14ac:dyDescent="0.2">
      <c r="A705" s="4" t="s">
        <v>1592</v>
      </c>
      <c r="B705" s="6">
        <v>43477</v>
      </c>
      <c r="C705" s="7" t="str">
        <f t="shared" si="12"/>
        <v>2019</v>
      </c>
      <c r="D705" s="12" t="s">
        <v>1593</v>
      </c>
      <c r="E705" s="7" t="s">
        <v>43</v>
      </c>
      <c r="F705" s="7" t="s">
        <v>44</v>
      </c>
      <c r="G705" s="7" t="s">
        <v>45</v>
      </c>
      <c r="H705" s="7" t="s">
        <v>140</v>
      </c>
      <c r="I705" s="7" t="s">
        <v>31</v>
      </c>
      <c r="J705" s="7" t="s">
        <v>175</v>
      </c>
      <c r="K705" s="7" t="s">
        <v>53</v>
      </c>
      <c r="L705" s="7" t="s">
        <v>34</v>
      </c>
      <c r="M705" s="7" t="s">
        <v>35</v>
      </c>
      <c r="N705" s="6">
        <v>43478</v>
      </c>
      <c r="O705" s="9">
        <v>156.5</v>
      </c>
      <c r="P705" s="9">
        <v>300.97000000000003</v>
      </c>
      <c r="Q705" s="9">
        <f t="shared" si="13"/>
        <v>144.47000000000003</v>
      </c>
      <c r="R705" s="7">
        <v>21</v>
      </c>
      <c r="S705" s="9">
        <f t="shared" si="14"/>
        <v>6320.3700000000008</v>
      </c>
      <c r="T705" s="10">
        <v>0.05</v>
      </c>
      <c r="U705" s="9">
        <f t="shared" si="15"/>
        <v>316.01850000000007</v>
      </c>
      <c r="V705" s="9">
        <f t="shared" si="16"/>
        <v>6004.3515000000007</v>
      </c>
      <c r="W705" s="9">
        <v>7.18</v>
      </c>
      <c r="X705" s="9">
        <f t="shared" si="17"/>
        <v>6011.531500000001</v>
      </c>
      <c r="Y705" s="4"/>
      <c r="Z705" s="4"/>
    </row>
    <row r="706" spans="1:26" ht="15.75" customHeight="1" x14ac:dyDescent="0.2">
      <c r="A706" s="4" t="s">
        <v>1594</v>
      </c>
      <c r="B706" s="6">
        <v>43478</v>
      </c>
      <c r="C706" s="7" t="str">
        <f t="shared" si="12"/>
        <v>2019</v>
      </c>
      <c r="D706" s="12" t="s">
        <v>1595</v>
      </c>
      <c r="E706" s="7" t="s">
        <v>43</v>
      </c>
      <c r="F706" s="7" t="s">
        <v>44</v>
      </c>
      <c r="G706" s="7" t="s">
        <v>74</v>
      </c>
      <c r="H706" s="7" t="s">
        <v>147</v>
      </c>
      <c r="I706" s="7" t="s">
        <v>63</v>
      </c>
      <c r="J706" s="7" t="s">
        <v>131</v>
      </c>
      <c r="K706" s="7" t="s">
        <v>33</v>
      </c>
      <c r="L706" s="7" t="s">
        <v>40</v>
      </c>
      <c r="M706" s="7" t="s">
        <v>35</v>
      </c>
      <c r="N706" s="6">
        <v>43479</v>
      </c>
      <c r="O706" s="9">
        <v>2.39</v>
      </c>
      <c r="P706" s="9">
        <v>4.26</v>
      </c>
      <c r="Q706" s="9">
        <f t="shared" si="13"/>
        <v>1.8699999999999997</v>
      </c>
      <c r="R706" s="7">
        <v>47</v>
      </c>
      <c r="S706" s="9">
        <f t="shared" si="14"/>
        <v>200.22</v>
      </c>
      <c r="T706" s="10">
        <v>7.0000000000000007E-2</v>
      </c>
      <c r="U706" s="9">
        <f t="shared" si="15"/>
        <v>14.015400000000001</v>
      </c>
      <c r="V706" s="9">
        <f t="shared" si="16"/>
        <v>186.2046</v>
      </c>
      <c r="W706" s="9">
        <v>1.2</v>
      </c>
      <c r="X706" s="9">
        <f t="shared" si="17"/>
        <v>187.40459999999999</v>
      </c>
      <c r="Y706" s="4"/>
      <c r="Z706" s="4"/>
    </row>
    <row r="707" spans="1:26" ht="15.75" customHeight="1" x14ac:dyDescent="0.2">
      <c r="A707" s="4" t="s">
        <v>1596</v>
      </c>
      <c r="B707" s="6">
        <v>43479</v>
      </c>
      <c r="C707" s="7" t="str">
        <f t="shared" si="12"/>
        <v>2019</v>
      </c>
      <c r="D707" s="12" t="s">
        <v>1597</v>
      </c>
      <c r="E707" s="7" t="s">
        <v>43</v>
      </c>
      <c r="F707" s="7" t="s">
        <v>44</v>
      </c>
      <c r="G707" s="7" t="s">
        <v>74</v>
      </c>
      <c r="H707" s="7" t="s">
        <v>147</v>
      </c>
      <c r="I707" s="7" t="s">
        <v>63</v>
      </c>
      <c r="J707" s="7" t="s">
        <v>134</v>
      </c>
      <c r="K707" s="7" t="s">
        <v>33</v>
      </c>
      <c r="L707" s="7" t="s">
        <v>40</v>
      </c>
      <c r="M707" s="7" t="s">
        <v>35</v>
      </c>
      <c r="N707" s="6">
        <v>43480</v>
      </c>
      <c r="O707" s="9">
        <v>1.3</v>
      </c>
      <c r="P707" s="9">
        <v>2.88</v>
      </c>
      <c r="Q707" s="9">
        <f t="shared" si="13"/>
        <v>1.5799999999999998</v>
      </c>
      <c r="R707" s="7">
        <v>16</v>
      </c>
      <c r="S707" s="9">
        <f t="shared" si="14"/>
        <v>46.08</v>
      </c>
      <c r="T707" s="10">
        <v>0.09</v>
      </c>
      <c r="U707" s="9">
        <f t="shared" si="15"/>
        <v>4.1471999999999998</v>
      </c>
      <c r="V707" s="9">
        <f t="shared" si="16"/>
        <v>41.9328</v>
      </c>
      <c r="W707" s="9">
        <v>1.01</v>
      </c>
      <c r="X707" s="9">
        <f t="shared" si="17"/>
        <v>42.942799999999998</v>
      </c>
      <c r="Y707" s="4"/>
      <c r="Z707" s="4"/>
    </row>
    <row r="708" spans="1:26" ht="15.75" customHeight="1" x14ac:dyDescent="0.2">
      <c r="A708" s="4" t="s">
        <v>1598</v>
      </c>
      <c r="B708" s="6">
        <v>43480</v>
      </c>
      <c r="C708" s="7" t="str">
        <f t="shared" si="12"/>
        <v>2019</v>
      </c>
      <c r="D708" s="12" t="s">
        <v>1599</v>
      </c>
      <c r="E708" s="7" t="s">
        <v>27</v>
      </c>
      <c r="F708" s="7" t="s">
        <v>28</v>
      </c>
      <c r="G708" s="7" t="s">
        <v>45</v>
      </c>
      <c r="H708" s="7" t="s">
        <v>38</v>
      </c>
      <c r="I708" s="7" t="s">
        <v>31</v>
      </c>
      <c r="J708" s="7" t="s">
        <v>463</v>
      </c>
      <c r="K708" s="7" t="s">
        <v>53</v>
      </c>
      <c r="L708" s="7" t="s">
        <v>34</v>
      </c>
      <c r="M708" s="7" t="s">
        <v>49</v>
      </c>
      <c r="N708" s="6">
        <v>43481</v>
      </c>
      <c r="O708" s="9">
        <v>14.7</v>
      </c>
      <c r="P708" s="9">
        <v>29.99</v>
      </c>
      <c r="Q708" s="9">
        <f t="shared" si="13"/>
        <v>15.29</v>
      </c>
      <c r="R708" s="7">
        <v>18</v>
      </c>
      <c r="S708" s="9">
        <f t="shared" si="14"/>
        <v>539.81999999999994</v>
      </c>
      <c r="T708" s="10">
        <v>0.04</v>
      </c>
      <c r="U708" s="9">
        <f t="shared" si="15"/>
        <v>21.592799999999997</v>
      </c>
      <c r="V708" s="9">
        <f t="shared" si="16"/>
        <v>518.22719999999993</v>
      </c>
      <c r="W708" s="9">
        <v>5.5</v>
      </c>
      <c r="X708" s="9">
        <f t="shared" si="17"/>
        <v>523.72719999999993</v>
      </c>
      <c r="Y708" s="4"/>
      <c r="Z708" s="4"/>
    </row>
    <row r="709" spans="1:26" ht="15.75" customHeight="1" x14ac:dyDescent="0.2">
      <c r="A709" s="4" t="s">
        <v>1600</v>
      </c>
      <c r="B709" s="6">
        <v>43481</v>
      </c>
      <c r="C709" s="7" t="str">
        <f t="shared" si="12"/>
        <v>2019</v>
      </c>
      <c r="D709" s="12" t="s">
        <v>1601</v>
      </c>
      <c r="E709" s="7" t="s">
        <v>43</v>
      </c>
      <c r="F709" s="7" t="s">
        <v>44</v>
      </c>
      <c r="G709" s="7" t="s">
        <v>74</v>
      </c>
      <c r="H709" s="7" t="s">
        <v>147</v>
      </c>
      <c r="I709" s="7" t="s">
        <v>63</v>
      </c>
      <c r="J709" s="7" t="s">
        <v>154</v>
      </c>
      <c r="K709" s="7" t="s">
        <v>33</v>
      </c>
      <c r="L709" s="7" t="s">
        <v>34</v>
      </c>
      <c r="M709" s="7" t="s">
        <v>35</v>
      </c>
      <c r="N709" s="6">
        <v>43482</v>
      </c>
      <c r="O709" s="9">
        <v>54.29</v>
      </c>
      <c r="P709" s="9">
        <v>90.48</v>
      </c>
      <c r="Q709" s="9">
        <f t="shared" si="13"/>
        <v>36.190000000000005</v>
      </c>
      <c r="R709" s="7">
        <v>49</v>
      </c>
      <c r="S709" s="9">
        <f t="shared" si="14"/>
        <v>4433.5200000000004</v>
      </c>
      <c r="T709" s="10">
        <v>0.05</v>
      </c>
      <c r="U709" s="9">
        <f t="shared" si="15"/>
        <v>221.67600000000004</v>
      </c>
      <c r="V709" s="9">
        <f t="shared" si="16"/>
        <v>4211.8440000000001</v>
      </c>
      <c r="W709" s="9">
        <v>19.989999999999998</v>
      </c>
      <c r="X709" s="9">
        <f t="shared" si="17"/>
        <v>4231.8339999999998</v>
      </c>
      <c r="Y709" s="4"/>
      <c r="Z709" s="4"/>
    </row>
    <row r="710" spans="1:26" ht="15.75" customHeight="1" x14ac:dyDescent="0.2">
      <c r="A710" s="4" t="s">
        <v>1602</v>
      </c>
      <c r="B710" s="6">
        <v>43482</v>
      </c>
      <c r="C710" s="7" t="str">
        <f t="shared" si="12"/>
        <v>2019</v>
      </c>
      <c r="D710" s="12" t="s">
        <v>1603</v>
      </c>
      <c r="E710" s="7" t="s">
        <v>27</v>
      </c>
      <c r="F710" s="7" t="s">
        <v>28</v>
      </c>
      <c r="G710" s="7" t="s">
        <v>45</v>
      </c>
      <c r="H710" s="7" t="s">
        <v>38</v>
      </c>
      <c r="I710" s="7" t="s">
        <v>47</v>
      </c>
      <c r="J710" s="7" t="s">
        <v>160</v>
      </c>
      <c r="K710" s="7" t="s">
        <v>33</v>
      </c>
      <c r="L710" s="7" t="s">
        <v>40</v>
      </c>
      <c r="M710" s="7" t="s">
        <v>35</v>
      </c>
      <c r="N710" s="6">
        <v>43483</v>
      </c>
      <c r="O710" s="9">
        <v>3.47</v>
      </c>
      <c r="P710" s="9">
        <v>6.68</v>
      </c>
      <c r="Q710" s="9">
        <f t="shared" si="13"/>
        <v>3.2099999999999995</v>
      </c>
      <c r="R710" s="7">
        <v>11</v>
      </c>
      <c r="S710" s="9">
        <f t="shared" si="14"/>
        <v>73.47999999999999</v>
      </c>
      <c r="T710" s="10">
        <v>0.05</v>
      </c>
      <c r="U710" s="9">
        <f t="shared" si="15"/>
        <v>3.6739999999999995</v>
      </c>
      <c r="V710" s="9">
        <f t="shared" si="16"/>
        <v>69.805999999999983</v>
      </c>
      <c r="W710" s="9">
        <v>1.5</v>
      </c>
      <c r="X710" s="9">
        <f t="shared" si="17"/>
        <v>71.305999999999983</v>
      </c>
      <c r="Y710" s="4"/>
      <c r="Z710" s="4"/>
    </row>
    <row r="711" spans="1:26" ht="15.75" customHeight="1" x14ac:dyDescent="0.2">
      <c r="A711" s="4" t="s">
        <v>1604</v>
      </c>
      <c r="B711" s="6">
        <v>43483</v>
      </c>
      <c r="C711" s="7" t="str">
        <f t="shared" si="12"/>
        <v>2019</v>
      </c>
      <c r="D711" s="12" t="s">
        <v>1605</v>
      </c>
      <c r="E711" s="7" t="s">
        <v>43</v>
      </c>
      <c r="F711" s="7" t="s">
        <v>44</v>
      </c>
      <c r="G711" s="7" t="s">
        <v>45</v>
      </c>
      <c r="H711" s="7" t="s">
        <v>248</v>
      </c>
      <c r="I711" s="7" t="s">
        <v>63</v>
      </c>
      <c r="J711" s="7" t="s">
        <v>163</v>
      </c>
      <c r="K711" s="7" t="s">
        <v>33</v>
      </c>
      <c r="L711" s="7" t="s">
        <v>40</v>
      </c>
      <c r="M711" s="7" t="s">
        <v>35</v>
      </c>
      <c r="N711" s="6">
        <v>43484</v>
      </c>
      <c r="O711" s="9">
        <v>0.93</v>
      </c>
      <c r="P711" s="9">
        <v>1.48</v>
      </c>
      <c r="Q711" s="9">
        <f t="shared" si="13"/>
        <v>0.54999999999999993</v>
      </c>
      <c r="R711" s="7">
        <v>17</v>
      </c>
      <c r="S711" s="9">
        <f t="shared" si="14"/>
        <v>25.16</v>
      </c>
      <c r="T711" s="10">
        <v>0</v>
      </c>
      <c r="U711" s="9">
        <f t="shared" si="15"/>
        <v>0</v>
      </c>
      <c r="V711" s="9">
        <f t="shared" si="16"/>
        <v>25.16</v>
      </c>
      <c r="W711" s="9">
        <v>0.7</v>
      </c>
      <c r="X711" s="9">
        <f t="shared" si="17"/>
        <v>25.86</v>
      </c>
      <c r="Y711" s="4"/>
      <c r="Z711" s="4"/>
    </row>
    <row r="712" spans="1:26" ht="15.75" customHeight="1" x14ac:dyDescent="0.2">
      <c r="A712" s="4" t="s">
        <v>1606</v>
      </c>
      <c r="B712" s="6">
        <v>43484</v>
      </c>
      <c r="C712" s="7" t="str">
        <f t="shared" si="12"/>
        <v>2019</v>
      </c>
      <c r="D712" s="12" t="s">
        <v>1607</v>
      </c>
      <c r="E712" s="7" t="s">
        <v>210</v>
      </c>
      <c r="F712" s="7" t="s">
        <v>211</v>
      </c>
      <c r="G712" s="7" t="s">
        <v>45</v>
      </c>
      <c r="H712" s="7" t="s">
        <v>108</v>
      </c>
      <c r="I712" s="7" t="s">
        <v>83</v>
      </c>
      <c r="J712" s="7" t="s">
        <v>166</v>
      </c>
      <c r="K712" s="7" t="s">
        <v>33</v>
      </c>
      <c r="L712" s="7" t="s">
        <v>34</v>
      </c>
      <c r="M712" s="7" t="s">
        <v>35</v>
      </c>
      <c r="N712" s="6">
        <v>43485</v>
      </c>
      <c r="O712" s="9">
        <v>4.03</v>
      </c>
      <c r="P712" s="9">
        <v>9.3800000000000008</v>
      </c>
      <c r="Q712" s="9">
        <f t="shared" si="13"/>
        <v>5.3500000000000005</v>
      </c>
      <c r="R712" s="7">
        <v>24</v>
      </c>
      <c r="S712" s="9">
        <f t="shared" si="14"/>
        <v>225.12</v>
      </c>
      <c r="T712" s="10">
        <v>0.05</v>
      </c>
      <c r="U712" s="9">
        <f t="shared" si="15"/>
        <v>11.256</v>
      </c>
      <c r="V712" s="9">
        <f t="shared" si="16"/>
        <v>213.864</v>
      </c>
      <c r="W712" s="9">
        <v>7.28</v>
      </c>
      <c r="X712" s="9">
        <f t="shared" si="17"/>
        <v>221.14400000000001</v>
      </c>
      <c r="Y712" s="4"/>
      <c r="Z712" s="4"/>
    </row>
    <row r="713" spans="1:26" ht="15.75" customHeight="1" x14ac:dyDescent="0.2">
      <c r="A713" s="4" t="s">
        <v>1608</v>
      </c>
      <c r="B713" s="6">
        <v>43485</v>
      </c>
      <c r="C713" s="7" t="str">
        <f t="shared" si="12"/>
        <v>2019</v>
      </c>
      <c r="D713" s="12" t="s">
        <v>1609</v>
      </c>
      <c r="E713" s="7" t="s">
        <v>43</v>
      </c>
      <c r="F713" s="7" t="s">
        <v>44</v>
      </c>
      <c r="G713" s="7" t="s">
        <v>29</v>
      </c>
      <c r="H713" s="7" t="s">
        <v>248</v>
      </c>
      <c r="I713" s="7" t="s">
        <v>31</v>
      </c>
      <c r="J713" s="7" t="s">
        <v>172</v>
      </c>
      <c r="K713" s="7" t="s">
        <v>33</v>
      </c>
      <c r="L713" s="7" t="s">
        <v>34</v>
      </c>
      <c r="M713" s="7" t="s">
        <v>35</v>
      </c>
      <c r="N713" s="6">
        <v>43486</v>
      </c>
      <c r="O713" s="9">
        <v>1.59</v>
      </c>
      <c r="P713" s="9">
        <v>2.61</v>
      </c>
      <c r="Q713" s="9">
        <f t="shared" si="13"/>
        <v>1.0199999999999998</v>
      </c>
      <c r="R713" s="7">
        <v>39</v>
      </c>
      <c r="S713" s="9">
        <f t="shared" si="14"/>
        <v>101.78999999999999</v>
      </c>
      <c r="T713" s="10">
        <v>0.01</v>
      </c>
      <c r="U713" s="9">
        <f t="shared" si="15"/>
        <v>1.0179</v>
      </c>
      <c r="V713" s="9">
        <f t="shared" si="16"/>
        <v>100.77209999999999</v>
      </c>
      <c r="W713" s="9">
        <v>0.5</v>
      </c>
      <c r="X713" s="9">
        <f t="shared" si="17"/>
        <v>101.27209999999999</v>
      </c>
      <c r="Y713" s="4"/>
      <c r="Z713" s="4"/>
    </row>
    <row r="714" spans="1:26" ht="15.75" customHeight="1" x14ac:dyDescent="0.2">
      <c r="A714" s="4" t="s">
        <v>1610</v>
      </c>
      <c r="B714" s="6">
        <v>43486</v>
      </c>
      <c r="C714" s="7" t="str">
        <f t="shared" si="12"/>
        <v>2019</v>
      </c>
      <c r="D714" s="12" t="s">
        <v>1611</v>
      </c>
      <c r="E714" s="7" t="s">
        <v>27</v>
      </c>
      <c r="F714" s="7" t="s">
        <v>28</v>
      </c>
      <c r="G714" s="7" t="s">
        <v>74</v>
      </c>
      <c r="H714" s="7" t="s">
        <v>38</v>
      </c>
      <c r="I714" s="7" t="s">
        <v>75</v>
      </c>
      <c r="J714" s="7" t="s">
        <v>178</v>
      </c>
      <c r="K714" s="7" t="s">
        <v>33</v>
      </c>
      <c r="L714" s="7" t="s">
        <v>99</v>
      </c>
      <c r="M714" s="7" t="s">
        <v>35</v>
      </c>
      <c r="N714" s="6">
        <v>43487</v>
      </c>
      <c r="O714" s="9">
        <v>4.1900000000000004</v>
      </c>
      <c r="P714" s="9">
        <v>10.23</v>
      </c>
      <c r="Q714" s="9">
        <f t="shared" si="13"/>
        <v>6.04</v>
      </c>
      <c r="R714" s="7">
        <v>44</v>
      </c>
      <c r="S714" s="9">
        <f t="shared" si="14"/>
        <v>450.12</v>
      </c>
      <c r="T714" s="10">
        <v>0.08</v>
      </c>
      <c r="U714" s="9">
        <f t="shared" si="15"/>
        <v>36.009599999999999</v>
      </c>
      <c r="V714" s="9">
        <f t="shared" si="16"/>
        <v>414.11040000000003</v>
      </c>
      <c r="W714" s="9">
        <v>4.68</v>
      </c>
      <c r="X714" s="9">
        <f t="shared" si="17"/>
        <v>418.79040000000003</v>
      </c>
      <c r="Y714" s="4"/>
      <c r="Z714" s="4"/>
    </row>
    <row r="715" spans="1:26" ht="15.75" customHeight="1" x14ac:dyDescent="0.2">
      <c r="A715" s="4" t="s">
        <v>1612</v>
      </c>
      <c r="B715" s="6">
        <v>43487</v>
      </c>
      <c r="C715" s="7" t="str">
        <f t="shared" si="12"/>
        <v>2019</v>
      </c>
      <c r="D715" s="12" t="s">
        <v>1613</v>
      </c>
      <c r="E715" s="7" t="s">
        <v>27</v>
      </c>
      <c r="F715" s="7" t="s">
        <v>28</v>
      </c>
      <c r="G715" s="7" t="s">
        <v>45</v>
      </c>
      <c r="H715" s="7" t="s">
        <v>30</v>
      </c>
      <c r="I715" s="7" t="s">
        <v>63</v>
      </c>
      <c r="J715" s="7" t="s">
        <v>185</v>
      </c>
      <c r="K715" s="7" t="s">
        <v>33</v>
      </c>
      <c r="L715" s="7" t="s">
        <v>40</v>
      </c>
      <c r="M715" s="7" t="s">
        <v>35</v>
      </c>
      <c r="N715" s="6">
        <v>43488</v>
      </c>
      <c r="O715" s="9">
        <v>3.95</v>
      </c>
      <c r="P715" s="9">
        <v>6.08</v>
      </c>
      <c r="Q715" s="9">
        <f t="shared" si="13"/>
        <v>2.13</v>
      </c>
      <c r="R715" s="7">
        <v>41</v>
      </c>
      <c r="S715" s="9">
        <f t="shared" si="14"/>
        <v>249.28</v>
      </c>
      <c r="T715" s="10">
        <v>0.01</v>
      </c>
      <c r="U715" s="9">
        <f t="shared" si="15"/>
        <v>2.4927999999999999</v>
      </c>
      <c r="V715" s="9">
        <f t="shared" si="16"/>
        <v>246.78720000000001</v>
      </c>
      <c r="W715" s="9">
        <v>1.82</v>
      </c>
      <c r="X715" s="9">
        <f t="shared" si="17"/>
        <v>248.60720000000001</v>
      </c>
      <c r="Y715" s="4"/>
      <c r="Z715" s="4"/>
    </row>
    <row r="716" spans="1:26" ht="15.75" customHeight="1" x14ac:dyDescent="0.2">
      <c r="A716" s="4" t="s">
        <v>1614</v>
      </c>
      <c r="B716" s="6">
        <v>43488</v>
      </c>
      <c r="C716" s="7" t="str">
        <f t="shared" si="12"/>
        <v>2019</v>
      </c>
      <c r="D716" s="12" t="s">
        <v>1615</v>
      </c>
      <c r="E716" s="7" t="s">
        <v>43</v>
      </c>
      <c r="F716" s="7" t="s">
        <v>44</v>
      </c>
      <c r="G716" s="7" t="s">
        <v>58</v>
      </c>
      <c r="H716" s="7" t="s">
        <v>108</v>
      </c>
      <c r="I716" s="7" t="s">
        <v>47</v>
      </c>
      <c r="J716" s="7" t="s">
        <v>188</v>
      </c>
      <c r="K716" s="7" t="s">
        <v>33</v>
      </c>
      <c r="L716" s="7" t="s">
        <v>40</v>
      </c>
      <c r="M716" s="7" t="s">
        <v>35</v>
      </c>
      <c r="N716" s="6">
        <v>43489</v>
      </c>
      <c r="O716" s="9">
        <v>3.88</v>
      </c>
      <c r="P716" s="9">
        <v>6.47</v>
      </c>
      <c r="Q716" s="9">
        <f t="shared" si="13"/>
        <v>2.59</v>
      </c>
      <c r="R716" s="7">
        <v>21</v>
      </c>
      <c r="S716" s="9">
        <f t="shared" si="14"/>
        <v>135.87</v>
      </c>
      <c r="T716" s="10">
        <v>0.04</v>
      </c>
      <c r="U716" s="9">
        <f t="shared" si="15"/>
        <v>5.4348000000000001</v>
      </c>
      <c r="V716" s="9">
        <f t="shared" si="16"/>
        <v>130.43520000000001</v>
      </c>
      <c r="W716" s="9">
        <v>1.22</v>
      </c>
      <c r="X716" s="9">
        <f t="shared" si="17"/>
        <v>131.65520000000001</v>
      </c>
      <c r="Y716" s="4"/>
      <c r="Z716" s="4"/>
    </row>
    <row r="717" spans="1:26" ht="15.75" customHeight="1" x14ac:dyDescent="0.2">
      <c r="A717" s="4" t="s">
        <v>1616</v>
      </c>
      <c r="B717" s="6">
        <v>43489</v>
      </c>
      <c r="C717" s="7" t="str">
        <f t="shared" si="12"/>
        <v>2019</v>
      </c>
      <c r="D717" s="12" t="s">
        <v>1617</v>
      </c>
      <c r="E717" s="7" t="s">
        <v>43</v>
      </c>
      <c r="F717" s="7" t="s">
        <v>44</v>
      </c>
      <c r="G717" s="7" t="s">
        <v>74</v>
      </c>
      <c r="H717" s="7" t="s">
        <v>67</v>
      </c>
      <c r="I717" s="7" t="s">
        <v>47</v>
      </c>
      <c r="J717" s="7" t="s">
        <v>191</v>
      </c>
      <c r="K717" s="7" t="s">
        <v>33</v>
      </c>
      <c r="L717" s="7" t="s">
        <v>99</v>
      </c>
      <c r="M717" s="7" t="s">
        <v>35</v>
      </c>
      <c r="N717" s="6">
        <v>43490</v>
      </c>
      <c r="O717" s="9">
        <v>4.1900000000000004</v>
      </c>
      <c r="P717" s="9">
        <v>10.23</v>
      </c>
      <c r="Q717" s="9">
        <f t="shared" si="13"/>
        <v>6.04</v>
      </c>
      <c r="R717" s="7">
        <v>14</v>
      </c>
      <c r="S717" s="9">
        <f t="shared" si="14"/>
        <v>143.22</v>
      </c>
      <c r="T717" s="10">
        <v>0.01</v>
      </c>
      <c r="U717" s="9">
        <f t="shared" si="15"/>
        <v>1.4321999999999999</v>
      </c>
      <c r="V717" s="9">
        <f t="shared" si="16"/>
        <v>141.7878</v>
      </c>
      <c r="W717" s="9">
        <v>4.68</v>
      </c>
      <c r="X717" s="9">
        <f t="shared" si="17"/>
        <v>146.46780000000001</v>
      </c>
      <c r="Y717" s="4"/>
      <c r="Z717" s="4"/>
    </row>
    <row r="718" spans="1:26" ht="15.75" customHeight="1" x14ac:dyDescent="0.2">
      <c r="A718" s="4" t="s">
        <v>1618</v>
      </c>
      <c r="B718" s="6">
        <v>43490</v>
      </c>
      <c r="C718" s="7" t="str">
        <f t="shared" si="12"/>
        <v>2019</v>
      </c>
      <c r="D718" s="12" t="s">
        <v>1619</v>
      </c>
      <c r="E718" s="7" t="s">
        <v>43</v>
      </c>
      <c r="F718" s="7" t="s">
        <v>44</v>
      </c>
      <c r="G718" s="7" t="s">
        <v>74</v>
      </c>
      <c r="H718" s="7" t="s">
        <v>79</v>
      </c>
      <c r="I718" s="7" t="s">
        <v>63</v>
      </c>
      <c r="J718" s="7" t="s">
        <v>194</v>
      </c>
      <c r="K718" s="7" t="s">
        <v>33</v>
      </c>
      <c r="L718" s="7" t="s">
        <v>34</v>
      </c>
      <c r="M718" s="7" t="s">
        <v>35</v>
      </c>
      <c r="N718" s="6">
        <v>43491</v>
      </c>
      <c r="O718" s="9">
        <v>4.46</v>
      </c>
      <c r="P718" s="9">
        <v>10.89</v>
      </c>
      <c r="Q718" s="9">
        <f t="shared" si="13"/>
        <v>6.4300000000000006</v>
      </c>
      <c r="R718" s="7">
        <v>10</v>
      </c>
      <c r="S718" s="9">
        <f t="shared" si="14"/>
        <v>108.9</v>
      </c>
      <c r="T718" s="10">
        <v>7.0000000000000007E-2</v>
      </c>
      <c r="U718" s="9">
        <f t="shared" si="15"/>
        <v>7.6230000000000011</v>
      </c>
      <c r="V718" s="9">
        <f t="shared" si="16"/>
        <v>101.277</v>
      </c>
      <c r="W718" s="9">
        <v>4.5</v>
      </c>
      <c r="X718" s="9">
        <f t="shared" si="17"/>
        <v>105.777</v>
      </c>
      <c r="Y718" s="4"/>
      <c r="Z718" s="4"/>
    </row>
    <row r="719" spans="1:26" ht="15.75" customHeight="1" x14ac:dyDescent="0.2">
      <c r="A719" s="4" t="s">
        <v>1620</v>
      </c>
      <c r="B719" s="6">
        <v>43491</v>
      </c>
      <c r="C719" s="7" t="str">
        <f t="shared" si="12"/>
        <v>2019</v>
      </c>
      <c r="D719" s="12" t="s">
        <v>1621</v>
      </c>
      <c r="E719" s="7" t="s">
        <v>43</v>
      </c>
      <c r="F719" s="7" t="s">
        <v>44</v>
      </c>
      <c r="G719" s="7" t="s">
        <v>29</v>
      </c>
      <c r="H719" s="7" t="s">
        <v>87</v>
      </c>
      <c r="I719" s="7" t="s">
        <v>31</v>
      </c>
      <c r="J719" s="7" t="s">
        <v>205</v>
      </c>
      <c r="K719" s="7" t="s">
        <v>33</v>
      </c>
      <c r="L719" s="7" t="s">
        <v>34</v>
      </c>
      <c r="M719" s="7" t="s">
        <v>35</v>
      </c>
      <c r="N719" s="6">
        <v>43492</v>
      </c>
      <c r="O719" s="9">
        <v>1.94</v>
      </c>
      <c r="P719" s="9">
        <v>3.08</v>
      </c>
      <c r="Q719" s="9">
        <f t="shared" si="13"/>
        <v>1.1400000000000001</v>
      </c>
      <c r="R719" s="7">
        <v>10</v>
      </c>
      <c r="S719" s="9">
        <f t="shared" si="14"/>
        <v>30.8</v>
      </c>
      <c r="T719" s="10">
        <v>0.09</v>
      </c>
      <c r="U719" s="9">
        <f t="shared" si="15"/>
        <v>2.7719999999999998</v>
      </c>
      <c r="V719" s="9">
        <f t="shared" si="16"/>
        <v>28.028000000000002</v>
      </c>
      <c r="W719" s="9">
        <v>0.99</v>
      </c>
      <c r="X719" s="9">
        <f t="shared" si="17"/>
        <v>29.018000000000001</v>
      </c>
      <c r="Y719" s="4"/>
      <c r="Z719" s="4"/>
    </row>
    <row r="720" spans="1:26" ht="15.75" customHeight="1" x14ac:dyDescent="0.2">
      <c r="A720" s="4" t="s">
        <v>1622</v>
      </c>
      <c r="B720" s="6">
        <v>43492</v>
      </c>
      <c r="C720" s="7" t="str">
        <f t="shared" si="12"/>
        <v>2019</v>
      </c>
      <c r="D720" s="12" t="s">
        <v>1623</v>
      </c>
      <c r="E720" s="7" t="s">
        <v>43</v>
      </c>
      <c r="F720" s="7" t="s">
        <v>44</v>
      </c>
      <c r="G720" s="7" t="s">
        <v>45</v>
      </c>
      <c r="H720" s="7" t="s">
        <v>108</v>
      </c>
      <c r="I720" s="7" t="s">
        <v>83</v>
      </c>
      <c r="J720" s="7" t="s">
        <v>207</v>
      </c>
      <c r="K720" s="7" t="s">
        <v>33</v>
      </c>
      <c r="L720" s="7" t="s">
        <v>40</v>
      </c>
      <c r="M720" s="7" t="s">
        <v>35</v>
      </c>
      <c r="N720" s="6">
        <v>43493</v>
      </c>
      <c r="O720" s="9">
        <v>1.53</v>
      </c>
      <c r="P720" s="9">
        <v>2.78</v>
      </c>
      <c r="Q720" s="9">
        <f t="shared" si="13"/>
        <v>1.2499999999999998</v>
      </c>
      <c r="R720" s="7">
        <v>19</v>
      </c>
      <c r="S720" s="9">
        <f t="shared" si="14"/>
        <v>52.819999999999993</v>
      </c>
      <c r="T720" s="10">
        <v>0.05</v>
      </c>
      <c r="U720" s="9">
        <f t="shared" si="15"/>
        <v>2.641</v>
      </c>
      <c r="V720" s="9">
        <f t="shared" si="16"/>
        <v>50.178999999999995</v>
      </c>
      <c r="W720" s="9">
        <v>1.34</v>
      </c>
      <c r="X720" s="9">
        <f t="shared" si="17"/>
        <v>51.518999999999998</v>
      </c>
      <c r="Y720" s="4"/>
      <c r="Z720" s="4"/>
    </row>
    <row r="721" spans="1:26" ht="15.75" customHeight="1" x14ac:dyDescent="0.2">
      <c r="A721" s="4" t="s">
        <v>1624</v>
      </c>
      <c r="B721" s="6">
        <v>43493</v>
      </c>
      <c r="C721" s="7" t="str">
        <f t="shared" si="12"/>
        <v>2019</v>
      </c>
      <c r="D721" s="12" t="s">
        <v>1625</v>
      </c>
      <c r="E721" s="7" t="s">
        <v>27</v>
      </c>
      <c r="F721" s="7" t="s">
        <v>28</v>
      </c>
      <c r="G721" s="7" t="s">
        <v>74</v>
      </c>
      <c r="H721" s="7" t="s">
        <v>30</v>
      </c>
      <c r="I721" s="7" t="s">
        <v>63</v>
      </c>
      <c r="J721" s="7" t="s">
        <v>304</v>
      </c>
      <c r="K721" s="7" t="s">
        <v>53</v>
      </c>
      <c r="L721" s="7" t="s">
        <v>34</v>
      </c>
      <c r="M721" s="7" t="s">
        <v>35</v>
      </c>
      <c r="N721" s="6">
        <v>43494</v>
      </c>
      <c r="O721" s="9">
        <v>39.64</v>
      </c>
      <c r="P721" s="9">
        <v>152.47999999999999</v>
      </c>
      <c r="Q721" s="9">
        <f t="shared" si="13"/>
        <v>112.83999999999999</v>
      </c>
      <c r="R721" s="7">
        <v>17</v>
      </c>
      <c r="S721" s="9">
        <f t="shared" si="14"/>
        <v>2592.16</v>
      </c>
      <c r="T721" s="10">
        <v>0.04</v>
      </c>
      <c r="U721" s="9">
        <f t="shared" si="15"/>
        <v>103.68639999999999</v>
      </c>
      <c r="V721" s="9">
        <f t="shared" si="16"/>
        <v>2488.4735999999998</v>
      </c>
      <c r="W721" s="9">
        <v>6.5</v>
      </c>
      <c r="X721" s="9">
        <f t="shared" si="17"/>
        <v>2494.9735999999998</v>
      </c>
      <c r="Y721" s="4"/>
      <c r="Z721" s="4"/>
    </row>
    <row r="722" spans="1:26" ht="15.75" customHeight="1" x14ac:dyDescent="0.2">
      <c r="A722" s="4" t="s">
        <v>1626</v>
      </c>
      <c r="B722" s="6">
        <v>43494</v>
      </c>
      <c r="C722" s="7" t="str">
        <f t="shared" si="12"/>
        <v>2019</v>
      </c>
      <c r="D722" s="12" t="s">
        <v>1627</v>
      </c>
      <c r="E722" s="7" t="s">
        <v>43</v>
      </c>
      <c r="F722" s="7" t="s">
        <v>44</v>
      </c>
      <c r="G722" s="7" t="s">
        <v>74</v>
      </c>
      <c r="H722" s="7" t="s">
        <v>46</v>
      </c>
      <c r="I722" s="7" t="s">
        <v>47</v>
      </c>
      <c r="J722" s="7" t="s">
        <v>227</v>
      </c>
      <c r="K722" s="7" t="s">
        <v>33</v>
      </c>
      <c r="L722" s="7" t="s">
        <v>40</v>
      </c>
      <c r="M722" s="7" t="s">
        <v>35</v>
      </c>
      <c r="N722" s="6">
        <v>43495</v>
      </c>
      <c r="O722" s="9">
        <v>3.88</v>
      </c>
      <c r="P722" s="9">
        <v>6.47</v>
      </c>
      <c r="Q722" s="9">
        <f t="shared" si="13"/>
        <v>2.59</v>
      </c>
      <c r="R722" s="7">
        <v>15</v>
      </c>
      <c r="S722" s="9">
        <f t="shared" si="14"/>
        <v>97.05</v>
      </c>
      <c r="T722" s="10">
        <v>0.01</v>
      </c>
      <c r="U722" s="9">
        <f t="shared" si="15"/>
        <v>0.97050000000000003</v>
      </c>
      <c r="V722" s="9">
        <f t="shared" si="16"/>
        <v>96.079499999999996</v>
      </c>
      <c r="W722" s="9">
        <v>1.22</v>
      </c>
      <c r="X722" s="9">
        <f t="shared" si="17"/>
        <v>97.299499999999995</v>
      </c>
      <c r="Y722" s="4"/>
      <c r="Z722" s="4"/>
    </row>
    <row r="723" spans="1:26" ht="15.75" customHeight="1" x14ac:dyDescent="0.2">
      <c r="A723" s="4" t="s">
        <v>1628</v>
      </c>
      <c r="B723" s="6">
        <v>43495</v>
      </c>
      <c r="C723" s="7" t="str">
        <f t="shared" si="12"/>
        <v>2019</v>
      </c>
      <c r="D723" s="12" t="s">
        <v>1629</v>
      </c>
      <c r="E723" s="7" t="s">
        <v>27</v>
      </c>
      <c r="F723" s="7" t="s">
        <v>28</v>
      </c>
      <c r="G723" s="7" t="s">
        <v>45</v>
      </c>
      <c r="H723" s="7" t="s">
        <v>30</v>
      </c>
      <c r="I723" s="7" t="s">
        <v>31</v>
      </c>
      <c r="J723" s="7" t="s">
        <v>230</v>
      </c>
      <c r="K723" s="7" t="s">
        <v>33</v>
      </c>
      <c r="L723" s="7" t="s">
        <v>34</v>
      </c>
      <c r="M723" s="7" t="s">
        <v>35</v>
      </c>
      <c r="N723" s="6">
        <v>43496</v>
      </c>
      <c r="O723" s="9">
        <v>36.020000000000003</v>
      </c>
      <c r="P723" s="9">
        <v>58.1</v>
      </c>
      <c r="Q723" s="9">
        <f t="shared" si="13"/>
        <v>22.08</v>
      </c>
      <c r="R723" s="7">
        <v>25</v>
      </c>
      <c r="S723" s="9">
        <f t="shared" si="14"/>
        <v>1452.5</v>
      </c>
      <c r="T723" s="10">
        <v>7.0000000000000007E-2</v>
      </c>
      <c r="U723" s="9">
        <f t="shared" si="15"/>
        <v>101.67500000000001</v>
      </c>
      <c r="V723" s="9">
        <f t="shared" si="16"/>
        <v>1350.825</v>
      </c>
      <c r="W723" s="9">
        <v>1.49</v>
      </c>
      <c r="X723" s="9">
        <f t="shared" si="17"/>
        <v>1352.3150000000001</v>
      </c>
      <c r="Y723" s="4"/>
      <c r="Z723" s="4"/>
    </row>
    <row r="724" spans="1:26" ht="15.75" customHeight="1" x14ac:dyDescent="0.2">
      <c r="A724" s="4" t="s">
        <v>1630</v>
      </c>
      <c r="B724" s="6">
        <v>43496</v>
      </c>
      <c r="C724" s="7" t="str">
        <f t="shared" si="12"/>
        <v>2019</v>
      </c>
      <c r="D724" s="12" t="s">
        <v>1631</v>
      </c>
      <c r="E724" s="7" t="s">
        <v>43</v>
      </c>
      <c r="F724" s="7" t="s">
        <v>44</v>
      </c>
      <c r="G724" s="7" t="s">
        <v>45</v>
      </c>
      <c r="H724" s="7" t="s">
        <v>147</v>
      </c>
      <c r="I724" s="7" t="s">
        <v>75</v>
      </c>
      <c r="J724" s="7" t="s">
        <v>233</v>
      </c>
      <c r="K724" s="7" t="s">
        <v>33</v>
      </c>
      <c r="L724" s="7" t="s">
        <v>40</v>
      </c>
      <c r="M724" s="7" t="s">
        <v>35</v>
      </c>
      <c r="N724" s="6">
        <v>43497</v>
      </c>
      <c r="O724" s="9">
        <v>4.37</v>
      </c>
      <c r="P724" s="9">
        <v>9.11</v>
      </c>
      <c r="Q724" s="9">
        <f t="shared" si="13"/>
        <v>4.7399999999999993</v>
      </c>
      <c r="R724" s="7">
        <v>30</v>
      </c>
      <c r="S724" s="9">
        <f t="shared" si="14"/>
        <v>273.29999999999995</v>
      </c>
      <c r="T724" s="10">
        <v>0.01</v>
      </c>
      <c r="U724" s="9">
        <f t="shared" si="15"/>
        <v>2.7329999999999997</v>
      </c>
      <c r="V724" s="9">
        <f t="shared" si="16"/>
        <v>270.56699999999995</v>
      </c>
      <c r="W724" s="9">
        <v>2.25</v>
      </c>
      <c r="X724" s="9">
        <f t="shared" si="17"/>
        <v>272.81699999999995</v>
      </c>
      <c r="Y724" s="4"/>
      <c r="Z724" s="4"/>
    </row>
    <row r="725" spans="1:26" ht="15.75" customHeight="1" x14ac:dyDescent="0.2">
      <c r="A725" s="4" t="s">
        <v>1632</v>
      </c>
      <c r="B725" s="6">
        <v>43497</v>
      </c>
      <c r="C725" s="7" t="str">
        <f t="shared" si="12"/>
        <v>2019</v>
      </c>
      <c r="D725" s="12" t="s">
        <v>1633</v>
      </c>
      <c r="E725" s="7" t="s">
        <v>43</v>
      </c>
      <c r="F725" s="7" t="s">
        <v>44</v>
      </c>
      <c r="G725" s="7" t="s">
        <v>74</v>
      </c>
      <c r="H725" s="7" t="s">
        <v>67</v>
      </c>
      <c r="I725" s="7" t="s">
        <v>31</v>
      </c>
      <c r="J725" s="7" t="s">
        <v>242</v>
      </c>
      <c r="K725" s="7" t="s">
        <v>33</v>
      </c>
      <c r="L725" s="7" t="s">
        <v>34</v>
      </c>
      <c r="M725" s="7" t="s">
        <v>35</v>
      </c>
      <c r="N725" s="6">
        <v>43498</v>
      </c>
      <c r="O725" s="9">
        <v>1.84</v>
      </c>
      <c r="P725" s="9">
        <v>2.88</v>
      </c>
      <c r="Q725" s="9">
        <f t="shared" si="13"/>
        <v>1.0399999999999998</v>
      </c>
      <c r="R725" s="7">
        <v>27</v>
      </c>
      <c r="S725" s="9">
        <f t="shared" si="14"/>
        <v>77.759999999999991</v>
      </c>
      <c r="T725" s="10">
        <v>7.0000000000000007E-2</v>
      </c>
      <c r="U725" s="9">
        <f t="shared" si="15"/>
        <v>5.4432</v>
      </c>
      <c r="V725" s="9">
        <f t="shared" si="16"/>
        <v>72.316799999999986</v>
      </c>
      <c r="W725" s="9">
        <v>0.99</v>
      </c>
      <c r="X725" s="9">
        <f t="shared" si="17"/>
        <v>73.306799999999981</v>
      </c>
      <c r="Y725" s="4"/>
      <c r="Z725" s="4"/>
    </row>
    <row r="726" spans="1:26" ht="15.75" customHeight="1" x14ac:dyDescent="0.2">
      <c r="A726" s="4" t="s">
        <v>1634</v>
      </c>
      <c r="B726" s="6">
        <v>43498</v>
      </c>
      <c r="C726" s="7" t="str">
        <f t="shared" si="12"/>
        <v>2019</v>
      </c>
      <c r="D726" s="12" t="s">
        <v>1635</v>
      </c>
      <c r="E726" s="7" t="s">
        <v>43</v>
      </c>
      <c r="F726" s="7" t="s">
        <v>44</v>
      </c>
      <c r="G726" s="7" t="s">
        <v>45</v>
      </c>
      <c r="H726" s="7" t="s">
        <v>115</v>
      </c>
      <c r="I726" s="7" t="s">
        <v>63</v>
      </c>
      <c r="J726" s="7" t="s">
        <v>249</v>
      </c>
      <c r="K726" s="7" t="s">
        <v>33</v>
      </c>
      <c r="L726" s="7" t="s">
        <v>40</v>
      </c>
      <c r="M726" s="7" t="s">
        <v>35</v>
      </c>
      <c r="N726" s="6">
        <v>43499</v>
      </c>
      <c r="O726" s="9">
        <v>1.17</v>
      </c>
      <c r="P726" s="9">
        <v>2.78</v>
      </c>
      <c r="Q726" s="9">
        <f t="shared" si="13"/>
        <v>1.6099999999999999</v>
      </c>
      <c r="R726" s="7">
        <v>37</v>
      </c>
      <c r="S726" s="9">
        <f t="shared" si="14"/>
        <v>102.86</v>
      </c>
      <c r="T726" s="10">
        <v>0.05</v>
      </c>
      <c r="U726" s="9">
        <f t="shared" si="15"/>
        <v>5.1430000000000007</v>
      </c>
      <c r="V726" s="9">
        <f t="shared" si="16"/>
        <v>97.716999999999999</v>
      </c>
      <c r="W726" s="9">
        <v>1.2</v>
      </c>
      <c r="X726" s="9">
        <f t="shared" si="17"/>
        <v>98.917000000000002</v>
      </c>
      <c r="Y726" s="4"/>
      <c r="Z726" s="4"/>
    </row>
    <row r="727" spans="1:26" ht="15.75" customHeight="1" x14ac:dyDescent="0.2">
      <c r="A727" s="4" t="s">
        <v>1636</v>
      </c>
      <c r="B727" s="6">
        <v>43499</v>
      </c>
      <c r="C727" s="7" t="str">
        <f t="shared" si="12"/>
        <v>2019</v>
      </c>
      <c r="D727" s="12" t="s">
        <v>1022</v>
      </c>
      <c r="E727" s="7" t="s">
        <v>43</v>
      </c>
      <c r="F727" s="7" t="s">
        <v>44</v>
      </c>
      <c r="G727" s="7" t="s">
        <v>45</v>
      </c>
      <c r="H727" s="7" t="s">
        <v>59</v>
      </c>
      <c r="I727" s="7" t="s">
        <v>75</v>
      </c>
      <c r="J727" s="7" t="s">
        <v>265</v>
      </c>
      <c r="K727" s="7" t="s">
        <v>33</v>
      </c>
      <c r="L727" s="7" t="s">
        <v>34</v>
      </c>
      <c r="M727" s="7" t="s">
        <v>35</v>
      </c>
      <c r="N727" s="6">
        <v>43500</v>
      </c>
      <c r="O727" s="9">
        <v>1.18</v>
      </c>
      <c r="P727" s="9">
        <v>1.88</v>
      </c>
      <c r="Q727" s="9">
        <f t="shared" si="13"/>
        <v>0.7</v>
      </c>
      <c r="R727" s="7">
        <v>20</v>
      </c>
      <c r="S727" s="9">
        <f t="shared" si="14"/>
        <v>37.599999999999994</v>
      </c>
      <c r="T727" s="10">
        <v>7.0000000000000007E-2</v>
      </c>
      <c r="U727" s="9">
        <f t="shared" si="15"/>
        <v>2.6319999999999997</v>
      </c>
      <c r="V727" s="9">
        <f t="shared" si="16"/>
        <v>34.967999999999996</v>
      </c>
      <c r="W727" s="9">
        <v>1.49</v>
      </c>
      <c r="X727" s="9">
        <f t="shared" si="17"/>
        <v>36.457999999999998</v>
      </c>
      <c r="Y727" s="4"/>
      <c r="Z727" s="4"/>
    </row>
    <row r="728" spans="1:26" ht="15.75" customHeight="1" x14ac:dyDescent="0.2">
      <c r="A728" s="4" t="s">
        <v>1637</v>
      </c>
      <c r="B728" s="6">
        <v>43500</v>
      </c>
      <c r="C728" s="7" t="str">
        <f t="shared" si="12"/>
        <v>2019</v>
      </c>
      <c r="D728" s="12" t="s">
        <v>1638</v>
      </c>
      <c r="E728" s="7" t="s">
        <v>210</v>
      </c>
      <c r="F728" s="7" t="s">
        <v>211</v>
      </c>
      <c r="G728" s="7" t="s">
        <v>45</v>
      </c>
      <c r="H728" s="7" t="s">
        <v>108</v>
      </c>
      <c r="I728" s="7" t="s">
        <v>63</v>
      </c>
      <c r="J728" s="7" t="s">
        <v>268</v>
      </c>
      <c r="K728" s="7" t="s">
        <v>33</v>
      </c>
      <c r="L728" s="7" t="s">
        <v>40</v>
      </c>
      <c r="M728" s="7" t="s">
        <v>35</v>
      </c>
      <c r="N728" s="6">
        <v>43501</v>
      </c>
      <c r="O728" s="9">
        <v>1.6</v>
      </c>
      <c r="P728" s="9">
        <v>2.62</v>
      </c>
      <c r="Q728" s="9">
        <f t="shared" si="13"/>
        <v>1.02</v>
      </c>
      <c r="R728" s="7">
        <v>25</v>
      </c>
      <c r="S728" s="9">
        <f t="shared" si="14"/>
        <v>65.5</v>
      </c>
      <c r="T728" s="10">
        <v>0.08</v>
      </c>
      <c r="U728" s="9">
        <f t="shared" si="15"/>
        <v>5.24</v>
      </c>
      <c r="V728" s="9">
        <f t="shared" si="16"/>
        <v>60.26</v>
      </c>
      <c r="W728" s="9">
        <v>0.8</v>
      </c>
      <c r="X728" s="9">
        <f t="shared" si="17"/>
        <v>61.059999999999995</v>
      </c>
      <c r="Y728" s="4"/>
      <c r="Z728" s="4"/>
    </row>
    <row r="729" spans="1:26" ht="15.75" customHeight="1" x14ac:dyDescent="0.2">
      <c r="A729" s="4" t="s">
        <v>1639</v>
      </c>
      <c r="B729" s="6">
        <v>43501</v>
      </c>
      <c r="C729" s="7" t="str">
        <f t="shared" si="12"/>
        <v>2019</v>
      </c>
      <c r="D729" s="12" t="s">
        <v>1640</v>
      </c>
      <c r="E729" s="7" t="s">
        <v>27</v>
      </c>
      <c r="F729" s="7" t="s">
        <v>28</v>
      </c>
      <c r="G729" s="7" t="s">
        <v>45</v>
      </c>
      <c r="H729" s="7" t="s">
        <v>38</v>
      </c>
      <c r="I729" s="7" t="s">
        <v>31</v>
      </c>
      <c r="J729" s="7" t="s">
        <v>283</v>
      </c>
      <c r="K729" s="7" t="s">
        <v>33</v>
      </c>
      <c r="L729" s="7" t="s">
        <v>40</v>
      </c>
      <c r="M729" s="7" t="s">
        <v>35</v>
      </c>
      <c r="N729" s="6">
        <v>43502</v>
      </c>
      <c r="O729" s="9">
        <v>1.0900000000000001</v>
      </c>
      <c r="P729" s="9">
        <v>2.6</v>
      </c>
      <c r="Q729" s="9">
        <f t="shared" si="13"/>
        <v>1.51</v>
      </c>
      <c r="R729" s="7">
        <v>12</v>
      </c>
      <c r="S729" s="9">
        <f t="shared" si="14"/>
        <v>31.200000000000003</v>
      </c>
      <c r="T729" s="10">
        <v>0.08</v>
      </c>
      <c r="U729" s="9">
        <f t="shared" si="15"/>
        <v>2.4960000000000004</v>
      </c>
      <c r="V729" s="9">
        <f t="shared" si="16"/>
        <v>28.704000000000001</v>
      </c>
      <c r="W729" s="9">
        <v>2.4</v>
      </c>
      <c r="X729" s="9">
        <f t="shared" si="17"/>
        <v>31.103999999999999</v>
      </c>
      <c r="Y729" s="4"/>
      <c r="Z729" s="4"/>
    </row>
    <row r="730" spans="1:26" ht="15.75" customHeight="1" x14ac:dyDescent="0.2">
      <c r="A730" s="4" t="s">
        <v>1641</v>
      </c>
      <c r="B730" s="6">
        <v>43502</v>
      </c>
      <c r="C730" s="7" t="str">
        <f t="shared" si="12"/>
        <v>2019</v>
      </c>
      <c r="D730" s="12" t="s">
        <v>1642</v>
      </c>
      <c r="E730" s="7" t="s">
        <v>27</v>
      </c>
      <c r="F730" s="7" t="s">
        <v>28</v>
      </c>
      <c r="G730" s="7" t="s">
        <v>29</v>
      </c>
      <c r="H730" s="7" t="s">
        <v>38</v>
      </c>
      <c r="I730" s="7" t="s">
        <v>83</v>
      </c>
      <c r="J730" s="7" t="s">
        <v>286</v>
      </c>
      <c r="K730" s="7" t="s">
        <v>33</v>
      </c>
      <c r="L730" s="7" t="s">
        <v>40</v>
      </c>
      <c r="M730" s="7" t="s">
        <v>49</v>
      </c>
      <c r="N730" s="6">
        <v>43503</v>
      </c>
      <c r="O730" s="9">
        <v>0.32</v>
      </c>
      <c r="P730" s="9">
        <v>1.68</v>
      </c>
      <c r="Q730" s="9">
        <f t="shared" si="13"/>
        <v>1.3599999999999999</v>
      </c>
      <c r="R730" s="7">
        <v>6</v>
      </c>
      <c r="S730" s="9">
        <f t="shared" si="14"/>
        <v>10.08</v>
      </c>
      <c r="T730" s="10">
        <v>0.05</v>
      </c>
      <c r="U730" s="9">
        <f t="shared" si="15"/>
        <v>0.504</v>
      </c>
      <c r="V730" s="9">
        <f t="shared" si="16"/>
        <v>9.5760000000000005</v>
      </c>
      <c r="W730" s="9">
        <v>1.02</v>
      </c>
      <c r="X730" s="9">
        <f t="shared" si="17"/>
        <v>10.596</v>
      </c>
      <c r="Y730" s="4"/>
      <c r="Z730" s="4"/>
    </row>
    <row r="731" spans="1:26" ht="15.75" customHeight="1" x14ac:dyDescent="0.2">
      <c r="A731" s="4" t="s">
        <v>1643</v>
      </c>
      <c r="B731" s="6">
        <v>43503</v>
      </c>
      <c r="C731" s="7" t="str">
        <f t="shared" si="12"/>
        <v>2019</v>
      </c>
      <c r="D731" s="12" t="s">
        <v>1644</v>
      </c>
      <c r="E731" s="7" t="s">
        <v>210</v>
      </c>
      <c r="F731" s="7" t="s">
        <v>211</v>
      </c>
      <c r="G731" s="7" t="s">
        <v>29</v>
      </c>
      <c r="H731" s="7" t="s">
        <v>108</v>
      </c>
      <c r="I731" s="7" t="s">
        <v>47</v>
      </c>
      <c r="J731" s="7" t="s">
        <v>307</v>
      </c>
      <c r="K731" s="7" t="s">
        <v>53</v>
      </c>
      <c r="L731" s="7" t="s">
        <v>34</v>
      </c>
      <c r="M731" s="7" t="s">
        <v>49</v>
      </c>
      <c r="N731" s="6">
        <v>43504</v>
      </c>
      <c r="O731" s="9">
        <v>6.39</v>
      </c>
      <c r="P731" s="9">
        <v>19.98</v>
      </c>
      <c r="Q731" s="9">
        <f t="shared" si="13"/>
        <v>13.59</v>
      </c>
      <c r="R731" s="7">
        <v>17</v>
      </c>
      <c r="S731" s="9">
        <f t="shared" si="14"/>
        <v>339.66</v>
      </c>
      <c r="T731" s="10">
        <v>0.04</v>
      </c>
      <c r="U731" s="9">
        <f t="shared" si="15"/>
        <v>13.586400000000001</v>
      </c>
      <c r="V731" s="9">
        <f t="shared" si="16"/>
        <v>326.0736</v>
      </c>
      <c r="W731" s="9">
        <v>4</v>
      </c>
      <c r="X731" s="9">
        <f t="shared" si="17"/>
        <v>330.0736</v>
      </c>
      <c r="Y731" s="4"/>
      <c r="Z731" s="4"/>
    </row>
    <row r="732" spans="1:26" ht="15.75" customHeight="1" x14ac:dyDescent="0.2">
      <c r="A732" s="4" t="s">
        <v>1645</v>
      </c>
      <c r="B732" s="6">
        <v>43504</v>
      </c>
      <c r="C732" s="7" t="str">
        <f t="shared" si="12"/>
        <v>2019</v>
      </c>
      <c r="D732" s="12" t="s">
        <v>1646</v>
      </c>
      <c r="E732" s="7" t="s">
        <v>210</v>
      </c>
      <c r="F732" s="7" t="s">
        <v>211</v>
      </c>
      <c r="G732" s="7" t="s">
        <v>29</v>
      </c>
      <c r="H732" s="7" t="s">
        <v>108</v>
      </c>
      <c r="I732" s="7" t="s">
        <v>47</v>
      </c>
      <c r="J732" s="7" t="s">
        <v>292</v>
      </c>
      <c r="K732" s="7" t="s">
        <v>33</v>
      </c>
      <c r="L732" s="7" t="s">
        <v>34</v>
      </c>
      <c r="M732" s="7" t="s">
        <v>35</v>
      </c>
      <c r="N732" s="6">
        <v>43505</v>
      </c>
      <c r="O732" s="9">
        <v>14.95</v>
      </c>
      <c r="P732" s="9">
        <v>34.76</v>
      </c>
      <c r="Q732" s="9">
        <f t="shared" si="13"/>
        <v>19.809999999999999</v>
      </c>
      <c r="R732" s="7">
        <v>44</v>
      </c>
      <c r="S732" s="9">
        <f t="shared" si="14"/>
        <v>1529.4399999999998</v>
      </c>
      <c r="T732" s="10">
        <v>0.09</v>
      </c>
      <c r="U732" s="9">
        <f t="shared" si="15"/>
        <v>137.64959999999999</v>
      </c>
      <c r="V732" s="9">
        <f t="shared" si="16"/>
        <v>1391.7903999999999</v>
      </c>
      <c r="W732" s="9">
        <v>8.2200000000000006</v>
      </c>
      <c r="X732" s="9">
        <f t="shared" si="17"/>
        <v>1400.0103999999999</v>
      </c>
      <c r="Y732" s="4"/>
      <c r="Z732" s="4"/>
    </row>
    <row r="733" spans="1:26" ht="15.75" customHeight="1" x14ac:dyDescent="0.2">
      <c r="A733" s="4" t="s">
        <v>1647</v>
      </c>
      <c r="B733" s="6">
        <v>43505</v>
      </c>
      <c r="C733" s="7" t="str">
        <f t="shared" si="12"/>
        <v>2019</v>
      </c>
      <c r="D733" s="12" t="s">
        <v>1648</v>
      </c>
      <c r="E733" s="7" t="s">
        <v>43</v>
      </c>
      <c r="F733" s="7" t="s">
        <v>44</v>
      </c>
      <c r="G733" s="7" t="s">
        <v>58</v>
      </c>
      <c r="H733" s="7" t="s">
        <v>67</v>
      </c>
      <c r="I733" s="7" t="s">
        <v>83</v>
      </c>
      <c r="J733" s="7" t="s">
        <v>298</v>
      </c>
      <c r="K733" s="7" t="s">
        <v>33</v>
      </c>
      <c r="L733" s="7" t="s">
        <v>34</v>
      </c>
      <c r="M733" s="7" t="s">
        <v>35</v>
      </c>
      <c r="N733" s="6">
        <v>43506</v>
      </c>
      <c r="O733" s="9">
        <v>99.39</v>
      </c>
      <c r="P733" s="9">
        <v>162.93</v>
      </c>
      <c r="Q733" s="9">
        <f t="shared" si="13"/>
        <v>63.540000000000006</v>
      </c>
      <c r="R733" s="7">
        <v>41</v>
      </c>
      <c r="S733" s="9">
        <f t="shared" si="14"/>
        <v>6680.13</v>
      </c>
      <c r="T733" s="10">
        <v>0.01</v>
      </c>
      <c r="U733" s="9">
        <f t="shared" si="15"/>
        <v>66.801299999999998</v>
      </c>
      <c r="V733" s="9">
        <f t="shared" si="16"/>
        <v>6613.3287</v>
      </c>
      <c r="W733" s="9">
        <v>19.989999999999998</v>
      </c>
      <c r="X733" s="9">
        <f t="shared" si="17"/>
        <v>6633.3186999999998</v>
      </c>
      <c r="Y733" s="4"/>
      <c r="Z733" s="4"/>
    </row>
    <row r="734" spans="1:26" ht="15.75" customHeight="1" x14ac:dyDescent="0.2">
      <c r="A734" s="4" t="s">
        <v>1649</v>
      </c>
      <c r="B734" s="6">
        <v>43506</v>
      </c>
      <c r="C734" s="7" t="str">
        <f t="shared" si="12"/>
        <v>2019</v>
      </c>
      <c r="D734" s="12" t="s">
        <v>1650</v>
      </c>
      <c r="E734" s="7" t="s">
        <v>27</v>
      </c>
      <c r="F734" s="7" t="s">
        <v>28</v>
      </c>
      <c r="G734" s="7" t="s">
        <v>29</v>
      </c>
      <c r="H734" s="7" t="s">
        <v>30</v>
      </c>
      <c r="I734" s="7" t="s">
        <v>75</v>
      </c>
      <c r="J734" s="7" t="s">
        <v>301</v>
      </c>
      <c r="K734" s="7" t="s">
        <v>33</v>
      </c>
      <c r="L734" s="7" t="s">
        <v>40</v>
      </c>
      <c r="M734" s="7" t="s">
        <v>35</v>
      </c>
      <c r="N734" s="6">
        <v>43507</v>
      </c>
      <c r="O734" s="9">
        <v>3.32</v>
      </c>
      <c r="P734" s="9">
        <v>5.18</v>
      </c>
      <c r="Q734" s="9">
        <f t="shared" si="13"/>
        <v>1.8599999999999999</v>
      </c>
      <c r="R734" s="7">
        <v>24</v>
      </c>
      <c r="S734" s="9">
        <f t="shared" si="14"/>
        <v>124.32</v>
      </c>
      <c r="T734" s="10">
        <v>7.0000000000000007E-2</v>
      </c>
      <c r="U734" s="9">
        <f t="shared" si="15"/>
        <v>8.7024000000000008</v>
      </c>
      <c r="V734" s="9">
        <f t="shared" si="16"/>
        <v>115.6176</v>
      </c>
      <c r="W734" s="9">
        <v>2.04</v>
      </c>
      <c r="X734" s="9">
        <f t="shared" si="17"/>
        <v>117.6576</v>
      </c>
      <c r="Y734" s="4"/>
      <c r="Z734" s="4"/>
    </row>
    <row r="735" spans="1:26" ht="15.75" customHeight="1" x14ac:dyDescent="0.2">
      <c r="A735" s="4" t="s">
        <v>1651</v>
      </c>
      <c r="B735" s="6">
        <v>43507</v>
      </c>
      <c r="C735" s="7" t="str">
        <f t="shared" si="12"/>
        <v>2019</v>
      </c>
      <c r="D735" s="12" t="s">
        <v>1652</v>
      </c>
      <c r="E735" s="7" t="s">
        <v>43</v>
      </c>
      <c r="F735" s="7" t="s">
        <v>44</v>
      </c>
      <c r="G735" s="7" t="s">
        <v>45</v>
      </c>
      <c r="H735" s="7" t="s">
        <v>87</v>
      </c>
      <c r="I735" s="7" t="s">
        <v>47</v>
      </c>
      <c r="J735" s="7" t="s">
        <v>313</v>
      </c>
      <c r="K735" s="7" t="s">
        <v>33</v>
      </c>
      <c r="L735" s="7" t="s">
        <v>34</v>
      </c>
      <c r="M735" s="7" t="s">
        <v>35</v>
      </c>
      <c r="N735" s="6">
        <v>43508</v>
      </c>
      <c r="O735" s="9">
        <v>4.46</v>
      </c>
      <c r="P735" s="9">
        <v>10.89</v>
      </c>
      <c r="Q735" s="9">
        <f t="shared" si="13"/>
        <v>6.4300000000000006</v>
      </c>
      <c r="R735" s="7">
        <v>28</v>
      </c>
      <c r="S735" s="9">
        <f t="shared" si="14"/>
        <v>304.92</v>
      </c>
      <c r="T735" s="10">
        <v>0.08</v>
      </c>
      <c r="U735" s="9">
        <f t="shared" si="15"/>
        <v>24.393600000000003</v>
      </c>
      <c r="V735" s="9">
        <f t="shared" si="16"/>
        <v>280.52640000000002</v>
      </c>
      <c r="W735" s="9">
        <v>4.5</v>
      </c>
      <c r="X735" s="9">
        <f t="shared" si="17"/>
        <v>285.02640000000002</v>
      </c>
      <c r="Y735" s="4"/>
      <c r="Z735" s="4"/>
    </row>
    <row r="736" spans="1:26" ht="15.75" customHeight="1" x14ac:dyDescent="0.2">
      <c r="A736" s="4" t="s">
        <v>1653</v>
      </c>
      <c r="B736" s="6">
        <v>43508</v>
      </c>
      <c r="C736" s="7" t="str">
        <f t="shared" si="12"/>
        <v>2019</v>
      </c>
      <c r="D736" s="12" t="s">
        <v>1654</v>
      </c>
      <c r="E736" s="7" t="s">
        <v>210</v>
      </c>
      <c r="F736" s="7" t="s">
        <v>211</v>
      </c>
      <c r="G736" s="7" t="s">
        <v>29</v>
      </c>
      <c r="H736" s="7" t="s">
        <v>261</v>
      </c>
      <c r="I736" s="7" t="s">
        <v>75</v>
      </c>
      <c r="J736" s="7" t="s">
        <v>476</v>
      </c>
      <c r="K736" s="7" t="s">
        <v>53</v>
      </c>
      <c r="L736" s="7" t="s">
        <v>34</v>
      </c>
      <c r="M736" s="7" t="s">
        <v>35</v>
      </c>
      <c r="N736" s="6">
        <v>43509</v>
      </c>
      <c r="O736" s="9">
        <v>19.78</v>
      </c>
      <c r="P736" s="9">
        <v>45.99</v>
      </c>
      <c r="Q736" s="9">
        <f t="shared" si="13"/>
        <v>26.21</v>
      </c>
      <c r="R736" s="7">
        <v>11</v>
      </c>
      <c r="S736" s="9">
        <f t="shared" si="14"/>
        <v>505.89000000000004</v>
      </c>
      <c r="T736" s="10">
        <v>7.0000000000000007E-2</v>
      </c>
      <c r="U736" s="9">
        <f t="shared" si="15"/>
        <v>35.412300000000009</v>
      </c>
      <c r="V736" s="9">
        <f t="shared" si="16"/>
        <v>470.47770000000003</v>
      </c>
      <c r="W736" s="9">
        <v>4.99</v>
      </c>
      <c r="X736" s="9">
        <f t="shared" si="17"/>
        <v>475.46770000000004</v>
      </c>
      <c r="Y736" s="4"/>
      <c r="Z736" s="4"/>
    </row>
    <row r="737" spans="1:26" ht="15.75" customHeight="1" x14ac:dyDescent="0.2">
      <c r="A737" s="4" t="s">
        <v>1655</v>
      </c>
      <c r="B737" s="6">
        <v>43509</v>
      </c>
      <c r="C737" s="7" t="str">
        <f t="shared" si="12"/>
        <v>2019</v>
      </c>
      <c r="D737" s="12" t="s">
        <v>1656</v>
      </c>
      <c r="E737" s="7" t="s">
        <v>43</v>
      </c>
      <c r="F737" s="7" t="s">
        <v>44</v>
      </c>
      <c r="G737" s="7" t="s">
        <v>45</v>
      </c>
      <c r="H737" s="7" t="s">
        <v>67</v>
      </c>
      <c r="I737" s="7" t="s">
        <v>47</v>
      </c>
      <c r="J737" s="7" t="s">
        <v>325</v>
      </c>
      <c r="K737" s="7" t="s">
        <v>33</v>
      </c>
      <c r="L737" s="7" t="s">
        <v>34</v>
      </c>
      <c r="M737" s="7" t="s">
        <v>35</v>
      </c>
      <c r="N737" s="6">
        <v>43510</v>
      </c>
      <c r="O737" s="9">
        <v>1.18</v>
      </c>
      <c r="P737" s="9">
        <v>1.88</v>
      </c>
      <c r="Q737" s="9">
        <f t="shared" si="13"/>
        <v>0.7</v>
      </c>
      <c r="R737" s="7">
        <v>38</v>
      </c>
      <c r="S737" s="9">
        <f t="shared" si="14"/>
        <v>71.44</v>
      </c>
      <c r="T737" s="10">
        <v>7.0000000000000007E-2</v>
      </c>
      <c r="U737" s="9">
        <f t="shared" si="15"/>
        <v>5.0007999999999999</v>
      </c>
      <c r="V737" s="9">
        <f t="shared" si="16"/>
        <v>66.4392</v>
      </c>
      <c r="W737" s="9">
        <v>1.49</v>
      </c>
      <c r="X737" s="9">
        <f t="shared" si="17"/>
        <v>67.929199999999994</v>
      </c>
      <c r="Y737" s="4"/>
      <c r="Z737" s="4"/>
    </row>
    <row r="738" spans="1:26" ht="15.75" customHeight="1" x14ac:dyDescent="0.2">
      <c r="A738" s="4" t="s">
        <v>1657</v>
      </c>
      <c r="B738" s="6">
        <v>43510</v>
      </c>
      <c r="C738" s="7" t="str">
        <f t="shared" si="12"/>
        <v>2019</v>
      </c>
      <c r="D738" s="12" t="s">
        <v>1658</v>
      </c>
      <c r="E738" s="7" t="s">
        <v>43</v>
      </c>
      <c r="F738" s="7" t="s">
        <v>44</v>
      </c>
      <c r="G738" s="7" t="s">
        <v>45</v>
      </c>
      <c r="H738" s="7" t="s">
        <v>46</v>
      </c>
      <c r="I738" s="7" t="s">
        <v>63</v>
      </c>
      <c r="J738" s="7" t="s">
        <v>796</v>
      </c>
      <c r="K738" s="7" t="s">
        <v>53</v>
      </c>
      <c r="L738" s="7" t="s">
        <v>407</v>
      </c>
      <c r="M738" s="7" t="s">
        <v>35</v>
      </c>
      <c r="N738" s="6">
        <v>43511</v>
      </c>
      <c r="O738" s="9">
        <v>377.99</v>
      </c>
      <c r="P738" s="9">
        <v>599.99</v>
      </c>
      <c r="Q738" s="9">
        <f t="shared" si="13"/>
        <v>222</v>
      </c>
      <c r="R738" s="7">
        <v>15</v>
      </c>
      <c r="S738" s="9">
        <f t="shared" si="14"/>
        <v>8999.85</v>
      </c>
      <c r="T738" s="10">
        <v>0.08</v>
      </c>
      <c r="U738" s="9">
        <f t="shared" si="15"/>
        <v>719.98800000000006</v>
      </c>
      <c r="V738" s="9">
        <f t="shared" si="16"/>
        <v>8279.862000000001</v>
      </c>
      <c r="W738" s="9">
        <v>24.49</v>
      </c>
      <c r="X738" s="9">
        <f t="shared" si="17"/>
        <v>8304.3520000000008</v>
      </c>
      <c r="Y738" s="4"/>
      <c r="Z738" s="4"/>
    </row>
    <row r="739" spans="1:26" ht="15.75" customHeight="1" x14ac:dyDescent="0.2">
      <c r="A739" s="4" t="s">
        <v>1659</v>
      </c>
      <c r="B739" s="6">
        <v>43511</v>
      </c>
      <c r="C739" s="7" t="str">
        <f t="shared" si="12"/>
        <v>2019</v>
      </c>
      <c r="D739" s="12" t="s">
        <v>1660</v>
      </c>
      <c r="E739" s="7" t="s">
        <v>43</v>
      </c>
      <c r="F739" s="7" t="s">
        <v>44</v>
      </c>
      <c r="G739" s="7" t="s">
        <v>45</v>
      </c>
      <c r="H739" s="7" t="s">
        <v>108</v>
      </c>
      <c r="I739" s="7" t="s">
        <v>31</v>
      </c>
      <c r="J739" s="7" t="s">
        <v>331</v>
      </c>
      <c r="K739" s="7" t="s">
        <v>33</v>
      </c>
      <c r="L739" s="7" t="s">
        <v>40</v>
      </c>
      <c r="M739" s="7" t="s">
        <v>35</v>
      </c>
      <c r="N739" s="6">
        <v>43512</v>
      </c>
      <c r="O739" s="9">
        <v>1.0900000000000001</v>
      </c>
      <c r="P739" s="9">
        <v>1.68</v>
      </c>
      <c r="Q739" s="9">
        <f t="shared" si="13"/>
        <v>0.58999999999999986</v>
      </c>
      <c r="R739" s="7">
        <v>24</v>
      </c>
      <c r="S739" s="9">
        <f t="shared" si="14"/>
        <v>40.32</v>
      </c>
      <c r="T739" s="10">
        <v>0.05</v>
      </c>
      <c r="U739" s="9">
        <f t="shared" si="15"/>
        <v>2.016</v>
      </c>
      <c r="V739" s="9">
        <f t="shared" si="16"/>
        <v>38.304000000000002</v>
      </c>
      <c r="W739" s="9">
        <v>1</v>
      </c>
      <c r="X739" s="9">
        <f t="shared" si="17"/>
        <v>39.304000000000002</v>
      </c>
      <c r="Y739" s="4"/>
      <c r="Z739" s="4"/>
    </row>
    <row r="740" spans="1:26" ht="15.75" customHeight="1" x14ac:dyDescent="0.2">
      <c r="A740" s="4" t="s">
        <v>1661</v>
      </c>
      <c r="B740" s="6">
        <v>43512</v>
      </c>
      <c r="C740" s="7" t="str">
        <f t="shared" si="12"/>
        <v>2019</v>
      </c>
      <c r="D740" s="12" t="s">
        <v>1662</v>
      </c>
      <c r="E740" s="7" t="s">
        <v>27</v>
      </c>
      <c r="F740" s="7" t="s">
        <v>28</v>
      </c>
      <c r="G740" s="7" t="s">
        <v>29</v>
      </c>
      <c r="H740" s="7" t="s">
        <v>30</v>
      </c>
      <c r="I740" s="7" t="s">
        <v>31</v>
      </c>
      <c r="J740" s="7" t="s">
        <v>116</v>
      </c>
      <c r="K740" s="7" t="s">
        <v>53</v>
      </c>
      <c r="L740" s="7" t="s">
        <v>182</v>
      </c>
      <c r="M740" s="7" t="s">
        <v>35</v>
      </c>
      <c r="N740" s="6">
        <v>43513</v>
      </c>
      <c r="O740" s="9">
        <v>8.82</v>
      </c>
      <c r="P740" s="9">
        <v>20.99</v>
      </c>
      <c r="Q740" s="9">
        <f t="shared" si="13"/>
        <v>12.169999999999998</v>
      </c>
      <c r="R740" s="7">
        <v>29</v>
      </c>
      <c r="S740" s="9">
        <f t="shared" si="14"/>
        <v>608.70999999999992</v>
      </c>
      <c r="T740" s="10">
        <v>0.01</v>
      </c>
      <c r="U740" s="9">
        <f t="shared" si="15"/>
        <v>6.0870999999999995</v>
      </c>
      <c r="V740" s="9">
        <f t="shared" si="16"/>
        <v>602.62289999999996</v>
      </c>
      <c r="W740" s="9">
        <v>4.8099999999999996</v>
      </c>
      <c r="X740" s="9">
        <f t="shared" si="17"/>
        <v>607.4328999999999</v>
      </c>
      <c r="Y740" s="4"/>
      <c r="Z740" s="4"/>
    </row>
    <row r="741" spans="1:26" ht="15.75" customHeight="1" x14ac:dyDescent="0.2">
      <c r="A741" s="4" t="s">
        <v>1663</v>
      </c>
      <c r="B741" s="6">
        <v>43513</v>
      </c>
      <c r="C741" s="7" t="str">
        <f t="shared" si="12"/>
        <v>2019</v>
      </c>
      <c r="D741" s="12" t="s">
        <v>1664</v>
      </c>
      <c r="E741" s="7" t="s">
        <v>43</v>
      </c>
      <c r="F741" s="7" t="s">
        <v>44</v>
      </c>
      <c r="G741" s="7" t="s">
        <v>74</v>
      </c>
      <c r="H741" s="7" t="s">
        <v>108</v>
      </c>
      <c r="I741" s="7" t="s">
        <v>47</v>
      </c>
      <c r="J741" s="7" t="s">
        <v>337</v>
      </c>
      <c r="K741" s="7" t="s">
        <v>33</v>
      </c>
      <c r="L741" s="7" t="s">
        <v>34</v>
      </c>
      <c r="M741" s="7" t="s">
        <v>35</v>
      </c>
      <c r="N741" s="6">
        <v>43514</v>
      </c>
      <c r="O741" s="9">
        <v>1.18</v>
      </c>
      <c r="P741" s="9">
        <v>1.88</v>
      </c>
      <c r="Q741" s="9">
        <f t="shared" si="13"/>
        <v>0.7</v>
      </c>
      <c r="R741" s="7">
        <v>-1</v>
      </c>
      <c r="S741" s="9">
        <f t="shared" si="14"/>
        <v>-1.88</v>
      </c>
      <c r="T741" s="10">
        <v>0.09</v>
      </c>
      <c r="U741" s="9">
        <f t="shared" si="15"/>
        <v>-0.16919999999999999</v>
      </c>
      <c r="V741" s="9">
        <f t="shared" si="16"/>
        <v>-1.7107999999999999</v>
      </c>
      <c r="W741" s="9">
        <v>1.49</v>
      </c>
      <c r="X741" s="9">
        <f t="shared" si="17"/>
        <v>-0.22079999999999989</v>
      </c>
      <c r="Y741" s="4"/>
      <c r="Z741" s="4"/>
    </row>
    <row r="742" spans="1:26" ht="15.75" customHeight="1" x14ac:dyDescent="0.2">
      <c r="A742" s="4" t="s">
        <v>1665</v>
      </c>
      <c r="B742" s="6">
        <v>43514</v>
      </c>
      <c r="C742" s="7" t="str">
        <f t="shared" si="12"/>
        <v>2019</v>
      </c>
      <c r="D742" s="12" t="s">
        <v>1666</v>
      </c>
      <c r="E742" s="7" t="s">
        <v>210</v>
      </c>
      <c r="F742" s="7" t="s">
        <v>211</v>
      </c>
      <c r="G742" s="7" t="s">
        <v>45</v>
      </c>
      <c r="H742" s="7" t="s">
        <v>147</v>
      </c>
      <c r="I742" s="7" t="s">
        <v>63</v>
      </c>
      <c r="J742" s="7" t="s">
        <v>343</v>
      </c>
      <c r="K742" s="7" t="s">
        <v>33</v>
      </c>
      <c r="L742" s="7" t="s">
        <v>99</v>
      </c>
      <c r="M742" s="7" t="s">
        <v>49</v>
      </c>
      <c r="N742" s="6">
        <v>43515</v>
      </c>
      <c r="O742" s="9">
        <v>16.8</v>
      </c>
      <c r="P742" s="9">
        <v>40.97</v>
      </c>
      <c r="Q742" s="9">
        <f t="shared" si="13"/>
        <v>24.169999999999998</v>
      </c>
      <c r="R742" s="7">
        <v>49</v>
      </c>
      <c r="S742" s="9">
        <f t="shared" si="14"/>
        <v>2007.53</v>
      </c>
      <c r="T742" s="10">
        <v>7.0000000000000007E-2</v>
      </c>
      <c r="U742" s="9">
        <f t="shared" si="15"/>
        <v>140.52710000000002</v>
      </c>
      <c r="V742" s="9">
        <f t="shared" si="16"/>
        <v>1867.0029</v>
      </c>
      <c r="W742" s="9">
        <v>8.99</v>
      </c>
      <c r="X742" s="9">
        <f t="shared" si="17"/>
        <v>1875.9929</v>
      </c>
      <c r="Y742" s="4"/>
      <c r="Z742" s="4"/>
    </row>
    <row r="743" spans="1:26" ht="15.75" customHeight="1" x14ac:dyDescent="0.2">
      <c r="A743" s="4" t="s">
        <v>1667</v>
      </c>
      <c r="B743" s="6">
        <v>43515</v>
      </c>
      <c r="C743" s="7" t="str">
        <f t="shared" si="12"/>
        <v>2019</v>
      </c>
      <c r="D743" s="12" t="s">
        <v>1668</v>
      </c>
      <c r="E743" s="7" t="s">
        <v>210</v>
      </c>
      <c r="F743" s="7" t="s">
        <v>211</v>
      </c>
      <c r="G743" s="7" t="s">
        <v>29</v>
      </c>
      <c r="H743" s="7" t="s">
        <v>79</v>
      </c>
      <c r="I743" s="7" t="s">
        <v>31</v>
      </c>
      <c r="J743" s="7" t="s">
        <v>346</v>
      </c>
      <c r="K743" s="7" t="s">
        <v>33</v>
      </c>
      <c r="L743" s="7" t="s">
        <v>34</v>
      </c>
      <c r="M743" s="7" t="s">
        <v>35</v>
      </c>
      <c r="N743" s="6">
        <v>43516</v>
      </c>
      <c r="O743" s="9">
        <v>4.53</v>
      </c>
      <c r="P743" s="9">
        <v>7.3</v>
      </c>
      <c r="Q743" s="9">
        <f t="shared" si="13"/>
        <v>2.7699999999999996</v>
      </c>
      <c r="R743" s="7">
        <v>37</v>
      </c>
      <c r="S743" s="9">
        <f t="shared" si="14"/>
        <v>270.09999999999997</v>
      </c>
      <c r="T743" s="10">
        <v>0.05</v>
      </c>
      <c r="U743" s="9">
        <f t="shared" si="15"/>
        <v>13.504999999999999</v>
      </c>
      <c r="V743" s="9">
        <f t="shared" si="16"/>
        <v>256.59499999999997</v>
      </c>
      <c r="W743" s="9">
        <v>7.72</v>
      </c>
      <c r="X743" s="9">
        <f t="shared" si="17"/>
        <v>264.315</v>
      </c>
      <c r="Y743" s="4"/>
      <c r="Z743" s="4"/>
    </row>
    <row r="744" spans="1:26" ht="15.75" customHeight="1" x14ac:dyDescent="0.2">
      <c r="A744" s="4" t="s">
        <v>1669</v>
      </c>
      <c r="B744" s="6">
        <v>43516</v>
      </c>
      <c r="C744" s="7" t="str">
        <f t="shared" si="12"/>
        <v>2019</v>
      </c>
      <c r="D744" s="12" t="s">
        <v>1670</v>
      </c>
      <c r="E744" s="7" t="s">
        <v>210</v>
      </c>
      <c r="F744" s="7" t="s">
        <v>211</v>
      </c>
      <c r="G744" s="7" t="s">
        <v>29</v>
      </c>
      <c r="H744" s="7" t="s">
        <v>79</v>
      </c>
      <c r="I744" s="7" t="s">
        <v>83</v>
      </c>
      <c r="J744" s="7" t="s">
        <v>355</v>
      </c>
      <c r="K744" s="7" t="s">
        <v>33</v>
      </c>
      <c r="L744" s="7" t="s">
        <v>34</v>
      </c>
      <c r="M744" s="7" t="s">
        <v>35</v>
      </c>
      <c r="N744" s="6">
        <v>43517</v>
      </c>
      <c r="O744" s="9">
        <v>2.29</v>
      </c>
      <c r="P744" s="9">
        <v>3.69</v>
      </c>
      <c r="Q744" s="9">
        <f t="shared" si="13"/>
        <v>1.4</v>
      </c>
      <c r="R744" s="7">
        <v>39</v>
      </c>
      <c r="S744" s="9">
        <f t="shared" si="14"/>
        <v>143.91</v>
      </c>
      <c r="T744" s="10">
        <v>0.01</v>
      </c>
      <c r="U744" s="9">
        <f t="shared" si="15"/>
        <v>1.4391</v>
      </c>
      <c r="V744" s="9">
        <f t="shared" si="16"/>
        <v>142.4709</v>
      </c>
      <c r="W744" s="9">
        <v>0.5</v>
      </c>
      <c r="X744" s="9">
        <f t="shared" si="17"/>
        <v>142.9709</v>
      </c>
      <c r="Y744" s="4"/>
      <c r="Z744" s="4"/>
    </row>
    <row r="745" spans="1:26" ht="15.75" customHeight="1" x14ac:dyDescent="0.2">
      <c r="A745" s="4" t="s">
        <v>1669</v>
      </c>
      <c r="B745" s="6">
        <v>43517</v>
      </c>
      <c r="C745" s="7" t="str">
        <f t="shared" si="12"/>
        <v>2019</v>
      </c>
      <c r="D745" s="12" t="s">
        <v>1671</v>
      </c>
      <c r="E745" s="7" t="s">
        <v>210</v>
      </c>
      <c r="F745" s="7" t="s">
        <v>211</v>
      </c>
      <c r="G745" s="7" t="s">
        <v>29</v>
      </c>
      <c r="H745" s="7" t="s">
        <v>79</v>
      </c>
      <c r="I745" s="7" t="s">
        <v>31</v>
      </c>
      <c r="J745" s="7" t="s">
        <v>370</v>
      </c>
      <c r="K745" s="7" t="s">
        <v>33</v>
      </c>
      <c r="L745" s="7" t="s">
        <v>40</v>
      </c>
      <c r="M745" s="7" t="s">
        <v>49</v>
      </c>
      <c r="N745" s="6">
        <v>43518</v>
      </c>
      <c r="O745" s="9">
        <v>4.37</v>
      </c>
      <c r="P745" s="9">
        <v>9.11</v>
      </c>
      <c r="Q745" s="9">
        <f t="shared" si="13"/>
        <v>4.7399999999999993</v>
      </c>
      <c r="R745" s="7">
        <v>21</v>
      </c>
      <c r="S745" s="9">
        <f t="shared" si="14"/>
        <v>191.31</v>
      </c>
      <c r="T745" s="10">
        <v>0.01</v>
      </c>
      <c r="U745" s="9">
        <f t="shared" si="15"/>
        <v>1.9131</v>
      </c>
      <c r="V745" s="9">
        <f t="shared" si="16"/>
        <v>189.39690000000002</v>
      </c>
      <c r="W745" s="9">
        <v>2.25</v>
      </c>
      <c r="X745" s="9">
        <f t="shared" si="17"/>
        <v>191.64690000000002</v>
      </c>
      <c r="Y745" s="4"/>
      <c r="Z745" s="4"/>
    </row>
    <row r="746" spans="1:26" ht="15.75" customHeight="1" x14ac:dyDescent="0.2">
      <c r="A746" s="4" t="s">
        <v>1672</v>
      </c>
      <c r="B746" s="6">
        <v>43518</v>
      </c>
      <c r="C746" s="7" t="str">
        <f t="shared" si="12"/>
        <v>2019</v>
      </c>
      <c r="D746" s="12" t="s">
        <v>1673</v>
      </c>
      <c r="E746" s="7" t="s">
        <v>43</v>
      </c>
      <c r="F746" s="7" t="s">
        <v>44</v>
      </c>
      <c r="G746" s="7" t="s">
        <v>45</v>
      </c>
      <c r="H746" s="7" t="s">
        <v>248</v>
      </c>
      <c r="I746" s="7" t="s">
        <v>75</v>
      </c>
      <c r="J746" s="7" t="s">
        <v>151</v>
      </c>
      <c r="K746" s="7" t="s">
        <v>53</v>
      </c>
      <c r="L746" s="7" t="s">
        <v>34</v>
      </c>
      <c r="M746" s="7" t="s">
        <v>35</v>
      </c>
      <c r="N746" s="6">
        <v>43519</v>
      </c>
      <c r="O746" s="9">
        <v>14.7</v>
      </c>
      <c r="P746" s="9">
        <v>29.99</v>
      </c>
      <c r="Q746" s="9">
        <f t="shared" si="13"/>
        <v>15.29</v>
      </c>
      <c r="R746" s="7">
        <v>13</v>
      </c>
      <c r="S746" s="9">
        <f t="shared" si="14"/>
        <v>389.87</v>
      </c>
      <c r="T746" s="10">
        <v>0.04</v>
      </c>
      <c r="U746" s="9">
        <f t="shared" si="15"/>
        <v>15.594800000000001</v>
      </c>
      <c r="V746" s="9">
        <f t="shared" si="16"/>
        <v>374.27519999999998</v>
      </c>
      <c r="W746" s="9">
        <v>5.5</v>
      </c>
      <c r="X746" s="9">
        <f t="shared" si="17"/>
        <v>379.77519999999998</v>
      </c>
      <c r="Y746" s="4"/>
      <c r="Z746" s="4"/>
    </row>
    <row r="747" spans="1:26" ht="15.75" customHeight="1" x14ac:dyDescent="0.2">
      <c r="A747" s="4" t="s">
        <v>1674</v>
      </c>
      <c r="B747" s="6">
        <v>43519</v>
      </c>
      <c r="C747" s="7" t="str">
        <f t="shared" si="12"/>
        <v>2019</v>
      </c>
      <c r="D747" s="12" t="s">
        <v>1675</v>
      </c>
      <c r="E747" s="7" t="s">
        <v>43</v>
      </c>
      <c r="F747" s="7" t="s">
        <v>44</v>
      </c>
      <c r="G747" s="7" t="s">
        <v>29</v>
      </c>
      <c r="H747" s="7" t="s">
        <v>87</v>
      </c>
      <c r="I747" s="7" t="s">
        <v>31</v>
      </c>
      <c r="J747" s="7" t="s">
        <v>32</v>
      </c>
      <c r="K747" s="7" t="s">
        <v>33</v>
      </c>
      <c r="L747" s="7" t="s">
        <v>40</v>
      </c>
      <c r="M747" s="7" t="s">
        <v>35</v>
      </c>
      <c r="N747" s="6">
        <v>43520</v>
      </c>
      <c r="O747" s="9">
        <v>3.47</v>
      </c>
      <c r="P747" s="9">
        <v>6.68</v>
      </c>
      <c r="Q747" s="9">
        <f t="shared" si="13"/>
        <v>3.2099999999999995</v>
      </c>
      <c r="R747" s="7">
        <v>8</v>
      </c>
      <c r="S747" s="9">
        <f t="shared" si="14"/>
        <v>53.44</v>
      </c>
      <c r="T747" s="10">
        <v>0.08</v>
      </c>
      <c r="U747" s="9">
        <f t="shared" si="15"/>
        <v>4.2751999999999999</v>
      </c>
      <c r="V747" s="9">
        <f t="shared" si="16"/>
        <v>49.1648</v>
      </c>
      <c r="W747" s="9">
        <v>1.5</v>
      </c>
      <c r="X747" s="9">
        <f t="shared" si="17"/>
        <v>50.6648</v>
      </c>
      <c r="Y747" s="4"/>
      <c r="Z747" s="4"/>
    </row>
    <row r="748" spans="1:26" ht="15.75" customHeight="1" x14ac:dyDescent="0.2">
      <c r="A748" s="4" t="s">
        <v>1676</v>
      </c>
      <c r="B748" s="6">
        <v>43520</v>
      </c>
      <c r="C748" s="7" t="str">
        <f t="shared" si="12"/>
        <v>2019</v>
      </c>
      <c r="D748" s="12" t="s">
        <v>1677</v>
      </c>
      <c r="E748" s="7" t="s">
        <v>43</v>
      </c>
      <c r="F748" s="7" t="s">
        <v>44</v>
      </c>
      <c r="G748" s="7" t="s">
        <v>29</v>
      </c>
      <c r="H748" s="7" t="s">
        <v>140</v>
      </c>
      <c r="I748" s="7" t="s">
        <v>31</v>
      </c>
      <c r="J748" s="7" t="s">
        <v>39</v>
      </c>
      <c r="K748" s="7" t="s">
        <v>33</v>
      </c>
      <c r="L748" s="7" t="s">
        <v>34</v>
      </c>
      <c r="M748" s="7" t="s">
        <v>35</v>
      </c>
      <c r="N748" s="6">
        <v>43521</v>
      </c>
      <c r="O748" s="9">
        <v>13.64</v>
      </c>
      <c r="P748" s="9">
        <v>20.98</v>
      </c>
      <c r="Q748" s="9">
        <f t="shared" si="13"/>
        <v>7.34</v>
      </c>
      <c r="R748" s="7">
        <v>34</v>
      </c>
      <c r="S748" s="9">
        <f t="shared" si="14"/>
        <v>713.32</v>
      </c>
      <c r="T748" s="10">
        <v>7.0000000000000007E-2</v>
      </c>
      <c r="U748" s="9">
        <f t="shared" si="15"/>
        <v>49.932400000000008</v>
      </c>
      <c r="V748" s="9">
        <f t="shared" si="16"/>
        <v>663.38760000000002</v>
      </c>
      <c r="W748" s="9">
        <v>1.49</v>
      </c>
      <c r="X748" s="9">
        <f t="shared" si="17"/>
        <v>664.87760000000003</v>
      </c>
      <c r="Y748" s="4"/>
      <c r="Z748" s="4"/>
    </row>
    <row r="749" spans="1:26" ht="15.75" customHeight="1" x14ac:dyDescent="0.2">
      <c r="A749" s="15" t="s">
        <v>1678</v>
      </c>
      <c r="B749" s="6">
        <v>43521</v>
      </c>
      <c r="C749" s="7" t="str">
        <f t="shared" si="12"/>
        <v>2019</v>
      </c>
      <c r="D749" s="12" t="s">
        <v>1679</v>
      </c>
      <c r="E749" s="7" t="s">
        <v>43</v>
      </c>
      <c r="F749" s="7" t="s">
        <v>44</v>
      </c>
      <c r="G749" s="7" t="s">
        <v>29</v>
      </c>
      <c r="H749" s="7" t="s">
        <v>97</v>
      </c>
      <c r="I749" s="7" t="s">
        <v>31</v>
      </c>
      <c r="J749" s="7" t="s">
        <v>310</v>
      </c>
      <c r="K749" s="7" t="s">
        <v>53</v>
      </c>
      <c r="L749" s="7" t="s">
        <v>99</v>
      </c>
      <c r="M749" s="7" t="s">
        <v>35</v>
      </c>
      <c r="N749" s="6">
        <v>43522</v>
      </c>
      <c r="O749" s="9">
        <v>1.87</v>
      </c>
      <c r="P749" s="9">
        <v>8.1199999999999992</v>
      </c>
      <c r="Q749" s="9">
        <f t="shared" si="13"/>
        <v>6.2499999999999991</v>
      </c>
      <c r="R749" s="7">
        <v>46</v>
      </c>
      <c r="S749" s="9">
        <f t="shared" si="14"/>
        <v>373.52</v>
      </c>
      <c r="T749" s="10">
        <v>7.0000000000000007E-2</v>
      </c>
      <c r="U749" s="9">
        <f t="shared" si="15"/>
        <v>26.1464</v>
      </c>
      <c r="V749" s="9">
        <f t="shared" si="16"/>
        <v>347.37360000000001</v>
      </c>
      <c r="W749" s="9">
        <v>2.83</v>
      </c>
      <c r="X749" s="9">
        <f t="shared" si="17"/>
        <v>350.20359999999999</v>
      </c>
      <c r="Y749" s="4"/>
      <c r="Z749" s="4"/>
    </row>
    <row r="750" spans="1:26" ht="15.75" customHeight="1" x14ac:dyDescent="0.2">
      <c r="A750" s="4" t="s">
        <v>1680</v>
      </c>
      <c r="B750" s="6">
        <v>43522</v>
      </c>
      <c r="C750" s="7" t="str">
        <f t="shared" si="12"/>
        <v>2019</v>
      </c>
      <c r="D750" s="12" t="s">
        <v>1681</v>
      </c>
      <c r="E750" s="7" t="s">
        <v>43</v>
      </c>
      <c r="F750" s="7" t="s">
        <v>44</v>
      </c>
      <c r="G750" s="7" t="s">
        <v>58</v>
      </c>
      <c r="H750" s="7" t="s">
        <v>59</v>
      </c>
      <c r="I750" s="7" t="s">
        <v>83</v>
      </c>
      <c r="J750" s="7" t="s">
        <v>203</v>
      </c>
      <c r="K750" s="7" t="s">
        <v>53</v>
      </c>
      <c r="L750" s="7" t="s">
        <v>99</v>
      </c>
      <c r="M750" s="7" t="s">
        <v>35</v>
      </c>
      <c r="N750" s="6">
        <v>43523</v>
      </c>
      <c r="O750" s="9">
        <v>1.87</v>
      </c>
      <c r="P750" s="9">
        <v>8.1199999999999992</v>
      </c>
      <c r="Q750" s="9">
        <f t="shared" si="13"/>
        <v>6.2499999999999991</v>
      </c>
      <c r="R750" s="7">
        <v>34</v>
      </c>
      <c r="S750" s="9">
        <f t="shared" si="14"/>
        <v>276.08</v>
      </c>
      <c r="T750" s="10">
        <v>7.0000000000000007E-2</v>
      </c>
      <c r="U750" s="9">
        <f t="shared" si="15"/>
        <v>19.325600000000001</v>
      </c>
      <c r="V750" s="9">
        <f t="shared" si="16"/>
        <v>256.75439999999998</v>
      </c>
      <c r="W750" s="9">
        <v>2.83</v>
      </c>
      <c r="X750" s="9">
        <f t="shared" si="17"/>
        <v>259.58439999999996</v>
      </c>
      <c r="Y750" s="4"/>
      <c r="Z750" s="4"/>
    </row>
    <row r="751" spans="1:26" ht="15.75" customHeight="1" x14ac:dyDescent="0.2">
      <c r="A751" s="4" t="s">
        <v>1682</v>
      </c>
      <c r="B751" s="6">
        <v>43523</v>
      </c>
      <c r="C751" s="7" t="str">
        <f t="shared" si="12"/>
        <v>2019</v>
      </c>
      <c r="D751" s="12" t="s">
        <v>1683</v>
      </c>
      <c r="E751" s="7" t="s">
        <v>43</v>
      </c>
      <c r="F751" s="7" t="s">
        <v>44</v>
      </c>
      <c r="G751" s="7" t="s">
        <v>29</v>
      </c>
      <c r="H751" s="7" t="s">
        <v>108</v>
      </c>
      <c r="I751" s="7" t="s">
        <v>83</v>
      </c>
      <c r="J751" s="7" t="s">
        <v>68</v>
      </c>
      <c r="K751" s="7" t="s">
        <v>33</v>
      </c>
      <c r="L751" s="7" t="s">
        <v>99</v>
      </c>
      <c r="M751" s="7" t="s">
        <v>35</v>
      </c>
      <c r="N751" s="6">
        <v>43524</v>
      </c>
      <c r="O751" s="9">
        <v>4.79</v>
      </c>
      <c r="P751" s="9">
        <v>11.97</v>
      </c>
      <c r="Q751" s="9">
        <f t="shared" si="13"/>
        <v>7.1800000000000006</v>
      </c>
      <c r="R751" s="7">
        <v>28</v>
      </c>
      <c r="S751" s="9">
        <f t="shared" si="14"/>
        <v>335.16</v>
      </c>
      <c r="T751" s="10">
        <v>0.01</v>
      </c>
      <c r="U751" s="9">
        <f t="shared" si="15"/>
        <v>3.3516000000000004</v>
      </c>
      <c r="V751" s="9">
        <f t="shared" si="16"/>
        <v>331.80840000000001</v>
      </c>
      <c r="W751" s="9">
        <v>5.81</v>
      </c>
      <c r="X751" s="9">
        <f t="shared" si="17"/>
        <v>337.61840000000001</v>
      </c>
      <c r="Y751" s="4"/>
      <c r="Z751" s="4"/>
    </row>
    <row r="752" spans="1:26" ht="15.75" customHeight="1" x14ac:dyDescent="0.2">
      <c r="A752" s="4" t="s">
        <v>1684</v>
      </c>
      <c r="B752" s="6">
        <v>43524</v>
      </c>
      <c r="C752" s="7" t="str">
        <f t="shared" si="12"/>
        <v>2019</v>
      </c>
      <c r="D752" s="12" t="s">
        <v>1685</v>
      </c>
      <c r="E752" s="7" t="s">
        <v>43</v>
      </c>
      <c r="F752" s="7" t="s">
        <v>44</v>
      </c>
      <c r="G752" s="7" t="s">
        <v>29</v>
      </c>
      <c r="H752" s="7" t="s">
        <v>115</v>
      </c>
      <c r="I752" s="7" t="s">
        <v>75</v>
      </c>
      <c r="J752" s="7" t="s">
        <v>181</v>
      </c>
      <c r="K752" s="7" t="s">
        <v>53</v>
      </c>
      <c r="L752" s="7" t="s">
        <v>34</v>
      </c>
      <c r="M752" s="7" t="s">
        <v>35</v>
      </c>
      <c r="N752" s="6">
        <v>43525</v>
      </c>
      <c r="O752" s="9">
        <v>8.31</v>
      </c>
      <c r="P752" s="9">
        <v>15.98</v>
      </c>
      <c r="Q752" s="9">
        <f t="shared" si="13"/>
        <v>7.67</v>
      </c>
      <c r="R752" s="7">
        <v>3</v>
      </c>
      <c r="S752" s="9">
        <f t="shared" si="14"/>
        <v>47.94</v>
      </c>
      <c r="T752" s="10">
        <v>0.09</v>
      </c>
      <c r="U752" s="9">
        <f t="shared" si="15"/>
        <v>4.3145999999999995</v>
      </c>
      <c r="V752" s="9">
        <f t="shared" si="16"/>
        <v>43.625399999999999</v>
      </c>
      <c r="W752" s="9">
        <v>6.5</v>
      </c>
      <c r="X752" s="9">
        <f t="shared" si="17"/>
        <v>50.125399999999999</v>
      </c>
      <c r="Y752" s="4"/>
      <c r="Z752" s="4"/>
    </row>
    <row r="753" spans="1:26" ht="15.75" customHeight="1" x14ac:dyDescent="0.2">
      <c r="A753" s="4" t="s">
        <v>1686</v>
      </c>
      <c r="B753" s="6">
        <v>43525</v>
      </c>
      <c r="C753" s="7" t="str">
        <f t="shared" si="12"/>
        <v>2019</v>
      </c>
      <c r="D753" s="12" t="s">
        <v>1687</v>
      </c>
      <c r="E753" s="7" t="s">
        <v>43</v>
      </c>
      <c r="F753" s="7" t="s">
        <v>44</v>
      </c>
      <c r="G753" s="7" t="s">
        <v>45</v>
      </c>
      <c r="H753" s="7" t="s">
        <v>67</v>
      </c>
      <c r="I753" s="7" t="s">
        <v>31</v>
      </c>
      <c r="J753" s="7" t="s">
        <v>80</v>
      </c>
      <c r="K753" s="7" t="s">
        <v>33</v>
      </c>
      <c r="L753" s="7" t="s">
        <v>34</v>
      </c>
      <c r="M753" s="7" t="s">
        <v>35</v>
      </c>
      <c r="N753" s="6">
        <v>43526</v>
      </c>
      <c r="O753" s="9">
        <v>4.46</v>
      </c>
      <c r="P753" s="9">
        <v>10.89</v>
      </c>
      <c r="Q753" s="9">
        <f t="shared" si="13"/>
        <v>6.4300000000000006</v>
      </c>
      <c r="R753" s="7">
        <v>23</v>
      </c>
      <c r="S753" s="9">
        <f t="shared" si="14"/>
        <v>250.47000000000003</v>
      </c>
      <c r="T753" s="10">
        <v>0.01</v>
      </c>
      <c r="U753" s="9">
        <f t="shared" si="15"/>
        <v>2.5047000000000001</v>
      </c>
      <c r="V753" s="9">
        <f t="shared" si="16"/>
        <v>247.96530000000001</v>
      </c>
      <c r="W753" s="9">
        <v>4.5</v>
      </c>
      <c r="X753" s="9">
        <f t="shared" si="17"/>
        <v>252.46530000000001</v>
      </c>
      <c r="Y753" s="4"/>
      <c r="Z753" s="4"/>
    </row>
    <row r="754" spans="1:26" ht="15.75" customHeight="1" x14ac:dyDescent="0.2">
      <c r="A754" s="4" t="s">
        <v>1688</v>
      </c>
      <c r="B754" s="6">
        <v>43526</v>
      </c>
      <c r="C754" s="7" t="str">
        <f t="shared" si="12"/>
        <v>2019</v>
      </c>
      <c r="D754" s="12" t="s">
        <v>1689</v>
      </c>
      <c r="E754" s="7" t="s">
        <v>43</v>
      </c>
      <c r="F754" s="7" t="s">
        <v>44</v>
      </c>
      <c r="G754" s="7" t="s">
        <v>58</v>
      </c>
      <c r="H754" s="7" t="s">
        <v>87</v>
      </c>
      <c r="I754" s="7" t="s">
        <v>47</v>
      </c>
      <c r="J754" s="7" t="s">
        <v>91</v>
      </c>
      <c r="K754" s="7" t="s">
        <v>33</v>
      </c>
      <c r="L754" s="7" t="s">
        <v>99</v>
      </c>
      <c r="M754" s="7" t="s">
        <v>35</v>
      </c>
      <c r="N754" s="6">
        <v>43527</v>
      </c>
      <c r="O754" s="9">
        <v>0.94</v>
      </c>
      <c r="P754" s="9">
        <v>2.08</v>
      </c>
      <c r="Q754" s="9">
        <f t="shared" si="13"/>
        <v>1.1400000000000001</v>
      </c>
      <c r="R754" s="7">
        <v>33</v>
      </c>
      <c r="S754" s="9">
        <f t="shared" si="14"/>
        <v>68.64</v>
      </c>
      <c r="T754" s="10">
        <v>0.05</v>
      </c>
      <c r="U754" s="9">
        <f t="shared" si="15"/>
        <v>3.4320000000000004</v>
      </c>
      <c r="V754" s="9">
        <f t="shared" si="16"/>
        <v>65.207999999999998</v>
      </c>
      <c r="W754" s="9">
        <v>2.56</v>
      </c>
      <c r="X754" s="9">
        <f t="shared" si="17"/>
        <v>67.768000000000001</v>
      </c>
      <c r="Y754" s="4"/>
      <c r="Z754" s="4"/>
    </row>
    <row r="755" spans="1:26" ht="15.75" customHeight="1" x14ac:dyDescent="0.2">
      <c r="A755" s="4" t="s">
        <v>1690</v>
      </c>
      <c r="B755" s="6">
        <v>43527</v>
      </c>
      <c r="C755" s="7" t="str">
        <f t="shared" si="12"/>
        <v>2019</v>
      </c>
      <c r="D755" s="12" t="s">
        <v>1691</v>
      </c>
      <c r="E755" s="7" t="s">
        <v>43</v>
      </c>
      <c r="F755" s="7" t="s">
        <v>44</v>
      </c>
      <c r="G755" s="7" t="s">
        <v>45</v>
      </c>
      <c r="H755" s="7" t="s">
        <v>108</v>
      </c>
      <c r="I755" s="7" t="s">
        <v>47</v>
      </c>
      <c r="J755" s="7" t="s">
        <v>141</v>
      </c>
      <c r="K755" s="7" t="s">
        <v>53</v>
      </c>
      <c r="L755" s="7" t="s">
        <v>34</v>
      </c>
      <c r="M755" s="7" t="s">
        <v>35</v>
      </c>
      <c r="N755" s="6">
        <v>43528</v>
      </c>
      <c r="O755" s="9">
        <v>156.5</v>
      </c>
      <c r="P755" s="9">
        <v>300.97000000000003</v>
      </c>
      <c r="Q755" s="9">
        <f t="shared" si="13"/>
        <v>144.47000000000003</v>
      </c>
      <c r="R755" s="7">
        <v>42</v>
      </c>
      <c r="S755" s="9">
        <f t="shared" si="14"/>
        <v>12640.740000000002</v>
      </c>
      <c r="T755" s="10">
        <v>0.08</v>
      </c>
      <c r="U755" s="9">
        <f t="shared" si="15"/>
        <v>1011.2592000000002</v>
      </c>
      <c r="V755" s="9">
        <f t="shared" si="16"/>
        <v>11629.480800000001</v>
      </c>
      <c r="W755" s="9">
        <v>7.18</v>
      </c>
      <c r="X755" s="9">
        <f t="shared" si="17"/>
        <v>11636.660800000001</v>
      </c>
      <c r="Y755" s="4"/>
      <c r="Z755" s="4"/>
    </row>
    <row r="756" spans="1:26" ht="15.75" customHeight="1" x14ac:dyDescent="0.2">
      <c r="A756" s="4" t="s">
        <v>1692</v>
      </c>
      <c r="B756" s="6">
        <v>43528</v>
      </c>
      <c r="C756" s="7" t="str">
        <f t="shared" si="12"/>
        <v>2019</v>
      </c>
      <c r="D756" s="12" t="s">
        <v>1693</v>
      </c>
      <c r="E756" s="7" t="s">
        <v>43</v>
      </c>
      <c r="F756" s="7" t="s">
        <v>44</v>
      </c>
      <c r="G756" s="7" t="s">
        <v>29</v>
      </c>
      <c r="H756" s="7" t="s">
        <v>248</v>
      </c>
      <c r="I756" s="7" t="s">
        <v>47</v>
      </c>
      <c r="J756" s="7" t="s">
        <v>102</v>
      </c>
      <c r="K756" s="7" t="s">
        <v>33</v>
      </c>
      <c r="L756" s="7" t="s">
        <v>99</v>
      </c>
      <c r="M756" s="7" t="s">
        <v>35</v>
      </c>
      <c r="N756" s="6">
        <v>43529</v>
      </c>
      <c r="O756" s="9">
        <v>5.19</v>
      </c>
      <c r="P756" s="9">
        <v>12.98</v>
      </c>
      <c r="Q756" s="9">
        <f t="shared" si="13"/>
        <v>7.79</v>
      </c>
      <c r="R756" s="7">
        <v>48</v>
      </c>
      <c r="S756" s="9">
        <f t="shared" si="14"/>
        <v>623.04</v>
      </c>
      <c r="T756" s="10">
        <v>0.08</v>
      </c>
      <c r="U756" s="9">
        <f t="shared" si="15"/>
        <v>49.843199999999996</v>
      </c>
      <c r="V756" s="9">
        <f t="shared" si="16"/>
        <v>573.19679999999994</v>
      </c>
      <c r="W756" s="9">
        <v>3.14</v>
      </c>
      <c r="X756" s="9">
        <f t="shared" si="17"/>
        <v>576.33679999999993</v>
      </c>
      <c r="Y756" s="4"/>
      <c r="Z756" s="4"/>
    </row>
    <row r="757" spans="1:26" ht="15.75" customHeight="1" x14ac:dyDescent="0.2">
      <c r="A757" s="4" t="s">
        <v>1694</v>
      </c>
      <c r="B757" s="6">
        <v>43529</v>
      </c>
      <c r="C757" s="7" t="str">
        <f t="shared" si="12"/>
        <v>2019</v>
      </c>
      <c r="D757" s="12" t="s">
        <v>1695</v>
      </c>
      <c r="E757" s="7" t="s">
        <v>210</v>
      </c>
      <c r="F757" s="7" t="s">
        <v>211</v>
      </c>
      <c r="G757" s="7" t="s">
        <v>45</v>
      </c>
      <c r="H757" s="7" t="s">
        <v>108</v>
      </c>
      <c r="I757" s="7" t="s">
        <v>31</v>
      </c>
      <c r="J757" s="7" t="s">
        <v>105</v>
      </c>
      <c r="K757" s="7" t="s">
        <v>33</v>
      </c>
      <c r="L757" s="7" t="s">
        <v>40</v>
      </c>
      <c r="M757" s="7" t="s">
        <v>49</v>
      </c>
      <c r="N757" s="6">
        <v>43530</v>
      </c>
      <c r="O757" s="9">
        <v>2.41</v>
      </c>
      <c r="P757" s="9">
        <v>3.71</v>
      </c>
      <c r="Q757" s="9">
        <f t="shared" si="13"/>
        <v>1.2999999999999998</v>
      </c>
      <c r="R757" s="7">
        <v>16</v>
      </c>
      <c r="S757" s="9">
        <f t="shared" si="14"/>
        <v>59.36</v>
      </c>
      <c r="T757" s="10">
        <v>7.0000000000000007E-2</v>
      </c>
      <c r="U757" s="9">
        <f t="shared" si="15"/>
        <v>4.1552000000000007</v>
      </c>
      <c r="V757" s="9">
        <f t="shared" si="16"/>
        <v>55.204799999999999</v>
      </c>
      <c r="W757" s="9">
        <v>1.93</v>
      </c>
      <c r="X757" s="9">
        <f t="shared" si="17"/>
        <v>57.134799999999998</v>
      </c>
      <c r="Y757" s="4"/>
      <c r="Z757" s="4"/>
    </row>
    <row r="758" spans="1:26" ht="15.75" customHeight="1" x14ac:dyDescent="0.2">
      <c r="A758" s="4" t="s">
        <v>1696</v>
      </c>
      <c r="B758" s="6">
        <v>43530</v>
      </c>
      <c r="C758" s="7" t="str">
        <f t="shared" si="12"/>
        <v>2019</v>
      </c>
      <c r="D758" s="12" t="s">
        <v>1697</v>
      </c>
      <c r="E758" s="7" t="s">
        <v>43</v>
      </c>
      <c r="F758" s="7" t="s">
        <v>44</v>
      </c>
      <c r="G758" s="7" t="s">
        <v>29</v>
      </c>
      <c r="H758" s="7" t="s">
        <v>115</v>
      </c>
      <c r="I758" s="7" t="s">
        <v>83</v>
      </c>
      <c r="J758" s="7" t="s">
        <v>510</v>
      </c>
      <c r="K758" s="7" t="s">
        <v>53</v>
      </c>
      <c r="L758" s="7" t="s">
        <v>34</v>
      </c>
      <c r="M758" s="7" t="s">
        <v>35</v>
      </c>
      <c r="N758" s="6">
        <v>43531</v>
      </c>
      <c r="O758" s="9">
        <v>39.64</v>
      </c>
      <c r="P758" s="9">
        <v>152.47999999999999</v>
      </c>
      <c r="Q758" s="9">
        <f t="shared" si="13"/>
        <v>112.83999999999999</v>
      </c>
      <c r="R758" s="7">
        <v>26</v>
      </c>
      <c r="S758" s="9">
        <f t="shared" si="14"/>
        <v>3964.4799999999996</v>
      </c>
      <c r="T758" s="10">
        <v>7.0000000000000007E-2</v>
      </c>
      <c r="U758" s="9">
        <f t="shared" si="15"/>
        <v>277.5136</v>
      </c>
      <c r="V758" s="9">
        <f t="shared" si="16"/>
        <v>3686.9663999999993</v>
      </c>
      <c r="W758" s="9">
        <v>6.5</v>
      </c>
      <c r="X758" s="9">
        <f t="shared" si="17"/>
        <v>3693.4663999999993</v>
      </c>
      <c r="Y758" s="4"/>
      <c r="Z758" s="4"/>
    </row>
    <row r="759" spans="1:26" ht="15.75" customHeight="1" x14ac:dyDescent="0.2">
      <c r="A759" s="4" t="s">
        <v>1698</v>
      </c>
      <c r="B759" s="6">
        <v>43531</v>
      </c>
      <c r="C759" s="7" t="str">
        <f t="shared" si="12"/>
        <v>2019</v>
      </c>
      <c r="D759" s="12" t="s">
        <v>1699</v>
      </c>
      <c r="E759" s="7" t="s">
        <v>210</v>
      </c>
      <c r="F759" s="7" t="s">
        <v>211</v>
      </c>
      <c r="G759" s="7" t="s">
        <v>29</v>
      </c>
      <c r="H759" s="7" t="s">
        <v>147</v>
      </c>
      <c r="I759" s="7" t="s">
        <v>47</v>
      </c>
      <c r="J759" s="7" t="s">
        <v>112</v>
      </c>
      <c r="K759" s="7" t="s">
        <v>33</v>
      </c>
      <c r="L759" s="7" t="s">
        <v>40</v>
      </c>
      <c r="M759" s="7" t="s">
        <v>35</v>
      </c>
      <c r="N759" s="6">
        <v>43532</v>
      </c>
      <c r="O759" s="9">
        <v>2.59</v>
      </c>
      <c r="P759" s="9">
        <v>3.98</v>
      </c>
      <c r="Q759" s="9">
        <f t="shared" si="13"/>
        <v>1.3900000000000001</v>
      </c>
      <c r="R759" s="7">
        <v>39</v>
      </c>
      <c r="S759" s="9">
        <f t="shared" si="14"/>
        <v>155.22</v>
      </c>
      <c r="T759" s="10">
        <v>7.0000000000000007E-2</v>
      </c>
      <c r="U759" s="9">
        <f t="shared" si="15"/>
        <v>10.865400000000001</v>
      </c>
      <c r="V759" s="9">
        <f t="shared" si="16"/>
        <v>144.3546</v>
      </c>
      <c r="W759" s="9">
        <v>2.97</v>
      </c>
      <c r="X759" s="9">
        <f t="shared" si="17"/>
        <v>147.3246</v>
      </c>
      <c r="Y759" s="4"/>
      <c r="Z759" s="4"/>
    </row>
    <row r="760" spans="1:26" ht="15.75" customHeight="1" x14ac:dyDescent="0.2">
      <c r="A760" s="4" t="s">
        <v>1700</v>
      </c>
      <c r="B760" s="6">
        <v>43532</v>
      </c>
      <c r="C760" s="7" t="str">
        <f t="shared" si="12"/>
        <v>2019</v>
      </c>
      <c r="D760" s="12" t="s">
        <v>1701</v>
      </c>
      <c r="E760" s="7" t="s">
        <v>43</v>
      </c>
      <c r="F760" s="7" t="s">
        <v>44</v>
      </c>
      <c r="G760" s="7" t="s">
        <v>29</v>
      </c>
      <c r="H760" s="7" t="s">
        <v>140</v>
      </c>
      <c r="I760" s="7" t="s">
        <v>75</v>
      </c>
      <c r="J760" s="7" t="s">
        <v>119</v>
      </c>
      <c r="K760" s="7" t="s">
        <v>33</v>
      </c>
      <c r="L760" s="7" t="s">
        <v>40</v>
      </c>
      <c r="M760" s="7" t="s">
        <v>35</v>
      </c>
      <c r="N760" s="6">
        <v>43533</v>
      </c>
      <c r="O760" s="9">
        <v>1.53</v>
      </c>
      <c r="P760" s="9">
        <v>2.78</v>
      </c>
      <c r="Q760" s="9">
        <f t="shared" si="13"/>
        <v>1.2499999999999998</v>
      </c>
      <c r="R760" s="7">
        <v>38</v>
      </c>
      <c r="S760" s="9">
        <f t="shared" si="14"/>
        <v>105.63999999999999</v>
      </c>
      <c r="T760" s="10">
        <v>0</v>
      </c>
      <c r="U760" s="9">
        <f t="shared" si="15"/>
        <v>0</v>
      </c>
      <c r="V760" s="9">
        <f t="shared" si="16"/>
        <v>105.63999999999999</v>
      </c>
      <c r="W760" s="9">
        <v>1.34</v>
      </c>
      <c r="X760" s="9">
        <f t="shared" si="17"/>
        <v>106.97999999999999</v>
      </c>
      <c r="Y760" s="4"/>
      <c r="Z760" s="4"/>
    </row>
    <row r="761" spans="1:26" ht="15.75" customHeight="1" x14ac:dyDescent="0.2">
      <c r="A761" s="15" t="s">
        <v>1702</v>
      </c>
      <c r="B761" s="6">
        <v>43533</v>
      </c>
      <c r="C761" s="7" t="str">
        <f t="shared" si="12"/>
        <v>2019</v>
      </c>
      <c r="D761" s="12" t="s">
        <v>1703</v>
      </c>
      <c r="E761" s="7" t="s">
        <v>27</v>
      </c>
      <c r="F761" s="7" t="s">
        <v>28</v>
      </c>
      <c r="G761" s="7" t="s">
        <v>58</v>
      </c>
      <c r="H761" s="7" t="s">
        <v>38</v>
      </c>
      <c r="I761" s="7" t="s">
        <v>31</v>
      </c>
      <c r="J761" s="7" t="s">
        <v>122</v>
      </c>
      <c r="K761" s="7" t="s">
        <v>33</v>
      </c>
      <c r="L761" s="7" t="s">
        <v>34</v>
      </c>
      <c r="M761" s="7" t="s">
        <v>35</v>
      </c>
      <c r="N761" s="6">
        <v>43534</v>
      </c>
      <c r="O761" s="9">
        <v>1.19</v>
      </c>
      <c r="P761" s="9">
        <v>1.98</v>
      </c>
      <c r="Q761" s="9">
        <f t="shared" si="13"/>
        <v>0.79</v>
      </c>
      <c r="R761" s="7">
        <v>11</v>
      </c>
      <c r="S761" s="9">
        <f t="shared" si="14"/>
        <v>21.78</v>
      </c>
      <c r="T761" s="10">
        <v>7.0000000000000007E-2</v>
      </c>
      <c r="U761" s="9">
        <f t="shared" si="15"/>
        <v>1.5246000000000002</v>
      </c>
      <c r="V761" s="9">
        <f t="shared" si="16"/>
        <v>20.255400000000002</v>
      </c>
      <c r="W761" s="9">
        <v>4.7699999999999996</v>
      </c>
      <c r="X761" s="9">
        <f t="shared" si="17"/>
        <v>25.025400000000001</v>
      </c>
      <c r="Y761" s="4"/>
      <c r="Z761" s="4"/>
    </row>
    <row r="762" spans="1:26" ht="15.75" customHeight="1" x14ac:dyDescent="0.2">
      <c r="A762" s="15" t="s">
        <v>1704</v>
      </c>
      <c r="B762" s="6">
        <v>43534</v>
      </c>
      <c r="C762" s="7" t="str">
        <f t="shared" si="12"/>
        <v>2019</v>
      </c>
      <c r="D762" s="12" t="s">
        <v>1705</v>
      </c>
      <c r="E762" s="7" t="s">
        <v>43</v>
      </c>
      <c r="F762" s="7" t="s">
        <v>44</v>
      </c>
      <c r="G762" s="7" t="s">
        <v>45</v>
      </c>
      <c r="H762" s="7" t="s">
        <v>46</v>
      </c>
      <c r="I762" s="7" t="s">
        <v>47</v>
      </c>
      <c r="J762" s="7" t="s">
        <v>386</v>
      </c>
      <c r="K762" s="7" t="s">
        <v>53</v>
      </c>
      <c r="L762" s="7" t="s">
        <v>54</v>
      </c>
      <c r="M762" s="7" t="s">
        <v>55</v>
      </c>
      <c r="N762" s="6">
        <v>43535</v>
      </c>
      <c r="O762" s="9">
        <v>278.99</v>
      </c>
      <c r="P762" s="9">
        <v>449.99</v>
      </c>
      <c r="Q762" s="9">
        <f t="shared" si="13"/>
        <v>171</v>
      </c>
      <c r="R762" s="7">
        <v>14</v>
      </c>
      <c r="S762" s="9">
        <f t="shared" si="14"/>
        <v>6299.8600000000006</v>
      </c>
      <c r="T762" s="10">
        <v>0.09</v>
      </c>
      <c r="U762" s="9">
        <f t="shared" si="15"/>
        <v>566.98739999999998</v>
      </c>
      <c r="V762" s="9">
        <f t="shared" si="16"/>
        <v>5732.8726000000006</v>
      </c>
      <c r="W762" s="9">
        <v>49</v>
      </c>
      <c r="X762" s="9">
        <f t="shared" si="17"/>
        <v>5781.8726000000006</v>
      </c>
      <c r="Y762" s="4"/>
      <c r="Z762" s="4"/>
    </row>
    <row r="763" spans="1:26" ht="15.75" customHeight="1" x14ac:dyDescent="0.2">
      <c r="A763" s="4" t="s">
        <v>1706</v>
      </c>
      <c r="B763" s="6">
        <v>43535</v>
      </c>
      <c r="C763" s="7" t="str">
        <f t="shared" si="12"/>
        <v>2019</v>
      </c>
      <c r="D763" s="12" t="s">
        <v>1561</v>
      </c>
      <c r="E763" s="7" t="s">
        <v>27</v>
      </c>
      <c r="F763" s="7" t="s">
        <v>28</v>
      </c>
      <c r="G763" s="7" t="s">
        <v>74</v>
      </c>
      <c r="H763" s="7" t="s">
        <v>30</v>
      </c>
      <c r="I763" s="7" t="s">
        <v>63</v>
      </c>
      <c r="J763" s="7" t="s">
        <v>128</v>
      </c>
      <c r="K763" s="7" t="s">
        <v>33</v>
      </c>
      <c r="L763" s="7" t="s">
        <v>40</v>
      </c>
      <c r="M763" s="7" t="s">
        <v>35</v>
      </c>
      <c r="N763" s="6">
        <v>43536</v>
      </c>
      <c r="O763" s="9">
        <v>3.95</v>
      </c>
      <c r="P763" s="9">
        <v>6.08</v>
      </c>
      <c r="Q763" s="9">
        <f t="shared" si="13"/>
        <v>2.13</v>
      </c>
      <c r="R763" s="7">
        <v>42</v>
      </c>
      <c r="S763" s="9">
        <f t="shared" si="14"/>
        <v>255.36</v>
      </c>
      <c r="T763" s="10">
        <v>0.09</v>
      </c>
      <c r="U763" s="9">
        <f t="shared" si="15"/>
        <v>22.982400000000002</v>
      </c>
      <c r="V763" s="9">
        <f t="shared" si="16"/>
        <v>232.3776</v>
      </c>
      <c r="W763" s="9">
        <v>1.82</v>
      </c>
      <c r="X763" s="9">
        <f t="shared" si="17"/>
        <v>234.19759999999999</v>
      </c>
      <c r="Y763" s="4"/>
      <c r="Z763" s="4"/>
    </row>
    <row r="764" spans="1:26" ht="15.75" customHeight="1" x14ac:dyDescent="0.2">
      <c r="A764" s="4" t="s">
        <v>1707</v>
      </c>
      <c r="B764" s="6">
        <v>43536</v>
      </c>
      <c r="C764" s="7" t="str">
        <f t="shared" si="12"/>
        <v>2019</v>
      </c>
      <c r="D764" s="12" t="s">
        <v>1708</v>
      </c>
      <c r="E764" s="7" t="s">
        <v>210</v>
      </c>
      <c r="F764" s="7" t="s">
        <v>211</v>
      </c>
      <c r="G764" s="7" t="s">
        <v>74</v>
      </c>
      <c r="H764" s="7" t="s">
        <v>67</v>
      </c>
      <c r="I764" s="7" t="s">
        <v>75</v>
      </c>
      <c r="J764" s="7" t="s">
        <v>131</v>
      </c>
      <c r="K764" s="7" t="s">
        <v>33</v>
      </c>
      <c r="L764" s="7" t="s">
        <v>99</v>
      </c>
      <c r="M764" s="7" t="s">
        <v>49</v>
      </c>
      <c r="N764" s="6">
        <v>43537</v>
      </c>
      <c r="O764" s="9">
        <v>16.8</v>
      </c>
      <c r="P764" s="9">
        <v>40.97</v>
      </c>
      <c r="Q764" s="9">
        <f t="shared" si="13"/>
        <v>24.169999999999998</v>
      </c>
      <c r="R764" s="7">
        <v>48</v>
      </c>
      <c r="S764" s="9">
        <f t="shared" si="14"/>
        <v>1966.56</v>
      </c>
      <c r="T764" s="10">
        <v>0.04</v>
      </c>
      <c r="U764" s="9">
        <f t="shared" si="15"/>
        <v>78.662400000000005</v>
      </c>
      <c r="V764" s="9">
        <f t="shared" si="16"/>
        <v>1887.8976</v>
      </c>
      <c r="W764" s="9">
        <v>8.99</v>
      </c>
      <c r="X764" s="9">
        <f t="shared" si="17"/>
        <v>1896.8876</v>
      </c>
      <c r="Y764" s="4"/>
      <c r="Z764" s="4"/>
    </row>
    <row r="765" spans="1:26" ht="15.75" customHeight="1" x14ac:dyDescent="0.2">
      <c r="A765" s="4" t="s">
        <v>1709</v>
      </c>
      <c r="B765" s="6">
        <v>43537</v>
      </c>
      <c r="C765" s="7" t="str">
        <f t="shared" si="12"/>
        <v>2019</v>
      </c>
      <c r="D765" s="12" t="s">
        <v>1710</v>
      </c>
      <c r="E765" s="7" t="s">
        <v>27</v>
      </c>
      <c r="F765" s="7" t="s">
        <v>28</v>
      </c>
      <c r="G765" s="7" t="s">
        <v>29</v>
      </c>
      <c r="H765" s="7" t="s">
        <v>30</v>
      </c>
      <c r="I765" s="7" t="s">
        <v>83</v>
      </c>
      <c r="J765" s="7" t="s">
        <v>134</v>
      </c>
      <c r="K765" s="7" t="s">
        <v>33</v>
      </c>
      <c r="L765" s="7" t="s">
        <v>40</v>
      </c>
      <c r="M765" s="7" t="s">
        <v>35</v>
      </c>
      <c r="N765" s="6">
        <v>43538</v>
      </c>
      <c r="O765" s="9">
        <v>21.56</v>
      </c>
      <c r="P765" s="9">
        <v>36.549999999999997</v>
      </c>
      <c r="Q765" s="9">
        <f t="shared" si="13"/>
        <v>14.989999999999998</v>
      </c>
      <c r="R765" s="7">
        <v>4</v>
      </c>
      <c r="S765" s="9">
        <f t="shared" si="14"/>
        <v>146.19999999999999</v>
      </c>
      <c r="T765" s="10">
        <v>0.01</v>
      </c>
      <c r="U765" s="9">
        <f t="shared" si="15"/>
        <v>1.462</v>
      </c>
      <c r="V765" s="9">
        <f t="shared" si="16"/>
        <v>144.738</v>
      </c>
      <c r="W765" s="9">
        <v>13.89</v>
      </c>
      <c r="X765" s="9">
        <f t="shared" si="17"/>
        <v>158.62799999999999</v>
      </c>
      <c r="Y765" s="4"/>
      <c r="Z765" s="4"/>
    </row>
    <row r="766" spans="1:26" ht="15.75" customHeight="1" x14ac:dyDescent="0.2">
      <c r="A766" s="4" t="s">
        <v>1711</v>
      </c>
      <c r="B766" s="6">
        <v>43538</v>
      </c>
      <c r="C766" s="7" t="str">
        <f t="shared" si="12"/>
        <v>2019</v>
      </c>
      <c r="D766" s="12" t="s">
        <v>1712</v>
      </c>
      <c r="E766" s="7" t="s">
        <v>43</v>
      </c>
      <c r="F766" s="7" t="s">
        <v>44</v>
      </c>
      <c r="G766" s="7" t="s">
        <v>45</v>
      </c>
      <c r="H766" s="7" t="s">
        <v>87</v>
      </c>
      <c r="I766" s="7" t="s">
        <v>63</v>
      </c>
      <c r="J766" s="7" t="s">
        <v>48</v>
      </c>
      <c r="K766" s="7" t="s">
        <v>33</v>
      </c>
      <c r="L766" s="7" t="s">
        <v>40</v>
      </c>
      <c r="M766" s="7" t="s">
        <v>35</v>
      </c>
      <c r="N766" s="6">
        <v>43539</v>
      </c>
      <c r="O766" s="9">
        <v>2.59</v>
      </c>
      <c r="P766" s="9">
        <v>3.98</v>
      </c>
      <c r="Q766" s="9">
        <f t="shared" si="13"/>
        <v>1.3900000000000001</v>
      </c>
      <c r="R766" s="7">
        <v>50</v>
      </c>
      <c r="S766" s="9">
        <f t="shared" si="14"/>
        <v>199</v>
      </c>
      <c r="T766" s="10">
        <v>0.08</v>
      </c>
      <c r="U766" s="9">
        <f t="shared" si="15"/>
        <v>15.92</v>
      </c>
      <c r="V766" s="9">
        <f t="shared" si="16"/>
        <v>183.08</v>
      </c>
      <c r="W766" s="9">
        <v>2.97</v>
      </c>
      <c r="X766" s="9">
        <f t="shared" si="17"/>
        <v>186.05</v>
      </c>
      <c r="Y766" s="4"/>
      <c r="Z766" s="4"/>
    </row>
    <row r="767" spans="1:26" ht="15.75" customHeight="1" x14ac:dyDescent="0.2">
      <c r="A767" s="4" t="s">
        <v>1713</v>
      </c>
      <c r="B767" s="6">
        <v>43539</v>
      </c>
      <c r="C767" s="7" t="str">
        <f t="shared" si="12"/>
        <v>2019</v>
      </c>
      <c r="D767" s="12" t="s">
        <v>1714</v>
      </c>
      <c r="E767" s="7" t="s">
        <v>43</v>
      </c>
      <c r="F767" s="7" t="s">
        <v>44</v>
      </c>
      <c r="G767" s="7" t="s">
        <v>45</v>
      </c>
      <c r="H767" s="7" t="s">
        <v>87</v>
      </c>
      <c r="I767" s="7" t="s">
        <v>83</v>
      </c>
      <c r="J767" s="7" t="s">
        <v>137</v>
      </c>
      <c r="K767" s="7" t="s">
        <v>33</v>
      </c>
      <c r="L767" s="7" t="s">
        <v>40</v>
      </c>
      <c r="M767" s="7" t="s">
        <v>35</v>
      </c>
      <c r="N767" s="6">
        <v>43540</v>
      </c>
      <c r="O767" s="9">
        <v>11.11</v>
      </c>
      <c r="P767" s="9">
        <v>19.84</v>
      </c>
      <c r="Q767" s="9">
        <f t="shared" si="13"/>
        <v>8.73</v>
      </c>
      <c r="R767" s="7">
        <v>9</v>
      </c>
      <c r="S767" s="9">
        <f t="shared" si="14"/>
        <v>178.56</v>
      </c>
      <c r="T767" s="10">
        <v>0.05</v>
      </c>
      <c r="U767" s="9">
        <f t="shared" si="15"/>
        <v>8.9280000000000008</v>
      </c>
      <c r="V767" s="9">
        <f t="shared" si="16"/>
        <v>169.63200000000001</v>
      </c>
      <c r="W767" s="9">
        <v>4.0999999999999996</v>
      </c>
      <c r="X767" s="9">
        <f t="shared" si="17"/>
        <v>173.732</v>
      </c>
      <c r="Y767" s="4"/>
      <c r="Z767" s="4"/>
    </row>
    <row r="768" spans="1:26" ht="15.75" customHeight="1" x14ac:dyDescent="0.2">
      <c r="A768" s="4" t="s">
        <v>1715</v>
      </c>
      <c r="B768" s="6">
        <v>43540</v>
      </c>
      <c r="C768" s="7" t="str">
        <f t="shared" si="12"/>
        <v>2019</v>
      </c>
      <c r="D768" s="12" t="s">
        <v>1716</v>
      </c>
      <c r="E768" s="7" t="s">
        <v>43</v>
      </c>
      <c r="F768" s="7" t="s">
        <v>44</v>
      </c>
      <c r="G768" s="7" t="s">
        <v>58</v>
      </c>
      <c r="H768" s="7" t="s">
        <v>140</v>
      </c>
      <c r="I768" s="7" t="s">
        <v>83</v>
      </c>
      <c r="J768" s="7" t="s">
        <v>199</v>
      </c>
      <c r="K768" s="7" t="s">
        <v>53</v>
      </c>
      <c r="L768" s="7" t="s">
        <v>34</v>
      </c>
      <c r="M768" s="7" t="s">
        <v>35</v>
      </c>
      <c r="N768" s="6">
        <v>43541</v>
      </c>
      <c r="O768" s="9">
        <v>41.28</v>
      </c>
      <c r="P768" s="9">
        <v>95.99</v>
      </c>
      <c r="Q768" s="9">
        <f t="shared" si="13"/>
        <v>54.709999999999994</v>
      </c>
      <c r="R768" s="7">
        <v>12</v>
      </c>
      <c r="S768" s="9">
        <f t="shared" si="14"/>
        <v>1151.8799999999999</v>
      </c>
      <c r="T768" s="10">
        <v>0.04</v>
      </c>
      <c r="U768" s="9">
        <f t="shared" si="15"/>
        <v>46.075199999999995</v>
      </c>
      <c r="V768" s="9">
        <f t="shared" si="16"/>
        <v>1105.8047999999999</v>
      </c>
      <c r="W768" s="9">
        <v>8.99</v>
      </c>
      <c r="X768" s="9">
        <f t="shared" si="17"/>
        <v>1114.7947999999999</v>
      </c>
      <c r="Y768" s="4"/>
      <c r="Z768" s="4"/>
    </row>
    <row r="769" spans="1:26" ht="15.75" customHeight="1" x14ac:dyDescent="0.2">
      <c r="A769" s="4" t="s">
        <v>1717</v>
      </c>
      <c r="B769" s="6">
        <v>43541</v>
      </c>
      <c r="C769" s="7" t="str">
        <f t="shared" si="12"/>
        <v>2019</v>
      </c>
      <c r="D769" s="12" t="s">
        <v>1718</v>
      </c>
      <c r="E769" s="7" t="s">
        <v>43</v>
      </c>
      <c r="F769" s="7" t="s">
        <v>44</v>
      </c>
      <c r="G769" s="7" t="s">
        <v>29</v>
      </c>
      <c r="H769" s="7" t="s">
        <v>59</v>
      </c>
      <c r="I769" s="7" t="s">
        <v>63</v>
      </c>
      <c r="J769" s="7" t="s">
        <v>160</v>
      </c>
      <c r="K769" s="7" t="s">
        <v>33</v>
      </c>
      <c r="L769" s="7" t="s">
        <v>34</v>
      </c>
      <c r="M769" s="7" t="s">
        <v>35</v>
      </c>
      <c r="N769" s="6">
        <v>43542</v>
      </c>
      <c r="O769" s="9">
        <v>99.39</v>
      </c>
      <c r="P769" s="9">
        <v>162.93</v>
      </c>
      <c r="Q769" s="9">
        <f t="shared" si="13"/>
        <v>63.540000000000006</v>
      </c>
      <c r="R769" s="7">
        <v>22</v>
      </c>
      <c r="S769" s="9">
        <f t="shared" si="14"/>
        <v>3584.46</v>
      </c>
      <c r="T769" s="10">
        <v>7.0000000000000007E-2</v>
      </c>
      <c r="U769" s="9">
        <f t="shared" si="15"/>
        <v>250.91220000000001</v>
      </c>
      <c r="V769" s="9">
        <f t="shared" si="16"/>
        <v>3333.5477999999998</v>
      </c>
      <c r="W769" s="9">
        <v>19.989999999999998</v>
      </c>
      <c r="X769" s="9">
        <f t="shared" si="17"/>
        <v>3353.5377999999996</v>
      </c>
      <c r="Y769" s="4"/>
      <c r="Z769" s="4"/>
    </row>
    <row r="770" spans="1:26" ht="15.75" customHeight="1" x14ac:dyDescent="0.2">
      <c r="A770" s="4" t="s">
        <v>1719</v>
      </c>
      <c r="B770" s="6">
        <v>43542</v>
      </c>
      <c r="C770" s="7" t="str">
        <f t="shared" ref="C770:C1024" si="18">TEXT(B770,"yyyy")</f>
        <v>2019</v>
      </c>
      <c r="D770" s="12" t="s">
        <v>1720</v>
      </c>
      <c r="E770" s="7" t="s">
        <v>27</v>
      </c>
      <c r="F770" s="7" t="s">
        <v>28</v>
      </c>
      <c r="G770" s="7" t="s">
        <v>74</v>
      </c>
      <c r="H770" s="7" t="s">
        <v>38</v>
      </c>
      <c r="I770" s="7" t="s">
        <v>47</v>
      </c>
      <c r="J770" s="7" t="s">
        <v>163</v>
      </c>
      <c r="K770" s="7" t="s">
        <v>33</v>
      </c>
      <c r="L770" s="7" t="s">
        <v>40</v>
      </c>
      <c r="M770" s="7" t="s">
        <v>35</v>
      </c>
      <c r="N770" s="6">
        <v>43543</v>
      </c>
      <c r="O770" s="9">
        <v>5.22</v>
      </c>
      <c r="P770" s="9">
        <v>9.85</v>
      </c>
      <c r="Q770" s="9">
        <f t="shared" ref="Q770:Q1024" si="19">P770-O770</f>
        <v>4.63</v>
      </c>
      <c r="R770" s="7">
        <v>47</v>
      </c>
      <c r="S770" s="9">
        <f t="shared" ref="S770:S1024" si="20">P770*R770</f>
        <v>462.95</v>
      </c>
      <c r="T770" s="10">
        <v>0.09</v>
      </c>
      <c r="U770" s="9">
        <f t="shared" ref="U770:U1024" si="21">S770*T770</f>
        <v>41.665499999999994</v>
      </c>
      <c r="V770" s="9">
        <f t="shared" ref="V770:V1024" si="22">S770-U770</f>
        <v>421.28449999999998</v>
      </c>
      <c r="W770" s="9">
        <v>4.82</v>
      </c>
      <c r="X770" s="9">
        <f t="shared" ref="X770:X1024" si="23">V770+W770</f>
        <v>426.10449999999997</v>
      </c>
      <c r="Y770" s="4"/>
      <c r="Z770" s="4"/>
    </row>
    <row r="771" spans="1:26" ht="15.75" customHeight="1" x14ac:dyDescent="0.2">
      <c r="A771" s="4" t="s">
        <v>1721</v>
      </c>
      <c r="B771" s="6">
        <v>43543</v>
      </c>
      <c r="C771" s="7" t="str">
        <f t="shared" si="18"/>
        <v>2019</v>
      </c>
      <c r="D771" s="12" t="s">
        <v>1722</v>
      </c>
      <c r="E771" s="7" t="s">
        <v>27</v>
      </c>
      <c r="F771" s="7" t="s">
        <v>28</v>
      </c>
      <c r="G771" s="7" t="s">
        <v>74</v>
      </c>
      <c r="H771" s="7" t="s">
        <v>38</v>
      </c>
      <c r="I771" s="7" t="s">
        <v>47</v>
      </c>
      <c r="J771" s="7" t="s">
        <v>166</v>
      </c>
      <c r="K771" s="7" t="s">
        <v>33</v>
      </c>
      <c r="L771" s="7" t="s">
        <v>40</v>
      </c>
      <c r="M771" s="7" t="s">
        <v>35</v>
      </c>
      <c r="N771" s="6">
        <v>43544</v>
      </c>
      <c r="O771" s="9">
        <v>1.76</v>
      </c>
      <c r="P771" s="9">
        <v>2.94</v>
      </c>
      <c r="Q771" s="9">
        <f t="shared" si="19"/>
        <v>1.18</v>
      </c>
      <c r="R771" s="7">
        <v>16</v>
      </c>
      <c r="S771" s="9">
        <f t="shared" si="20"/>
        <v>47.04</v>
      </c>
      <c r="T771" s="10">
        <v>0.01</v>
      </c>
      <c r="U771" s="9">
        <f t="shared" si="21"/>
        <v>0.47039999999999998</v>
      </c>
      <c r="V771" s="9">
        <f t="shared" si="22"/>
        <v>46.569600000000001</v>
      </c>
      <c r="W771" s="9">
        <v>0.81</v>
      </c>
      <c r="X771" s="9">
        <f t="shared" si="23"/>
        <v>47.379600000000003</v>
      </c>
      <c r="Y771" s="4"/>
      <c r="Z771" s="4"/>
    </row>
    <row r="772" spans="1:26" ht="15.75" customHeight="1" x14ac:dyDescent="0.2">
      <c r="A772" s="4" t="s">
        <v>1723</v>
      </c>
      <c r="B772" s="6">
        <v>43544</v>
      </c>
      <c r="C772" s="7" t="str">
        <f t="shared" si="18"/>
        <v>2019</v>
      </c>
      <c r="D772" s="12" t="s">
        <v>1724</v>
      </c>
      <c r="E772" s="7" t="s">
        <v>43</v>
      </c>
      <c r="F772" s="7" t="s">
        <v>44</v>
      </c>
      <c r="G772" s="7" t="s">
        <v>58</v>
      </c>
      <c r="H772" s="7" t="s">
        <v>46</v>
      </c>
      <c r="I772" s="7" t="s">
        <v>31</v>
      </c>
      <c r="J772" s="7" t="s">
        <v>532</v>
      </c>
      <c r="K772" s="7" t="s">
        <v>53</v>
      </c>
      <c r="L772" s="7" t="s">
        <v>99</v>
      </c>
      <c r="M772" s="7" t="s">
        <v>35</v>
      </c>
      <c r="N772" s="6">
        <v>43545</v>
      </c>
      <c r="O772" s="9">
        <v>5.5</v>
      </c>
      <c r="P772" s="9">
        <v>12.22</v>
      </c>
      <c r="Q772" s="9">
        <f t="shared" si="19"/>
        <v>6.7200000000000006</v>
      </c>
      <c r="R772" s="7">
        <v>10</v>
      </c>
      <c r="S772" s="9">
        <f t="shared" si="20"/>
        <v>122.2</v>
      </c>
      <c r="T772" s="10">
        <v>7.0000000000000007E-2</v>
      </c>
      <c r="U772" s="9">
        <f t="shared" si="21"/>
        <v>8.5540000000000003</v>
      </c>
      <c r="V772" s="9">
        <f t="shared" si="22"/>
        <v>113.646</v>
      </c>
      <c r="W772" s="9">
        <v>2.85</v>
      </c>
      <c r="X772" s="9">
        <f t="shared" si="23"/>
        <v>116.496</v>
      </c>
      <c r="Y772" s="4"/>
      <c r="Z772" s="4"/>
    </row>
    <row r="773" spans="1:26" ht="15.75" customHeight="1" x14ac:dyDescent="0.2">
      <c r="A773" s="4" t="s">
        <v>1725</v>
      </c>
      <c r="B773" s="6">
        <v>43545</v>
      </c>
      <c r="C773" s="7" t="str">
        <f t="shared" si="18"/>
        <v>2019</v>
      </c>
      <c r="D773" s="12" t="s">
        <v>1726</v>
      </c>
      <c r="E773" s="7" t="s">
        <v>43</v>
      </c>
      <c r="F773" s="7" t="s">
        <v>44</v>
      </c>
      <c r="G773" s="7" t="s">
        <v>45</v>
      </c>
      <c r="H773" s="7" t="s">
        <v>59</v>
      </c>
      <c r="I773" s="7" t="s">
        <v>31</v>
      </c>
      <c r="J773" s="7" t="s">
        <v>178</v>
      </c>
      <c r="K773" s="7" t="s">
        <v>33</v>
      </c>
      <c r="L773" s="7" t="s">
        <v>99</v>
      </c>
      <c r="M773" s="7" t="s">
        <v>49</v>
      </c>
      <c r="N773" s="6">
        <v>43546</v>
      </c>
      <c r="O773" s="9">
        <v>4.1900000000000004</v>
      </c>
      <c r="P773" s="9">
        <v>10.23</v>
      </c>
      <c r="Q773" s="9">
        <f t="shared" si="19"/>
        <v>6.04</v>
      </c>
      <c r="R773" s="7">
        <v>18</v>
      </c>
      <c r="S773" s="9">
        <f t="shared" si="20"/>
        <v>184.14000000000001</v>
      </c>
      <c r="T773" s="10">
        <v>0.08</v>
      </c>
      <c r="U773" s="9">
        <f t="shared" si="21"/>
        <v>14.731200000000001</v>
      </c>
      <c r="V773" s="9">
        <f t="shared" si="22"/>
        <v>169.40880000000001</v>
      </c>
      <c r="W773" s="9">
        <v>4.68</v>
      </c>
      <c r="X773" s="9">
        <f t="shared" si="23"/>
        <v>174.08880000000002</v>
      </c>
      <c r="Y773" s="4"/>
      <c r="Z773" s="4"/>
    </row>
    <row r="774" spans="1:26" ht="15.75" customHeight="1" x14ac:dyDescent="0.2">
      <c r="A774" s="4" t="s">
        <v>1727</v>
      </c>
      <c r="B774" s="6">
        <v>43546</v>
      </c>
      <c r="C774" s="7" t="str">
        <f t="shared" si="18"/>
        <v>2019</v>
      </c>
      <c r="D774" s="12" t="s">
        <v>1728</v>
      </c>
      <c r="E774" s="7" t="s">
        <v>27</v>
      </c>
      <c r="F774" s="7" t="s">
        <v>28</v>
      </c>
      <c r="G774" s="7" t="s">
        <v>58</v>
      </c>
      <c r="H774" s="7" t="s">
        <v>38</v>
      </c>
      <c r="I774" s="7" t="s">
        <v>31</v>
      </c>
      <c r="J774" s="7" t="s">
        <v>185</v>
      </c>
      <c r="K774" s="7" t="s">
        <v>33</v>
      </c>
      <c r="L774" s="7" t="s">
        <v>40</v>
      </c>
      <c r="M774" s="7" t="s">
        <v>35</v>
      </c>
      <c r="N774" s="6">
        <v>43547</v>
      </c>
      <c r="O774" s="9">
        <v>2.9</v>
      </c>
      <c r="P774" s="9">
        <v>4.76</v>
      </c>
      <c r="Q774" s="9">
        <f t="shared" si="19"/>
        <v>1.8599999999999999</v>
      </c>
      <c r="R774" s="7">
        <v>31</v>
      </c>
      <c r="S774" s="9">
        <f t="shared" si="20"/>
        <v>147.56</v>
      </c>
      <c r="T774" s="10">
        <v>0.05</v>
      </c>
      <c r="U774" s="9">
        <f t="shared" si="21"/>
        <v>7.3780000000000001</v>
      </c>
      <c r="V774" s="9">
        <f t="shared" si="22"/>
        <v>140.18200000000002</v>
      </c>
      <c r="W774" s="9">
        <v>0.88</v>
      </c>
      <c r="X774" s="9">
        <f t="shared" si="23"/>
        <v>141.06200000000001</v>
      </c>
      <c r="Y774" s="4"/>
      <c r="Z774" s="4"/>
    </row>
    <row r="775" spans="1:26" ht="15.75" customHeight="1" x14ac:dyDescent="0.2">
      <c r="A775" s="4" t="s">
        <v>1729</v>
      </c>
      <c r="B775" s="6">
        <v>43547</v>
      </c>
      <c r="C775" s="7" t="str">
        <f t="shared" si="18"/>
        <v>2019</v>
      </c>
      <c r="D775" s="12" t="s">
        <v>1730</v>
      </c>
      <c r="E775" s="7" t="s">
        <v>43</v>
      </c>
      <c r="F775" s="7" t="s">
        <v>44</v>
      </c>
      <c r="G775" s="7" t="s">
        <v>74</v>
      </c>
      <c r="H775" s="7" t="s">
        <v>147</v>
      </c>
      <c r="I775" s="7" t="s">
        <v>75</v>
      </c>
      <c r="J775" s="7" t="s">
        <v>84</v>
      </c>
      <c r="K775" s="7" t="s">
        <v>33</v>
      </c>
      <c r="L775" s="7" t="s">
        <v>34</v>
      </c>
      <c r="M775" s="7" t="s">
        <v>35</v>
      </c>
      <c r="N775" s="6">
        <v>43548</v>
      </c>
      <c r="O775" s="9">
        <v>4.53</v>
      </c>
      <c r="P775" s="9">
        <v>7.3</v>
      </c>
      <c r="Q775" s="9">
        <f t="shared" si="19"/>
        <v>2.7699999999999996</v>
      </c>
      <c r="R775" s="7">
        <v>36</v>
      </c>
      <c r="S775" s="9">
        <f t="shared" si="20"/>
        <v>262.8</v>
      </c>
      <c r="T775" s="10">
        <v>7.0000000000000007E-2</v>
      </c>
      <c r="U775" s="9">
        <f t="shared" si="21"/>
        <v>18.396000000000001</v>
      </c>
      <c r="V775" s="9">
        <f t="shared" si="22"/>
        <v>244.404</v>
      </c>
      <c r="W775" s="9">
        <v>7.72</v>
      </c>
      <c r="X775" s="9">
        <f t="shared" si="23"/>
        <v>252.124</v>
      </c>
      <c r="Y775" s="4"/>
      <c r="Z775" s="4"/>
    </row>
    <row r="776" spans="1:26" ht="15.75" customHeight="1" x14ac:dyDescent="0.2">
      <c r="A776" s="4" t="s">
        <v>1731</v>
      </c>
      <c r="B776" s="6">
        <v>43548</v>
      </c>
      <c r="C776" s="7" t="str">
        <f t="shared" si="18"/>
        <v>2019</v>
      </c>
      <c r="D776" s="12" t="s">
        <v>1732</v>
      </c>
      <c r="E776" s="7" t="s">
        <v>43</v>
      </c>
      <c r="F776" s="7" t="s">
        <v>44</v>
      </c>
      <c r="G776" s="7" t="s">
        <v>45</v>
      </c>
      <c r="H776" s="7" t="s">
        <v>59</v>
      </c>
      <c r="I776" s="7" t="s">
        <v>63</v>
      </c>
      <c r="J776" s="7" t="s">
        <v>88</v>
      </c>
      <c r="K776" s="7" t="s">
        <v>33</v>
      </c>
      <c r="L776" s="7" t="s">
        <v>40</v>
      </c>
      <c r="M776" s="7" t="s">
        <v>35</v>
      </c>
      <c r="N776" s="6">
        <v>43549</v>
      </c>
      <c r="O776" s="9">
        <v>2.59</v>
      </c>
      <c r="P776" s="9">
        <v>3.98</v>
      </c>
      <c r="Q776" s="9">
        <f t="shared" si="19"/>
        <v>1.3900000000000001</v>
      </c>
      <c r="R776" s="7">
        <v>10</v>
      </c>
      <c r="S776" s="9">
        <f t="shared" si="20"/>
        <v>39.799999999999997</v>
      </c>
      <c r="T776" s="10">
        <v>0.01</v>
      </c>
      <c r="U776" s="9">
        <f t="shared" si="21"/>
        <v>0.39799999999999996</v>
      </c>
      <c r="V776" s="9">
        <f t="shared" si="22"/>
        <v>39.401999999999994</v>
      </c>
      <c r="W776" s="9">
        <v>2.97</v>
      </c>
      <c r="X776" s="9">
        <f t="shared" si="23"/>
        <v>42.371999999999993</v>
      </c>
      <c r="Y776" s="4"/>
      <c r="Z776" s="4"/>
    </row>
    <row r="777" spans="1:26" ht="15.75" customHeight="1" x14ac:dyDescent="0.2">
      <c r="A777" s="4" t="s">
        <v>1733</v>
      </c>
      <c r="B777" s="6">
        <v>43549</v>
      </c>
      <c r="C777" s="7" t="str">
        <f t="shared" si="18"/>
        <v>2019</v>
      </c>
      <c r="D777" s="12" t="s">
        <v>1734</v>
      </c>
      <c r="E777" s="7" t="s">
        <v>27</v>
      </c>
      <c r="F777" s="7" t="s">
        <v>28</v>
      </c>
      <c r="G777" s="7" t="s">
        <v>29</v>
      </c>
      <c r="H777" s="7" t="s">
        <v>30</v>
      </c>
      <c r="I777" s="7" t="s">
        <v>75</v>
      </c>
      <c r="J777" s="7" t="s">
        <v>201</v>
      </c>
      <c r="K777" s="7" t="s">
        <v>33</v>
      </c>
      <c r="L777" s="7" t="s">
        <v>40</v>
      </c>
      <c r="M777" s="7" t="s">
        <v>35</v>
      </c>
      <c r="N777" s="6">
        <v>43550</v>
      </c>
      <c r="O777" s="9">
        <v>1.6</v>
      </c>
      <c r="P777" s="9">
        <v>2.62</v>
      </c>
      <c r="Q777" s="9">
        <f t="shared" si="19"/>
        <v>1.02</v>
      </c>
      <c r="R777" s="7">
        <v>46</v>
      </c>
      <c r="S777" s="9">
        <f t="shared" si="20"/>
        <v>120.52000000000001</v>
      </c>
      <c r="T777" s="10">
        <v>7.0000000000000007E-2</v>
      </c>
      <c r="U777" s="9">
        <f t="shared" si="21"/>
        <v>8.4364000000000008</v>
      </c>
      <c r="V777" s="9">
        <f t="shared" si="22"/>
        <v>112.0836</v>
      </c>
      <c r="W777" s="9">
        <v>0.8</v>
      </c>
      <c r="X777" s="9">
        <f t="shared" si="23"/>
        <v>112.8836</v>
      </c>
      <c r="Y777" s="4"/>
      <c r="Z777" s="4"/>
    </row>
    <row r="778" spans="1:26" ht="15.75" customHeight="1" x14ac:dyDescent="0.2">
      <c r="A778" s="4" t="s">
        <v>1735</v>
      </c>
      <c r="B778" s="6">
        <v>43550</v>
      </c>
      <c r="C778" s="7" t="str">
        <f t="shared" si="18"/>
        <v>2019</v>
      </c>
      <c r="D778" s="12" t="s">
        <v>1736</v>
      </c>
      <c r="E778" s="7" t="s">
        <v>27</v>
      </c>
      <c r="F778" s="7" t="s">
        <v>28</v>
      </c>
      <c r="G778" s="7" t="s">
        <v>45</v>
      </c>
      <c r="H778" s="7" t="s">
        <v>30</v>
      </c>
      <c r="I778" s="7" t="s">
        <v>47</v>
      </c>
      <c r="J778" s="7" t="s">
        <v>218</v>
      </c>
      <c r="K778" s="7" t="s">
        <v>53</v>
      </c>
      <c r="L778" s="7" t="s">
        <v>34</v>
      </c>
      <c r="M778" s="7" t="s">
        <v>35</v>
      </c>
      <c r="N778" s="6">
        <v>43551</v>
      </c>
      <c r="O778" s="9">
        <v>14.7</v>
      </c>
      <c r="P778" s="9">
        <v>29.99</v>
      </c>
      <c r="Q778" s="9">
        <f t="shared" si="19"/>
        <v>15.29</v>
      </c>
      <c r="R778" s="7">
        <v>11</v>
      </c>
      <c r="S778" s="9">
        <f t="shared" si="20"/>
        <v>329.89</v>
      </c>
      <c r="T778" s="10">
        <v>0.08</v>
      </c>
      <c r="U778" s="9">
        <f t="shared" si="21"/>
        <v>26.391199999999998</v>
      </c>
      <c r="V778" s="9">
        <f t="shared" si="22"/>
        <v>303.49879999999996</v>
      </c>
      <c r="W778" s="9">
        <v>5.5</v>
      </c>
      <c r="X778" s="9">
        <f t="shared" si="23"/>
        <v>308.99879999999996</v>
      </c>
      <c r="Y778" s="4"/>
      <c r="Z778" s="4"/>
    </row>
    <row r="779" spans="1:26" ht="15.75" customHeight="1" x14ac:dyDescent="0.2">
      <c r="A779" s="4" t="s">
        <v>1737</v>
      </c>
      <c r="B779" s="6">
        <v>43551</v>
      </c>
      <c r="C779" s="7" t="str">
        <f t="shared" si="18"/>
        <v>2019</v>
      </c>
      <c r="D779" s="12" t="s">
        <v>1738</v>
      </c>
      <c r="E779" s="7" t="s">
        <v>43</v>
      </c>
      <c r="F779" s="7" t="s">
        <v>44</v>
      </c>
      <c r="G779" s="7" t="s">
        <v>74</v>
      </c>
      <c r="H779" s="7" t="s">
        <v>59</v>
      </c>
      <c r="I779" s="7" t="s">
        <v>75</v>
      </c>
      <c r="J779" s="7" t="s">
        <v>358</v>
      </c>
      <c r="K779" s="7" t="s">
        <v>53</v>
      </c>
      <c r="L779" s="7" t="s">
        <v>54</v>
      </c>
      <c r="M779" s="7" t="s">
        <v>55</v>
      </c>
      <c r="N779" s="6">
        <v>43552</v>
      </c>
      <c r="O779" s="9">
        <v>278.99</v>
      </c>
      <c r="P779" s="9">
        <v>449.99</v>
      </c>
      <c r="Q779" s="9">
        <f t="shared" si="19"/>
        <v>171</v>
      </c>
      <c r="R779" s="7">
        <v>37</v>
      </c>
      <c r="S779" s="9">
        <f t="shared" si="20"/>
        <v>16649.63</v>
      </c>
      <c r="T779" s="10">
        <v>0.01</v>
      </c>
      <c r="U779" s="9">
        <f t="shared" si="21"/>
        <v>166.49630000000002</v>
      </c>
      <c r="V779" s="9">
        <f t="shared" si="22"/>
        <v>16483.133700000002</v>
      </c>
      <c r="W779" s="9">
        <v>49</v>
      </c>
      <c r="X779" s="9">
        <f t="shared" si="23"/>
        <v>16532.133700000002</v>
      </c>
      <c r="Y779" s="4"/>
      <c r="Z779" s="4"/>
    </row>
    <row r="780" spans="1:26" ht="15.75" customHeight="1" x14ac:dyDescent="0.2">
      <c r="A780" s="4" t="s">
        <v>1739</v>
      </c>
      <c r="B780" s="6">
        <v>43552</v>
      </c>
      <c r="C780" s="7" t="str">
        <f t="shared" si="18"/>
        <v>2019</v>
      </c>
      <c r="D780" s="12" t="s">
        <v>1740</v>
      </c>
      <c r="E780" s="7" t="s">
        <v>43</v>
      </c>
      <c r="F780" s="7" t="s">
        <v>44</v>
      </c>
      <c r="G780" s="7" t="s">
        <v>74</v>
      </c>
      <c r="H780" s="7" t="s">
        <v>87</v>
      </c>
      <c r="I780" s="7" t="s">
        <v>83</v>
      </c>
      <c r="J780" s="7" t="s">
        <v>221</v>
      </c>
      <c r="K780" s="7" t="s">
        <v>33</v>
      </c>
      <c r="L780" s="7" t="s">
        <v>34</v>
      </c>
      <c r="M780" s="7" t="s">
        <v>35</v>
      </c>
      <c r="N780" s="6">
        <v>43553</v>
      </c>
      <c r="O780" s="9">
        <v>21.97</v>
      </c>
      <c r="P780" s="9">
        <v>35.44</v>
      </c>
      <c r="Q780" s="9">
        <f t="shared" si="19"/>
        <v>13.469999999999999</v>
      </c>
      <c r="R780" s="7">
        <v>46</v>
      </c>
      <c r="S780" s="9">
        <f t="shared" si="20"/>
        <v>1630.2399999999998</v>
      </c>
      <c r="T780" s="10">
        <v>0.08</v>
      </c>
      <c r="U780" s="9">
        <f t="shared" si="21"/>
        <v>130.41919999999999</v>
      </c>
      <c r="V780" s="9">
        <f t="shared" si="22"/>
        <v>1499.8207999999997</v>
      </c>
      <c r="W780" s="9">
        <v>4.92</v>
      </c>
      <c r="X780" s="9">
        <f t="shared" si="23"/>
        <v>1504.7407999999998</v>
      </c>
      <c r="Y780" s="4"/>
      <c r="Z780" s="4"/>
    </row>
    <row r="781" spans="1:26" ht="15.75" customHeight="1" x14ac:dyDescent="0.2">
      <c r="A781" s="4" t="s">
        <v>1741</v>
      </c>
      <c r="B781" s="6">
        <v>43553</v>
      </c>
      <c r="C781" s="7" t="str">
        <f t="shared" si="18"/>
        <v>2019</v>
      </c>
      <c r="D781" s="12" t="s">
        <v>1742</v>
      </c>
      <c r="E781" s="7" t="s">
        <v>43</v>
      </c>
      <c r="F781" s="7" t="s">
        <v>44</v>
      </c>
      <c r="G781" s="7" t="s">
        <v>58</v>
      </c>
      <c r="H781" s="7" t="s">
        <v>67</v>
      </c>
      <c r="I781" s="7" t="s">
        <v>63</v>
      </c>
      <c r="J781" s="7" t="s">
        <v>227</v>
      </c>
      <c r="K781" s="7" t="s">
        <v>33</v>
      </c>
      <c r="L781" s="7" t="s">
        <v>40</v>
      </c>
      <c r="M781" s="7" t="s">
        <v>35</v>
      </c>
      <c r="N781" s="6">
        <v>43554</v>
      </c>
      <c r="O781" s="9">
        <v>2.98</v>
      </c>
      <c r="P781" s="9">
        <v>5.84</v>
      </c>
      <c r="Q781" s="9">
        <f t="shared" si="19"/>
        <v>2.86</v>
      </c>
      <c r="R781" s="7">
        <v>19</v>
      </c>
      <c r="S781" s="9">
        <f t="shared" si="20"/>
        <v>110.96</v>
      </c>
      <c r="T781" s="10">
        <v>0.01</v>
      </c>
      <c r="U781" s="9">
        <f t="shared" si="21"/>
        <v>1.1095999999999999</v>
      </c>
      <c r="V781" s="9">
        <f t="shared" si="22"/>
        <v>109.85039999999999</v>
      </c>
      <c r="W781" s="9">
        <v>0.83</v>
      </c>
      <c r="X781" s="9">
        <f t="shared" si="23"/>
        <v>110.68039999999999</v>
      </c>
      <c r="Y781" s="4"/>
      <c r="Z781" s="4"/>
    </row>
    <row r="782" spans="1:26" ht="15.75" customHeight="1" x14ac:dyDescent="0.2">
      <c r="A782" s="4" t="s">
        <v>1743</v>
      </c>
      <c r="B782" s="6">
        <v>43554</v>
      </c>
      <c r="C782" s="7" t="str">
        <f t="shared" si="18"/>
        <v>2019</v>
      </c>
      <c r="D782" s="12" t="s">
        <v>1744</v>
      </c>
      <c r="E782" s="7" t="s">
        <v>210</v>
      </c>
      <c r="F782" s="7" t="s">
        <v>211</v>
      </c>
      <c r="G782" s="7" t="s">
        <v>74</v>
      </c>
      <c r="H782" s="7" t="s">
        <v>67</v>
      </c>
      <c r="I782" s="7" t="s">
        <v>83</v>
      </c>
      <c r="J782" s="7" t="s">
        <v>230</v>
      </c>
      <c r="K782" s="7" t="s">
        <v>33</v>
      </c>
      <c r="L782" s="7" t="s">
        <v>34</v>
      </c>
      <c r="M782" s="7" t="s">
        <v>35</v>
      </c>
      <c r="N782" s="6">
        <v>43555</v>
      </c>
      <c r="O782" s="9">
        <v>54.29</v>
      </c>
      <c r="P782" s="9">
        <v>90.48</v>
      </c>
      <c r="Q782" s="9">
        <f t="shared" si="19"/>
        <v>36.190000000000005</v>
      </c>
      <c r="R782" s="7">
        <v>15</v>
      </c>
      <c r="S782" s="9">
        <f t="shared" si="20"/>
        <v>1357.2</v>
      </c>
      <c r="T782" s="10">
        <v>0</v>
      </c>
      <c r="U782" s="9">
        <f t="shared" si="21"/>
        <v>0</v>
      </c>
      <c r="V782" s="9">
        <f t="shared" si="22"/>
        <v>1357.2</v>
      </c>
      <c r="W782" s="9">
        <v>19.989999999999998</v>
      </c>
      <c r="X782" s="9">
        <f t="shared" si="23"/>
        <v>1377.19</v>
      </c>
      <c r="Y782" s="4"/>
      <c r="Z782" s="4"/>
    </row>
    <row r="783" spans="1:26" ht="15.75" customHeight="1" x14ac:dyDescent="0.2">
      <c r="A783" s="4" t="s">
        <v>1745</v>
      </c>
      <c r="B783" s="6">
        <v>43555</v>
      </c>
      <c r="C783" s="7" t="str">
        <f t="shared" si="18"/>
        <v>2019</v>
      </c>
      <c r="D783" s="12" t="s">
        <v>1746</v>
      </c>
      <c r="E783" s="7" t="s">
        <v>43</v>
      </c>
      <c r="F783" s="7" t="s">
        <v>44</v>
      </c>
      <c r="G783" s="7" t="s">
        <v>29</v>
      </c>
      <c r="H783" s="7" t="s">
        <v>115</v>
      </c>
      <c r="I783" s="7" t="s">
        <v>63</v>
      </c>
      <c r="J783" s="7" t="s">
        <v>268</v>
      </c>
      <c r="K783" s="7" t="s">
        <v>33</v>
      </c>
      <c r="L783" s="7" t="s">
        <v>40</v>
      </c>
      <c r="M783" s="7" t="s">
        <v>35</v>
      </c>
      <c r="N783" s="6">
        <v>43556</v>
      </c>
      <c r="O783" s="9">
        <v>0.93</v>
      </c>
      <c r="P783" s="9">
        <v>1.6</v>
      </c>
      <c r="Q783" s="9">
        <f t="shared" si="19"/>
        <v>0.67</v>
      </c>
      <c r="R783" s="7">
        <v>41</v>
      </c>
      <c r="S783" s="9">
        <f t="shared" si="20"/>
        <v>65.600000000000009</v>
      </c>
      <c r="T783" s="10">
        <v>0.01</v>
      </c>
      <c r="U783" s="9">
        <f t="shared" si="21"/>
        <v>0.65600000000000014</v>
      </c>
      <c r="V783" s="9">
        <f t="shared" si="22"/>
        <v>64.944000000000003</v>
      </c>
      <c r="W783" s="9">
        <v>1.29</v>
      </c>
      <c r="X783" s="9">
        <f t="shared" si="23"/>
        <v>66.234000000000009</v>
      </c>
      <c r="Y783" s="4"/>
      <c r="Z783" s="4"/>
    </row>
    <row r="784" spans="1:26" ht="15.75" customHeight="1" x14ac:dyDescent="0.2">
      <c r="A784" s="4" t="s">
        <v>1747</v>
      </c>
      <c r="B784" s="6">
        <v>43556</v>
      </c>
      <c r="C784" s="7" t="str">
        <f t="shared" si="18"/>
        <v>2019</v>
      </c>
      <c r="D784" s="12" t="s">
        <v>1748</v>
      </c>
      <c r="E784" s="7" t="s">
        <v>43</v>
      </c>
      <c r="F784" s="7" t="s">
        <v>44</v>
      </c>
      <c r="G784" s="7" t="s">
        <v>74</v>
      </c>
      <c r="H784" s="7" t="s">
        <v>108</v>
      </c>
      <c r="I784" s="7" t="s">
        <v>63</v>
      </c>
      <c r="J784" s="7" t="s">
        <v>144</v>
      </c>
      <c r="K784" s="7" t="s">
        <v>53</v>
      </c>
      <c r="L784" s="7" t="s">
        <v>34</v>
      </c>
      <c r="M784" s="7" t="s">
        <v>35</v>
      </c>
      <c r="N784" s="6">
        <v>43557</v>
      </c>
      <c r="O784" s="9">
        <v>41.28</v>
      </c>
      <c r="P784" s="9">
        <v>95.99</v>
      </c>
      <c r="Q784" s="9">
        <f t="shared" si="19"/>
        <v>54.709999999999994</v>
      </c>
      <c r="R784" s="7">
        <v>40</v>
      </c>
      <c r="S784" s="9">
        <f t="shared" si="20"/>
        <v>3839.6</v>
      </c>
      <c r="T784" s="10">
        <v>0.05</v>
      </c>
      <c r="U784" s="9">
        <f t="shared" si="21"/>
        <v>191.98000000000002</v>
      </c>
      <c r="V784" s="9">
        <f t="shared" si="22"/>
        <v>3647.62</v>
      </c>
      <c r="W784" s="9">
        <v>8.99</v>
      </c>
      <c r="X784" s="9">
        <f t="shared" si="23"/>
        <v>3656.6099999999997</v>
      </c>
      <c r="Y784" s="4"/>
      <c r="Z784" s="4"/>
    </row>
    <row r="785" spans="1:26" ht="15.75" customHeight="1" x14ac:dyDescent="0.2">
      <c r="A785" s="4" t="s">
        <v>1749</v>
      </c>
      <c r="B785" s="6">
        <v>43557</v>
      </c>
      <c r="C785" s="7" t="str">
        <f t="shared" si="18"/>
        <v>2019</v>
      </c>
      <c r="D785" s="12" t="s">
        <v>1750</v>
      </c>
      <c r="E785" s="7" t="s">
        <v>43</v>
      </c>
      <c r="F785" s="7" t="s">
        <v>44</v>
      </c>
      <c r="G785" s="7" t="s">
        <v>45</v>
      </c>
      <c r="H785" s="7" t="s">
        <v>248</v>
      </c>
      <c r="I785" s="7" t="s">
        <v>75</v>
      </c>
      <c r="J785" s="7" t="s">
        <v>283</v>
      </c>
      <c r="K785" s="7" t="s">
        <v>33</v>
      </c>
      <c r="L785" s="7" t="s">
        <v>34</v>
      </c>
      <c r="M785" s="7" t="s">
        <v>49</v>
      </c>
      <c r="N785" s="6">
        <v>43558</v>
      </c>
      <c r="O785" s="9">
        <v>3.99</v>
      </c>
      <c r="P785" s="9">
        <v>6.23</v>
      </c>
      <c r="Q785" s="9">
        <f t="shared" si="19"/>
        <v>2.2400000000000002</v>
      </c>
      <c r="R785" s="7">
        <v>32</v>
      </c>
      <c r="S785" s="9">
        <f t="shared" si="20"/>
        <v>199.36</v>
      </c>
      <c r="T785" s="10">
        <v>0.08</v>
      </c>
      <c r="U785" s="9">
        <f t="shared" si="21"/>
        <v>15.948800000000002</v>
      </c>
      <c r="V785" s="9">
        <f t="shared" si="22"/>
        <v>183.41120000000001</v>
      </c>
      <c r="W785" s="9">
        <v>6.97</v>
      </c>
      <c r="X785" s="9">
        <f t="shared" si="23"/>
        <v>190.38120000000001</v>
      </c>
      <c r="Y785" s="4"/>
      <c r="Z785" s="4"/>
    </row>
    <row r="786" spans="1:26" ht="15.75" customHeight="1" x14ac:dyDescent="0.2">
      <c r="A786" s="4" t="s">
        <v>1751</v>
      </c>
      <c r="B786" s="6">
        <v>43558</v>
      </c>
      <c r="C786" s="7" t="str">
        <f t="shared" si="18"/>
        <v>2019</v>
      </c>
      <c r="D786" s="12" t="s">
        <v>1752</v>
      </c>
      <c r="E786" s="7" t="s">
        <v>43</v>
      </c>
      <c r="F786" s="7" t="s">
        <v>44</v>
      </c>
      <c r="G786" s="7" t="s">
        <v>29</v>
      </c>
      <c r="H786" s="7" t="s">
        <v>59</v>
      </c>
      <c r="I786" s="7" t="s">
        <v>83</v>
      </c>
      <c r="J786" s="7" t="s">
        <v>292</v>
      </c>
      <c r="K786" s="7" t="s">
        <v>33</v>
      </c>
      <c r="L786" s="7" t="s">
        <v>99</v>
      </c>
      <c r="M786" s="7" t="s">
        <v>35</v>
      </c>
      <c r="N786" s="6">
        <v>43559</v>
      </c>
      <c r="O786" s="9">
        <v>16.8</v>
      </c>
      <c r="P786" s="9">
        <v>40.97</v>
      </c>
      <c r="Q786" s="9">
        <f t="shared" si="19"/>
        <v>24.169999999999998</v>
      </c>
      <c r="R786" s="7">
        <v>12</v>
      </c>
      <c r="S786" s="9">
        <f t="shared" si="20"/>
        <v>491.64</v>
      </c>
      <c r="T786" s="10">
        <v>0</v>
      </c>
      <c r="U786" s="9">
        <f t="shared" si="21"/>
        <v>0</v>
      </c>
      <c r="V786" s="9">
        <f t="shared" si="22"/>
        <v>491.64</v>
      </c>
      <c r="W786" s="9">
        <v>8.99</v>
      </c>
      <c r="X786" s="9">
        <f t="shared" si="23"/>
        <v>500.63</v>
      </c>
      <c r="Y786" s="4"/>
      <c r="Z786" s="4"/>
    </row>
    <row r="787" spans="1:26" ht="15.75" customHeight="1" x14ac:dyDescent="0.2">
      <c r="A787" s="4" t="s">
        <v>1753</v>
      </c>
      <c r="B787" s="6">
        <v>43559</v>
      </c>
      <c r="C787" s="7" t="str">
        <f t="shared" si="18"/>
        <v>2019</v>
      </c>
      <c r="D787" s="12" t="s">
        <v>1754</v>
      </c>
      <c r="E787" s="7" t="s">
        <v>27</v>
      </c>
      <c r="F787" s="7" t="s">
        <v>28</v>
      </c>
      <c r="G787" s="7" t="s">
        <v>45</v>
      </c>
      <c r="H787" s="7" t="s">
        <v>30</v>
      </c>
      <c r="I787" s="7" t="s">
        <v>83</v>
      </c>
      <c r="J787" s="7" t="s">
        <v>376</v>
      </c>
      <c r="K787" s="7" t="s">
        <v>53</v>
      </c>
      <c r="L787" s="7" t="s">
        <v>34</v>
      </c>
      <c r="M787" s="7" t="s">
        <v>35</v>
      </c>
      <c r="N787" s="6">
        <v>43560</v>
      </c>
      <c r="O787" s="9">
        <v>6.39</v>
      </c>
      <c r="P787" s="9">
        <v>19.98</v>
      </c>
      <c r="Q787" s="9">
        <f t="shared" si="19"/>
        <v>13.59</v>
      </c>
      <c r="R787" s="7">
        <v>39</v>
      </c>
      <c r="S787" s="9">
        <f t="shared" si="20"/>
        <v>779.22</v>
      </c>
      <c r="T787" s="10">
        <v>0.05</v>
      </c>
      <c r="U787" s="9">
        <f t="shared" si="21"/>
        <v>38.961000000000006</v>
      </c>
      <c r="V787" s="9">
        <f t="shared" si="22"/>
        <v>740.25900000000001</v>
      </c>
      <c r="W787" s="9">
        <v>4</v>
      </c>
      <c r="X787" s="9">
        <f t="shared" si="23"/>
        <v>744.25900000000001</v>
      </c>
      <c r="Y787" s="4"/>
      <c r="Z787" s="4"/>
    </row>
    <row r="788" spans="1:26" ht="15.75" customHeight="1" x14ac:dyDescent="0.2">
      <c r="A788" s="4" t="s">
        <v>1755</v>
      </c>
      <c r="B788" s="6">
        <v>43560</v>
      </c>
      <c r="C788" s="7" t="str">
        <f t="shared" si="18"/>
        <v>2019</v>
      </c>
      <c r="D788" s="12" t="s">
        <v>1756</v>
      </c>
      <c r="E788" s="7" t="s">
        <v>43</v>
      </c>
      <c r="F788" s="7" t="s">
        <v>44</v>
      </c>
      <c r="G788" s="7" t="s">
        <v>74</v>
      </c>
      <c r="H788" s="7" t="s">
        <v>115</v>
      </c>
      <c r="I788" s="7" t="s">
        <v>83</v>
      </c>
      <c r="J788" s="7" t="s">
        <v>298</v>
      </c>
      <c r="K788" s="7" t="s">
        <v>33</v>
      </c>
      <c r="L788" s="7" t="s">
        <v>34</v>
      </c>
      <c r="M788" s="7" t="s">
        <v>35</v>
      </c>
      <c r="N788" s="6">
        <v>43561</v>
      </c>
      <c r="O788" s="9">
        <v>14.95</v>
      </c>
      <c r="P788" s="9">
        <v>34.76</v>
      </c>
      <c r="Q788" s="9">
        <f t="shared" si="19"/>
        <v>19.809999999999999</v>
      </c>
      <c r="R788" s="7">
        <v>26</v>
      </c>
      <c r="S788" s="9">
        <f t="shared" si="20"/>
        <v>903.76</v>
      </c>
      <c r="T788" s="10">
        <v>7.0000000000000007E-2</v>
      </c>
      <c r="U788" s="9">
        <f t="shared" si="21"/>
        <v>63.263200000000005</v>
      </c>
      <c r="V788" s="9">
        <f t="shared" si="22"/>
        <v>840.49680000000001</v>
      </c>
      <c r="W788" s="9">
        <v>8.2200000000000006</v>
      </c>
      <c r="X788" s="9">
        <f t="shared" si="23"/>
        <v>848.71680000000003</v>
      </c>
      <c r="Y788" s="4"/>
      <c r="Z788" s="4"/>
    </row>
    <row r="789" spans="1:26" ht="15.75" customHeight="1" x14ac:dyDescent="0.2">
      <c r="A789" s="4" t="s">
        <v>1757</v>
      </c>
      <c r="B789" s="6">
        <v>43561</v>
      </c>
      <c r="C789" s="7" t="str">
        <f t="shared" si="18"/>
        <v>2019</v>
      </c>
      <c r="D789" s="12" t="s">
        <v>1758</v>
      </c>
      <c r="E789" s="7" t="s">
        <v>43</v>
      </c>
      <c r="F789" s="7" t="s">
        <v>44</v>
      </c>
      <c r="G789" s="7" t="s">
        <v>29</v>
      </c>
      <c r="H789" s="7" t="s">
        <v>108</v>
      </c>
      <c r="I789" s="7" t="s">
        <v>83</v>
      </c>
      <c r="J789" s="7" t="s">
        <v>141</v>
      </c>
      <c r="K789" s="7" t="s">
        <v>33</v>
      </c>
      <c r="L789" s="7" t="s">
        <v>40</v>
      </c>
      <c r="M789" s="7" t="s">
        <v>35</v>
      </c>
      <c r="N789" s="6">
        <v>43562</v>
      </c>
      <c r="O789" s="9">
        <v>0.94</v>
      </c>
      <c r="P789" s="9">
        <v>1.88</v>
      </c>
      <c r="Q789" s="9">
        <f t="shared" si="19"/>
        <v>0.94</v>
      </c>
      <c r="R789" s="7">
        <v>34</v>
      </c>
      <c r="S789" s="9">
        <f t="shared" si="20"/>
        <v>63.919999999999995</v>
      </c>
      <c r="T789" s="10">
        <v>0.04</v>
      </c>
      <c r="U789" s="9">
        <f t="shared" si="21"/>
        <v>2.5568</v>
      </c>
      <c r="V789" s="9">
        <f t="shared" si="22"/>
        <v>61.363199999999992</v>
      </c>
      <c r="W789" s="9">
        <v>0.79</v>
      </c>
      <c r="X789" s="9">
        <f t="shared" si="23"/>
        <v>62.153199999999991</v>
      </c>
      <c r="Y789" s="4"/>
      <c r="Z789" s="4"/>
    </row>
    <row r="790" spans="1:26" ht="15.75" customHeight="1" x14ac:dyDescent="0.2">
      <c r="A790" s="4" t="s">
        <v>1759</v>
      </c>
      <c r="B790" s="6">
        <v>43562</v>
      </c>
      <c r="C790" s="7" t="str">
        <f t="shared" si="18"/>
        <v>2019</v>
      </c>
      <c r="D790" s="12" t="s">
        <v>1760</v>
      </c>
      <c r="E790" s="7" t="s">
        <v>43</v>
      </c>
      <c r="F790" s="7" t="s">
        <v>44</v>
      </c>
      <c r="G790" s="7" t="s">
        <v>45</v>
      </c>
      <c r="H790" s="7" t="s">
        <v>67</v>
      </c>
      <c r="I790" s="7" t="s">
        <v>63</v>
      </c>
      <c r="J790" s="7" t="s">
        <v>328</v>
      </c>
      <c r="K790" s="7" t="s">
        <v>33</v>
      </c>
      <c r="L790" s="7" t="s">
        <v>40</v>
      </c>
      <c r="M790" s="7" t="s">
        <v>35</v>
      </c>
      <c r="N790" s="6">
        <v>43563</v>
      </c>
      <c r="O790" s="9">
        <v>0.93</v>
      </c>
      <c r="P790" s="9">
        <v>1.6</v>
      </c>
      <c r="Q790" s="9">
        <f t="shared" si="19"/>
        <v>0.67</v>
      </c>
      <c r="R790" s="7">
        <v>40</v>
      </c>
      <c r="S790" s="9">
        <f t="shared" si="20"/>
        <v>64</v>
      </c>
      <c r="T790" s="10">
        <v>0.01</v>
      </c>
      <c r="U790" s="9">
        <f t="shared" si="21"/>
        <v>0.64</v>
      </c>
      <c r="V790" s="9">
        <f t="shared" si="22"/>
        <v>63.36</v>
      </c>
      <c r="W790" s="9">
        <v>1.29</v>
      </c>
      <c r="X790" s="9">
        <f t="shared" si="23"/>
        <v>64.650000000000006</v>
      </c>
      <c r="Y790" s="4"/>
      <c r="Z790" s="4"/>
    </row>
    <row r="791" spans="1:26" ht="15.75" customHeight="1" x14ac:dyDescent="0.2">
      <c r="A791" s="4" t="s">
        <v>1761</v>
      </c>
      <c r="B791" s="6">
        <v>43563</v>
      </c>
      <c r="C791" s="7" t="str">
        <f t="shared" si="18"/>
        <v>2019</v>
      </c>
      <c r="D791" s="12" t="s">
        <v>1762</v>
      </c>
      <c r="E791" s="7" t="s">
        <v>43</v>
      </c>
      <c r="F791" s="7" t="s">
        <v>44</v>
      </c>
      <c r="G791" s="7" t="s">
        <v>29</v>
      </c>
      <c r="H791" s="7" t="s">
        <v>67</v>
      </c>
      <c r="I791" s="7" t="s">
        <v>63</v>
      </c>
      <c r="J791" s="7" t="s">
        <v>313</v>
      </c>
      <c r="K791" s="7" t="s">
        <v>33</v>
      </c>
      <c r="L791" s="7" t="s">
        <v>34</v>
      </c>
      <c r="M791" s="7" t="s">
        <v>35</v>
      </c>
      <c r="N791" s="6">
        <v>43564</v>
      </c>
      <c r="O791" s="9">
        <v>12.39</v>
      </c>
      <c r="P791" s="9">
        <v>19.98</v>
      </c>
      <c r="Q791" s="9">
        <f t="shared" si="19"/>
        <v>7.59</v>
      </c>
      <c r="R791" s="7">
        <v>46</v>
      </c>
      <c r="S791" s="9">
        <f t="shared" si="20"/>
        <v>919.08</v>
      </c>
      <c r="T791" s="10">
        <v>0</v>
      </c>
      <c r="U791" s="9">
        <f t="shared" si="21"/>
        <v>0</v>
      </c>
      <c r="V791" s="9">
        <f t="shared" si="22"/>
        <v>919.08</v>
      </c>
      <c r="W791" s="9">
        <v>5.77</v>
      </c>
      <c r="X791" s="9">
        <f t="shared" si="23"/>
        <v>924.85</v>
      </c>
      <c r="Y791" s="4"/>
      <c r="Z791" s="4"/>
    </row>
    <row r="792" spans="1:26" ht="15.75" customHeight="1" x14ac:dyDescent="0.2">
      <c r="A792" s="15" t="s">
        <v>1763</v>
      </c>
      <c r="B792" s="6">
        <v>43564</v>
      </c>
      <c r="C792" s="7" t="str">
        <f t="shared" si="18"/>
        <v>2019</v>
      </c>
      <c r="D792" s="12" t="s">
        <v>1764</v>
      </c>
      <c r="E792" s="7" t="s">
        <v>43</v>
      </c>
      <c r="F792" s="7" t="s">
        <v>44</v>
      </c>
      <c r="G792" s="7" t="s">
        <v>58</v>
      </c>
      <c r="H792" s="7" t="s">
        <v>67</v>
      </c>
      <c r="I792" s="7" t="s">
        <v>47</v>
      </c>
      <c r="J792" s="7" t="s">
        <v>316</v>
      </c>
      <c r="K792" s="7" t="s">
        <v>33</v>
      </c>
      <c r="L792" s="7" t="s">
        <v>40</v>
      </c>
      <c r="M792" s="7" t="s">
        <v>35</v>
      </c>
      <c r="N792" s="6">
        <v>43565</v>
      </c>
      <c r="O792" s="9">
        <v>21.56</v>
      </c>
      <c r="P792" s="9">
        <v>36.549999999999997</v>
      </c>
      <c r="Q792" s="9">
        <f t="shared" si="19"/>
        <v>14.989999999999998</v>
      </c>
      <c r="R792" s="7">
        <v>0</v>
      </c>
      <c r="S792" s="9">
        <f t="shared" si="20"/>
        <v>0</v>
      </c>
      <c r="T792" s="10">
        <v>0.01</v>
      </c>
      <c r="U792" s="9">
        <f t="shared" si="21"/>
        <v>0</v>
      </c>
      <c r="V792" s="9">
        <f t="shared" si="22"/>
        <v>0</v>
      </c>
      <c r="W792" s="9">
        <v>13.89</v>
      </c>
      <c r="X792" s="9">
        <f t="shared" si="23"/>
        <v>13.89</v>
      </c>
      <c r="Y792" s="4"/>
      <c r="Z792" s="4"/>
    </row>
    <row r="793" spans="1:26" ht="15.75" customHeight="1" x14ac:dyDescent="0.2">
      <c r="A793" s="4" t="s">
        <v>1763</v>
      </c>
      <c r="B793" s="6">
        <v>43565</v>
      </c>
      <c r="C793" s="7" t="str">
        <f t="shared" si="18"/>
        <v>2019</v>
      </c>
      <c r="D793" s="12" t="s">
        <v>1765</v>
      </c>
      <c r="E793" s="7" t="s">
        <v>43</v>
      </c>
      <c r="F793" s="7" t="s">
        <v>44</v>
      </c>
      <c r="G793" s="7" t="s">
        <v>45</v>
      </c>
      <c r="H793" s="7" t="s">
        <v>140</v>
      </c>
      <c r="I793" s="7" t="s">
        <v>47</v>
      </c>
      <c r="J793" s="7" t="s">
        <v>319</v>
      </c>
      <c r="K793" s="7" t="s">
        <v>33</v>
      </c>
      <c r="L793" s="7" t="s">
        <v>40</v>
      </c>
      <c r="M793" s="7" t="s">
        <v>35</v>
      </c>
      <c r="N793" s="6">
        <v>43566</v>
      </c>
      <c r="O793" s="9">
        <v>0.24</v>
      </c>
      <c r="P793" s="9">
        <v>1.26</v>
      </c>
      <c r="Q793" s="9">
        <f t="shared" si="19"/>
        <v>1.02</v>
      </c>
      <c r="R793" s="7">
        <v>47</v>
      </c>
      <c r="S793" s="9">
        <f t="shared" si="20"/>
        <v>59.22</v>
      </c>
      <c r="T793" s="10">
        <v>7.0000000000000007E-2</v>
      </c>
      <c r="U793" s="9">
        <f t="shared" si="21"/>
        <v>4.1454000000000004</v>
      </c>
      <c r="V793" s="9">
        <f t="shared" si="22"/>
        <v>55.074599999999997</v>
      </c>
      <c r="W793" s="9">
        <v>0.7</v>
      </c>
      <c r="X793" s="9">
        <f t="shared" si="23"/>
        <v>55.7746</v>
      </c>
      <c r="Y793" s="4"/>
      <c r="Z793" s="4"/>
    </row>
    <row r="794" spans="1:26" ht="15.75" customHeight="1" x14ac:dyDescent="0.2">
      <c r="A794" s="4" t="s">
        <v>1766</v>
      </c>
      <c r="B794" s="6">
        <v>43566</v>
      </c>
      <c r="C794" s="7" t="str">
        <f t="shared" si="18"/>
        <v>2019</v>
      </c>
      <c r="D794" s="12" t="s">
        <v>1767</v>
      </c>
      <c r="E794" s="7" t="s">
        <v>27</v>
      </c>
      <c r="F794" s="7" t="s">
        <v>28</v>
      </c>
      <c r="G794" s="7" t="s">
        <v>74</v>
      </c>
      <c r="H794" s="7" t="s">
        <v>30</v>
      </c>
      <c r="I794" s="7" t="s">
        <v>83</v>
      </c>
      <c r="J794" s="7" t="s">
        <v>487</v>
      </c>
      <c r="K794" s="7" t="s">
        <v>53</v>
      </c>
      <c r="L794" s="7" t="s">
        <v>99</v>
      </c>
      <c r="M794" s="7" t="s">
        <v>49</v>
      </c>
      <c r="N794" s="6">
        <v>43567</v>
      </c>
      <c r="O794" s="9">
        <v>1.87</v>
      </c>
      <c r="P794" s="9">
        <v>8.1199999999999992</v>
      </c>
      <c r="Q794" s="9">
        <f t="shared" si="19"/>
        <v>6.2499999999999991</v>
      </c>
      <c r="R794" s="7">
        <v>36</v>
      </c>
      <c r="S794" s="9">
        <f t="shared" si="20"/>
        <v>292.32</v>
      </c>
      <c r="T794" s="10">
        <v>0.01</v>
      </c>
      <c r="U794" s="9">
        <f t="shared" si="21"/>
        <v>2.9232</v>
      </c>
      <c r="V794" s="9">
        <f t="shared" si="22"/>
        <v>289.39679999999998</v>
      </c>
      <c r="W794" s="9">
        <v>2.83</v>
      </c>
      <c r="X794" s="9">
        <f t="shared" si="23"/>
        <v>292.22679999999997</v>
      </c>
      <c r="Y794" s="4"/>
      <c r="Z794" s="4"/>
    </row>
    <row r="795" spans="1:26" ht="15.75" customHeight="1" x14ac:dyDescent="0.2">
      <c r="A795" s="4" t="s">
        <v>1768</v>
      </c>
      <c r="B795" s="6">
        <v>43567</v>
      </c>
      <c r="C795" s="7" t="str">
        <f t="shared" si="18"/>
        <v>2019</v>
      </c>
      <c r="D795" s="12" t="s">
        <v>1769</v>
      </c>
      <c r="E795" s="7" t="s">
        <v>43</v>
      </c>
      <c r="F795" s="7" t="s">
        <v>44</v>
      </c>
      <c r="G795" s="7" t="s">
        <v>45</v>
      </c>
      <c r="H795" s="7" t="s">
        <v>248</v>
      </c>
      <c r="I795" s="7" t="s">
        <v>63</v>
      </c>
      <c r="J795" s="7" t="s">
        <v>355</v>
      </c>
      <c r="K795" s="7" t="s">
        <v>33</v>
      </c>
      <c r="L795" s="7" t="s">
        <v>34</v>
      </c>
      <c r="M795" s="7" t="s">
        <v>35</v>
      </c>
      <c r="N795" s="6">
        <v>43568</v>
      </c>
      <c r="O795" s="9">
        <v>1.84</v>
      </c>
      <c r="P795" s="9">
        <v>2.88</v>
      </c>
      <c r="Q795" s="9">
        <f t="shared" si="19"/>
        <v>1.0399999999999998</v>
      </c>
      <c r="R795" s="7">
        <v>16</v>
      </c>
      <c r="S795" s="9">
        <f t="shared" si="20"/>
        <v>46.08</v>
      </c>
      <c r="T795" s="10">
        <v>0.01</v>
      </c>
      <c r="U795" s="9">
        <f t="shared" si="21"/>
        <v>0.46079999999999999</v>
      </c>
      <c r="V795" s="9">
        <f t="shared" si="22"/>
        <v>45.619199999999999</v>
      </c>
      <c r="W795" s="9">
        <v>5.33</v>
      </c>
      <c r="X795" s="9">
        <f t="shared" si="23"/>
        <v>50.949199999999998</v>
      </c>
      <c r="Y795" s="4"/>
      <c r="Z795" s="4"/>
    </row>
    <row r="796" spans="1:26" ht="15.75" customHeight="1" x14ac:dyDescent="0.2">
      <c r="A796" s="4" t="s">
        <v>1770</v>
      </c>
      <c r="B796" s="6">
        <v>43568</v>
      </c>
      <c r="C796" s="7" t="str">
        <f t="shared" si="18"/>
        <v>2019</v>
      </c>
      <c r="D796" s="12" t="s">
        <v>1771</v>
      </c>
      <c r="E796" s="7" t="s">
        <v>27</v>
      </c>
      <c r="F796" s="7" t="s">
        <v>28</v>
      </c>
      <c r="G796" s="7" t="s">
        <v>29</v>
      </c>
      <c r="H796" s="7" t="s">
        <v>30</v>
      </c>
      <c r="I796" s="7" t="s">
        <v>31</v>
      </c>
      <c r="J796" s="7" t="s">
        <v>361</v>
      </c>
      <c r="K796" s="7" t="s">
        <v>33</v>
      </c>
      <c r="L796" s="7" t="s">
        <v>40</v>
      </c>
      <c r="M796" s="7" t="s">
        <v>35</v>
      </c>
      <c r="N796" s="6">
        <v>43569</v>
      </c>
      <c r="O796" s="9">
        <v>3.75</v>
      </c>
      <c r="P796" s="9">
        <v>7.08</v>
      </c>
      <c r="Q796" s="9">
        <f t="shared" si="19"/>
        <v>3.33</v>
      </c>
      <c r="R796" s="7">
        <v>16</v>
      </c>
      <c r="S796" s="9">
        <f t="shared" si="20"/>
        <v>113.28</v>
      </c>
      <c r="T796" s="10">
        <v>0.01</v>
      </c>
      <c r="U796" s="9">
        <f t="shared" si="21"/>
        <v>1.1328</v>
      </c>
      <c r="V796" s="9">
        <f t="shared" si="22"/>
        <v>112.1472</v>
      </c>
      <c r="W796" s="9">
        <v>2.35</v>
      </c>
      <c r="X796" s="9">
        <f t="shared" si="23"/>
        <v>114.49719999999999</v>
      </c>
      <c r="Y796" s="4"/>
      <c r="Z796" s="4"/>
    </row>
    <row r="797" spans="1:26" ht="15.75" customHeight="1" x14ac:dyDescent="0.2">
      <c r="A797" s="4" t="s">
        <v>1772</v>
      </c>
      <c r="B797" s="6">
        <v>43569</v>
      </c>
      <c r="C797" s="7" t="str">
        <f t="shared" si="18"/>
        <v>2019</v>
      </c>
      <c r="D797" s="12" t="s">
        <v>1773</v>
      </c>
      <c r="E797" s="7" t="s">
        <v>43</v>
      </c>
      <c r="F797" s="7" t="s">
        <v>44</v>
      </c>
      <c r="G797" s="7" t="s">
        <v>45</v>
      </c>
      <c r="H797" s="7" t="s">
        <v>46</v>
      </c>
      <c r="I797" s="7" t="s">
        <v>75</v>
      </c>
      <c r="J797" s="7" t="s">
        <v>370</v>
      </c>
      <c r="K797" s="7" t="s">
        <v>33</v>
      </c>
      <c r="L797" s="7" t="s">
        <v>40</v>
      </c>
      <c r="M797" s="7" t="s">
        <v>35</v>
      </c>
      <c r="N797" s="6">
        <v>43570</v>
      </c>
      <c r="O797" s="9">
        <v>2.9</v>
      </c>
      <c r="P797" s="9">
        <v>4.76</v>
      </c>
      <c r="Q797" s="9">
        <f t="shared" si="19"/>
        <v>1.8599999999999999</v>
      </c>
      <c r="R797" s="7">
        <v>22</v>
      </c>
      <c r="S797" s="9">
        <f t="shared" si="20"/>
        <v>104.72</v>
      </c>
      <c r="T797" s="10">
        <v>0.05</v>
      </c>
      <c r="U797" s="9">
        <f t="shared" si="21"/>
        <v>5.2360000000000007</v>
      </c>
      <c r="V797" s="9">
        <f t="shared" si="22"/>
        <v>99.483999999999995</v>
      </c>
      <c r="W797" s="9">
        <v>0.88</v>
      </c>
      <c r="X797" s="9">
        <f t="shared" si="23"/>
        <v>100.36399999999999</v>
      </c>
      <c r="Y797" s="4"/>
      <c r="Z797" s="4"/>
    </row>
    <row r="798" spans="1:26" ht="15.75" customHeight="1" x14ac:dyDescent="0.2">
      <c r="A798" s="4" t="s">
        <v>1774</v>
      </c>
      <c r="B798" s="6">
        <v>43570</v>
      </c>
      <c r="C798" s="7" t="str">
        <f t="shared" si="18"/>
        <v>2019</v>
      </c>
      <c r="D798" s="12" t="s">
        <v>1775</v>
      </c>
      <c r="E798" s="7" t="s">
        <v>27</v>
      </c>
      <c r="F798" s="7" t="s">
        <v>28</v>
      </c>
      <c r="G798" s="7" t="s">
        <v>45</v>
      </c>
      <c r="H798" s="7" t="s">
        <v>38</v>
      </c>
      <c r="I798" s="7" t="s">
        <v>83</v>
      </c>
      <c r="J798" s="7" t="s">
        <v>349</v>
      </c>
      <c r="K798" s="7" t="s">
        <v>53</v>
      </c>
      <c r="L798" s="7" t="s">
        <v>182</v>
      </c>
      <c r="M798" s="7" t="s">
        <v>35</v>
      </c>
      <c r="N798" s="6">
        <v>43571</v>
      </c>
      <c r="O798" s="9">
        <v>8.82</v>
      </c>
      <c r="P798" s="9">
        <v>20.99</v>
      </c>
      <c r="Q798" s="9">
        <f t="shared" si="19"/>
        <v>12.169999999999998</v>
      </c>
      <c r="R798" s="7">
        <v>0</v>
      </c>
      <c r="S798" s="9">
        <f t="shared" si="20"/>
        <v>0</v>
      </c>
      <c r="T798" s="10">
        <v>7.0000000000000007E-2</v>
      </c>
      <c r="U798" s="9">
        <f t="shared" si="21"/>
        <v>0</v>
      </c>
      <c r="V798" s="9">
        <f t="shared" si="22"/>
        <v>0</v>
      </c>
      <c r="W798" s="9">
        <v>4.8099999999999996</v>
      </c>
      <c r="X798" s="9">
        <f t="shared" si="23"/>
        <v>4.8099999999999996</v>
      </c>
      <c r="Y798" s="4"/>
      <c r="Z798" s="4"/>
    </row>
    <row r="799" spans="1:26" ht="15.75" customHeight="1" x14ac:dyDescent="0.2">
      <c r="A799" s="4" t="s">
        <v>1776</v>
      </c>
      <c r="B799" s="6">
        <v>43571</v>
      </c>
      <c r="C799" s="7" t="str">
        <f t="shared" si="18"/>
        <v>2019</v>
      </c>
      <c r="D799" s="12" t="s">
        <v>1777</v>
      </c>
      <c r="E799" s="7" t="s">
        <v>27</v>
      </c>
      <c r="F799" s="7" t="s">
        <v>28</v>
      </c>
      <c r="G799" s="7" t="s">
        <v>45</v>
      </c>
      <c r="H799" s="7" t="s">
        <v>38</v>
      </c>
      <c r="I799" s="7" t="s">
        <v>75</v>
      </c>
      <c r="J799" s="7" t="s">
        <v>178</v>
      </c>
      <c r="K799" s="7" t="s">
        <v>33</v>
      </c>
      <c r="L799" s="7" t="s">
        <v>40</v>
      </c>
      <c r="M799" s="7" t="s">
        <v>35</v>
      </c>
      <c r="N799" s="6">
        <v>43572</v>
      </c>
      <c r="O799" s="9">
        <v>2.31</v>
      </c>
      <c r="P799" s="9">
        <v>3.78</v>
      </c>
      <c r="Q799" s="9">
        <f t="shared" si="19"/>
        <v>1.4699999999999998</v>
      </c>
      <c r="R799" s="7">
        <v>28</v>
      </c>
      <c r="S799" s="9">
        <f t="shared" si="20"/>
        <v>105.83999999999999</v>
      </c>
      <c r="T799" s="10">
        <v>0</v>
      </c>
      <c r="U799" s="9">
        <f t="shared" si="21"/>
        <v>0</v>
      </c>
      <c r="V799" s="9">
        <f t="shared" si="22"/>
        <v>105.83999999999999</v>
      </c>
      <c r="W799" s="9">
        <v>0.71</v>
      </c>
      <c r="X799" s="9">
        <f t="shared" si="23"/>
        <v>106.54999999999998</v>
      </c>
      <c r="Y799" s="4"/>
      <c r="Z799" s="4"/>
    </row>
    <row r="800" spans="1:26" ht="15.75" customHeight="1" x14ac:dyDescent="0.2">
      <c r="A800" s="4" t="s">
        <v>1778</v>
      </c>
      <c r="B800" s="6">
        <v>43572</v>
      </c>
      <c r="C800" s="7" t="str">
        <f t="shared" si="18"/>
        <v>2019</v>
      </c>
      <c r="D800" s="12" t="s">
        <v>1779</v>
      </c>
      <c r="E800" s="7" t="s">
        <v>43</v>
      </c>
      <c r="F800" s="7" t="s">
        <v>44</v>
      </c>
      <c r="G800" s="7" t="s">
        <v>45</v>
      </c>
      <c r="H800" s="7" t="s">
        <v>67</v>
      </c>
      <c r="I800" s="7" t="s">
        <v>63</v>
      </c>
      <c r="J800" s="7" t="s">
        <v>185</v>
      </c>
      <c r="K800" s="7" t="s">
        <v>33</v>
      </c>
      <c r="L800" s="7" t="s">
        <v>99</v>
      </c>
      <c r="M800" s="7" t="s">
        <v>35</v>
      </c>
      <c r="N800" s="6">
        <v>43573</v>
      </c>
      <c r="O800" s="9">
        <v>2.5</v>
      </c>
      <c r="P800" s="9">
        <v>5.68</v>
      </c>
      <c r="Q800" s="9">
        <f t="shared" si="19"/>
        <v>3.1799999999999997</v>
      </c>
      <c r="R800" s="7">
        <v>44</v>
      </c>
      <c r="S800" s="9">
        <f t="shared" si="20"/>
        <v>249.92</v>
      </c>
      <c r="T800" s="10">
        <v>0.01</v>
      </c>
      <c r="U800" s="9">
        <f t="shared" si="21"/>
        <v>2.4992000000000001</v>
      </c>
      <c r="V800" s="9">
        <f t="shared" si="22"/>
        <v>247.42079999999999</v>
      </c>
      <c r="W800" s="9">
        <v>3.6</v>
      </c>
      <c r="X800" s="9">
        <f t="shared" si="23"/>
        <v>251.02079999999998</v>
      </c>
      <c r="Y800" s="4"/>
      <c r="Z800" s="4"/>
    </row>
    <row r="801" spans="1:26" ht="15.75" customHeight="1" x14ac:dyDescent="0.2">
      <c r="A801" s="4" t="s">
        <v>1780</v>
      </c>
      <c r="B801" s="6">
        <v>43573</v>
      </c>
      <c r="C801" s="7" t="str">
        <f t="shared" si="18"/>
        <v>2019</v>
      </c>
      <c r="D801" s="12" t="s">
        <v>1781</v>
      </c>
      <c r="E801" s="7" t="s">
        <v>210</v>
      </c>
      <c r="F801" s="7" t="s">
        <v>211</v>
      </c>
      <c r="G801" s="7" t="s">
        <v>74</v>
      </c>
      <c r="H801" s="7" t="s">
        <v>67</v>
      </c>
      <c r="I801" s="7" t="s">
        <v>47</v>
      </c>
      <c r="J801" s="7" t="s">
        <v>84</v>
      </c>
      <c r="K801" s="7" t="s">
        <v>33</v>
      </c>
      <c r="L801" s="7" t="s">
        <v>34</v>
      </c>
      <c r="M801" s="7" t="s">
        <v>35</v>
      </c>
      <c r="N801" s="6">
        <v>43574</v>
      </c>
      <c r="O801" s="9">
        <v>1.59</v>
      </c>
      <c r="P801" s="9">
        <v>2.61</v>
      </c>
      <c r="Q801" s="9">
        <f t="shared" si="19"/>
        <v>1.0199999999999998</v>
      </c>
      <c r="R801" s="7">
        <v>6</v>
      </c>
      <c r="S801" s="9">
        <f t="shared" si="20"/>
        <v>15.66</v>
      </c>
      <c r="T801" s="10">
        <v>0.01</v>
      </c>
      <c r="U801" s="9">
        <f t="shared" si="21"/>
        <v>0.15660000000000002</v>
      </c>
      <c r="V801" s="9">
        <f t="shared" si="22"/>
        <v>15.503400000000001</v>
      </c>
      <c r="W801" s="9">
        <v>0.5</v>
      </c>
      <c r="X801" s="9">
        <f t="shared" si="23"/>
        <v>16.003399999999999</v>
      </c>
      <c r="Y801" s="4"/>
      <c r="Z801" s="4"/>
    </row>
    <row r="802" spans="1:26" ht="15.75" customHeight="1" x14ac:dyDescent="0.2">
      <c r="A802" s="4" t="s">
        <v>1782</v>
      </c>
      <c r="B802" s="6">
        <v>43574</v>
      </c>
      <c r="C802" s="7" t="str">
        <f t="shared" si="18"/>
        <v>2019</v>
      </c>
      <c r="D802" s="12" t="s">
        <v>1783</v>
      </c>
      <c r="E802" s="7" t="s">
        <v>27</v>
      </c>
      <c r="F802" s="7" t="s">
        <v>28</v>
      </c>
      <c r="G802" s="7" t="s">
        <v>58</v>
      </c>
      <c r="H802" s="7" t="s">
        <v>38</v>
      </c>
      <c r="I802" s="7" t="s">
        <v>31</v>
      </c>
      <c r="J802" s="7" t="s">
        <v>767</v>
      </c>
      <c r="K802" s="7" t="s">
        <v>53</v>
      </c>
      <c r="L802" s="7" t="s">
        <v>407</v>
      </c>
      <c r="M802" s="7" t="s">
        <v>35</v>
      </c>
      <c r="N802" s="6">
        <v>43575</v>
      </c>
      <c r="O802" s="9">
        <v>216</v>
      </c>
      <c r="P802" s="9">
        <v>449.99</v>
      </c>
      <c r="Q802" s="9">
        <f t="shared" si="19"/>
        <v>233.99</v>
      </c>
      <c r="R802" s="7">
        <v>49</v>
      </c>
      <c r="S802" s="9">
        <f t="shared" si="20"/>
        <v>22049.510000000002</v>
      </c>
      <c r="T802" s="10">
        <v>0.05</v>
      </c>
      <c r="U802" s="9">
        <f t="shared" si="21"/>
        <v>1102.4755000000002</v>
      </c>
      <c r="V802" s="9">
        <f t="shared" si="22"/>
        <v>20947.034500000002</v>
      </c>
      <c r="W802" s="9">
        <v>24.49</v>
      </c>
      <c r="X802" s="9">
        <f t="shared" si="23"/>
        <v>20971.524500000003</v>
      </c>
      <c r="Y802" s="4"/>
      <c r="Z802" s="4"/>
    </row>
    <row r="803" spans="1:26" ht="15.75" customHeight="1" x14ac:dyDescent="0.2">
      <c r="A803" s="4" t="s">
        <v>1784</v>
      </c>
      <c r="B803" s="6">
        <v>43575</v>
      </c>
      <c r="C803" s="7" t="str">
        <f t="shared" si="18"/>
        <v>2019</v>
      </c>
      <c r="D803" s="12" t="s">
        <v>1785</v>
      </c>
      <c r="E803" s="7" t="s">
        <v>43</v>
      </c>
      <c r="F803" s="7" t="s">
        <v>44</v>
      </c>
      <c r="G803" s="7" t="s">
        <v>29</v>
      </c>
      <c r="H803" s="7" t="s">
        <v>79</v>
      </c>
      <c r="I803" s="7" t="s">
        <v>63</v>
      </c>
      <c r="J803" s="7" t="s">
        <v>52</v>
      </c>
      <c r="K803" s="7" t="s">
        <v>53</v>
      </c>
      <c r="L803" s="7" t="s">
        <v>54</v>
      </c>
      <c r="M803" s="7" t="s">
        <v>55</v>
      </c>
      <c r="N803" s="6">
        <v>43576</v>
      </c>
      <c r="O803" s="9">
        <v>75</v>
      </c>
      <c r="P803" s="9">
        <v>120.97</v>
      </c>
      <c r="Q803" s="9">
        <f t="shared" si="19"/>
        <v>45.97</v>
      </c>
      <c r="R803" s="7">
        <v>41</v>
      </c>
      <c r="S803" s="9">
        <f t="shared" si="20"/>
        <v>4959.7699999999995</v>
      </c>
      <c r="T803" s="10">
        <v>0</v>
      </c>
      <c r="U803" s="9">
        <f t="shared" si="21"/>
        <v>0</v>
      </c>
      <c r="V803" s="9">
        <f t="shared" si="22"/>
        <v>4959.7699999999995</v>
      </c>
      <c r="W803" s="9">
        <v>26.3</v>
      </c>
      <c r="X803" s="9">
        <f t="shared" si="23"/>
        <v>4986.07</v>
      </c>
      <c r="Y803" s="4"/>
      <c r="Z803" s="4"/>
    </row>
    <row r="804" spans="1:26" ht="15.75" customHeight="1" x14ac:dyDescent="0.2">
      <c r="A804" s="4" t="s">
        <v>1786</v>
      </c>
      <c r="B804" s="6">
        <v>43576</v>
      </c>
      <c r="C804" s="7" t="str">
        <f t="shared" si="18"/>
        <v>2019</v>
      </c>
      <c r="D804" s="12" t="s">
        <v>1787</v>
      </c>
      <c r="E804" s="7" t="s">
        <v>43</v>
      </c>
      <c r="F804" s="7" t="s">
        <v>44</v>
      </c>
      <c r="G804" s="7" t="s">
        <v>45</v>
      </c>
      <c r="H804" s="7" t="s">
        <v>46</v>
      </c>
      <c r="I804" s="7" t="s">
        <v>47</v>
      </c>
      <c r="J804" s="7" t="s">
        <v>207</v>
      </c>
      <c r="K804" s="7" t="s">
        <v>33</v>
      </c>
      <c r="L804" s="7" t="s">
        <v>99</v>
      </c>
      <c r="M804" s="7" t="s">
        <v>35</v>
      </c>
      <c r="N804" s="6">
        <v>43577</v>
      </c>
      <c r="O804" s="9">
        <v>5.19</v>
      </c>
      <c r="P804" s="9">
        <v>12.98</v>
      </c>
      <c r="Q804" s="9">
        <f t="shared" si="19"/>
        <v>7.79</v>
      </c>
      <c r="R804" s="7">
        <v>43</v>
      </c>
      <c r="S804" s="9">
        <f t="shared" si="20"/>
        <v>558.14</v>
      </c>
      <c r="T804" s="10">
        <v>0.05</v>
      </c>
      <c r="U804" s="9">
        <f t="shared" si="21"/>
        <v>27.907</v>
      </c>
      <c r="V804" s="9">
        <f t="shared" si="22"/>
        <v>530.23299999999995</v>
      </c>
      <c r="W804" s="9">
        <v>3.14</v>
      </c>
      <c r="X804" s="9">
        <f t="shared" si="23"/>
        <v>533.37299999999993</v>
      </c>
      <c r="Y804" s="4"/>
      <c r="Z804" s="4"/>
    </row>
    <row r="805" spans="1:26" ht="15.75" customHeight="1" x14ac:dyDescent="0.2">
      <c r="A805" s="4" t="s">
        <v>1788</v>
      </c>
      <c r="B805" s="6">
        <v>43577</v>
      </c>
      <c r="C805" s="7" t="str">
        <f t="shared" si="18"/>
        <v>2019</v>
      </c>
      <c r="D805" s="12" t="s">
        <v>1789</v>
      </c>
      <c r="E805" s="7" t="s">
        <v>27</v>
      </c>
      <c r="F805" s="7" t="s">
        <v>28</v>
      </c>
      <c r="G805" s="7" t="s">
        <v>45</v>
      </c>
      <c r="H805" s="7" t="s">
        <v>30</v>
      </c>
      <c r="I805" s="7" t="s">
        <v>63</v>
      </c>
      <c r="J805" s="7" t="s">
        <v>215</v>
      </c>
      <c r="K805" s="7" t="s">
        <v>33</v>
      </c>
      <c r="L805" s="7" t="s">
        <v>34</v>
      </c>
      <c r="M805" s="7" t="s">
        <v>35</v>
      </c>
      <c r="N805" s="6">
        <v>43578</v>
      </c>
      <c r="O805" s="9">
        <v>1.94</v>
      </c>
      <c r="P805" s="9">
        <v>3.08</v>
      </c>
      <c r="Q805" s="9">
        <f t="shared" si="19"/>
        <v>1.1400000000000001</v>
      </c>
      <c r="R805" s="7">
        <v>42</v>
      </c>
      <c r="S805" s="9">
        <f t="shared" si="20"/>
        <v>129.36000000000001</v>
      </c>
      <c r="T805" s="10">
        <v>0.09</v>
      </c>
      <c r="U805" s="9">
        <f t="shared" si="21"/>
        <v>11.6424</v>
      </c>
      <c r="V805" s="9">
        <f t="shared" si="22"/>
        <v>117.71760000000002</v>
      </c>
      <c r="W805" s="9">
        <v>0.99</v>
      </c>
      <c r="X805" s="9">
        <f t="shared" si="23"/>
        <v>118.70760000000001</v>
      </c>
      <c r="Y805" s="4"/>
      <c r="Z805" s="4"/>
    </row>
    <row r="806" spans="1:26" ht="15.75" customHeight="1" x14ac:dyDescent="0.2">
      <c r="A806" s="4" t="s">
        <v>1790</v>
      </c>
      <c r="B806" s="6">
        <v>43578</v>
      </c>
      <c r="C806" s="7" t="str">
        <f t="shared" si="18"/>
        <v>2019</v>
      </c>
      <c r="D806" s="12" t="s">
        <v>1791</v>
      </c>
      <c r="E806" s="7" t="s">
        <v>43</v>
      </c>
      <c r="F806" s="7" t="s">
        <v>44</v>
      </c>
      <c r="G806" s="7" t="s">
        <v>45</v>
      </c>
      <c r="H806" s="7" t="s">
        <v>108</v>
      </c>
      <c r="I806" s="7" t="s">
        <v>75</v>
      </c>
      <c r="J806" s="7" t="s">
        <v>221</v>
      </c>
      <c r="K806" s="7" t="s">
        <v>33</v>
      </c>
      <c r="L806" s="7" t="s">
        <v>99</v>
      </c>
      <c r="M806" s="7" t="s">
        <v>35</v>
      </c>
      <c r="N806" s="6">
        <v>43579</v>
      </c>
      <c r="O806" s="9">
        <v>0.94</v>
      </c>
      <c r="P806" s="9">
        <v>2.08</v>
      </c>
      <c r="Q806" s="9">
        <f t="shared" si="19"/>
        <v>1.1400000000000001</v>
      </c>
      <c r="R806" s="7">
        <v>1</v>
      </c>
      <c r="S806" s="9">
        <f t="shared" si="20"/>
        <v>2.08</v>
      </c>
      <c r="T806" s="10">
        <v>0.01</v>
      </c>
      <c r="U806" s="9">
        <f t="shared" si="21"/>
        <v>2.0800000000000003E-2</v>
      </c>
      <c r="V806" s="9">
        <f t="shared" si="22"/>
        <v>2.0592000000000001</v>
      </c>
      <c r="W806" s="9">
        <v>2.56</v>
      </c>
      <c r="X806" s="9">
        <f t="shared" si="23"/>
        <v>4.6192000000000002</v>
      </c>
      <c r="Y806" s="4"/>
      <c r="Z806" s="4"/>
    </row>
    <row r="807" spans="1:26" ht="15.75" customHeight="1" x14ac:dyDescent="0.2">
      <c r="A807" s="4" t="s">
        <v>1792</v>
      </c>
      <c r="B807" s="6">
        <v>43579</v>
      </c>
      <c r="C807" s="7" t="str">
        <f t="shared" si="18"/>
        <v>2019</v>
      </c>
      <c r="D807" s="12" t="s">
        <v>1793</v>
      </c>
      <c r="E807" s="7" t="s">
        <v>43</v>
      </c>
      <c r="F807" s="7" t="s">
        <v>44</v>
      </c>
      <c r="G807" s="7" t="s">
        <v>45</v>
      </c>
      <c r="H807" s="7" t="s">
        <v>108</v>
      </c>
      <c r="I807" s="7" t="s">
        <v>63</v>
      </c>
      <c r="J807" s="7" t="s">
        <v>227</v>
      </c>
      <c r="K807" s="7" t="s">
        <v>33</v>
      </c>
      <c r="L807" s="7" t="s">
        <v>34</v>
      </c>
      <c r="M807" s="7" t="s">
        <v>35</v>
      </c>
      <c r="N807" s="6">
        <v>43580</v>
      </c>
      <c r="O807" s="9">
        <v>13.88</v>
      </c>
      <c r="P807" s="9">
        <v>22.38</v>
      </c>
      <c r="Q807" s="9">
        <f t="shared" si="19"/>
        <v>8.4999999999999982</v>
      </c>
      <c r="R807" s="7">
        <v>14</v>
      </c>
      <c r="S807" s="9">
        <f t="shared" si="20"/>
        <v>313.32</v>
      </c>
      <c r="T807" s="10">
        <v>0.09</v>
      </c>
      <c r="U807" s="9">
        <f t="shared" si="21"/>
        <v>28.198799999999999</v>
      </c>
      <c r="V807" s="9">
        <f t="shared" si="22"/>
        <v>285.12119999999999</v>
      </c>
      <c r="W807" s="9">
        <v>15.1</v>
      </c>
      <c r="X807" s="9">
        <f t="shared" si="23"/>
        <v>300.22120000000001</v>
      </c>
      <c r="Y807" s="4"/>
      <c r="Z807" s="4"/>
    </row>
    <row r="808" spans="1:26" ht="15.75" customHeight="1" x14ac:dyDescent="0.2">
      <c r="A808" s="4" t="s">
        <v>1794</v>
      </c>
      <c r="B808" s="6">
        <v>43580</v>
      </c>
      <c r="C808" s="7" t="str">
        <f t="shared" si="18"/>
        <v>2019</v>
      </c>
      <c r="D808" s="12" t="s">
        <v>1795</v>
      </c>
      <c r="E808" s="7" t="s">
        <v>43</v>
      </c>
      <c r="F808" s="7" t="s">
        <v>44</v>
      </c>
      <c r="G808" s="7" t="s">
        <v>74</v>
      </c>
      <c r="H808" s="7" t="s">
        <v>108</v>
      </c>
      <c r="I808" s="7" t="s">
        <v>63</v>
      </c>
      <c r="J808" s="7" t="s">
        <v>230</v>
      </c>
      <c r="K808" s="7" t="s">
        <v>33</v>
      </c>
      <c r="L808" s="7" t="s">
        <v>40</v>
      </c>
      <c r="M808" s="7" t="s">
        <v>49</v>
      </c>
      <c r="N808" s="6">
        <v>43581</v>
      </c>
      <c r="O808" s="9">
        <v>0.24</v>
      </c>
      <c r="P808" s="9">
        <v>1.26</v>
      </c>
      <c r="Q808" s="9">
        <f t="shared" si="19"/>
        <v>1.02</v>
      </c>
      <c r="R808" s="7">
        <v>40</v>
      </c>
      <c r="S808" s="9">
        <f t="shared" si="20"/>
        <v>50.4</v>
      </c>
      <c r="T808" s="10">
        <v>0.04</v>
      </c>
      <c r="U808" s="9">
        <f t="shared" si="21"/>
        <v>2.016</v>
      </c>
      <c r="V808" s="9">
        <f t="shared" si="22"/>
        <v>48.384</v>
      </c>
      <c r="W808" s="9">
        <v>0.7</v>
      </c>
      <c r="X808" s="9">
        <f t="shared" si="23"/>
        <v>49.084000000000003</v>
      </c>
      <c r="Y808" s="4"/>
      <c r="Z808" s="4"/>
    </row>
    <row r="809" spans="1:26" ht="15.75" customHeight="1" x14ac:dyDescent="0.2">
      <c r="A809" s="4" t="s">
        <v>1796</v>
      </c>
      <c r="B809" s="6">
        <v>43581</v>
      </c>
      <c r="C809" s="7" t="str">
        <f t="shared" si="18"/>
        <v>2019</v>
      </c>
      <c r="D809" s="12" t="s">
        <v>1797</v>
      </c>
      <c r="E809" s="7" t="s">
        <v>43</v>
      </c>
      <c r="F809" s="7" t="s">
        <v>44</v>
      </c>
      <c r="G809" s="7" t="s">
        <v>58</v>
      </c>
      <c r="H809" s="7" t="s">
        <v>67</v>
      </c>
      <c r="I809" s="7" t="s">
        <v>63</v>
      </c>
      <c r="J809" s="7" t="s">
        <v>236</v>
      </c>
      <c r="K809" s="7" t="s">
        <v>33</v>
      </c>
      <c r="L809" s="7" t="s">
        <v>99</v>
      </c>
      <c r="M809" s="7" t="s">
        <v>35</v>
      </c>
      <c r="N809" s="6">
        <v>43582</v>
      </c>
      <c r="O809" s="9">
        <v>4.0999999999999996</v>
      </c>
      <c r="P809" s="9">
        <v>9.31</v>
      </c>
      <c r="Q809" s="9">
        <f t="shared" si="19"/>
        <v>5.2100000000000009</v>
      </c>
      <c r="R809" s="7">
        <v>34</v>
      </c>
      <c r="S809" s="9">
        <f t="shared" si="20"/>
        <v>316.54000000000002</v>
      </c>
      <c r="T809" s="10">
        <v>0.05</v>
      </c>
      <c r="U809" s="9">
        <f t="shared" si="21"/>
        <v>15.827000000000002</v>
      </c>
      <c r="V809" s="9">
        <f t="shared" si="22"/>
        <v>300.71300000000002</v>
      </c>
      <c r="W809" s="9">
        <v>3.98</v>
      </c>
      <c r="X809" s="9">
        <f t="shared" si="23"/>
        <v>304.69300000000004</v>
      </c>
      <c r="Y809" s="4"/>
      <c r="Z809" s="4"/>
    </row>
    <row r="810" spans="1:26" ht="15.75" customHeight="1" x14ac:dyDescent="0.2">
      <c r="A810" s="4" t="s">
        <v>1798</v>
      </c>
      <c r="B810" s="6">
        <v>43582</v>
      </c>
      <c r="C810" s="7" t="str">
        <f t="shared" si="18"/>
        <v>2019</v>
      </c>
      <c r="D810" s="12" t="s">
        <v>1799</v>
      </c>
      <c r="E810" s="7" t="s">
        <v>210</v>
      </c>
      <c r="F810" s="7" t="s">
        <v>211</v>
      </c>
      <c r="G810" s="7" t="s">
        <v>29</v>
      </c>
      <c r="H810" s="7" t="s">
        <v>67</v>
      </c>
      <c r="I810" s="7" t="s">
        <v>75</v>
      </c>
      <c r="J810" s="7" t="s">
        <v>163</v>
      </c>
      <c r="K810" s="7" t="s">
        <v>33</v>
      </c>
      <c r="L810" s="7" t="s">
        <v>40</v>
      </c>
      <c r="M810" s="7" t="s">
        <v>35</v>
      </c>
      <c r="N810" s="6">
        <v>43583</v>
      </c>
      <c r="O810" s="9">
        <v>1.53</v>
      </c>
      <c r="P810" s="9">
        <v>2.78</v>
      </c>
      <c r="Q810" s="9">
        <f t="shared" si="19"/>
        <v>1.2499999999999998</v>
      </c>
      <c r="R810" s="7">
        <v>8</v>
      </c>
      <c r="S810" s="9">
        <f t="shared" si="20"/>
        <v>22.24</v>
      </c>
      <c r="T810" s="10">
        <v>0.01</v>
      </c>
      <c r="U810" s="9">
        <f t="shared" si="21"/>
        <v>0.22239999999999999</v>
      </c>
      <c r="V810" s="9">
        <f t="shared" si="22"/>
        <v>22.017599999999998</v>
      </c>
      <c r="W810" s="9">
        <v>1.34</v>
      </c>
      <c r="X810" s="9">
        <f t="shared" si="23"/>
        <v>23.357599999999998</v>
      </c>
      <c r="Y810" s="4"/>
      <c r="Z810" s="4"/>
    </row>
    <row r="811" spans="1:26" ht="15.75" customHeight="1" x14ac:dyDescent="0.2">
      <c r="A811" s="15" t="s">
        <v>1800</v>
      </c>
      <c r="B811" s="6">
        <v>43583</v>
      </c>
      <c r="C811" s="7" t="str">
        <f t="shared" si="18"/>
        <v>2019</v>
      </c>
      <c r="D811" s="12" t="s">
        <v>1801</v>
      </c>
      <c r="E811" s="7" t="s">
        <v>43</v>
      </c>
      <c r="F811" s="7" t="s">
        <v>44</v>
      </c>
      <c r="G811" s="7" t="s">
        <v>74</v>
      </c>
      <c r="H811" s="7" t="s">
        <v>115</v>
      </c>
      <c r="I811" s="7" t="s">
        <v>47</v>
      </c>
      <c r="J811" s="7" t="s">
        <v>304</v>
      </c>
      <c r="K811" s="7" t="s">
        <v>53</v>
      </c>
      <c r="L811" s="7" t="s">
        <v>34</v>
      </c>
      <c r="M811" s="7" t="s">
        <v>35</v>
      </c>
      <c r="N811" s="6">
        <v>43584</v>
      </c>
      <c r="O811" s="9">
        <v>6.39</v>
      </c>
      <c r="P811" s="9">
        <v>19.98</v>
      </c>
      <c r="Q811" s="9">
        <f t="shared" si="19"/>
        <v>13.59</v>
      </c>
      <c r="R811" s="7">
        <v>35</v>
      </c>
      <c r="S811" s="9">
        <f t="shared" si="20"/>
        <v>699.30000000000007</v>
      </c>
      <c r="T811" s="10">
        <v>7.0000000000000007E-2</v>
      </c>
      <c r="U811" s="9">
        <f t="shared" si="21"/>
        <v>48.951000000000008</v>
      </c>
      <c r="V811" s="9">
        <f t="shared" si="22"/>
        <v>650.34900000000005</v>
      </c>
      <c r="W811" s="9">
        <v>4</v>
      </c>
      <c r="X811" s="9">
        <f t="shared" si="23"/>
        <v>654.34900000000005</v>
      </c>
      <c r="Y811" s="4"/>
      <c r="Z811" s="4"/>
    </row>
    <row r="812" spans="1:26" ht="15.75" customHeight="1" x14ac:dyDescent="0.2">
      <c r="A812" s="4" t="s">
        <v>1802</v>
      </c>
      <c r="B812" s="6">
        <v>43584</v>
      </c>
      <c r="C812" s="7" t="str">
        <f t="shared" si="18"/>
        <v>2019</v>
      </c>
      <c r="D812" s="12" t="s">
        <v>1803</v>
      </c>
      <c r="E812" s="7" t="s">
        <v>43</v>
      </c>
      <c r="F812" s="7" t="s">
        <v>44</v>
      </c>
      <c r="G812" s="7" t="s">
        <v>45</v>
      </c>
      <c r="H812" s="7" t="s">
        <v>140</v>
      </c>
      <c r="I812" s="7" t="s">
        <v>75</v>
      </c>
      <c r="J812" s="7" t="s">
        <v>343</v>
      </c>
      <c r="K812" s="7" t="s">
        <v>33</v>
      </c>
      <c r="L812" s="7" t="s">
        <v>34</v>
      </c>
      <c r="M812" s="7" t="s">
        <v>35</v>
      </c>
      <c r="N812" s="6">
        <v>43585</v>
      </c>
      <c r="O812" s="9">
        <v>3.99</v>
      </c>
      <c r="P812" s="9">
        <v>6.23</v>
      </c>
      <c r="Q812" s="9">
        <f t="shared" si="19"/>
        <v>2.2400000000000002</v>
      </c>
      <c r="R812" s="7">
        <v>20</v>
      </c>
      <c r="S812" s="9">
        <f t="shared" si="20"/>
        <v>124.60000000000001</v>
      </c>
      <c r="T812" s="10">
        <v>0.05</v>
      </c>
      <c r="U812" s="9">
        <f t="shared" si="21"/>
        <v>6.23</v>
      </c>
      <c r="V812" s="9">
        <f t="shared" si="22"/>
        <v>118.37</v>
      </c>
      <c r="W812" s="9">
        <v>6.97</v>
      </c>
      <c r="X812" s="9">
        <f t="shared" si="23"/>
        <v>125.34</v>
      </c>
      <c r="Y812" s="4"/>
      <c r="Z812" s="4"/>
    </row>
    <row r="813" spans="1:26" ht="15.75" customHeight="1" x14ac:dyDescent="0.2">
      <c r="A813" s="4" t="s">
        <v>1804</v>
      </c>
      <c r="B813" s="6">
        <v>43585</v>
      </c>
      <c r="C813" s="7" t="str">
        <f t="shared" si="18"/>
        <v>2019</v>
      </c>
      <c r="D813" s="12" t="s">
        <v>1805</v>
      </c>
      <c r="E813" s="7" t="s">
        <v>27</v>
      </c>
      <c r="F813" s="7" t="s">
        <v>28</v>
      </c>
      <c r="G813" s="7" t="s">
        <v>45</v>
      </c>
      <c r="H813" s="7" t="s">
        <v>38</v>
      </c>
      <c r="I813" s="7" t="s">
        <v>47</v>
      </c>
      <c r="J813" s="7" t="s">
        <v>283</v>
      </c>
      <c r="K813" s="7" t="s">
        <v>33</v>
      </c>
      <c r="L813" s="7" t="s">
        <v>40</v>
      </c>
      <c r="M813" s="7" t="s">
        <v>35</v>
      </c>
      <c r="N813" s="6">
        <v>43586</v>
      </c>
      <c r="O813" s="9">
        <v>0.92</v>
      </c>
      <c r="P813" s="9">
        <v>1.81</v>
      </c>
      <c r="Q813" s="9">
        <f t="shared" si="19"/>
        <v>0.89</v>
      </c>
      <c r="R813" s="7">
        <v>20</v>
      </c>
      <c r="S813" s="9">
        <f t="shared" si="20"/>
        <v>36.200000000000003</v>
      </c>
      <c r="T813" s="10">
        <v>0.09</v>
      </c>
      <c r="U813" s="9">
        <f t="shared" si="21"/>
        <v>3.258</v>
      </c>
      <c r="V813" s="9">
        <f t="shared" si="22"/>
        <v>32.942</v>
      </c>
      <c r="W813" s="9">
        <v>1.56</v>
      </c>
      <c r="X813" s="9">
        <f t="shared" si="23"/>
        <v>34.502000000000002</v>
      </c>
      <c r="Y813" s="4"/>
      <c r="Z813" s="4"/>
    </row>
    <row r="814" spans="1:26" ht="15.75" customHeight="1" x14ac:dyDescent="0.2">
      <c r="A814" s="4" t="s">
        <v>1806</v>
      </c>
      <c r="B814" s="6">
        <v>43586</v>
      </c>
      <c r="C814" s="7" t="str">
        <f t="shared" si="18"/>
        <v>2019</v>
      </c>
      <c r="D814" s="12" t="s">
        <v>1807</v>
      </c>
      <c r="E814" s="7" t="s">
        <v>43</v>
      </c>
      <c r="F814" s="7" t="s">
        <v>44</v>
      </c>
      <c r="G814" s="7" t="s">
        <v>29</v>
      </c>
      <c r="H814" s="7" t="s">
        <v>59</v>
      </c>
      <c r="I814" s="7" t="s">
        <v>31</v>
      </c>
      <c r="J814" s="7" t="s">
        <v>292</v>
      </c>
      <c r="K814" s="7" t="s">
        <v>33</v>
      </c>
      <c r="L814" s="7" t="s">
        <v>40</v>
      </c>
      <c r="M814" s="7" t="s">
        <v>49</v>
      </c>
      <c r="N814" s="6">
        <v>43587</v>
      </c>
      <c r="O814" s="9">
        <v>2.39</v>
      </c>
      <c r="P814" s="9">
        <v>4.26</v>
      </c>
      <c r="Q814" s="9">
        <f t="shared" si="19"/>
        <v>1.8699999999999997</v>
      </c>
      <c r="R814" s="7">
        <v>34</v>
      </c>
      <c r="S814" s="9">
        <f t="shared" si="20"/>
        <v>144.84</v>
      </c>
      <c r="T814" s="10">
        <v>0.01</v>
      </c>
      <c r="U814" s="9">
        <f t="shared" si="21"/>
        <v>1.4484000000000001</v>
      </c>
      <c r="V814" s="9">
        <f t="shared" si="22"/>
        <v>143.39160000000001</v>
      </c>
      <c r="W814" s="9">
        <v>1.2</v>
      </c>
      <c r="X814" s="9">
        <f t="shared" si="23"/>
        <v>144.5916</v>
      </c>
      <c r="Y814" s="4"/>
      <c r="Z814" s="4"/>
    </row>
    <row r="815" spans="1:26" ht="15.75" customHeight="1" x14ac:dyDescent="0.2">
      <c r="A815" s="4" t="s">
        <v>1808</v>
      </c>
      <c r="B815" s="6">
        <v>43587</v>
      </c>
      <c r="C815" s="7" t="str">
        <f t="shared" si="18"/>
        <v>2019</v>
      </c>
      <c r="D815" s="12" t="s">
        <v>1809</v>
      </c>
      <c r="E815" s="7" t="s">
        <v>27</v>
      </c>
      <c r="F815" s="7" t="s">
        <v>28</v>
      </c>
      <c r="G815" s="7" t="s">
        <v>45</v>
      </c>
      <c r="H815" s="7" t="s">
        <v>38</v>
      </c>
      <c r="I815" s="7" t="s">
        <v>47</v>
      </c>
      <c r="J815" s="7" t="s">
        <v>386</v>
      </c>
      <c r="K815" s="7" t="s">
        <v>53</v>
      </c>
      <c r="L815" s="7" t="s">
        <v>54</v>
      </c>
      <c r="M815" s="7" t="s">
        <v>55</v>
      </c>
      <c r="N815" s="6">
        <v>43588</v>
      </c>
      <c r="O815" s="9">
        <v>278.99</v>
      </c>
      <c r="P815" s="9">
        <v>449.99</v>
      </c>
      <c r="Q815" s="9">
        <f t="shared" si="19"/>
        <v>171</v>
      </c>
      <c r="R815" s="7">
        <v>42</v>
      </c>
      <c r="S815" s="9">
        <f t="shared" si="20"/>
        <v>18899.580000000002</v>
      </c>
      <c r="T815" s="10">
        <v>0.05</v>
      </c>
      <c r="U815" s="9">
        <f t="shared" si="21"/>
        <v>944.97900000000016</v>
      </c>
      <c r="V815" s="9">
        <f t="shared" si="22"/>
        <v>17954.601000000002</v>
      </c>
      <c r="W815" s="9">
        <v>49</v>
      </c>
      <c r="X815" s="9">
        <f t="shared" si="23"/>
        <v>18003.601000000002</v>
      </c>
      <c r="Y815" s="4"/>
      <c r="Z815" s="4"/>
    </row>
    <row r="816" spans="1:26" ht="15.75" customHeight="1" x14ac:dyDescent="0.2">
      <c r="A816" s="4" t="s">
        <v>1810</v>
      </c>
      <c r="B816" s="6">
        <v>43588</v>
      </c>
      <c r="C816" s="7" t="str">
        <f t="shared" si="18"/>
        <v>2019</v>
      </c>
      <c r="D816" s="12" t="s">
        <v>1811</v>
      </c>
      <c r="E816" s="7" t="s">
        <v>43</v>
      </c>
      <c r="F816" s="7" t="s">
        <v>44</v>
      </c>
      <c r="G816" s="7" t="s">
        <v>58</v>
      </c>
      <c r="H816" s="7" t="s">
        <v>67</v>
      </c>
      <c r="I816" s="7" t="s">
        <v>63</v>
      </c>
      <c r="J816" s="7" t="s">
        <v>298</v>
      </c>
      <c r="K816" s="7" t="s">
        <v>33</v>
      </c>
      <c r="L816" s="7" t="s">
        <v>40</v>
      </c>
      <c r="M816" s="7" t="s">
        <v>35</v>
      </c>
      <c r="N816" s="6">
        <v>43589</v>
      </c>
      <c r="O816" s="9">
        <v>1.05</v>
      </c>
      <c r="P816" s="9">
        <v>1.95</v>
      </c>
      <c r="Q816" s="9">
        <f t="shared" si="19"/>
        <v>0.89999999999999991</v>
      </c>
      <c r="R816" s="7">
        <v>21</v>
      </c>
      <c r="S816" s="9">
        <f t="shared" si="20"/>
        <v>40.949999999999996</v>
      </c>
      <c r="T816" s="10">
        <v>0.09</v>
      </c>
      <c r="U816" s="9">
        <f t="shared" si="21"/>
        <v>3.6854999999999993</v>
      </c>
      <c r="V816" s="9">
        <f t="shared" si="22"/>
        <v>37.264499999999998</v>
      </c>
      <c r="W816" s="9">
        <v>1.63</v>
      </c>
      <c r="X816" s="9">
        <f t="shared" si="23"/>
        <v>38.894500000000001</v>
      </c>
      <c r="Y816" s="4"/>
      <c r="Z816" s="4"/>
    </row>
    <row r="817" spans="1:26" ht="15.75" customHeight="1" x14ac:dyDescent="0.2">
      <c r="A817" s="4" t="s">
        <v>1812</v>
      </c>
      <c r="B817" s="6">
        <v>43589</v>
      </c>
      <c r="C817" s="7" t="str">
        <f t="shared" si="18"/>
        <v>2019</v>
      </c>
      <c r="D817" s="12" t="s">
        <v>1813</v>
      </c>
      <c r="E817" s="7" t="s">
        <v>43</v>
      </c>
      <c r="F817" s="7" t="s">
        <v>44</v>
      </c>
      <c r="G817" s="7" t="s">
        <v>45</v>
      </c>
      <c r="H817" s="7" t="s">
        <v>115</v>
      </c>
      <c r="I817" s="7" t="s">
        <v>83</v>
      </c>
      <c r="J817" s="7" t="s">
        <v>691</v>
      </c>
      <c r="K817" s="7" t="s">
        <v>53</v>
      </c>
      <c r="L817" s="7" t="s">
        <v>407</v>
      </c>
      <c r="M817" s="7" t="s">
        <v>35</v>
      </c>
      <c r="N817" s="6">
        <v>43590</v>
      </c>
      <c r="O817" s="9">
        <v>56.16</v>
      </c>
      <c r="P817" s="9">
        <v>136.97999999999999</v>
      </c>
      <c r="Q817" s="9">
        <f t="shared" si="19"/>
        <v>80.819999999999993</v>
      </c>
      <c r="R817" s="7">
        <v>14</v>
      </c>
      <c r="S817" s="9">
        <f t="shared" si="20"/>
        <v>1917.7199999999998</v>
      </c>
      <c r="T817" s="10">
        <v>0</v>
      </c>
      <c r="U817" s="9">
        <f t="shared" si="21"/>
        <v>0</v>
      </c>
      <c r="V817" s="9">
        <f t="shared" si="22"/>
        <v>1917.7199999999998</v>
      </c>
      <c r="W817" s="9">
        <v>24.49</v>
      </c>
      <c r="X817" s="9">
        <f t="shared" si="23"/>
        <v>1942.2099999999998</v>
      </c>
      <c r="Y817" s="4"/>
      <c r="Z817" s="4"/>
    </row>
    <row r="818" spans="1:26" ht="15.75" customHeight="1" x14ac:dyDescent="0.2">
      <c r="A818" s="4" t="s">
        <v>1814</v>
      </c>
      <c r="B818" s="6">
        <v>43590</v>
      </c>
      <c r="C818" s="7" t="str">
        <f t="shared" si="18"/>
        <v>2019</v>
      </c>
      <c r="D818" s="12" t="s">
        <v>1815</v>
      </c>
      <c r="E818" s="7" t="s">
        <v>43</v>
      </c>
      <c r="F818" s="7" t="s">
        <v>44</v>
      </c>
      <c r="G818" s="7" t="s">
        <v>45</v>
      </c>
      <c r="H818" s="7" t="s">
        <v>115</v>
      </c>
      <c r="I818" s="7" t="s">
        <v>83</v>
      </c>
      <c r="J818" s="7" t="s">
        <v>328</v>
      </c>
      <c r="K818" s="7" t="s">
        <v>33</v>
      </c>
      <c r="L818" s="7" t="s">
        <v>40</v>
      </c>
      <c r="M818" s="7" t="s">
        <v>35</v>
      </c>
      <c r="N818" s="6">
        <v>43591</v>
      </c>
      <c r="O818" s="9">
        <v>0.93</v>
      </c>
      <c r="P818" s="9">
        <v>1.48</v>
      </c>
      <c r="Q818" s="9">
        <f t="shared" si="19"/>
        <v>0.54999999999999993</v>
      </c>
      <c r="R818" s="7">
        <v>2</v>
      </c>
      <c r="S818" s="9">
        <f t="shared" si="20"/>
        <v>2.96</v>
      </c>
      <c r="T818" s="10">
        <v>7.0000000000000007E-2</v>
      </c>
      <c r="U818" s="9">
        <f t="shared" si="21"/>
        <v>0.20720000000000002</v>
      </c>
      <c r="V818" s="9">
        <f t="shared" si="22"/>
        <v>2.7528000000000001</v>
      </c>
      <c r="W818" s="9">
        <v>0.7</v>
      </c>
      <c r="X818" s="9">
        <f t="shared" si="23"/>
        <v>3.4527999999999999</v>
      </c>
      <c r="Y818" s="4"/>
      <c r="Z818" s="4"/>
    </row>
    <row r="819" spans="1:26" ht="15.75" customHeight="1" x14ac:dyDescent="0.2">
      <c r="A819" s="4" t="s">
        <v>1816</v>
      </c>
      <c r="B819" s="6">
        <v>43591</v>
      </c>
      <c r="C819" s="7" t="str">
        <f t="shared" si="18"/>
        <v>2019</v>
      </c>
      <c r="D819" s="12" t="s">
        <v>1817</v>
      </c>
      <c r="E819" s="7" t="s">
        <v>210</v>
      </c>
      <c r="F819" s="7" t="s">
        <v>211</v>
      </c>
      <c r="G819" s="7" t="s">
        <v>45</v>
      </c>
      <c r="H819" s="7" t="s">
        <v>108</v>
      </c>
      <c r="I819" s="7" t="s">
        <v>75</v>
      </c>
      <c r="J819" s="7" t="s">
        <v>313</v>
      </c>
      <c r="K819" s="7" t="s">
        <v>33</v>
      </c>
      <c r="L819" s="7" t="s">
        <v>40</v>
      </c>
      <c r="M819" s="7" t="s">
        <v>35</v>
      </c>
      <c r="N819" s="6">
        <v>43592</v>
      </c>
      <c r="O819" s="9">
        <v>0.24</v>
      </c>
      <c r="P819" s="9">
        <v>1.26</v>
      </c>
      <c r="Q819" s="9">
        <f t="shared" si="19"/>
        <v>1.02</v>
      </c>
      <c r="R819" s="7">
        <v>9</v>
      </c>
      <c r="S819" s="9">
        <f t="shared" si="20"/>
        <v>11.34</v>
      </c>
      <c r="T819" s="10">
        <v>0</v>
      </c>
      <c r="U819" s="9">
        <f t="shared" si="21"/>
        <v>0</v>
      </c>
      <c r="V819" s="9">
        <f t="shared" si="22"/>
        <v>11.34</v>
      </c>
      <c r="W819" s="9">
        <v>0.7</v>
      </c>
      <c r="X819" s="9">
        <f t="shared" si="23"/>
        <v>12.04</v>
      </c>
      <c r="Y819" s="4"/>
      <c r="Z819" s="4"/>
    </row>
    <row r="820" spans="1:26" ht="15.75" customHeight="1" x14ac:dyDescent="0.2">
      <c r="A820" s="4" t="s">
        <v>1818</v>
      </c>
      <c r="B820" s="6">
        <v>43592</v>
      </c>
      <c r="C820" s="7" t="str">
        <f t="shared" si="18"/>
        <v>2019</v>
      </c>
      <c r="D820" s="12" t="s">
        <v>1819</v>
      </c>
      <c r="E820" s="7" t="s">
        <v>27</v>
      </c>
      <c r="F820" s="7" t="s">
        <v>28</v>
      </c>
      <c r="G820" s="7" t="s">
        <v>29</v>
      </c>
      <c r="H820" s="7" t="s">
        <v>30</v>
      </c>
      <c r="I820" s="7" t="s">
        <v>75</v>
      </c>
      <c r="J820" s="7" t="s">
        <v>316</v>
      </c>
      <c r="K820" s="7" t="s">
        <v>33</v>
      </c>
      <c r="L820" s="7" t="s">
        <v>40</v>
      </c>
      <c r="M820" s="7" t="s">
        <v>35</v>
      </c>
      <c r="N820" s="6">
        <v>43593</v>
      </c>
      <c r="O820" s="9">
        <v>21.56</v>
      </c>
      <c r="P820" s="9">
        <v>36.549999999999997</v>
      </c>
      <c r="Q820" s="9">
        <f t="shared" si="19"/>
        <v>14.989999999999998</v>
      </c>
      <c r="R820" s="7">
        <v>17</v>
      </c>
      <c r="S820" s="9">
        <f t="shared" si="20"/>
        <v>621.34999999999991</v>
      </c>
      <c r="T820" s="10">
        <v>0.09</v>
      </c>
      <c r="U820" s="9">
        <f t="shared" si="21"/>
        <v>55.921499999999988</v>
      </c>
      <c r="V820" s="9">
        <f t="shared" si="22"/>
        <v>565.42849999999987</v>
      </c>
      <c r="W820" s="9">
        <v>13.89</v>
      </c>
      <c r="X820" s="9">
        <f t="shared" si="23"/>
        <v>579.31849999999986</v>
      </c>
      <c r="Y820" s="4"/>
      <c r="Z820" s="4"/>
    </row>
    <row r="821" spans="1:26" ht="15.75" customHeight="1" x14ac:dyDescent="0.2">
      <c r="A821" s="4" t="s">
        <v>1820</v>
      </c>
      <c r="B821" s="6">
        <v>43593</v>
      </c>
      <c r="C821" s="7" t="str">
        <f t="shared" si="18"/>
        <v>2019</v>
      </c>
      <c r="D821" s="12" t="s">
        <v>1821</v>
      </c>
      <c r="E821" s="7" t="s">
        <v>27</v>
      </c>
      <c r="F821" s="7" t="s">
        <v>28</v>
      </c>
      <c r="G821" s="7" t="s">
        <v>58</v>
      </c>
      <c r="H821" s="7" t="s">
        <v>30</v>
      </c>
      <c r="I821" s="7" t="s">
        <v>75</v>
      </c>
      <c r="J821" s="7" t="s">
        <v>319</v>
      </c>
      <c r="K821" s="7" t="s">
        <v>33</v>
      </c>
      <c r="L821" s="7" t="s">
        <v>40</v>
      </c>
      <c r="M821" s="7" t="s">
        <v>35</v>
      </c>
      <c r="N821" s="6">
        <v>43594</v>
      </c>
      <c r="O821" s="9">
        <v>1.82</v>
      </c>
      <c r="P821" s="9">
        <v>2.98</v>
      </c>
      <c r="Q821" s="9">
        <f t="shared" si="19"/>
        <v>1.1599999999999999</v>
      </c>
      <c r="R821" s="7">
        <v>31</v>
      </c>
      <c r="S821" s="9">
        <f t="shared" si="20"/>
        <v>92.38</v>
      </c>
      <c r="T821" s="10">
        <v>0.01</v>
      </c>
      <c r="U821" s="9">
        <f t="shared" si="21"/>
        <v>0.92379999999999995</v>
      </c>
      <c r="V821" s="9">
        <f t="shared" si="22"/>
        <v>91.456199999999995</v>
      </c>
      <c r="W821" s="9">
        <v>1.58</v>
      </c>
      <c r="X821" s="9">
        <f t="shared" si="23"/>
        <v>93.036199999999994</v>
      </c>
      <c r="Y821" s="4"/>
      <c r="Z821" s="4"/>
    </row>
    <row r="822" spans="1:26" ht="15.75" customHeight="1" x14ac:dyDescent="0.2">
      <c r="A822" s="4" t="s">
        <v>1822</v>
      </c>
      <c r="B822" s="6">
        <v>43594</v>
      </c>
      <c r="C822" s="7" t="str">
        <f t="shared" si="18"/>
        <v>2019</v>
      </c>
      <c r="D822" s="12" t="s">
        <v>1823</v>
      </c>
      <c r="E822" s="7" t="s">
        <v>43</v>
      </c>
      <c r="F822" s="7" t="s">
        <v>44</v>
      </c>
      <c r="G822" s="7" t="s">
        <v>29</v>
      </c>
      <c r="H822" s="7" t="s">
        <v>67</v>
      </c>
      <c r="I822" s="7" t="s">
        <v>31</v>
      </c>
      <c r="J822" s="7" t="s">
        <v>352</v>
      </c>
      <c r="K822" s="7" t="s">
        <v>33</v>
      </c>
      <c r="L822" s="7" t="s">
        <v>34</v>
      </c>
      <c r="M822" s="7" t="s">
        <v>35</v>
      </c>
      <c r="N822" s="6">
        <v>43595</v>
      </c>
      <c r="O822" s="9">
        <v>2.1800000000000002</v>
      </c>
      <c r="P822" s="9">
        <v>3.52</v>
      </c>
      <c r="Q822" s="9">
        <f t="shared" si="19"/>
        <v>1.3399999999999999</v>
      </c>
      <c r="R822" s="7">
        <v>30</v>
      </c>
      <c r="S822" s="9">
        <f t="shared" si="20"/>
        <v>105.6</v>
      </c>
      <c r="T822" s="10">
        <v>7.0000000000000007E-2</v>
      </c>
      <c r="U822" s="9">
        <f t="shared" si="21"/>
        <v>7.3920000000000003</v>
      </c>
      <c r="V822" s="9">
        <f t="shared" si="22"/>
        <v>98.207999999999998</v>
      </c>
      <c r="W822" s="9">
        <v>6.83</v>
      </c>
      <c r="X822" s="9">
        <f t="shared" si="23"/>
        <v>105.038</v>
      </c>
      <c r="Y822" s="4"/>
      <c r="Z822" s="4"/>
    </row>
    <row r="823" spans="1:26" ht="15.75" customHeight="1" x14ac:dyDescent="0.2">
      <c r="A823" s="4" t="s">
        <v>1824</v>
      </c>
      <c r="B823" s="6">
        <v>43595</v>
      </c>
      <c r="C823" s="7" t="str">
        <f t="shared" si="18"/>
        <v>2019</v>
      </c>
      <c r="D823" s="12" t="s">
        <v>1825</v>
      </c>
      <c r="E823" s="7" t="s">
        <v>43</v>
      </c>
      <c r="F823" s="7" t="s">
        <v>44</v>
      </c>
      <c r="G823" s="7" t="s">
        <v>29</v>
      </c>
      <c r="H823" s="7" t="s">
        <v>46</v>
      </c>
      <c r="I823" s="7" t="s">
        <v>75</v>
      </c>
      <c r="J823" s="7" t="s">
        <v>494</v>
      </c>
      <c r="K823" s="7" t="s">
        <v>53</v>
      </c>
      <c r="L823" s="7" t="s">
        <v>34</v>
      </c>
      <c r="M823" s="7" t="s">
        <v>35</v>
      </c>
      <c r="N823" s="6">
        <v>43596</v>
      </c>
      <c r="O823" s="9">
        <v>8.31</v>
      </c>
      <c r="P823" s="9">
        <v>15.98</v>
      </c>
      <c r="Q823" s="9">
        <f t="shared" si="19"/>
        <v>7.67</v>
      </c>
      <c r="R823" s="7">
        <v>18</v>
      </c>
      <c r="S823" s="9">
        <f t="shared" si="20"/>
        <v>287.64</v>
      </c>
      <c r="T823" s="10">
        <v>7.0000000000000007E-2</v>
      </c>
      <c r="U823" s="9">
        <f t="shared" si="21"/>
        <v>20.134800000000002</v>
      </c>
      <c r="V823" s="9">
        <f t="shared" si="22"/>
        <v>267.5052</v>
      </c>
      <c r="W823" s="9">
        <v>6.5</v>
      </c>
      <c r="X823" s="9">
        <f t="shared" si="23"/>
        <v>274.0052</v>
      </c>
      <c r="Y823" s="4"/>
      <c r="Z823" s="4"/>
    </row>
    <row r="824" spans="1:26" ht="15.75" customHeight="1" x14ac:dyDescent="0.2">
      <c r="A824" s="4" t="s">
        <v>1826</v>
      </c>
      <c r="B824" s="6">
        <v>43596</v>
      </c>
      <c r="C824" s="7" t="str">
        <f t="shared" si="18"/>
        <v>2019</v>
      </c>
      <c r="D824" s="12" t="s">
        <v>1827</v>
      </c>
      <c r="E824" s="7" t="s">
        <v>43</v>
      </c>
      <c r="F824" s="7" t="s">
        <v>44</v>
      </c>
      <c r="G824" s="7" t="s">
        <v>58</v>
      </c>
      <c r="H824" s="7" t="s">
        <v>79</v>
      </c>
      <c r="I824" s="7" t="s">
        <v>83</v>
      </c>
      <c r="J824" s="7" t="s">
        <v>361</v>
      </c>
      <c r="K824" s="7" t="s">
        <v>33</v>
      </c>
      <c r="L824" s="7" t="s">
        <v>40</v>
      </c>
      <c r="M824" s="7" t="s">
        <v>35</v>
      </c>
      <c r="N824" s="6">
        <v>43597</v>
      </c>
      <c r="O824" s="9">
        <v>3.48</v>
      </c>
      <c r="P824" s="9">
        <v>5.43</v>
      </c>
      <c r="Q824" s="9">
        <f t="shared" si="19"/>
        <v>1.9499999999999997</v>
      </c>
      <c r="R824" s="7">
        <v>36</v>
      </c>
      <c r="S824" s="9">
        <f t="shared" si="20"/>
        <v>195.48</v>
      </c>
      <c r="T824" s="10">
        <v>0.09</v>
      </c>
      <c r="U824" s="9">
        <f t="shared" si="21"/>
        <v>17.5932</v>
      </c>
      <c r="V824" s="9">
        <f t="shared" si="22"/>
        <v>177.88679999999999</v>
      </c>
      <c r="W824" s="9">
        <v>0.95</v>
      </c>
      <c r="X824" s="9">
        <f t="shared" si="23"/>
        <v>178.83679999999998</v>
      </c>
      <c r="Y824" s="4"/>
      <c r="Z824" s="4"/>
    </row>
    <row r="825" spans="1:26" ht="15.75" customHeight="1" x14ac:dyDescent="0.2">
      <c r="A825" s="4" t="s">
        <v>1828</v>
      </c>
      <c r="B825" s="6">
        <v>43597</v>
      </c>
      <c r="C825" s="7" t="str">
        <f t="shared" si="18"/>
        <v>2019</v>
      </c>
      <c r="D825" s="12" t="s">
        <v>1829</v>
      </c>
      <c r="E825" s="7" t="s">
        <v>27</v>
      </c>
      <c r="F825" s="7" t="s">
        <v>28</v>
      </c>
      <c r="G825" s="7" t="s">
        <v>58</v>
      </c>
      <c r="H825" s="7" t="s">
        <v>30</v>
      </c>
      <c r="I825" s="7" t="s">
        <v>31</v>
      </c>
      <c r="J825" s="7" t="s">
        <v>370</v>
      </c>
      <c r="K825" s="7" t="s">
        <v>33</v>
      </c>
      <c r="L825" s="7" t="s">
        <v>34</v>
      </c>
      <c r="M825" s="7" t="s">
        <v>35</v>
      </c>
      <c r="N825" s="6">
        <v>43598</v>
      </c>
      <c r="O825" s="9">
        <v>2.25</v>
      </c>
      <c r="P825" s="9">
        <v>3.69</v>
      </c>
      <c r="Q825" s="9">
        <f t="shared" si="19"/>
        <v>1.44</v>
      </c>
      <c r="R825" s="7">
        <v>44</v>
      </c>
      <c r="S825" s="9">
        <f t="shared" si="20"/>
        <v>162.35999999999999</v>
      </c>
      <c r="T825" s="10">
        <v>0.04</v>
      </c>
      <c r="U825" s="9">
        <f t="shared" si="21"/>
        <v>6.4943999999999997</v>
      </c>
      <c r="V825" s="9">
        <f t="shared" si="22"/>
        <v>155.86559999999997</v>
      </c>
      <c r="W825" s="9">
        <v>2.5</v>
      </c>
      <c r="X825" s="9">
        <f t="shared" si="23"/>
        <v>158.36559999999997</v>
      </c>
      <c r="Y825" s="4"/>
      <c r="Z825" s="4"/>
    </row>
    <row r="826" spans="1:26" ht="15.75" customHeight="1" x14ac:dyDescent="0.2">
      <c r="A826" s="4" t="s">
        <v>1830</v>
      </c>
      <c r="B826" s="6">
        <v>43598</v>
      </c>
      <c r="C826" s="7" t="str">
        <f t="shared" si="18"/>
        <v>2019</v>
      </c>
      <c r="D826" s="12" t="s">
        <v>1831</v>
      </c>
      <c r="E826" s="7" t="s">
        <v>210</v>
      </c>
      <c r="F826" s="7" t="s">
        <v>211</v>
      </c>
      <c r="G826" s="7" t="s">
        <v>58</v>
      </c>
      <c r="H826" s="7" t="s">
        <v>147</v>
      </c>
      <c r="I826" s="7" t="s">
        <v>75</v>
      </c>
      <c r="J826" s="7" t="s">
        <v>373</v>
      </c>
      <c r="K826" s="7" t="s">
        <v>33</v>
      </c>
      <c r="L826" s="7" t="s">
        <v>34</v>
      </c>
      <c r="M826" s="7" t="s">
        <v>35</v>
      </c>
      <c r="N826" s="6">
        <v>43599</v>
      </c>
      <c r="O826" s="9">
        <v>1.84</v>
      </c>
      <c r="P826" s="9">
        <v>2.88</v>
      </c>
      <c r="Q826" s="9">
        <f t="shared" si="19"/>
        <v>1.0399999999999998</v>
      </c>
      <c r="R826" s="7">
        <v>45</v>
      </c>
      <c r="S826" s="9">
        <f t="shared" si="20"/>
        <v>129.6</v>
      </c>
      <c r="T826" s="10">
        <v>0.01</v>
      </c>
      <c r="U826" s="9">
        <f t="shared" si="21"/>
        <v>1.296</v>
      </c>
      <c r="V826" s="9">
        <f t="shared" si="22"/>
        <v>128.304</v>
      </c>
      <c r="W826" s="9">
        <v>1.49</v>
      </c>
      <c r="X826" s="9">
        <f t="shared" si="23"/>
        <v>129.79400000000001</v>
      </c>
      <c r="Y826" s="4"/>
      <c r="Z826" s="4"/>
    </row>
    <row r="827" spans="1:26" ht="15.75" customHeight="1" x14ac:dyDescent="0.2">
      <c r="A827" s="4" t="s">
        <v>1832</v>
      </c>
      <c r="B827" s="6">
        <v>43599</v>
      </c>
      <c r="C827" s="7" t="str">
        <f t="shared" si="18"/>
        <v>2019</v>
      </c>
      <c r="D827" s="12" t="s">
        <v>1833</v>
      </c>
      <c r="E827" s="7" t="s">
        <v>210</v>
      </c>
      <c r="F827" s="7" t="s">
        <v>211</v>
      </c>
      <c r="G827" s="7" t="s">
        <v>58</v>
      </c>
      <c r="H827" s="7" t="s">
        <v>147</v>
      </c>
      <c r="I827" s="7" t="s">
        <v>75</v>
      </c>
      <c r="J827" s="7" t="s">
        <v>32</v>
      </c>
      <c r="K827" s="7" t="s">
        <v>33</v>
      </c>
      <c r="L827" s="7" t="s">
        <v>34</v>
      </c>
      <c r="M827" s="7" t="s">
        <v>35</v>
      </c>
      <c r="N827" s="6">
        <v>43600</v>
      </c>
      <c r="O827" s="9">
        <v>4.46</v>
      </c>
      <c r="P827" s="9">
        <v>10.89</v>
      </c>
      <c r="Q827" s="9">
        <f t="shared" si="19"/>
        <v>6.4300000000000006</v>
      </c>
      <c r="R827" s="7">
        <v>38</v>
      </c>
      <c r="S827" s="9">
        <f t="shared" si="20"/>
        <v>413.82000000000005</v>
      </c>
      <c r="T827" s="10">
        <v>0.05</v>
      </c>
      <c r="U827" s="9">
        <f t="shared" si="21"/>
        <v>20.691000000000003</v>
      </c>
      <c r="V827" s="9">
        <f t="shared" si="22"/>
        <v>393.12900000000002</v>
      </c>
      <c r="W827" s="9">
        <v>4.5</v>
      </c>
      <c r="X827" s="9">
        <f t="shared" si="23"/>
        <v>397.62900000000002</v>
      </c>
      <c r="Y827" s="4"/>
      <c r="Z827" s="4"/>
    </row>
    <row r="828" spans="1:26" ht="15.75" customHeight="1" x14ac:dyDescent="0.2">
      <c r="A828" s="4" t="s">
        <v>1834</v>
      </c>
      <c r="B828" s="6">
        <v>43600</v>
      </c>
      <c r="C828" s="7" t="str">
        <f t="shared" si="18"/>
        <v>2019</v>
      </c>
      <c r="D828" s="12" t="s">
        <v>1835</v>
      </c>
      <c r="E828" s="7" t="s">
        <v>27</v>
      </c>
      <c r="F828" s="7" t="s">
        <v>28</v>
      </c>
      <c r="G828" s="7" t="s">
        <v>29</v>
      </c>
      <c r="H828" s="7" t="s">
        <v>30</v>
      </c>
      <c r="I828" s="7" t="s">
        <v>31</v>
      </c>
      <c r="J828" s="7" t="s">
        <v>245</v>
      </c>
      <c r="K828" s="7" t="s">
        <v>53</v>
      </c>
      <c r="L828" s="7" t="s">
        <v>99</v>
      </c>
      <c r="M828" s="7" t="s">
        <v>35</v>
      </c>
      <c r="N828" s="6">
        <v>43601</v>
      </c>
      <c r="O828" s="9">
        <v>5.5</v>
      </c>
      <c r="P828" s="9">
        <v>12.22</v>
      </c>
      <c r="Q828" s="9">
        <f t="shared" si="19"/>
        <v>6.7200000000000006</v>
      </c>
      <c r="R828" s="7">
        <v>44</v>
      </c>
      <c r="S828" s="9">
        <f t="shared" si="20"/>
        <v>537.68000000000006</v>
      </c>
      <c r="T828" s="10">
        <v>0.05</v>
      </c>
      <c r="U828" s="9">
        <f t="shared" si="21"/>
        <v>26.884000000000004</v>
      </c>
      <c r="V828" s="9">
        <f t="shared" si="22"/>
        <v>510.79600000000005</v>
      </c>
      <c r="W828" s="9">
        <v>2.85</v>
      </c>
      <c r="X828" s="9">
        <f t="shared" si="23"/>
        <v>513.64600000000007</v>
      </c>
      <c r="Y828" s="4"/>
      <c r="Z828" s="4"/>
    </row>
    <row r="829" spans="1:26" ht="15.75" customHeight="1" x14ac:dyDescent="0.2">
      <c r="A829" s="4" t="s">
        <v>1836</v>
      </c>
      <c r="B829" s="6">
        <v>43601</v>
      </c>
      <c r="C829" s="7" t="str">
        <f t="shared" si="18"/>
        <v>2019</v>
      </c>
      <c r="D829" s="12" t="s">
        <v>1837</v>
      </c>
      <c r="E829" s="7" t="s">
        <v>27</v>
      </c>
      <c r="F829" s="7" t="s">
        <v>28</v>
      </c>
      <c r="G829" s="7" t="s">
        <v>29</v>
      </c>
      <c r="H829" s="7" t="s">
        <v>30</v>
      </c>
      <c r="I829" s="7" t="s">
        <v>31</v>
      </c>
      <c r="J829" s="7" t="s">
        <v>48</v>
      </c>
      <c r="K829" s="7" t="s">
        <v>33</v>
      </c>
      <c r="L829" s="7" t="s">
        <v>34</v>
      </c>
      <c r="M829" s="7" t="s">
        <v>35</v>
      </c>
      <c r="N829" s="6">
        <v>43602</v>
      </c>
      <c r="O829" s="9">
        <v>2.2599999999999998</v>
      </c>
      <c r="P829" s="9">
        <v>3.58</v>
      </c>
      <c r="Q829" s="9">
        <f t="shared" si="19"/>
        <v>1.3200000000000003</v>
      </c>
      <c r="R829" s="7">
        <v>8</v>
      </c>
      <c r="S829" s="9">
        <f t="shared" si="20"/>
        <v>28.64</v>
      </c>
      <c r="T829" s="10">
        <v>0.09</v>
      </c>
      <c r="U829" s="9">
        <f t="shared" si="21"/>
        <v>2.5775999999999999</v>
      </c>
      <c r="V829" s="9">
        <f t="shared" si="22"/>
        <v>26.0624</v>
      </c>
      <c r="W829" s="9">
        <v>5.47</v>
      </c>
      <c r="X829" s="9">
        <f t="shared" si="23"/>
        <v>31.532399999999999</v>
      </c>
      <c r="Y829" s="4"/>
      <c r="Z829" s="4"/>
    </row>
    <row r="830" spans="1:26" ht="15.75" customHeight="1" x14ac:dyDescent="0.2">
      <c r="A830" s="4" t="s">
        <v>1838</v>
      </c>
      <c r="B830" s="6">
        <v>43602</v>
      </c>
      <c r="C830" s="7" t="str">
        <f t="shared" si="18"/>
        <v>2019</v>
      </c>
      <c r="D830" s="12" t="s">
        <v>1839</v>
      </c>
      <c r="E830" s="7" t="s">
        <v>27</v>
      </c>
      <c r="F830" s="7" t="s">
        <v>28</v>
      </c>
      <c r="G830" s="7" t="s">
        <v>58</v>
      </c>
      <c r="H830" s="7" t="s">
        <v>38</v>
      </c>
      <c r="I830" s="7" t="s">
        <v>75</v>
      </c>
      <c r="J830" s="7" t="s">
        <v>60</v>
      </c>
      <c r="K830" s="7" t="s">
        <v>33</v>
      </c>
      <c r="L830" s="7" t="s">
        <v>99</v>
      </c>
      <c r="M830" s="7" t="s">
        <v>35</v>
      </c>
      <c r="N830" s="6">
        <v>43603</v>
      </c>
      <c r="O830" s="9">
        <v>2.5</v>
      </c>
      <c r="P830" s="9">
        <v>5.68</v>
      </c>
      <c r="Q830" s="9">
        <f t="shared" si="19"/>
        <v>3.1799999999999997</v>
      </c>
      <c r="R830" s="7">
        <v>24</v>
      </c>
      <c r="S830" s="9">
        <f t="shared" si="20"/>
        <v>136.32</v>
      </c>
      <c r="T830" s="10">
        <v>7.0000000000000007E-2</v>
      </c>
      <c r="U830" s="9">
        <f t="shared" si="21"/>
        <v>9.5424000000000007</v>
      </c>
      <c r="V830" s="9">
        <f t="shared" si="22"/>
        <v>126.77759999999999</v>
      </c>
      <c r="W830" s="9">
        <v>3.6</v>
      </c>
      <c r="X830" s="9">
        <f t="shared" si="23"/>
        <v>130.3776</v>
      </c>
      <c r="Y830" s="4"/>
      <c r="Z830" s="4"/>
    </row>
    <row r="831" spans="1:26" ht="15.75" customHeight="1" x14ac:dyDescent="0.2">
      <c r="A831" s="4" t="s">
        <v>1840</v>
      </c>
      <c r="B831" s="6">
        <v>43603</v>
      </c>
      <c r="C831" s="7" t="str">
        <f t="shared" si="18"/>
        <v>2019</v>
      </c>
      <c r="D831" s="12" t="s">
        <v>1841</v>
      </c>
      <c r="E831" s="7" t="s">
        <v>43</v>
      </c>
      <c r="F831" s="7" t="s">
        <v>44</v>
      </c>
      <c r="G831" s="7" t="s">
        <v>29</v>
      </c>
      <c r="H831" s="7" t="s">
        <v>115</v>
      </c>
      <c r="I831" s="7" t="s">
        <v>83</v>
      </c>
      <c r="J831" s="7" t="s">
        <v>71</v>
      </c>
      <c r="K831" s="7" t="s">
        <v>33</v>
      </c>
      <c r="L831" s="7" t="s">
        <v>34</v>
      </c>
      <c r="M831" s="7" t="s">
        <v>35</v>
      </c>
      <c r="N831" s="6">
        <v>43604</v>
      </c>
      <c r="O831" s="9">
        <v>3.52</v>
      </c>
      <c r="P831" s="9">
        <v>5.58</v>
      </c>
      <c r="Q831" s="9">
        <f t="shared" si="19"/>
        <v>2.06</v>
      </c>
      <c r="R831" s="7">
        <v>11</v>
      </c>
      <c r="S831" s="9">
        <f t="shared" si="20"/>
        <v>61.38</v>
      </c>
      <c r="T831" s="10">
        <v>0.05</v>
      </c>
      <c r="U831" s="9">
        <f t="shared" si="21"/>
        <v>3.0690000000000004</v>
      </c>
      <c r="V831" s="9">
        <f t="shared" si="22"/>
        <v>58.311</v>
      </c>
      <c r="W831" s="9">
        <v>2.99</v>
      </c>
      <c r="X831" s="9">
        <f t="shared" si="23"/>
        <v>61.301000000000002</v>
      </c>
      <c r="Y831" s="4"/>
      <c r="Z831" s="4"/>
    </row>
    <row r="832" spans="1:26" ht="15.75" customHeight="1" x14ac:dyDescent="0.2">
      <c r="A832" s="4" t="s">
        <v>1842</v>
      </c>
      <c r="B832" s="6">
        <v>43604</v>
      </c>
      <c r="C832" s="7" t="str">
        <f t="shared" si="18"/>
        <v>2019</v>
      </c>
      <c r="D832" s="12" t="s">
        <v>1843</v>
      </c>
      <c r="E832" s="7" t="s">
        <v>43</v>
      </c>
      <c r="F832" s="7" t="s">
        <v>44</v>
      </c>
      <c r="G832" s="7" t="s">
        <v>45</v>
      </c>
      <c r="H832" s="7" t="s">
        <v>115</v>
      </c>
      <c r="I832" s="7" t="s">
        <v>63</v>
      </c>
      <c r="J832" s="7" t="s">
        <v>80</v>
      </c>
      <c r="K832" s="7" t="s">
        <v>33</v>
      </c>
      <c r="L832" s="7" t="s">
        <v>40</v>
      </c>
      <c r="M832" s="7" t="s">
        <v>35</v>
      </c>
      <c r="N832" s="6">
        <v>43605</v>
      </c>
      <c r="O832" s="9">
        <v>1.95</v>
      </c>
      <c r="P832" s="9">
        <v>3.98</v>
      </c>
      <c r="Q832" s="9">
        <f t="shared" si="19"/>
        <v>2.0300000000000002</v>
      </c>
      <c r="R832" s="7">
        <v>27</v>
      </c>
      <c r="S832" s="9">
        <f t="shared" si="20"/>
        <v>107.46</v>
      </c>
      <c r="T832" s="10">
        <v>0.05</v>
      </c>
      <c r="U832" s="9">
        <f t="shared" si="21"/>
        <v>5.3730000000000002</v>
      </c>
      <c r="V832" s="9">
        <f t="shared" si="22"/>
        <v>102.08699999999999</v>
      </c>
      <c r="W832" s="9">
        <v>0.83</v>
      </c>
      <c r="X832" s="9">
        <f t="shared" si="23"/>
        <v>102.91699999999999</v>
      </c>
      <c r="Y832" s="4"/>
      <c r="Z832" s="4"/>
    </row>
    <row r="833" spans="1:26" ht="15.75" customHeight="1" x14ac:dyDescent="0.2">
      <c r="A833" s="4" t="s">
        <v>1844</v>
      </c>
      <c r="B833" s="6">
        <v>43605</v>
      </c>
      <c r="C833" s="7" t="str">
        <f t="shared" si="18"/>
        <v>2019</v>
      </c>
      <c r="D833" s="12" t="s">
        <v>1845</v>
      </c>
      <c r="E833" s="7" t="s">
        <v>43</v>
      </c>
      <c r="F833" s="7" t="s">
        <v>44</v>
      </c>
      <c r="G833" s="7" t="s">
        <v>45</v>
      </c>
      <c r="H833" s="7" t="s">
        <v>87</v>
      </c>
      <c r="I833" s="7" t="s">
        <v>63</v>
      </c>
      <c r="J833" s="7" t="s">
        <v>88</v>
      </c>
      <c r="K833" s="7" t="s">
        <v>33</v>
      </c>
      <c r="L833" s="7" t="s">
        <v>40</v>
      </c>
      <c r="M833" s="7" t="s">
        <v>35</v>
      </c>
      <c r="N833" s="6">
        <v>43606</v>
      </c>
      <c r="O833" s="9">
        <v>0.71</v>
      </c>
      <c r="P833" s="9">
        <v>1.1399999999999999</v>
      </c>
      <c r="Q833" s="9">
        <f t="shared" si="19"/>
        <v>0.42999999999999994</v>
      </c>
      <c r="R833" s="7">
        <v>19</v>
      </c>
      <c r="S833" s="9">
        <f t="shared" si="20"/>
        <v>21.659999999999997</v>
      </c>
      <c r="T833" s="10">
        <v>0.09</v>
      </c>
      <c r="U833" s="9">
        <f t="shared" si="21"/>
        <v>1.9493999999999996</v>
      </c>
      <c r="V833" s="9">
        <f t="shared" si="22"/>
        <v>19.710599999999996</v>
      </c>
      <c r="W833" s="9">
        <v>0.7</v>
      </c>
      <c r="X833" s="9">
        <f t="shared" si="23"/>
        <v>20.410599999999995</v>
      </c>
      <c r="Y833" s="4"/>
      <c r="Z833" s="4"/>
    </row>
    <row r="834" spans="1:26" ht="15.75" customHeight="1" x14ac:dyDescent="0.2">
      <c r="A834" s="4" t="s">
        <v>1846</v>
      </c>
      <c r="B834" s="6">
        <v>43606</v>
      </c>
      <c r="C834" s="7" t="str">
        <f t="shared" si="18"/>
        <v>2019</v>
      </c>
      <c r="D834" s="12" t="s">
        <v>1847</v>
      </c>
      <c r="E834" s="7" t="s">
        <v>43</v>
      </c>
      <c r="F834" s="7" t="s">
        <v>44</v>
      </c>
      <c r="G834" s="7" t="s">
        <v>45</v>
      </c>
      <c r="H834" s="7" t="s">
        <v>46</v>
      </c>
      <c r="I834" s="7" t="s">
        <v>31</v>
      </c>
      <c r="J834" s="7" t="s">
        <v>94</v>
      </c>
      <c r="K834" s="7" t="s">
        <v>33</v>
      </c>
      <c r="L834" s="7" t="s">
        <v>34</v>
      </c>
      <c r="M834" s="7" t="s">
        <v>35</v>
      </c>
      <c r="N834" s="6">
        <v>43607</v>
      </c>
      <c r="O834" s="9">
        <v>84.22</v>
      </c>
      <c r="P834" s="9">
        <v>210.55</v>
      </c>
      <c r="Q834" s="9">
        <f t="shared" si="19"/>
        <v>126.33000000000001</v>
      </c>
      <c r="R834" s="7">
        <v>2</v>
      </c>
      <c r="S834" s="9">
        <f t="shared" si="20"/>
        <v>421.1</v>
      </c>
      <c r="T834" s="10">
        <v>0.05</v>
      </c>
      <c r="U834" s="9">
        <f t="shared" si="21"/>
        <v>21.055000000000003</v>
      </c>
      <c r="V834" s="9">
        <f t="shared" si="22"/>
        <v>400.04500000000002</v>
      </c>
      <c r="W834" s="9">
        <v>9.99</v>
      </c>
      <c r="X834" s="9">
        <f t="shared" si="23"/>
        <v>410.03500000000003</v>
      </c>
      <c r="Y834" s="4"/>
      <c r="Z834" s="4"/>
    </row>
    <row r="835" spans="1:26" ht="15.75" customHeight="1" x14ac:dyDescent="0.2">
      <c r="A835" s="4" t="s">
        <v>1848</v>
      </c>
      <c r="B835" s="6">
        <v>43607</v>
      </c>
      <c r="C835" s="7" t="str">
        <f t="shared" si="18"/>
        <v>2019</v>
      </c>
      <c r="D835" s="12" t="s">
        <v>1849</v>
      </c>
      <c r="E835" s="7" t="s">
        <v>210</v>
      </c>
      <c r="F835" s="7" t="s">
        <v>211</v>
      </c>
      <c r="G835" s="7" t="s">
        <v>45</v>
      </c>
      <c r="H835" s="7" t="s">
        <v>79</v>
      </c>
      <c r="I835" s="7" t="s">
        <v>75</v>
      </c>
      <c r="J835" s="7" t="s">
        <v>98</v>
      </c>
      <c r="K835" s="7" t="s">
        <v>33</v>
      </c>
      <c r="L835" s="7" t="s">
        <v>34</v>
      </c>
      <c r="M835" s="7" t="s">
        <v>35</v>
      </c>
      <c r="N835" s="6">
        <v>43608</v>
      </c>
      <c r="O835" s="9">
        <v>3.52</v>
      </c>
      <c r="P835" s="9">
        <v>5.68</v>
      </c>
      <c r="Q835" s="9">
        <f t="shared" si="19"/>
        <v>2.1599999999999997</v>
      </c>
      <c r="R835" s="7">
        <v>34</v>
      </c>
      <c r="S835" s="9">
        <f t="shared" si="20"/>
        <v>193.12</v>
      </c>
      <c r="T835" s="10">
        <v>0.05</v>
      </c>
      <c r="U835" s="9">
        <f t="shared" si="21"/>
        <v>9.6560000000000006</v>
      </c>
      <c r="V835" s="9">
        <f t="shared" si="22"/>
        <v>183.464</v>
      </c>
      <c r="W835" s="9">
        <v>1.39</v>
      </c>
      <c r="X835" s="9">
        <f t="shared" si="23"/>
        <v>184.85399999999998</v>
      </c>
      <c r="Y835" s="4"/>
      <c r="Z835" s="4"/>
    </row>
    <row r="836" spans="1:26" ht="15.75" customHeight="1" x14ac:dyDescent="0.2">
      <c r="A836" s="4" t="s">
        <v>1850</v>
      </c>
      <c r="B836" s="6">
        <v>43608</v>
      </c>
      <c r="C836" s="7" t="str">
        <f t="shared" si="18"/>
        <v>2019</v>
      </c>
      <c r="D836" s="12" t="s">
        <v>1851</v>
      </c>
      <c r="E836" s="7" t="s">
        <v>27</v>
      </c>
      <c r="F836" s="7" t="s">
        <v>28</v>
      </c>
      <c r="G836" s="7" t="s">
        <v>45</v>
      </c>
      <c r="H836" s="7" t="s">
        <v>38</v>
      </c>
      <c r="I836" s="7" t="s">
        <v>47</v>
      </c>
      <c r="J836" s="7" t="s">
        <v>102</v>
      </c>
      <c r="K836" s="7" t="s">
        <v>33</v>
      </c>
      <c r="L836" s="7" t="s">
        <v>34</v>
      </c>
      <c r="M836" s="7" t="s">
        <v>35</v>
      </c>
      <c r="N836" s="6">
        <v>43609</v>
      </c>
      <c r="O836" s="9">
        <v>2.1800000000000002</v>
      </c>
      <c r="P836" s="9">
        <v>3.52</v>
      </c>
      <c r="Q836" s="9">
        <f t="shared" si="19"/>
        <v>1.3399999999999999</v>
      </c>
      <c r="R836" s="7">
        <v>41</v>
      </c>
      <c r="S836" s="9">
        <f t="shared" si="20"/>
        <v>144.32</v>
      </c>
      <c r="T836" s="10">
        <v>0.04</v>
      </c>
      <c r="U836" s="9">
        <f t="shared" si="21"/>
        <v>5.7728000000000002</v>
      </c>
      <c r="V836" s="9">
        <f t="shared" si="22"/>
        <v>138.5472</v>
      </c>
      <c r="W836" s="9">
        <v>6.83</v>
      </c>
      <c r="X836" s="9">
        <f t="shared" si="23"/>
        <v>145.37720000000002</v>
      </c>
      <c r="Y836" s="4"/>
      <c r="Z836" s="4"/>
    </row>
    <row r="837" spans="1:26" ht="15.75" customHeight="1" x14ac:dyDescent="0.2">
      <c r="A837" s="4" t="s">
        <v>1852</v>
      </c>
      <c r="B837" s="6">
        <v>43609</v>
      </c>
      <c r="C837" s="7" t="str">
        <f t="shared" si="18"/>
        <v>2019</v>
      </c>
      <c r="D837" s="12" t="s">
        <v>1853</v>
      </c>
      <c r="E837" s="7" t="s">
        <v>43</v>
      </c>
      <c r="F837" s="7" t="s">
        <v>44</v>
      </c>
      <c r="G837" s="7" t="s">
        <v>45</v>
      </c>
      <c r="H837" s="7" t="s">
        <v>248</v>
      </c>
      <c r="I837" s="7" t="s">
        <v>75</v>
      </c>
      <c r="J837" s="7" t="s">
        <v>112</v>
      </c>
      <c r="K837" s="7" t="s">
        <v>33</v>
      </c>
      <c r="L837" s="7" t="s">
        <v>34</v>
      </c>
      <c r="M837" s="7" t="s">
        <v>35</v>
      </c>
      <c r="N837" s="6">
        <v>43610</v>
      </c>
      <c r="O837" s="9">
        <v>2.29</v>
      </c>
      <c r="P837" s="9">
        <v>3.69</v>
      </c>
      <c r="Q837" s="9">
        <f t="shared" si="19"/>
        <v>1.4</v>
      </c>
      <c r="R837" s="7">
        <v>45</v>
      </c>
      <c r="S837" s="9">
        <f t="shared" si="20"/>
        <v>166.05</v>
      </c>
      <c r="T837" s="10">
        <v>0.05</v>
      </c>
      <c r="U837" s="9">
        <f t="shared" si="21"/>
        <v>8.3025000000000002</v>
      </c>
      <c r="V837" s="9">
        <f t="shared" si="22"/>
        <v>157.7475</v>
      </c>
      <c r="W837" s="9">
        <v>0.5</v>
      </c>
      <c r="X837" s="9">
        <f t="shared" si="23"/>
        <v>158.2475</v>
      </c>
      <c r="Y837" s="4"/>
      <c r="Z837" s="4"/>
    </row>
    <row r="838" spans="1:26" ht="15.75" customHeight="1" x14ac:dyDescent="0.2">
      <c r="A838" s="4" t="s">
        <v>1854</v>
      </c>
      <c r="B838" s="6">
        <v>43610</v>
      </c>
      <c r="C838" s="7" t="str">
        <f t="shared" si="18"/>
        <v>2019</v>
      </c>
      <c r="D838" s="12" t="s">
        <v>1855</v>
      </c>
      <c r="E838" s="7" t="s">
        <v>27</v>
      </c>
      <c r="F838" s="7" t="s">
        <v>28</v>
      </c>
      <c r="G838" s="7" t="s">
        <v>74</v>
      </c>
      <c r="H838" s="7" t="s">
        <v>38</v>
      </c>
      <c r="I838" s="7" t="s">
        <v>75</v>
      </c>
      <c r="J838" s="7" t="s">
        <v>125</v>
      </c>
      <c r="K838" s="7" t="s">
        <v>33</v>
      </c>
      <c r="L838" s="7" t="s">
        <v>34</v>
      </c>
      <c r="M838" s="7" t="s">
        <v>35</v>
      </c>
      <c r="N838" s="6">
        <v>43611</v>
      </c>
      <c r="O838" s="9">
        <v>1.33</v>
      </c>
      <c r="P838" s="9">
        <v>2.08</v>
      </c>
      <c r="Q838" s="9">
        <f t="shared" si="19"/>
        <v>0.75</v>
      </c>
      <c r="R838" s="7">
        <v>43</v>
      </c>
      <c r="S838" s="9">
        <f t="shared" si="20"/>
        <v>89.44</v>
      </c>
      <c r="T838" s="10">
        <v>0.05</v>
      </c>
      <c r="U838" s="9">
        <f t="shared" si="21"/>
        <v>4.4720000000000004</v>
      </c>
      <c r="V838" s="9">
        <f t="shared" si="22"/>
        <v>84.968000000000004</v>
      </c>
      <c r="W838" s="9">
        <v>1.49</v>
      </c>
      <c r="X838" s="9">
        <f t="shared" si="23"/>
        <v>86.457999999999998</v>
      </c>
      <c r="Y838" s="4"/>
      <c r="Z838" s="4"/>
    </row>
    <row r="839" spans="1:26" ht="15.75" customHeight="1" x14ac:dyDescent="0.2">
      <c r="A839" s="15" t="s">
        <v>1854</v>
      </c>
      <c r="B839" s="6">
        <v>43611</v>
      </c>
      <c r="C839" s="7" t="str">
        <f t="shared" si="18"/>
        <v>2019</v>
      </c>
      <c r="D839" s="12" t="s">
        <v>1856</v>
      </c>
      <c r="E839" s="7" t="s">
        <v>43</v>
      </c>
      <c r="F839" s="7" t="s">
        <v>44</v>
      </c>
      <c r="G839" s="7" t="s">
        <v>74</v>
      </c>
      <c r="H839" s="7" t="s">
        <v>46</v>
      </c>
      <c r="I839" s="7" t="s">
        <v>31</v>
      </c>
      <c r="J839" s="7" t="s">
        <v>131</v>
      </c>
      <c r="K839" s="7" t="s">
        <v>33</v>
      </c>
      <c r="L839" s="7" t="s">
        <v>40</v>
      </c>
      <c r="M839" s="7" t="s">
        <v>35</v>
      </c>
      <c r="N839" s="6">
        <v>43612</v>
      </c>
      <c r="O839" s="9">
        <v>3.88</v>
      </c>
      <c r="P839" s="9">
        <v>6.47</v>
      </c>
      <c r="Q839" s="9">
        <f t="shared" si="19"/>
        <v>2.59</v>
      </c>
      <c r="R839" s="7">
        <v>6</v>
      </c>
      <c r="S839" s="9">
        <f t="shared" si="20"/>
        <v>38.82</v>
      </c>
      <c r="T839" s="10">
        <v>0.01</v>
      </c>
      <c r="U839" s="9">
        <f t="shared" si="21"/>
        <v>0.38819999999999999</v>
      </c>
      <c r="V839" s="9">
        <f t="shared" si="22"/>
        <v>38.431800000000003</v>
      </c>
      <c r="W839" s="9">
        <v>1.22</v>
      </c>
      <c r="X839" s="9">
        <f t="shared" si="23"/>
        <v>39.651800000000001</v>
      </c>
      <c r="Y839" s="4"/>
      <c r="Z839" s="4"/>
    </row>
    <row r="840" spans="1:26" ht="15.75" customHeight="1" x14ac:dyDescent="0.2">
      <c r="A840" s="4" t="s">
        <v>1857</v>
      </c>
      <c r="B840" s="6">
        <v>43612</v>
      </c>
      <c r="C840" s="7" t="str">
        <f t="shared" si="18"/>
        <v>2019</v>
      </c>
      <c r="D840" s="12" t="s">
        <v>1858</v>
      </c>
      <c r="E840" s="7" t="s">
        <v>27</v>
      </c>
      <c r="F840" s="7" t="s">
        <v>28</v>
      </c>
      <c r="G840" s="7" t="s">
        <v>45</v>
      </c>
      <c r="H840" s="7" t="s">
        <v>38</v>
      </c>
      <c r="I840" s="7" t="s">
        <v>75</v>
      </c>
      <c r="J840" s="7" t="s">
        <v>134</v>
      </c>
      <c r="K840" s="7" t="s">
        <v>33</v>
      </c>
      <c r="L840" s="7" t="s">
        <v>34</v>
      </c>
      <c r="M840" s="7" t="s">
        <v>35</v>
      </c>
      <c r="N840" s="6">
        <v>43613</v>
      </c>
      <c r="O840" s="9">
        <v>14.95</v>
      </c>
      <c r="P840" s="9">
        <v>34.76</v>
      </c>
      <c r="Q840" s="9">
        <f t="shared" si="19"/>
        <v>19.809999999999999</v>
      </c>
      <c r="R840" s="7">
        <v>6</v>
      </c>
      <c r="S840" s="9">
        <f t="shared" si="20"/>
        <v>208.56</v>
      </c>
      <c r="T840" s="10">
        <v>0</v>
      </c>
      <c r="U840" s="9">
        <f t="shared" si="21"/>
        <v>0</v>
      </c>
      <c r="V840" s="9">
        <f t="shared" si="22"/>
        <v>208.56</v>
      </c>
      <c r="W840" s="9">
        <v>8.2200000000000006</v>
      </c>
      <c r="X840" s="9">
        <f t="shared" si="23"/>
        <v>216.78</v>
      </c>
      <c r="Y840" s="4"/>
      <c r="Z840" s="4"/>
    </row>
    <row r="841" spans="1:26" ht="15.75" customHeight="1" x14ac:dyDescent="0.2">
      <c r="A841" s="4" t="s">
        <v>1859</v>
      </c>
      <c r="B841" s="6">
        <v>43613</v>
      </c>
      <c r="C841" s="7" t="str">
        <f t="shared" si="18"/>
        <v>2019</v>
      </c>
      <c r="D841" s="12" t="s">
        <v>1860</v>
      </c>
      <c r="E841" s="7" t="s">
        <v>43</v>
      </c>
      <c r="F841" s="7" t="s">
        <v>44</v>
      </c>
      <c r="G841" s="7" t="s">
        <v>29</v>
      </c>
      <c r="H841" s="7" t="s">
        <v>97</v>
      </c>
      <c r="I841" s="7" t="s">
        <v>83</v>
      </c>
      <c r="J841" s="7" t="s">
        <v>154</v>
      </c>
      <c r="K841" s="7" t="s">
        <v>33</v>
      </c>
      <c r="L841" s="7" t="s">
        <v>40</v>
      </c>
      <c r="M841" s="7" t="s">
        <v>35</v>
      </c>
      <c r="N841" s="6">
        <v>43614</v>
      </c>
      <c r="O841" s="9">
        <v>1.76</v>
      </c>
      <c r="P841" s="9">
        <v>2.94</v>
      </c>
      <c r="Q841" s="9">
        <f t="shared" si="19"/>
        <v>1.18</v>
      </c>
      <c r="R841" s="7">
        <v>31</v>
      </c>
      <c r="S841" s="9">
        <f t="shared" si="20"/>
        <v>91.14</v>
      </c>
      <c r="T841" s="10">
        <v>0.04</v>
      </c>
      <c r="U841" s="9">
        <f t="shared" si="21"/>
        <v>3.6456</v>
      </c>
      <c r="V841" s="9">
        <f t="shared" si="22"/>
        <v>87.494399999999999</v>
      </c>
      <c r="W841" s="9">
        <v>0.81</v>
      </c>
      <c r="X841" s="9">
        <f t="shared" si="23"/>
        <v>88.304400000000001</v>
      </c>
      <c r="Y841" s="4"/>
      <c r="Z841" s="4"/>
    </row>
    <row r="842" spans="1:26" ht="15.75" customHeight="1" x14ac:dyDescent="0.2">
      <c r="A842" s="4" t="s">
        <v>1861</v>
      </c>
      <c r="B842" s="6">
        <v>43614</v>
      </c>
      <c r="C842" s="7" t="str">
        <f t="shared" si="18"/>
        <v>2019</v>
      </c>
      <c r="D842" s="12" t="s">
        <v>1862</v>
      </c>
      <c r="E842" s="7" t="s">
        <v>43</v>
      </c>
      <c r="F842" s="7" t="s">
        <v>44</v>
      </c>
      <c r="G842" s="7" t="s">
        <v>45</v>
      </c>
      <c r="H842" s="7" t="s">
        <v>108</v>
      </c>
      <c r="I842" s="7" t="s">
        <v>47</v>
      </c>
      <c r="J842" s="7" t="s">
        <v>169</v>
      </c>
      <c r="K842" s="7" t="s">
        <v>53</v>
      </c>
      <c r="L842" s="7" t="s">
        <v>99</v>
      </c>
      <c r="M842" s="7" t="s">
        <v>35</v>
      </c>
      <c r="N842" s="6">
        <v>43615</v>
      </c>
      <c r="O842" s="9">
        <v>5.5</v>
      </c>
      <c r="P842" s="9">
        <v>12.22</v>
      </c>
      <c r="Q842" s="9">
        <f t="shared" si="19"/>
        <v>6.7200000000000006</v>
      </c>
      <c r="R842" s="7">
        <v>9</v>
      </c>
      <c r="S842" s="9">
        <f t="shared" si="20"/>
        <v>109.98</v>
      </c>
      <c r="T842" s="10">
        <v>0.01</v>
      </c>
      <c r="U842" s="9">
        <f t="shared" si="21"/>
        <v>1.0998000000000001</v>
      </c>
      <c r="V842" s="9">
        <f t="shared" si="22"/>
        <v>108.8802</v>
      </c>
      <c r="W842" s="9">
        <v>2.85</v>
      </c>
      <c r="X842" s="9">
        <f t="shared" si="23"/>
        <v>111.7302</v>
      </c>
      <c r="Y842" s="4"/>
      <c r="Z842" s="4"/>
    </row>
    <row r="843" spans="1:26" ht="15.75" customHeight="1" x14ac:dyDescent="0.2">
      <c r="A843" s="4" t="s">
        <v>1863</v>
      </c>
      <c r="B843" s="6">
        <v>43615</v>
      </c>
      <c r="C843" s="7" t="str">
        <f t="shared" si="18"/>
        <v>2019</v>
      </c>
      <c r="D843" s="12" t="s">
        <v>1864</v>
      </c>
      <c r="E843" s="7" t="s">
        <v>210</v>
      </c>
      <c r="F843" s="7" t="s">
        <v>211</v>
      </c>
      <c r="G843" s="7" t="s">
        <v>74</v>
      </c>
      <c r="H843" s="7" t="s">
        <v>67</v>
      </c>
      <c r="I843" s="7" t="s">
        <v>47</v>
      </c>
      <c r="J843" s="7" t="s">
        <v>163</v>
      </c>
      <c r="K843" s="7" t="s">
        <v>33</v>
      </c>
      <c r="L843" s="7" t="s">
        <v>34</v>
      </c>
      <c r="M843" s="7" t="s">
        <v>35</v>
      </c>
      <c r="N843" s="6">
        <v>43616</v>
      </c>
      <c r="O843" s="9">
        <v>52.07</v>
      </c>
      <c r="P843" s="9">
        <v>83.98</v>
      </c>
      <c r="Q843" s="9">
        <f t="shared" si="19"/>
        <v>31.910000000000004</v>
      </c>
      <c r="R843" s="7">
        <v>44</v>
      </c>
      <c r="S843" s="9">
        <f t="shared" si="20"/>
        <v>3695.1200000000003</v>
      </c>
      <c r="T843" s="10">
        <v>0.05</v>
      </c>
      <c r="U843" s="9">
        <f t="shared" si="21"/>
        <v>184.75600000000003</v>
      </c>
      <c r="V843" s="9">
        <f t="shared" si="22"/>
        <v>3510.3640000000005</v>
      </c>
      <c r="W843" s="9">
        <v>5.01</v>
      </c>
      <c r="X843" s="9">
        <f t="shared" si="23"/>
        <v>3515.3740000000007</v>
      </c>
      <c r="Y843" s="4"/>
      <c r="Z843" s="4"/>
    </row>
    <row r="844" spans="1:26" ht="15.75" customHeight="1" x14ac:dyDescent="0.2">
      <c r="A844" s="4" t="s">
        <v>1865</v>
      </c>
      <c r="B844" s="6">
        <v>43616</v>
      </c>
      <c r="C844" s="7" t="str">
        <f t="shared" si="18"/>
        <v>2019</v>
      </c>
      <c r="D844" s="12" t="s">
        <v>1866</v>
      </c>
      <c r="E844" s="7" t="s">
        <v>43</v>
      </c>
      <c r="F844" s="7" t="s">
        <v>44</v>
      </c>
      <c r="G844" s="7" t="s">
        <v>45</v>
      </c>
      <c r="H844" s="7" t="s">
        <v>108</v>
      </c>
      <c r="I844" s="7" t="s">
        <v>47</v>
      </c>
      <c r="J844" s="7" t="s">
        <v>166</v>
      </c>
      <c r="K844" s="7" t="s">
        <v>33</v>
      </c>
      <c r="L844" s="7" t="s">
        <v>34</v>
      </c>
      <c r="M844" s="7" t="s">
        <v>35</v>
      </c>
      <c r="N844" s="6">
        <v>43617</v>
      </c>
      <c r="O844" s="9">
        <v>14.95</v>
      </c>
      <c r="P844" s="9">
        <v>34.76</v>
      </c>
      <c r="Q844" s="9">
        <f t="shared" si="19"/>
        <v>19.809999999999999</v>
      </c>
      <c r="R844" s="7">
        <v>47</v>
      </c>
      <c r="S844" s="9">
        <f t="shared" si="20"/>
        <v>1633.7199999999998</v>
      </c>
      <c r="T844" s="10">
        <v>0.09</v>
      </c>
      <c r="U844" s="9">
        <f t="shared" si="21"/>
        <v>147.03479999999999</v>
      </c>
      <c r="V844" s="9">
        <f t="shared" si="22"/>
        <v>1486.6851999999999</v>
      </c>
      <c r="W844" s="9">
        <v>8.2200000000000006</v>
      </c>
      <c r="X844" s="9">
        <f t="shared" si="23"/>
        <v>1494.9051999999999</v>
      </c>
      <c r="Y844" s="4"/>
      <c r="Z844" s="4"/>
    </row>
    <row r="845" spans="1:26" ht="15.75" customHeight="1" x14ac:dyDescent="0.2">
      <c r="A845" s="4" t="s">
        <v>1867</v>
      </c>
      <c r="B845" s="6">
        <v>43617</v>
      </c>
      <c r="C845" s="7" t="str">
        <f t="shared" si="18"/>
        <v>2019</v>
      </c>
      <c r="D845" s="12" t="s">
        <v>1868</v>
      </c>
      <c r="E845" s="7" t="s">
        <v>210</v>
      </c>
      <c r="F845" s="7" t="s">
        <v>211</v>
      </c>
      <c r="G845" s="7" t="s">
        <v>45</v>
      </c>
      <c r="H845" s="7" t="s">
        <v>108</v>
      </c>
      <c r="I845" s="7" t="s">
        <v>83</v>
      </c>
      <c r="J845" s="7" t="s">
        <v>172</v>
      </c>
      <c r="K845" s="7" t="s">
        <v>33</v>
      </c>
      <c r="L845" s="7" t="s">
        <v>34</v>
      </c>
      <c r="M845" s="7" t="s">
        <v>35</v>
      </c>
      <c r="N845" s="6">
        <v>43618</v>
      </c>
      <c r="O845" s="9">
        <v>4.46</v>
      </c>
      <c r="P845" s="9">
        <v>10.89</v>
      </c>
      <c r="Q845" s="9">
        <f t="shared" si="19"/>
        <v>6.4300000000000006</v>
      </c>
      <c r="R845" s="7">
        <v>0</v>
      </c>
      <c r="S845" s="9">
        <f t="shared" si="20"/>
        <v>0</v>
      </c>
      <c r="T845" s="10">
        <v>0</v>
      </c>
      <c r="U845" s="9">
        <f t="shared" si="21"/>
        <v>0</v>
      </c>
      <c r="V845" s="9">
        <f t="shared" si="22"/>
        <v>0</v>
      </c>
      <c r="W845" s="9">
        <v>4.5</v>
      </c>
      <c r="X845" s="9">
        <f t="shared" si="23"/>
        <v>4.5</v>
      </c>
      <c r="Y845" s="4"/>
      <c r="Z845" s="4"/>
    </row>
    <row r="846" spans="1:26" ht="15.75" customHeight="1" x14ac:dyDescent="0.2">
      <c r="A846" s="4" t="s">
        <v>1869</v>
      </c>
      <c r="B846" s="6">
        <v>43618</v>
      </c>
      <c r="C846" s="7" t="str">
        <f t="shared" si="18"/>
        <v>2019</v>
      </c>
      <c r="D846" s="12" t="s">
        <v>1870</v>
      </c>
      <c r="E846" s="7" t="s">
        <v>43</v>
      </c>
      <c r="F846" s="7" t="s">
        <v>44</v>
      </c>
      <c r="G846" s="7" t="s">
        <v>29</v>
      </c>
      <c r="H846" s="7" t="s">
        <v>59</v>
      </c>
      <c r="I846" s="7" t="s">
        <v>75</v>
      </c>
      <c r="J846" s="7" t="s">
        <v>178</v>
      </c>
      <c r="K846" s="7" t="s">
        <v>33</v>
      </c>
      <c r="L846" s="7" t="s">
        <v>34</v>
      </c>
      <c r="M846" s="7" t="s">
        <v>35</v>
      </c>
      <c r="N846" s="6">
        <v>43619</v>
      </c>
      <c r="O846" s="9">
        <v>1.18</v>
      </c>
      <c r="P846" s="9">
        <v>1.88</v>
      </c>
      <c r="Q846" s="9">
        <f t="shared" si="19"/>
        <v>0.7</v>
      </c>
      <c r="R846" s="7">
        <v>20</v>
      </c>
      <c r="S846" s="9">
        <f t="shared" si="20"/>
        <v>37.599999999999994</v>
      </c>
      <c r="T846" s="10">
        <v>0.09</v>
      </c>
      <c r="U846" s="9">
        <f t="shared" si="21"/>
        <v>3.3839999999999995</v>
      </c>
      <c r="V846" s="9">
        <f t="shared" si="22"/>
        <v>34.215999999999994</v>
      </c>
      <c r="W846" s="9">
        <v>1.49</v>
      </c>
      <c r="X846" s="9">
        <f t="shared" si="23"/>
        <v>35.705999999999996</v>
      </c>
      <c r="Y846" s="4"/>
      <c r="Z846" s="4"/>
    </row>
    <row r="847" spans="1:26" ht="15.75" customHeight="1" x14ac:dyDescent="0.2">
      <c r="A847" s="4" t="s">
        <v>1871</v>
      </c>
      <c r="B847" s="6">
        <v>43619</v>
      </c>
      <c r="C847" s="7" t="str">
        <f t="shared" si="18"/>
        <v>2019</v>
      </c>
      <c r="D847" s="12" t="s">
        <v>1872</v>
      </c>
      <c r="E847" s="7" t="s">
        <v>43</v>
      </c>
      <c r="F847" s="7" t="s">
        <v>44</v>
      </c>
      <c r="G847" s="7" t="s">
        <v>74</v>
      </c>
      <c r="H847" s="7" t="s">
        <v>147</v>
      </c>
      <c r="I847" s="7" t="s">
        <v>31</v>
      </c>
      <c r="J847" s="7" t="s">
        <v>185</v>
      </c>
      <c r="K847" s="7" t="s">
        <v>33</v>
      </c>
      <c r="L847" s="7" t="s">
        <v>40</v>
      </c>
      <c r="M847" s="7" t="s">
        <v>49</v>
      </c>
      <c r="N847" s="6">
        <v>43620</v>
      </c>
      <c r="O847" s="9">
        <v>2.39</v>
      </c>
      <c r="P847" s="9">
        <v>4.26</v>
      </c>
      <c r="Q847" s="9">
        <f t="shared" si="19"/>
        <v>1.8699999999999997</v>
      </c>
      <c r="R847" s="7">
        <v>5</v>
      </c>
      <c r="S847" s="9">
        <f t="shared" si="20"/>
        <v>21.299999999999997</v>
      </c>
      <c r="T847" s="10">
        <v>0.01</v>
      </c>
      <c r="U847" s="9">
        <f t="shared" si="21"/>
        <v>0.21299999999999997</v>
      </c>
      <c r="V847" s="9">
        <f t="shared" si="22"/>
        <v>21.086999999999996</v>
      </c>
      <c r="W847" s="9">
        <v>1.2</v>
      </c>
      <c r="X847" s="9">
        <f t="shared" si="23"/>
        <v>22.286999999999995</v>
      </c>
      <c r="Y847" s="4"/>
      <c r="Z847" s="4"/>
    </row>
    <row r="848" spans="1:26" ht="15.75" customHeight="1" x14ac:dyDescent="0.2">
      <c r="A848" s="4" t="s">
        <v>1873</v>
      </c>
      <c r="B848" s="6">
        <v>43620</v>
      </c>
      <c r="C848" s="7" t="str">
        <f t="shared" si="18"/>
        <v>2019</v>
      </c>
      <c r="D848" s="12" t="s">
        <v>1874</v>
      </c>
      <c r="E848" s="7" t="s">
        <v>43</v>
      </c>
      <c r="F848" s="7" t="s">
        <v>44</v>
      </c>
      <c r="G848" s="7" t="s">
        <v>74</v>
      </c>
      <c r="H848" s="7" t="s">
        <v>115</v>
      </c>
      <c r="I848" s="7" t="s">
        <v>83</v>
      </c>
      <c r="J848" s="7" t="s">
        <v>188</v>
      </c>
      <c r="K848" s="7" t="s">
        <v>33</v>
      </c>
      <c r="L848" s="7" t="s">
        <v>34</v>
      </c>
      <c r="M848" s="7" t="s">
        <v>35</v>
      </c>
      <c r="N848" s="6">
        <v>43621</v>
      </c>
      <c r="O848" s="9">
        <v>52.04</v>
      </c>
      <c r="P848" s="9">
        <v>83.93</v>
      </c>
      <c r="Q848" s="9">
        <f t="shared" si="19"/>
        <v>31.890000000000008</v>
      </c>
      <c r="R848" s="7">
        <v>4</v>
      </c>
      <c r="S848" s="9">
        <f t="shared" si="20"/>
        <v>335.72</v>
      </c>
      <c r="T848" s="10">
        <v>0.04</v>
      </c>
      <c r="U848" s="9">
        <f t="shared" si="21"/>
        <v>13.428800000000001</v>
      </c>
      <c r="V848" s="9">
        <f t="shared" si="22"/>
        <v>322.2912</v>
      </c>
      <c r="W848" s="9">
        <v>19.989999999999998</v>
      </c>
      <c r="X848" s="9">
        <f t="shared" si="23"/>
        <v>342.28120000000001</v>
      </c>
      <c r="Y848" s="4"/>
      <c r="Z848" s="4"/>
    </row>
    <row r="849" spans="1:26" ht="15.75" customHeight="1" x14ac:dyDescent="0.2">
      <c r="A849" s="4" t="s">
        <v>1875</v>
      </c>
      <c r="B849" s="6">
        <v>43621</v>
      </c>
      <c r="C849" s="7" t="str">
        <f t="shared" si="18"/>
        <v>2019</v>
      </c>
      <c r="D849" s="12" t="s">
        <v>1876</v>
      </c>
      <c r="E849" s="7" t="s">
        <v>43</v>
      </c>
      <c r="F849" s="7" t="s">
        <v>44</v>
      </c>
      <c r="G849" s="7" t="s">
        <v>45</v>
      </c>
      <c r="H849" s="7" t="s">
        <v>115</v>
      </c>
      <c r="I849" s="7" t="s">
        <v>75</v>
      </c>
      <c r="J849" s="7" t="s">
        <v>191</v>
      </c>
      <c r="K849" s="7" t="s">
        <v>33</v>
      </c>
      <c r="L849" s="7" t="s">
        <v>34</v>
      </c>
      <c r="M849" s="7" t="s">
        <v>35</v>
      </c>
      <c r="N849" s="6">
        <v>43622</v>
      </c>
      <c r="O849" s="9">
        <v>5.33</v>
      </c>
      <c r="P849" s="9">
        <v>8.6</v>
      </c>
      <c r="Q849" s="9">
        <f t="shared" si="19"/>
        <v>3.2699999999999996</v>
      </c>
      <c r="R849" s="7">
        <v>-1</v>
      </c>
      <c r="S849" s="9">
        <f t="shared" si="20"/>
        <v>-8.6</v>
      </c>
      <c r="T849" s="10">
        <v>0.05</v>
      </c>
      <c r="U849" s="9">
        <f t="shared" si="21"/>
        <v>-0.43</v>
      </c>
      <c r="V849" s="9">
        <f t="shared" si="22"/>
        <v>-8.17</v>
      </c>
      <c r="W849" s="9">
        <v>6.19</v>
      </c>
      <c r="X849" s="9">
        <f t="shared" si="23"/>
        <v>-1.9799999999999995</v>
      </c>
      <c r="Y849" s="4"/>
      <c r="Z849" s="4"/>
    </row>
    <row r="850" spans="1:26" ht="15.75" customHeight="1" x14ac:dyDescent="0.2">
      <c r="A850" s="4" t="s">
        <v>1877</v>
      </c>
      <c r="B850" s="6">
        <v>43622</v>
      </c>
      <c r="C850" s="7" t="str">
        <f t="shared" si="18"/>
        <v>2019</v>
      </c>
      <c r="D850" s="12" t="s">
        <v>1878</v>
      </c>
      <c r="E850" s="7" t="s">
        <v>43</v>
      </c>
      <c r="F850" s="7" t="s">
        <v>44</v>
      </c>
      <c r="G850" s="7" t="s">
        <v>58</v>
      </c>
      <c r="H850" s="7" t="s">
        <v>59</v>
      </c>
      <c r="I850" s="7" t="s">
        <v>83</v>
      </c>
      <c r="J850" s="7" t="s">
        <v>194</v>
      </c>
      <c r="K850" s="7" t="s">
        <v>33</v>
      </c>
      <c r="L850" s="7" t="s">
        <v>34</v>
      </c>
      <c r="M850" s="7" t="s">
        <v>35</v>
      </c>
      <c r="N850" s="6">
        <v>43623</v>
      </c>
      <c r="O850" s="9">
        <v>14.95</v>
      </c>
      <c r="P850" s="9">
        <v>34.76</v>
      </c>
      <c r="Q850" s="9">
        <f t="shared" si="19"/>
        <v>19.809999999999999</v>
      </c>
      <c r="R850" s="7">
        <v>32</v>
      </c>
      <c r="S850" s="9">
        <f t="shared" si="20"/>
        <v>1112.32</v>
      </c>
      <c r="T850" s="10">
        <v>0.01</v>
      </c>
      <c r="U850" s="9">
        <f t="shared" si="21"/>
        <v>11.123199999999999</v>
      </c>
      <c r="V850" s="9">
        <f t="shared" si="22"/>
        <v>1101.1967999999999</v>
      </c>
      <c r="W850" s="9">
        <v>8.2200000000000006</v>
      </c>
      <c r="X850" s="9">
        <f t="shared" si="23"/>
        <v>1109.4168</v>
      </c>
      <c r="Y850" s="4"/>
      <c r="Z850" s="4"/>
    </row>
    <row r="851" spans="1:26" ht="15.75" customHeight="1" x14ac:dyDescent="0.2">
      <c r="A851" s="4" t="s">
        <v>1879</v>
      </c>
      <c r="B851" s="6">
        <v>43623</v>
      </c>
      <c r="C851" s="7" t="str">
        <f t="shared" si="18"/>
        <v>2019</v>
      </c>
      <c r="D851" s="12" t="s">
        <v>1880</v>
      </c>
      <c r="E851" s="7" t="s">
        <v>210</v>
      </c>
      <c r="F851" s="7" t="s">
        <v>211</v>
      </c>
      <c r="G851" s="7" t="s">
        <v>29</v>
      </c>
      <c r="H851" s="7" t="s">
        <v>67</v>
      </c>
      <c r="I851" s="7" t="s">
        <v>83</v>
      </c>
      <c r="J851" s="7" t="s">
        <v>239</v>
      </c>
      <c r="K851" s="7" t="s">
        <v>53</v>
      </c>
      <c r="L851" s="7" t="s">
        <v>34</v>
      </c>
      <c r="M851" s="7" t="s">
        <v>35</v>
      </c>
      <c r="N851" s="6">
        <v>43624</v>
      </c>
      <c r="O851" s="9">
        <v>6.2</v>
      </c>
      <c r="P851" s="9">
        <v>30.98</v>
      </c>
      <c r="Q851" s="9">
        <f t="shared" si="19"/>
        <v>24.78</v>
      </c>
      <c r="R851" s="7">
        <v>23</v>
      </c>
      <c r="S851" s="9">
        <f t="shared" si="20"/>
        <v>712.54</v>
      </c>
      <c r="T851" s="10">
        <v>0.08</v>
      </c>
      <c r="U851" s="9">
        <f t="shared" si="21"/>
        <v>57.0032</v>
      </c>
      <c r="V851" s="9">
        <f t="shared" si="22"/>
        <v>655.53679999999997</v>
      </c>
      <c r="W851" s="9">
        <v>4</v>
      </c>
      <c r="X851" s="9">
        <f t="shared" si="23"/>
        <v>659.53679999999997</v>
      </c>
      <c r="Y851" s="4"/>
      <c r="Z851" s="4"/>
    </row>
    <row r="852" spans="1:26" ht="15.75" customHeight="1" x14ac:dyDescent="0.2">
      <c r="A852" s="4" t="s">
        <v>1881</v>
      </c>
      <c r="B852" s="6">
        <v>43624</v>
      </c>
      <c r="C852" s="7" t="str">
        <f t="shared" si="18"/>
        <v>2019</v>
      </c>
      <c r="D852" s="12" t="s">
        <v>1882</v>
      </c>
      <c r="E852" s="7" t="s">
        <v>43</v>
      </c>
      <c r="F852" s="7" t="s">
        <v>44</v>
      </c>
      <c r="G852" s="7" t="s">
        <v>58</v>
      </c>
      <c r="H852" s="7" t="s">
        <v>147</v>
      </c>
      <c r="I852" s="7" t="s">
        <v>63</v>
      </c>
      <c r="J852" s="7" t="s">
        <v>207</v>
      </c>
      <c r="K852" s="7" t="s">
        <v>33</v>
      </c>
      <c r="L852" s="7" t="s">
        <v>99</v>
      </c>
      <c r="M852" s="7" t="s">
        <v>35</v>
      </c>
      <c r="N852" s="6">
        <v>43625</v>
      </c>
      <c r="O852" s="9">
        <v>0.94</v>
      </c>
      <c r="P852" s="9">
        <v>2.08</v>
      </c>
      <c r="Q852" s="9">
        <f t="shared" si="19"/>
        <v>1.1400000000000001</v>
      </c>
      <c r="R852" s="7">
        <v>47</v>
      </c>
      <c r="S852" s="9">
        <f t="shared" si="20"/>
        <v>97.76</v>
      </c>
      <c r="T852" s="10">
        <v>0.08</v>
      </c>
      <c r="U852" s="9">
        <f t="shared" si="21"/>
        <v>7.8208000000000002</v>
      </c>
      <c r="V852" s="9">
        <f t="shared" si="22"/>
        <v>89.9392</v>
      </c>
      <c r="W852" s="9">
        <v>2.56</v>
      </c>
      <c r="X852" s="9">
        <f t="shared" si="23"/>
        <v>92.499200000000002</v>
      </c>
      <c r="Y852" s="4"/>
      <c r="Z852" s="4"/>
    </row>
    <row r="853" spans="1:26" ht="15.75" customHeight="1" x14ac:dyDescent="0.2">
      <c r="A853" s="4" t="s">
        <v>1883</v>
      </c>
      <c r="B853" s="6">
        <v>43625</v>
      </c>
      <c r="C853" s="7" t="str">
        <f t="shared" si="18"/>
        <v>2019</v>
      </c>
      <c r="D853" s="12" t="s">
        <v>1884</v>
      </c>
      <c r="E853" s="7" t="s">
        <v>210</v>
      </c>
      <c r="F853" s="7" t="s">
        <v>211</v>
      </c>
      <c r="G853" s="7" t="s">
        <v>74</v>
      </c>
      <c r="H853" s="7" t="s">
        <v>67</v>
      </c>
      <c r="I853" s="7" t="s">
        <v>31</v>
      </c>
      <c r="J853" s="7" t="s">
        <v>280</v>
      </c>
      <c r="K853" s="7" t="s">
        <v>53</v>
      </c>
      <c r="L853" s="7" t="s">
        <v>34</v>
      </c>
      <c r="M853" s="7" t="s">
        <v>35</v>
      </c>
      <c r="N853" s="6">
        <v>43626</v>
      </c>
      <c r="O853" s="9">
        <v>14.7</v>
      </c>
      <c r="P853" s="9">
        <v>29.99</v>
      </c>
      <c r="Q853" s="9">
        <f t="shared" si="19"/>
        <v>15.29</v>
      </c>
      <c r="R853" s="7">
        <v>1</v>
      </c>
      <c r="S853" s="9">
        <f t="shared" si="20"/>
        <v>29.99</v>
      </c>
      <c r="T853" s="10">
        <v>0.04</v>
      </c>
      <c r="U853" s="9">
        <f t="shared" si="21"/>
        <v>1.1996</v>
      </c>
      <c r="V853" s="9">
        <f t="shared" si="22"/>
        <v>28.790399999999998</v>
      </c>
      <c r="W853" s="9">
        <v>5.5</v>
      </c>
      <c r="X853" s="9">
        <f t="shared" si="23"/>
        <v>34.290399999999998</v>
      </c>
      <c r="Y853" s="4"/>
      <c r="Z853" s="4"/>
    </row>
    <row r="854" spans="1:26" ht="15.75" customHeight="1" x14ac:dyDescent="0.2">
      <c r="A854" s="4" t="s">
        <v>1885</v>
      </c>
      <c r="B854" s="6">
        <v>43626</v>
      </c>
      <c r="C854" s="7" t="str">
        <f t="shared" si="18"/>
        <v>2019</v>
      </c>
      <c r="D854" s="12" t="s">
        <v>1886</v>
      </c>
      <c r="E854" s="7" t="s">
        <v>43</v>
      </c>
      <c r="F854" s="7" t="s">
        <v>44</v>
      </c>
      <c r="G854" s="7" t="s">
        <v>58</v>
      </c>
      <c r="H854" s="7" t="s">
        <v>147</v>
      </c>
      <c r="I854" s="7" t="s">
        <v>47</v>
      </c>
      <c r="J854" s="7" t="s">
        <v>230</v>
      </c>
      <c r="K854" s="7" t="s">
        <v>33</v>
      </c>
      <c r="L854" s="7" t="s">
        <v>40</v>
      </c>
      <c r="M854" s="7" t="s">
        <v>35</v>
      </c>
      <c r="N854" s="6">
        <v>43627</v>
      </c>
      <c r="O854" s="9">
        <v>3.95</v>
      </c>
      <c r="P854" s="9">
        <v>6.08</v>
      </c>
      <c r="Q854" s="9">
        <f t="shared" si="19"/>
        <v>2.13</v>
      </c>
      <c r="R854" s="7">
        <v>49</v>
      </c>
      <c r="S854" s="9">
        <f t="shared" si="20"/>
        <v>297.92</v>
      </c>
      <c r="T854" s="10">
        <v>0.09</v>
      </c>
      <c r="U854" s="9">
        <f t="shared" si="21"/>
        <v>26.812799999999999</v>
      </c>
      <c r="V854" s="9">
        <f t="shared" si="22"/>
        <v>271.10720000000003</v>
      </c>
      <c r="W854" s="9">
        <v>1.82</v>
      </c>
      <c r="X854" s="9">
        <f t="shared" si="23"/>
        <v>272.92720000000003</v>
      </c>
      <c r="Y854" s="4"/>
      <c r="Z854" s="4"/>
    </row>
    <row r="855" spans="1:26" ht="15.75" customHeight="1" x14ac:dyDescent="0.2">
      <c r="A855" s="4" t="s">
        <v>1887</v>
      </c>
      <c r="B855" s="6">
        <v>43627</v>
      </c>
      <c r="C855" s="7" t="str">
        <f t="shared" si="18"/>
        <v>2019</v>
      </c>
      <c r="D855" s="12" t="s">
        <v>1888</v>
      </c>
      <c r="E855" s="7" t="s">
        <v>43</v>
      </c>
      <c r="F855" s="7" t="s">
        <v>44</v>
      </c>
      <c r="G855" s="7" t="s">
        <v>74</v>
      </c>
      <c r="H855" s="7" t="s">
        <v>59</v>
      </c>
      <c r="I855" s="7" t="s">
        <v>47</v>
      </c>
      <c r="J855" s="7" t="s">
        <v>233</v>
      </c>
      <c r="K855" s="7" t="s">
        <v>33</v>
      </c>
      <c r="L855" s="7" t="s">
        <v>34</v>
      </c>
      <c r="M855" s="7" t="s">
        <v>35</v>
      </c>
      <c r="N855" s="6">
        <v>43628</v>
      </c>
      <c r="O855" s="9">
        <v>1.94</v>
      </c>
      <c r="P855" s="9">
        <v>3.08</v>
      </c>
      <c r="Q855" s="9">
        <f t="shared" si="19"/>
        <v>1.1400000000000001</v>
      </c>
      <c r="R855" s="7">
        <v>9</v>
      </c>
      <c r="S855" s="9">
        <f t="shared" si="20"/>
        <v>27.72</v>
      </c>
      <c r="T855" s="10">
        <v>0.01</v>
      </c>
      <c r="U855" s="9">
        <f t="shared" si="21"/>
        <v>0.2772</v>
      </c>
      <c r="V855" s="9">
        <f t="shared" si="22"/>
        <v>27.442799999999998</v>
      </c>
      <c r="W855" s="9">
        <v>0.99</v>
      </c>
      <c r="X855" s="9">
        <f t="shared" si="23"/>
        <v>28.432799999999997</v>
      </c>
      <c r="Y855" s="4"/>
      <c r="Z855" s="4"/>
    </row>
    <row r="856" spans="1:26" ht="15.75" customHeight="1" x14ac:dyDescent="0.2">
      <c r="A856" s="4" t="s">
        <v>1889</v>
      </c>
      <c r="B856" s="6">
        <v>43628</v>
      </c>
      <c r="C856" s="7" t="str">
        <f t="shared" si="18"/>
        <v>2019</v>
      </c>
      <c r="D856" s="12" t="s">
        <v>1890</v>
      </c>
      <c r="E856" s="7" t="s">
        <v>43</v>
      </c>
      <c r="F856" s="7" t="s">
        <v>44</v>
      </c>
      <c r="G856" s="7" t="s">
        <v>74</v>
      </c>
      <c r="H856" s="7" t="s">
        <v>261</v>
      </c>
      <c r="I856" s="7" t="s">
        <v>75</v>
      </c>
      <c r="J856" s="7" t="s">
        <v>242</v>
      </c>
      <c r="K856" s="7" t="s">
        <v>33</v>
      </c>
      <c r="L856" s="7" t="s">
        <v>40</v>
      </c>
      <c r="M856" s="7" t="s">
        <v>35</v>
      </c>
      <c r="N856" s="6">
        <v>43629</v>
      </c>
      <c r="O856" s="9">
        <v>0.71</v>
      </c>
      <c r="P856" s="9">
        <v>1.1399999999999999</v>
      </c>
      <c r="Q856" s="9">
        <f t="shared" si="19"/>
        <v>0.42999999999999994</v>
      </c>
      <c r="R856" s="7">
        <v>3</v>
      </c>
      <c r="S856" s="9">
        <f t="shared" si="20"/>
        <v>3.42</v>
      </c>
      <c r="T856" s="10">
        <v>7.0000000000000007E-2</v>
      </c>
      <c r="U856" s="9">
        <f t="shared" si="21"/>
        <v>0.23940000000000003</v>
      </c>
      <c r="V856" s="9">
        <f t="shared" si="22"/>
        <v>3.1806000000000001</v>
      </c>
      <c r="W856" s="9">
        <v>0.7</v>
      </c>
      <c r="X856" s="9">
        <f t="shared" si="23"/>
        <v>3.8806000000000003</v>
      </c>
      <c r="Y856" s="4"/>
      <c r="Z856" s="4"/>
    </row>
    <row r="857" spans="1:26" ht="15.75" customHeight="1" x14ac:dyDescent="0.2">
      <c r="A857" s="4" t="s">
        <v>1891</v>
      </c>
      <c r="B857" s="6">
        <v>43629</v>
      </c>
      <c r="C857" s="7" t="str">
        <f t="shared" si="18"/>
        <v>2019</v>
      </c>
      <c r="D857" s="12" t="s">
        <v>1892</v>
      </c>
      <c r="E857" s="7" t="s">
        <v>210</v>
      </c>
      <c r="F857" s="7" t="s">
        <v>211</v>
      </c>
      <c r="G857" s="7" t="s">
        <v>45</v>
      </c>
      <c r="H857" s="7" t="s">
        <v>108</v>
      </c>
      <c r="I857" s="7" t="s">
        <v>47</v>
      </c>
      <c r="J857" s="7" t="s">
        <v>249</v>
      </c>
      <c r="K857" s="7" t="s">
        <v>33</v>
      </c>
      <c r="L857" s="7" t="s">
        <v>40</v>
      </c>
      <c r="M857" s="7" t="s">
        <v>35</v>
      </c>
      <c r="N857" s="6">
        <v>43630</v>
      </c>
      <c r="O857" s="9">
        <v>1.31</v>
      </c>
      <c r="P857" s="9">
        <v>2.84</v>
      </c>
      <c r="Q857" s="9">
        <f t="shared" si="19"/>
        <v>1.5299999999999998</v>
      </c>
      <c r="R857" s="7">
        <v>8</v>
      </c>
      <c r="S857" s="9">
        <f t="shared" si="20"/>
        <v>22.72</v>
      </c>
      <c r="T857" s="10">
        <v>0.08</v>
      </c>
      <c r="U857" s="9">
        <f t="shared" si="21"/>
        <v>1.8175999999999999</v>
      </c>
      <c r="V857" s="9">
        <f t="shared" si="22"/>
        <v>20.9024</v>
      </c>
      <c r="W857" s="9">
        <v>0.93</v>
      </c>
      <c r="X857" s="9">
        <f t="shared" si="23"/>
        <v>21.8324</v>
      </c>
      <c r="Y857" s="4"/>
      <c r="Z857" s="4"/>
    </row>
    <row r="858" spans="1:26" ht="15.75" customHeight="1" x14ac:dyDescent="0.2">
      <c r="A858" s="4" t="s">
        <v>1893</v>
      </c>
      <c r="B858" s="6">
        <v>43630</v>
      </c>
      <c r="C858" s="7" t="str">
        <f t="shared" si="18"/>
        <v>2019</v>
      </c>
      <c r="D858" s="12" t="s">
        <v>1894</v>
      </c>
      <c r="E858" s="7" t="s">
        <v>43</v>
      </c>
      <c r="F858" s="7" t="s">
        <v>44</v>
      </c>
      <c r="G858" s="7" t="s">
        <v>29</v>
      </c>
      <c r="H858" s="7" t="s">
        <v>87</v>
      </c>
      <c r="I858" s="7" t="s">
        <v>47</v>
      </c>
      <c r="J858" s="7" t="s">
        <v>463</v>
      </c>
      <c r="K858" s="7" t="s">
        <v>53</v>
      </c>
      <c r="L858" s="7" t="s">
        <v>34</v>
      </c>
      <c r="M858" s="7" t="s">
        <v>35</v>
      </c>
      <c r="N858" s="6">
        <v>43631</v>
      </c>
      <c r="O858" s="9">
        <v>32.020000000000003</v>
      </c>
      <c r="P858" s="9">
        <v>152.47999999999999</v>
      </c>
      <c r="Q858" s="9">
        <f t="shared" si="19"/>
        <v>120.45999999999998</v>
      </c>
      <c r="R858" s="7">
        <v>10</v>
      </c>
      <c r="S858" s="9">
        <f t="shared" si="20"/>
        <v>1524.8</v>
      </c>
      <c r="T858" s="10">
        <v>7.0000000000000007E-2</v>
      </c>
      <c r="U858" s="9">
        <f t="shared" si="21"/>
        <v>106.736</v>
      </c>
      <c r="V858" s="9">
        <f t="shared" si="22"/>
        <v>1418.0639999999999</v>
      </c>
      <c r="W858" s="9">
        <v>4</v>
      </c>
      <c r="X858" s="9">
        <f t="shared" si="23"/>
        <v>1422.0639999999999</v>
      </c>
      <c r="Y858" s="4"/>
      <c r="Z858" s="4"/>
    </row>
    <row r="859" spans="1:26" ht="15.75" customHeight="1" x14ac:dyDescent="0.2">
      <c r="A859" s="4" t="s">
        <v>1895</v>
      </c>
      <c r="B859" s="6">
        <v>43631</v>
      </c>
      <c r="C859" s="7" t="str">
        <f t="shared" si="18"/>
        <v>2019</v>
      </c>
      <c r="D859" s="12" t="s">
        <v>1896</v>
      </c>
      <c r="E859" s="7" t="s">
        <v>27</v>
      </c>
      <c r="F859" s="7" t="s">
        <v>28</v>
      </c>
      <c r="G859" s="7" t="s">
        <v>29</v>
      </c>
      <c r="H859" s="7" t="s">
        <v>38</v>
      </c>
      <c r="I859" s="7" t="s">
        <v>63</v>
      </c>
      <c r="J859" s="7" t="s">
        <v>304</v>
      </c>
      <c r="K859" s="7" t="s">
        <v>53</v>
      </c>
      <c r="L859" s="7" t="s">
        <v>182</v>
      </c>
      <c r="M859" s="7" t="s">
        <v>35</v>
      </c>
      <c r="N859" s="6">
        <v>43632</v>
      </c>
      <c r="O859" s="9">
        <v>8.82</v>
      </c>
      <c r="P859" s="9">
        <v>20.99</v>
      </c>
      <c r="Q859" s="9">
        <f t="shared" si="19"/>
        <v>12.169999999999998</v>
      </c>
      <c r="R859" s="7">
        <v>2</v>
      </c>
      <c r="S859" s="9">
        <f t="shared" si="20"/>
        <v>41.98</v>
      </c>
      <c r="T859" s="10">
        <v>0.01</v>
      </c>
      <c r="U859" s="9">
        <f t="shared" si="21"/>
        <v>0.41979999999999995</v>
      </c>
      <c r="V859" s="9">
        <f t="shared" si="22"/>
        <v>41.560199999999995</v>
      </c>
      <c r="W859" s="9">
        <v>4.8099999999999996</v>
      </c>
      <c r="X859" s="9">
        <f t="shared" si="23"/>
        <v>46.370199999999997</v>
      </c>
      <c r="Y859" s="4"/>
      <c r="Z859" s="4"/>
    </row>
    <row r="860" spans="1:26" ht="15.75" customHeight="1" x14ac:dyDescent="0.2">
      <c r="A860" s="4" t="s">
        <v>1897</v>
      </c>
      <c r="B860" s="6">
        <v>43632</v>
      </c>
      <c r="C860" s="7" t="str">
        <f t="shared" si="18"/>
        <v>2019</v>
      </c>
      <c r="D860" s="12" t="s">
        <v>1898</v>
      </c>
      <c r="E860" s="7" t="s">
        <v>43</v>
      </c>
      <c r="F860" s="7" t="s">
        <v>44</v>
      </c>
      <c r="G860" s="7" t="s">
        <v>29</v>
      </c>
      <c r="H860" s="7" t="s">
        <v>67</v>
      </c>
      <c r="I860" s="7" t="s">
        <v>31</v>
      </c>
      <c r="J860" s="7" t="s">
        <v>307</v>
      </c>
      <c r="K860" s="7" t="s">
        <v>53</v>
      </c>
      <c r="L860" s="7" t="s">
        <v>34</v>
      </c>
      <c r="M860" s="7" t="s">
        <v>35</v>
      </c>
      <c r="N860" s="6">
        <v>43633</v>
      </c>
      <c r="O860" s="9">
        <v>32.020000000000003</v>
      </c>
      <c r="P860" s="9">
        <v>152.47999999999999</v>
      </c>
      <c r="Q860" s="9">
        <f t="shared" si="19"/>
        <v>120.45999999999998</v>
      </c>
      <c r="R860" s="7">
        <v>36</v>
      </c>
      <c r="S860" s="9">
        <f t="shared" si="20"/>
        <v>5489.28</v>
      </c>
      <c r="T860" s="10">
        <v>7.0000000000000007E-2</v>
      </c>
      <c r="U860" s="9">
        <f t="shared" si="21"/>
        <v>384.24960000000004</v>
      </c>
      <c r="V860" s="9">
        <f t="shared" si="22"/>
        <v>5105.0303999999996</v>
      </c>
      <c r="W860" s="9">
        <v>4</v>
      </c>
      <c r="X860" s="9">
        <f t="shared" si="23"/>
        <v>5109.0303999999996</v>
      </c>
      <c r="Y860" s="4"/>
      <c r="Z860" s="4"/>
    </row>
    <row r="861" spans="1:26" ht="15.75" customHeight="1" x14ac:dyDescent="0.2">
      <c r="A861" s="4" t="s">
        <v>1899</v>
      </c>
      <c r="B861" s="6">
        <v>43633</v>
      </c>
      <c r="C861" s="7" t="str">
        <f t="shared" si="18"/>
        <v>2019</v>
      </c>
      <c r="D861" s="12" t="s">
        <v>1900</v>
      </c>
      <c r="E861" s="7" t="s">
        <v>43</v>
      </c>
      <c r="F861" s="7" t="s">
        <v>44</v>
      </c>
      <c r="G861" s="7" t="s">
        <v>29</v>
      </c>
      <c r="H861" s="7" t="s">
        <v>67</v>
      </c>
      <c r="I861" s="7" t="s">
        <v>31</v>
      </c>
      <c r="J861" s="7" t="s">
        <v>539</v>
      </c>
      <c r="K861" s="7" t="s">
        <v>53</v>
      </c>
      <c r="L861" s="7" t="s">
        <v>99</v>
      </c>
      <c r="M861" s="7" t="s">
        <v>35</v>
      </c>
      <c r="N861" s="6">
        <v>43634</v>
      </c>
      <c r="O861" s="9">
        <v>20.18</v>
      </c>
      <c r="P861" s="9">
        <v>35.409999999999997</v>
      </c>
      <c r="Q861" s="9">
        <f t="shared" si="19"/>
        <v>15.229999999999997</v>
      </c>
      <c r="R861" s="7">
        <v>28</v>
      </c>
      <c r="S861" s="9">
        <f t="shared" si="20"/>
        <v>991.4799999999999</v>
      </c>
      <c r="T861" s="10">
        <v>0.08</v>
      </c>
      <c r="U861" s="9">
        <f t="shared" si="21"/>
        <v>79.318399999999997</v>
      </c>
      <c r="V861" s="9">
        <f t="shared" si="22"/>
        <v>912.16159999999991</v>
      </c>
      <c r="W861" s="9">
        <v>1.99</v>
      </c>
      <c r="X861" s="9">
        <f t="shared" si="23"/>
        <v>914.15159999999992</v>
      </c>
      <c r="Y861" s="4"/>
      <c r="Z861" s="4"/>
    </row>
    <row r="862" spans="1:26" ht="15.75" customHeight="1" x14ac:dyDescent="0.2">
      <c r="A862" s="4" t="s">
        <v>1901</v>
      </c>
      <c r="B862" s="6">
        <v>43634</v>
      </c>
      <c r="C862" s="7" t="str">
        <f t="shared" si="18"/>
        <v>2019</v>
      </c>
      <c r="D862" s="12" t="s">
        <v>1902</v>
      </c>
      <c r="E862" s="7" t="s">
        <v>43</v>
      </c>
      <c r="F862" s="7" t="s">
        <v>44</v>
      </c>
      <c r="G862" s="7" t="s">
        <v>45</v>
      </c>
      <c r="H862" s="7" t="s">
        <v>79</v>
      </c>
      <c r="I862" s="7" t="s">
        <v>47</v>
      </c>
      <c r="J862" s="7" t="s">
        <v>292</v>
      </c>
      <c r="K862" s="7" t="s">
        <v>33</v>
      </c>
      <c r="L862" s="7" t="s">
        <v>34</v>
      </c>
      <c r="M862" s="7" t="s">
        <v>49</v>
      </c>
      <c r="N862" s="6">
        <v>43635</v>
      </c>
      <c r="O862" s="9">
        <v>99.39</v>
      </c>
      <c r="P862" s="9">
        <v>162.93</v>
      </c>
      <c r="Q862" s="9">
        <f t="shared" si="19"/>
        <v>63.540000000000006</v>
      </c>
      <c r="R862" s="7">
        <v>36</v>
      </c>
      <c r="S862" s="9">
        <f t="shared" si="20"/>
        <v>5865.4800000000005</v>
      </c>
      <c r="T862" s="10">
        <v>0.05</v>
      </c>
      <c r="U862" s="9">
        <f t="shared" si="21"/>
        <v>293.27400000000006</v>
      </c>
      <c r="V862" s="9">
        <f t="shared" si="22"/>
        <v>5572.2060000000001</v>
      </c>
      <c r="W862" s="9">
        <v>19.989999999999998</v>
      </c>
      <c r="X862" s="9">
        <f t="shared" si="23"/>
        <v>5592.1959999999999</v>
      </c>
      <c r="Y862" s="4"/>
      <c r="Z862" s="4"/>
    </row>
    <row r="863" spans="1:26" ht="15.75" customHeight="1" x14ac:dyDescent="0.2">
      <c r="A863" s="4" t="s">
        <v>1903</v>
      </c>
      <c r="B863" s="6">
        <v>43635</v>
      </c>
      <c r="C863" s="7" t="str">
        <f t="shared" si="18"/>
        <v>2019</v>
      </c>
      <c r="D863" s="12" t="s">
        <v>1904</v>
      </c>
      <c r="E863" s="7" t="s">
        <v>27</v>
      </c>
      <c r="F863" s="7" t="s">
        <v>28</v>
      </c>
      <c r="G863" s="7" t="s">
        <v>29</v>
      </c>
      <c r="H863" s="7" t="s">
        <v>38</v>
      </c>
      <c r="I863" s="7" t="s">
        <v>63</v>
      </c>
      <c r="J863" s="7" t="s">
        <v>298</v>
      </c>
      <c r="K863" s="7" t="s">
        <v>33</v>
      </c>
      <c r="L863" s="7" t="s">
        <v>40</v>
      </c>
      <c r="M863" s="7" t="s">
        <v>35</v>
      </c>
      <c r="N863" s="6">
        <v>43636</v>
      </c>
      <c r="O863" s="9">
        <v>0.71</v>
      </c>
      <c r="P863" s="9">
        <v>1.1399999999999999</v>
      </c>
      <c r="Q863" s="9">
        <f t="shared" si="19"/>
        <v>0.42999999999999994</v>
      </c>
      <c r="R863" s="7">
        <v>30</v>
      </c>
      <c r="S863" s="9">
        <f t="shared" si="20"/>
        <v>34.199999999999996</v>
      </c>
      <c r="T863" s="10">
        <v>7.0000000000000007E-2</v>
      </c>
      <c r="U863" s="9">
        <f t="shared" si="21"/>
        <v>2.3940000000000001</v>
      </c>
      <c r="V863" s="9">
        <f t="shared" si="22"/>
        <v>31.805999999999997</v>
      </c>
      <c r="W863" s="9">
        <v>0.7</v>
      </c>
      <c r="X863" s="9">
        <f t="shared" si="23"/>
        <v>32.506</v>
      </c>
      <c r="Y863" s="4"/>
      <c r="Z863" s="4"/>
    </row>
    <row r="864" spans="1:26" ht="15.75" customHeight="1" x14ac:dyDescent="0.2">
      <c r="A864" s="4" t="s">
        <v>1905</v>
      </c>
      <c r="B864" s="6">
        <v>43636</v>
      </c>
      <c r="C864" s="7" t="str">
        <f t="shared" si="18"/>
        <v>2019</v>
      </c>
      <c r="D864" s="12" t="s">
        <v>1906</v>
      </c>
      <c r="E864" s="7" t="s">
        <v>43</v>
      </c>
      <c r="F864" s="7" t="s">
        <v>44</v>
      </c>
      <c r="G864" s="7" t="s">
        <v>29</v>
      </c>
      <c r="H864" s="7" t="s">
        <v>67</v>
      </c>
      <c r="I864" s="7" t="s">
        <v>63</v>
      </c>
      <c r="J864" s="7" t="s">
        <v>301</v>
      </c>
      <c r="K864" s="7" t="s">
        <v>33</v>
      </c>
      <c r="L864" s="7" t="s">
        <v>34</v>
      </c>
      <c r="M864" s="7" t="s">
        <v>35</v>
      </c>
      <c r="N864" s="6">
        <v>43637</v>
      </c>
      <c r="O864" s="9">
        <v>13.88</v>
      </c>
      <c r="P864" s="9">
        <v>22.38</v>
      </c>
      <c r="Q864" s="9">
        <f t="shared" si="19"/>
        <v>8.4999999999999982</v>
      </c>
      <c r="R864" s="7">
        <v>9</v>
      </c>
      <c r="S864" s="9">
        <f t="shared" si="20"/>
        <v>201.42</v>
      </c>
      <c r="T864" s="10">
        <v>0.01</v>
      </c>
      <c r="U864" s="9">
        <f t="shared" si="21"/>
        <v>2.0141999999999998</v>
      </c>
      <c r="V864" s="9">
        <f t="shared" si="22"/>
        <v>199.4058</v>
      </c>
      <c r="W864" s="9">
        <v>15.1</v>
      </c>
      <c r="X864" s="9">
        <f t="shared" si="23"/>
        <v>214.50579999999999</v>
      </c>
      <c r="Y864" s="4"/>
      <c r="Z864" s="4"/>
    </row>
    <row r="865" spans="1:26" ht="15.75" customHeight="1" x14ac:dyDescent="0.2">
      <c r="A865" s="4" t="s">
        <v>1907</v>
      </c>
      <c r="B865" s="6">
        <v>43637</v>
      </c>
      <c r="C865" s="7" t="str">
        <f t="shared" si="18"/>
        <v>2019</v>
      </c>
      <c r="D865" s="12" t="s">
        <v>1908</v>
      </c>
      <c r="E865" s="7" t="s">
        <v>43</v>
      </c>
      <c r="F865" s="7" t="s">
        <v>44</v>
      </c>
      <c r="G865" s="7" t="s">
        <v>45</v>
      </c>
      <c r="H865" s="7" t="s">
        <v>108</v>
      </c>
      <c r="I865" s="7" t="s">
        <v>75</v>
      </c>
      <c r="J865" s="7" t="s">
        <v>313</v>
      </c>
      <c r="K865" s="7" t="s">
        <v>33</v>
      </c>
      <c r="L865" s="7" t="s">
        <v>40</v>
      </c>
      <c r="M865" s="7" t="s">
        <v>49</v>
      </c>
      <c r="N865" s="6">
        <v>43638</v>
      </c>
      <c r="O865" s="9">
        <v>0.9</v>
      </c>
      <c r="P865" s="9">
        <v>2.1</v>
      </c>
      <c r="Q865" s="9">
        <f t="shared" si="19"/>
        <v>1.2000000000000002</v>
      </c>
      <c r="R865" s="7">
        <v>31</v>
      </c>
      <c r="S865" s="9">
        <f t="shared" si="20"/>
        <v>65.100000000000009</v>
      </c>
      <c r="T865" s="10">
        <v>0.08</v>
      </c>
      <c r="U865" s="9">
        <f t="shared" si="21"/>
        <v>5.2080000000000011</v>
      </c>
      <c r="V865" s="9">
        <f t="shared" si="22"/>
        <v>59.89200000000001</v>
      </c>
      <c r="W865" s="9">
        <v>0.7</v>
      </c>
      <c r="X865" s="9">
        <f t="shared" si="23"/>
        <v>60.592000000000013</v>
      </c>
      <c r="Y865" s="4"/>
      <c r="Z865" s="4"/>
    </row>
    <row r="866" spans="1:26" ht="15.75" customHeight="1" x14ac:dyDescent="0.2">
      <c r="A866" s="4" t="s">
        <v>1909</v>
      </c>
      <c r="B866" s="6">
        <v>43638</v>
      </c>
      <c r="C866" s="7" t="str">
        <f t="shared" si="18"/>
        <v>2019</v>
      </c>
      <c r="D866" s="12" t="s">
        <v>1910</v>
      </c>
      <c r="E866" s="7" t="s">
        <v>43</v>
      </c>
      <c r="F866" s="7" t="s">
        <v>44</v>
      </c>
      <c r="G866" s="7" t="s">
        <v>29</v>
      </c>
      <c r="H866" s="7" t="s">
        <v>115</v>
      </c>
      <c r="I866" s="7" t="s">
        <v>63</v>
      </c>
      <c r="J866" s="7" t="s">
        <v>322</v>
      </c>
      <c r="K866" s="7" t="s">
        <v>53</v>
      </c>
      <c r="L866" s="7" t="s">
        <v>34</v>
      </c>
      <c r="M866" s="7" t="s">
        <v>35</v>
      </c>
      <c r="N866" s="6">
        <v>43639</v>
      </c>
      <c r="O866" s="9">
        <v>81.59</v>
      </c>
      <c r="P866" s="9">
        <v>159.99</v>
      </c>
      <c r="Q866" s="9">
        <f t="shared" si="19"/>
        <v>78.400000000000006</v>
      </c>
      <c r="R866" s="7">
        <v>30</v>
      </c>
      <c r="S866" s="9">
        <f t="shared" si="20"/>
        <v>4799.7000000000007</v>
      </c>
      <c r="T866" s="10">
        <v>0.01</v>
      </c>
      <c r="U866" s="9">
        <f t="shared" si="21"/>
        <v>47.997000000000007</v>
      </c>
      <c r="V866" s="9">
        <f t="shared" si="22"/>
        <v>4751.7030000000004</v>
      </c>
      <c r="W866" s="9">
        <v>5.5</v>
      </c>
      <c r="X866" s="9">
        <f t="shared" si="23"/>
        <v>4757.2030000000004</v>
      </c>
      <c r="Y866" s="4"/>
      <c r="Z866" s="4"/>
    </row>
    <row r="867" spans="1:26" ht="15.75" customHeight="1" x14ac:dyDescent="0.2">
      <c r="A867" s="4" t="s">
        <v>1911</v>
      </c>
      <c r="B867" s="6">
        <v>43639</v>
      </c>
      <c r="C867" s="7" t="str">
        <f t="shared" si="18"/>
        <v>2019</v>
      </c>
      <c r="D867" s="12" t="s">
        <v>1912</v>
      </c>
      <c r="E867" s="7" t="s">
        <v>43</v>
      </c>
      <c r="F867" s="7" t="s">
        <v>44</v>
      </c>
      <c r="G867" s="7" t="s">
        <v>58</v>
      </c>
      <c r="H867" s="7" t="s">
        <v>87</v>
      </c>
      <c r="I867" s="7" t="s">
        <v>83</v>
      </c>
      <c r="J867" s="7" t="s">
        <v>331</v>
      </c>
      <c r="K867" s="7" t="s">
        <v>33</v>
      </c>
      <c r="L867" s="7" t="s">
        <v>99</v>
      </c>
      <c r="M867" s="7" t="s">
        <v>35</v>
      </c>
      <c r="N867" s="6">
        <v>43640</v>
      </c>
      <c r="O867" s="9">
        <v>2.5</v>
      </c>
      <c r="P867" s="9">
        <v>5.68</v>
      </c>
      <c r="Q867" s="9">
        <f t="shared" si="19"/>
        <v>3.1799999999999997</v>
      </c>
      <c r="R867" s="7">
        <v>25</v>
      </c>
      <c r="S867" s="9">
        <f t="shared" si="20"/>
        <v>142</v>
      </c>
      <c r="T867" s="10">
        <v>0.01</v>
      </c>
      <c r="U867" s="9">
        <f t="shared" si="21"/>
        <v>1.42</v>
      </c>
      <c r="V867" s="9">
        <f t="shared" si="22"/>
        <v>140.58000000000001</v>
      </c>
      <c r="W867" s="9">
        <v>3.6</v>
      </c>
      <c r="X867" s="9">
        <f t="shared" si="23"/>
        <v>144.18</v>
      </c>
      <c r="Y867" s="4"/>
      <c r="Z867" s="4"/>
    </row>
    <row r="868" spans="1:26" ht="15.75" customHeight="1" x14ac:dyDescent="0.2">
      <c r="A868" s="4" t="s">
        <v>1913</v>
      </c>
      <c r="B868" s="6">
        <v>43640</v>
      </c>
      <c r="C868" s="7" t="str">
        <f t="shared" si="18"/>
        <v>2019</v>
      </c>
      <c r="D868" s="12" t="s">
        <v>1914</v>
      </c>
      <c r="E868" s="7" t="s">
        <v>43</v>
      </c>
      <c r="F868" s="7" t="s">
        <v>44</v>
      </c>
      <c r="G868" s="7" t="s">
        <v>58</v>
      </c>
      <c r="H868" s="7" t="s">
        <v>248</v>
      </c>
      <c r="I868" s="7" t="s">
        <v>31</v>
      </c>
      <c r="J868" s="7" t="s">
        <v>337</v>
      </c>
      <c r="K868" s="7" t="s">
        <v>33</v>
      </c>
      <c r="L868" s="7" t="s">
        <v>40</v>
      </c>
      <c r="M868" s="7" t="s">
        <v>35</v>
      </c>
      <c r="N868" s="6">
        <v>43641</v>
      </c>
      <c r="O868" s="9">
        <v>21.56</v>
      </c>
      <c r="P868" s="9">
        <v>36.549999999999997</v>
      </c>
      <c r="Q868" s="9">
        <f t="shared" si="19"/>
        <v>14.989999999999998</v>
      </c>
      <c r="R868" s="7">
        <v>34</v>
      </c>
      <c r="S868" s="9">
        <f t="shared" si="20"/>
        <v>1242.6999999999998</v>
      </c>
      <c r="T868" s="10">
        <v>7.0000000000000007E-2</v>
      </c>
      <c r="U868" s="9">
        <f t="shared" si="21"/>
        <v>86.98899999999999</v>
      </c>
      <c r="V868" s="9">
        <f t="shared" si="22"/>
        <v>1155.7109999999998</v>
      </c>
      <c r="W868" s="9">
        <v>13.89</v>
      </c>
      <c r="X868" s="9">
        <f t="shared" si="23"/>
        <v>1169.6009999999999</v>
      </c>
      <c r="Y868" s="4"/>
      <c r="Z868" s="4"/>
    </row>
    <row r="869" spans="1:26" ht="15.75" customHeight="1" x14ac:dyDescent="0.2">
      <c r="A869" s="4" t="s">
        <v>1915</v>
      </c>
      <c r="B869" s="6">
        <v>43641</v>
      </c>
      <c r="C869" s="7" t="str">
        <f t="shared" si="18"/>
        <v>2019</v>
      </c>
      <c r="D869" s="12" t="s">
        <v>1916</v>
      </c>
      <c r="E869" s="7" t="s">
        <v>43</v>
      </c>
      <c r="F869" s="7" t="s">
        <v>44</v>
      </c>
      <c r="G869" s="7" t="s">
        <v>58</v>
      </c>
      <c r="H869" s="7" t="s">
        <v>108</v>
      </c>
      <c r="I869" s="7" t="s">
        <v>83</v>
      </c>
      <c r="J869" s="7" t="s">
        <v>343</v>
      </c>
      <c r="K869" s="7" t="s">
        <v>33</v>
      </c>
      <c r="L869" s="7" t="s">
        <v>40</v>
      </c>
      <c r="M869" s="7" t="s">
        <v>49</v>
      </c>
      <c r="N869" s="6">
        <v>43642</v>
      </c>
      <c r="O869" s="9">
        <v>1.53</v>
      </c>
      <c r="P869" s="9">
        <v>2.78</v>
      </c>
      <c r="Q869" s="9">
        <f t="shared" si="19"/>
        <v>1.2499999999999998</v>
      </c>
      <c r="R869" s="7">
        <v>46</v>
      </c>
      <c r="S869" s="9">
        <f t="shared" si="20"/>
        <v>127.88</v>
      </c>
      <c r="T869" s="10">
        <v>7.0000000000000007E-2</v>
      </c>
      <c r="U869" s="9">
        <f t="shared" si="21"/>
        <v>8.9516000000000009</v>
      </c>
      <c r="V869" s="9">
        <f t="shared" si="22"/>
        <v>118.9284</v>
      </c>
      <c r="W869" s="9">
        <v>1.34</v>
      </c>
      <c r="X869" s="9">
        <f t="shared" si="23"/>
        <v>120.2684</v>
      </c>
      <c r="Y869" s="4"/>
      <c r="Z869" s="4"/>
    </row>
    <row r="870" spans="1:26" ht="15.75" customHeight="1" x14ac:dyDescent="0.2">
      <c r="A870" s="4" t="s">
        <v>1917</v>
      </c>
      <c r="B870" s="6">
        <v>43642</v>
      </c>
      <c r="C870" s="7" t="str">
        <f t="shared" si="18"/>
        <v>2019</v>
      </c>
      <c r="D870" s="12" t="s">
        <v>1918</v>
      </c>
      <c r="E870" s="7" t="s">
        <v>43</v>
      </c>
      <c r="F870" s="7" t="s">
        <v>44</v>
      </c>
      <c r="G870" s="7" t="s">
        <v>58</v>
      </c>
      <c r="H870" s="7" t="s">
        <v>108</v>
      </c>
      <c r="I870" s="7" t="s">
        <v>83</v>
      </c>
      <c r="J870" s="7" t="s">
        <v>346</v>
      </c>
      <c r="K870" s="7" t="s">
        <v>33</v>
      </c>
      <c r="L870" s="7" t="s">
        <v>40</v>
      </c>
      <c r="M870" s="7" t="s">
        <v>35</v>
      </c>
      <c r="N870" s="6">
        <v>43643</v>
      </c>
      <c r="O870" s="9">
        <v>1.6</v>
      </c>
      <c r="P870" s="9">
        <v>2.62</v>
      </c>
      <c r="Q870" s="9">
        <f t="shared" si="19"/>
        <v>1.02</v>
      </c>
      <c r="R870" s="7">
        <v>28</v>
      </c>
      <c r="S870" s="9">
        <f t="shared" si="20"/>
        <v>73.36</v>
      </c>
      <c r="T870" s="10">
        <v>0.05</v>
      </c>
      <c r="U870" s="9">
        <f t="shared" si="21"/>
        <v>3.6680000000000001</v>
      </c>
      <c r="V870" s="9">
        <f t="shared" si="22"/>
        <v>69.691999999999993</v>
      </c>
      <c r="W870" s="9">
        <v>0.8</v>
      </c>
      <c r="X870" s="9">
        <f t="shared" si="23"/>
        <v>70.49199999999999</v>
      </c>
      <c r="Y870" s="4"/>
      <c r="Z870" s="4"/>
    </row>
    <row r="871" spans="1:26" ht="15.75" customHeight="1" x14ac:dyDescent="0.2">
      <c r="A871" s="15" t="s">
        <v>1919</v>
      </c>
      <c r="B871" s="6">
        <v>43643</v>
      </c>
      <c r="C871" s="7" t="str">
        <f t="shared" si="18"/>
        <v>2019</v>
      </c>
      <c r="D871" s="12" t="s">
        <v>1920</v>
      </c>
      <c r="E871" s="7" t="s">
        <v>210</v>
      </c>
      <c r="F871" s="7" t="s">
        <v>211</v>
      </c>
      <c r="G871" s="7" t="s">
        <v>45</v>
      </c>
      <c r="H871" s="7" t="s">
        <v>108</v>
      </c>
      <c r="I871" s="7" t="s">
        <v>75</v>
      </c>
      <c r="J871" s="7" t="s">
        <v>355</v>
      </c>
      <c r="K871" s="7" t="s">
        <v>33</v>
      </c>
      <c r="L871" s="7" t="s">
        <v>40</v>
      </c>
      <c r="M871" s="7" t="s">
        <v>35</v>
      </c>
      <c r="N871" s="6">
        <v>43644</v>
      </c>
      <c r="O871" s="9">
        <v>2.9</v>
      </c>
      <c r="P871" s="9">
        <v>4.76</v>
      </c>
      <c r="Q871" s="9">
        <f t="shared" si="19"/>
        <v>1.8599999999999999</v>
      </c>
      <c r="R871" s="7">
        <v>5</v>
      </c>
      <c r="S871" s="9">
        <f t="shared" si="20"/>
        <v>23.799999999999997</v>
      </c>
      <c r="T871" s="10">
        <v>0.09</v>
      </c>
      <c r="U871" s="9">
        <f t="shared" si="21"/>
        <v>2.1419999999999995</v>
      </c>
      <c r="V871" s="9">
        <f t="shared" si="22"/>
        <v>21.657999999999998</v>
      </c>
      <c r="W871" s="9">
        <v>0.88</v>
      </c>
      <c r="X871" s="9">
        <f t="shared" si="23"/>
        <v>22.537999999999997</v>
      </c>
      <c r="Y871" s="4"/>
      <c r="Z871" s="4"/>
    </row>
    <row r="872" spans="1:26" ht="15.75" customHeight="1" x14ac:dyDescent="0.2">
      <c r="A872" s="15" t="s">
        <v>1921</v>
      </c>
      <c r="B872" s="6">
        <v>43644</v>
      </c>
      <c r="C872" s="7" t="str">
        <f t="shared" si="18"/>
        <v>2019</v>
      </c>
      <c r="D872" s="12" t="s">
        <v>1922</v>
      </c>
      <c r="E872" s="7" t="s">
        <v>43</v>
      </c>
      <c r="F872" s="7" t="s">
        <v>44</v>
      </c>
      <c r="G872" s="7" t="s">
        <v>45</v>
      </c>
      <c r="H872" s="7" t="s">
        <v>79</v>
      </c>
      <c r="I872" s="7" t="s">
        <v>83</v>
      </c>
      <c r="J872" s="7" t="s">
        <v>370</v>
      </c>
      <c r="K872" s="7" t="s">
        <v>33</v>
      </c>
      <c r="L872" s="7" t="s">
        <v>34</v>
      </c>
      <c r="M872" s="7" t="s">
        <v>35</v>
      </c>
      <c r="N872" s="6">
        <v>43645</v>
      </c>
      <c r="O872" s="9">
        <v>1.84</v>
      </c>
      <c r="P872" s="9">
        <v>2.88</v>
      </c>
      <c r="Q872" s="9">
        <f t="shared" si="19"/>
        <v>1.0399999999999998</v>
      </c>
      <c r="R872" s="7">
        <v>24</v>
      </c>
      <c r="S872" s="9">
        <f t="shared" si="20"/>
        <v>69.12</v>
      </c>
      <c r="T872" s="10">
        <v>0.04</v>
      </c>
      <c r="U872" s="9">
        <f t="shared" si="21"/>
        <v>2.7648000000000001</v>
      </c>
      <c r="V872" s="9">
        <f t="shared" si="22"/>
        <v>66.355200000000011</v>
      </c>
      <c r="W872" s="9">
        <v>1.49</v>
      </c>
      <c r="X872" s="9">
        <f t="shared" si="23"/>
        <v>67.845200000000006</v>
      </c>
      <c r="Y872" s="4"/>
      <c r="Z872" s="4"/>
    </row>
    <row r="873" spans="1:26" ht="15.75" customHeight="1" x14ac:dyDescent="0.2">
      <c r="A873" s="4" t="s">
        <v>1923</v>
      </c>
      <c r="B873" s="6">
        <v>43645</v>
      </c>
      <c r="C873" s="7" t="str">
        <f t="shared" si="18"/>
        <v>2019</v>
      </c>
      <c r="D873" s="12" t="s">
        <v>1924</v>
      </c>
      <c r="E873" s="7" t="s">
        <v>210</v>
      </c>
      <c r="F873" s="7" t="s">
        <v>211</v>
      </c>
      <c r="G873" s="7" t="s">
        <v>74</v>
      </c>
      <c r="H873" s="7" t="s">
        <v>67</v>
      </c>
      <c r="I873" s="7" t="s">
        <v>63</v>
      </c>
      <c r="J873" s="7" t="s">
        <v>32</v>
      </c>
      <c r="K873" s="7" t="s">
        <v>33</v>
      </c>
      <c r="L873" s="7" t="s">
        <v>40</v>
      </c>
      <c r="M873" s="7" t="s">
        <v>49</v>
      </c>
      <c r="N873" s="6">
        <v>43646</v>
      </c>
      <c r="O873" s="9">
        <v>3.32</v>
      </c>
      <c r="P873" s="9">
        <v>5.18</v>
      </c>
      <c r="Q873" s="9">
        <f t="shared" si="19"/>
        <v>1.8599999999999999</v>
      </c>
      <c r="R873" s="7">
        <v>-1</v>
      </c>
      <c r="S873" s="9">
        <f t="shared" si="20"/>
        <v>-5.18</v>
      </c>
      <c r="T873" s="10">
        <v>0.01</v>
      </c>
      <c r="U873" s="9">
        <f t="shared" si="21"/>
        <v>-5.1799999999999999E-2</v>
      </c>
      <c r="V873" s="9">
        <f t="shared" si="22"/>
        <v>-5.1281999999999996</v>
      </c>
      <c r="W873" s="9">
        <v>2.04</v>
      </c>
      <c r="X873" s="9">
        <f t="shared" si="23"/>
        <v>-3.0881999999999996</v>
      </c>
      <c r="Y873" s="4"/>
      <c r="Z873" s="4"/>
    </row>
    <row r="874" spans="1:26" ht="15.75" customHeight="1" x14ac:dyDescent="0.2">
      <c r="A874" s="15" t="s">
        <v>1925</v>
      </c>
      <c r="B874" s="6">
        <v>43646</v>
      </c>
      <c r="C874" s="7" t="str">
        <f t="shared" si="18"/>
        <v>2019</v>
      </c>
      <c r="D874" s="12" t="s">
        <v>1926</v>
      </c>
      <c r="E874" s="7" t="s">
        <v>210</v>
      </c>
      <c r="F874" s="7" t="s">
        <v>211</v>
      </c>
      <c r="G874" s="7" t="s">
        <v>74</v>
      </c>
      <c r="H874" s="7" t="s">
        <v>67</v>
      </c>
      <c r="I874" s="7" t="s">
        <v>63</v>
      </c>
      <c r="J874" s="7" t="s">
        <v>39</v>
      </c>
      <c r="K874" s="7" t="s">
        <v>33</v>
      </c>
      <c r="L874" s="7" t="s">
        <v>40</v>
      </c>
      <c r="M874" s="7" t="s">
        <v>35</v>
      </c>
      <c r="N874" s="6">
        <v>43647</v>
      </c>
      <c r="O874" s="9">
        <v>2.98</v>
      </c>
      <c r="P874" s="9">
        <v>5.84</v>
      </c>
      <c r="Q874" s="9">
        <f t="shared" si="19"/>
        <v>2.86</v>
      </c>
      <c r="R874" s="7">
        <v>4</v>
      </c>
      <c r="S874" s="9">
        <f t="shared" si="20"/>
        <v>23.36</v>
      </c>
      <c r="T874" s="10">
        <v>0.09</v>
      </c>
      <c r="U874" s="9">
        <f t="shared" si="21"/>
        <v>2.1023999999999998</v>
      </c>
      <c r="V874" s="9">
        <f t="shared" si="22"/>
        <v>21.2576</v>
      </c>
      <c r="W874" s="9">
        <v>0.83</v>
      </c>
      <c r="X874" s="9">
        <f t="shared" si="23"/>
        <v>22.087599999999998</v>
      </c>
      <c r="Y874" s="4"/>
      <c r="Z874" s="4"/>
    </row>
    <row r="875" spans="1:26" ht="15.75" customHeight="1" x14ac:dyDescent="0.2">
      <c r="A875" s="4" t="s">
        <v>1927</v>
      </c>
      <c r="B875" s="6">
        <v>43647</v>
      </c>
      <c r="C875" s="7" t="str">
        <f t="shared" si="18"/>
        <v>2019</v>
      </c>
      <c r="D875" s="12" t="s">
        <v>1928</v>
      </c>
      <c r="E875" s="7" t="s">
        <v>43</v>
      </c>
      <c r="F875" s="7" t="s">
        <v>44</v>
      </c>
      <c r="G875" s="7" t="s">
        <v>45</v>
      </c>
      <c r="H875" s="7" t="s">
        <v>115</v>
      </c>
      <c r="I875" s="7" t="s">
        <v>47</v>
      </c>
      <c r="J875" s="7" t="s">
        <v>68</v>
      </c>
      <c r="K875" s="7" t="s">
        <v>33</v>
      </c>
      <c r="L875" s="7" t="s">
        <v>34</v>
      </c>
      <c r="M875" s="7" t="s">
        <v>35</v>
      </c>
      <c r="N875" s="6">
        <v>43648</v>
      </c>
      <c r="O875" s="9">
        <v>3.14</v>
      </c>
      <c r="P875" s="9">
        <v>4.91</v>
      </c>
      <c r="Q875" s="9">
        <f t="shared" si="19"/>
        <v>1.77</v>
      </c>
      <c r="R875" s="7">
        <v>27</v>
      </c>
      <c r="S875" s="9">
        <f t="shared" si="20"/>
        <v>132.57</v>
      </c>
      <c r="T875" s="10">
        <v>0.08</v>
      </c>
      <c r="U875" s="9">
        <f t="shared" si="21"/>
        <v>10.605599999999999</v>
      </c>
      <c r="V875" s="9">
        <f t="shared" si="22"/>
        <v>121.9644</v>
      </c>
      <c r="W875" s="9">
        <v>0.5</v>
      </c>
      <c r="X875" s="9">
        <f t="shared" si="23"/>
        <v>122.4644</v>
      </c>
      <c r="Y875" s="4"/>
      <c r="Z875" s="4"/>
    </row>
    <row r="876" spans="1:26" ht="15.75" customHeight="1" x14ac:dyDescent="0.2">
      <c r="A876" s="4" t="s">
        <v>1929</v>
      </c>
      <c r="B876" s="6">
        <v>43648</v>
      </c>
      <c r="C876" s="7" t="str">
        <f t="shared" si="18"/>
        <v>2019</v>
      </c>
      <c r="D876" s="12" t="s">
        <v>1930</v>
      </c>
      <c r="E876" s="7" t="s">
        <v>43</v>
      </c>
      <c r="F876" s="7" t="s">
        <v>44</v>
      </c>
      <c r="G876" s="7" t="s">
        <v>58</v>
      </c>
      <c r="H876" s="7" t="s">
        <v>59</v>
      </c>
      <c r="I876" s="7" t="s">
        <v>63</v>
      </c>
      <c r="J876" s="7" t="s">
        <v>80</v>
      </c>
      <c r="K876" s="7" t="s">
        <v>33</v>
      </c>
      <c r="L876" s="7" t="s">
        <v>34</v>
      </c>
      <c r="M876" s="7" t="s">
        <v>35</v>
      </c>
      <c r="N876" s="6">
        <v>43649</v>
      </c>
      <c r="O876" s="9">
        <v>13.88</v>
      </c>
      <c r="P876" s="9">
        <v>22.38</v>
      </c>
      <c r="Q876" s="9">
        <f t="shared" si="19"/>
        <v>8.4999999999999982</v>
      </c>
      <c r="R876" s="7">
        <v>7</v>
      </c>
      <c r="S876" s="9">
        <f t="shared" si="20"/>
        <v>156.66</v>
      </c>
      <c r="T876" s="10">
        <v>0.01</v>
      </c>
      <c r="U876" s="9">
        <f t="shared" si="21"/>
        <v>1.5666</v>
      </c>
      <c r="V876" s="9">
        <f t="shared" si="22"/>
        <v>155.0934</v>
      </c>
      <c r="W876" s="9">
        <v>15.1</v>
      </c>
      <c r="X876" s="9">
        <f t="shared" si="23"/>
        <v>170.1934</v>
      </c>
      <c r="Y876" s="4"/>
      <c r="Z876" s="4"/>
    </row>
    <row r="877" spans="1:26" ht="15.75" customHeight="1" x14ac:dyDescent="0.2">
      <c r="A877" s="4" t="s">
        <v>1931</v>
      </c>
      <c r="B877" s="6">
        <v>43649</v>
      </c>
      <c r="C877" s="7" t="str">
        <f t="shared" si="18"/>
        <v>2019</v>
      </c>
      <c r="D877" s="12" t="s">
        <v>1932</v>
      </c>
      <c r="E877" s="7" t="s">
        <v>43</v>
      </c>
      <c r="F877" s="7" t="s">
        <v>44</v>
      </c>
      <c r="G877" s="7" t="s">
        <v>45</v>
      </c>
      <c r="H877" s="7" t="s">
        <v>67</v>
      </c>
      <c r="I877" s="7" t="s">
        <v>31</v>
      </c>
      <c r="J877" s="7" t="s">
        <v>91</v>
      </c>
      <c r="K877" s="7" t="s">
        <v>33</v>
      </c>
      <c r="L877" s="7" t="s">
        <v>40</v>
      </c>
      <c r="M877" s="7" t="s">
        <v>35</v>
      </c>
      <c r="N877" s="6">
        <v>43650</v>
      </c>
      <c r="O877" s="9">
        <v>0.24</v>
      </c>
      <c r="P877" s="9">
        <v>1.26</v>
      </c>
      <c r="Q877" s="9">
        <f t="shared" si="19"/>
        <v>1.02</v>
      </c>
      <c r="R877" s="7">
        <v>47</v>
      </c>
      <c r="S877" s="9">
        <f t="shared" si="20"/>
        <v>59.22</v>
      </c>
      <c r="T877" s="10">
        <v>0</v>
      </c>
      <c r="U877" s="9">
        <f t="shared" si="21"/>
        <v>0</v>
      </c>
      <c r="V877" s="9">
        <f t="shared" si="22"/>
        <v>59.22</v>
      </c>
      <c r="W877" s="9">
        <v>0.7</v>
      </c>
      <c r="X877" s="9">
        <f t="shared" si="23"/>
        <v>59.92</v>
      </c>
      <c r="Y877" s="4"/>
      <c r="Z877" s="4"/>
    </row>
    <row r="878" spans="1:26" ht="15.75" customHeight="1" x14ac:dyDescent="0.2">
      <c r="A878" s="4" t="s">
        <v>1933</v>
      </c>
      <c r="B878" s="6">
        <v>43650</v>
      </c>
      <c r="C878" s="7" t="str">
        <f t="shared" si="18"/>
        <v>2019</v>
      </c>
      <c r="D878" s="12" t="s">
        <v>1934</v>
      </c>
      <c r="E878" s="7" t="s">
        <v>43</v>
      </c>
      <c r="F878" s="7" t="s">
        <v>44</v>
      </c>
      <c r="G878" s="7" t="s">
        <v>29</v>
      </c>
      <c r="H878" s="7" t="s">
        <v>67</v>
      </c>
      <c r="I878" s="7" t="s">
        <v>31</v>
      </c>
      <c r="J878" s="7" t="s">
        <v>102</v>
      </c>
      <c r="K878" s="7" t="s">
        <v>33</v>
      </c>
      <c r="L878" s="7" t="s">
        <v>34</v>
      </c>
      <c r="M878" s="7" t="s">
        <v>35</v>
      </c>
      <c r="N878" s="6">
        <v>43651</v>
      </c>
      <c r="O878" s="9">
        <v>1.84</v>
      </c>
      <c r="P878" s="9">
        <v>2.88</v>
      </c>
      <c r="Q878" s="9">
        <f t="shared" si="19"/>
        <v>1.0399999999999998</v>
      </c>
      <c r="R878" s="7">
        <v>17</v>
      </c>
      <c r="S878" s="9">
        <f t="shared" si="20"/>
        <v>48.96</v>
      </c>
      <c r="T878" s="10">
        <v>0.01</v>
      </c>
      <c r="U878" s="9">
        <f t="shared" si="21"/>
        <v>0.48960000000000004</v>
      </c>
      <c r="V878" s="9">
        <f t="shared" si="22"/>
        <v>48.470399999999998</v>
      </c>
      <c r="W878" s="9">
        <v>0.99</v>
      </c>
      <c r="X878" s="9">
        <f t="shared" si="23"/>
        <v>49.4604</v>
      </c>
      <c r="Y878" s="4"/>
      <c r="Z878" s="4"/>
    </row>
    <row r="879" spans="1:26" ht="15.75" customHeight="1" x14ac:dyDescent="0.2">
      <c r="A879" s="4" t="s">
        <v>1935</v>
      </c>
      <c r="B879" s="6">
        <v>43651</v>
      </c>
      <c r="C879" s="7" t="str">
        <f t="shared" si="18"/>
        <v>2019</v>
      </c>
      <c r="D879" s="12" t="s">
        <v>1936</v>
      </c>
      <c r="E879" s="7" t="s">
        <v>43</v>
      </c>
      <c r="F879" s="7" t="s">
        <v>44</v>
      </c>
      <c r="G879" s="7" t="s">
        <v>45</v>
      </c>
      <c r="H879" s="7" t="s">
        <v>46</v>
      </c>
      <c r="I879" s="7" t="s">
        <v>47</v>
      </c>
      <c r="J879" s="7" t="s">
        <v>105</v>
      </c>
      <c r="K879" s="7" t="s">
        <v>33</v>
      </c>
      <c r="L879" s="7" t="s">
        <v>40</v>
      </c>
      <c r="M879" s="7" t="s">
        <v>35</v>
      </c>
      <c r="N879" s="6">
        <v>43652</v>
      </c>
      <c r="O879" s="9">
        <v>1.6</v>
      </c>
      <c r="P879" s="9">
        <v>2.62</v>
      </c>
      <c r="Q879" s="9">
        <f t="shared" si="19"/>
        <v>1.02</v>
      </c>
      <c r="R879" s="7">
        <v>14</v>
      </c>
      <c r="S879" s="9">
        <f t="shared" si="20"/>
        <v>36.68</v>
      </c>
      <c r="T879" s="10">
        <v>0.09</v>
      </c>
      <c r="U879" s="9">
        <f t="shared" si="21"/>
        <v>3.3011999999999997</v>
      </c>
      <c r="V879" s="9">
        <f t="shared" si="22"/>
        <v>33.378799999999998</v>
      </c>
      <c r="W879" s="9">
        <v>0.8</v>
      </c>
      <c r="X879" s="9">
        <f t="shared" si="23"/>
        <v>34.178799999999995</v>
      </c>
      <c r="Y879" s="4"/>
      <c r="Z879" s="4"/>
    </row>
    <row r="880" spans="1:26" ht="15.75" customHeight="1" x14ac:dyDescent="0.2">
      <c r="A880" s="15" t="s">
        <v>1937</v>
      </c>
      <c r="B880" s="6">
        <v>43652</v>
      </c>
      <c r="C880" s="7" t="str">
        <f t="shared" si="18"/>
        <v>2019</v>
      </c>
      <c r="D880" s="12" t="s">
        <v>1938</v>
      </c>
      <c r="E880" s="7" t="s">
        <v>43</v>
      </c>
      <c r="F880" s="7" t="s">
        <v>44</v>
      </c>
      <c r="G880" s="7" t="s">
        <v>29</v>
      </c>
      <c r="H880" s="7" t="s">
        <v>79</v>
      </c>
      <c r="I880" s="7" t="s">
        <v>63</v>
      </c>
      <c r="J880" s="7" t="s">
        <v>532</v>
      </c>
      <c r="K880" s="7" t="s">
        <v>53</v>
      </c>
      <c r="L880" s="7" t="s">
        <v>99</v>
      </c>
      <c r="M880" s="7" t="s">
        <v>35</v>
      </c>
      <c r="N880" s="6">
        <v>43653</v>
      </c>
      <c r="O880" s="9">
        <v>5.5</v>
      </c>
      <c r="P880" s="9">
        <v>12.22</v>
      </c>
      <c r="Q880" s="9">
        <f t="shared" si="19"/>
        <v>6.7200000000000006</v>
      </c>
      <c r="R880" s="7">
        <v>46</v>
      </c>
      <c r="S880" s="9">
        <f t="shared" si="20"/>
        <v>562.12</v>
      </c>
      <c r="T880" s="10">
        <v>0.01</v>
      </c>
      <c r="U880" s="9">
        <f t="shared" si="21"/>
        <v>5.6212</v>
      </c>
      <c r="V880" s="9">
        <f t="shared" si="22"/>
        <v>556.49879999999996</v>
      </c>
      <c r="W880" s="9">
        <v>2.85</v>
      </c>
      <c r="X880" s="9">
        <f t="shared" si="23"/>
        <v>559.34879999999998</v>
      </c>
      <c r="Y880" s="4"/>
      <c r="Z880" s="4"/>
    </row>
    <row r="881" spans="1:26" ht="15.75" customHeight="1" x14ac:dyDescent="0.2">
      <c r="A881" s="4" t="s">
        <v>1939</v>
      </c>
      <c r="B881" s="6">
        <v>43653</v>
      </c>
      <c r="C881" s="7" t="str">
        <f t="shared" si="18"/>
        <v>2019</v>
      </c>
      <c r="D881" s="12" t="s">
        <v>1940</v>
      </c>
      <c r="E881" s="7" t="s">
        <v>43</v>
      </c>
      <c r="F881" s="7" t="s">
        <v>44</v>
      </c>
      <c r="G881" s="7" t="s">
        <v>29</v>
      </c>
      <c r="H881" s="7" t="s">
        <v>108</v>
      </c>
      <c r="I881" s="7" t="s">
        <v>83</v>
      </c>
      <c r="J881" s="7" t="s">
        <v>119</v>
      </c>
      <c r="K881" s="7" t="s">
        <v>33</v>
      </c>
      <c r="L881" s="7" t="s">
        <v>40</v>
      </c>
      <c r="M881" s="7" t="s">
        <v>35</v>
      </c>
      <c r="N881" s="6">
        <v>43654</v>
      </c>
      <c r="O881" s="9">
        <v>0.87</v>
      </c>
      <c r="P881" s="9">
        <v>1.81</v>
      </c>
      <c r="Q881" s="9">
        <f t="shared" si="19"/>
        <v>0.94000000000000006</v>
      </c>
      <c r="R881" s="7">
        <v>49</v>
      </c>
      <c r="S881" s="9">
        <f t="shared" si="20"/>
        <v>88.69</v>
      </c>
      <c r="T881" s="10">
        <v>0.08</v>
      </c>
      <c r="U881" s="9">
        <f t="shared" si="21"/>
        <v>7.0952000000000002</v>
      </c>
      <c r="V881" s="9">
        <f t="shared" si="22"/>
        <v>81.594799999999992</v>
      </c>
      <c r="W881" s="9">
        <v>0.75</v>
      </c>
      <c r="X881" s="9">
        <f t="shared" si="23"/>
        <v>82.344799999999992</v>
      </c>
      <c r="Y881" s="4"/>
      <c r="Z881" s="4"/>
    </row>
    <row r="882" spans="1:26" ht="15.75" customHeight="1" x14ac:dyDescent="0.2">
      <c r="A882" s="4" t="s">
        <v>1941</v>
      </c>
      <c r="B882" s="6">
        <v>43654</v>
      </c>
      <c r="C882" s="7" t="str">
        <f t="shared" si="18"/>
        <v>2019</v>
      </c>
      <c r="D882" s="12" t="s">
        <v>1022</v>
      </c>
      <c r="E882" s="7" t="s">
        <v>43</v>
      </c>
      <c r="F882" s="7" t="s">
        <v>44</v>
      </c>
      <c r="G882" s="7" t="s">
        <v>29</v>
      </c>
      <c r="H882" s="7" t="s">
        <v>87</v>
      </c>
      <c r="I882" s="7" t="s">
        <v>75</v>
      </c>
      <c r="J882" s="7" t="s">
        <v>122</v>
      </c>
      <c r="K882" s="7" t="s">
        <v>33</v>
      </c>
      <c r="L882" s="7" t="s">
        <v>34</v>
      </c>
      <c r="M882" s="7" t="s">
        <v>49</v>
      </c>
      <c r="N882" s="6">
        <v>43655</v>
      </c>
      <c r="O882" s="9">
        <v>2.2599999999999998</v>
      </c>
      <c r="P882" s="9">
        <v>3.58</v>
      </c>
      <c r="Q882" s="9">
        <f t="shared" si="19"/>
        <v>1.3200000000000003</v>
      </c>
      <c r="R882" s="7">
        <v>34</v>
      </c>
      <c r="S882" s="9">
        <f t="shared" si="20"/>
        <v>121.72</v>
      </c>
      <c r="T882" s="10">
        <v>0.04</v>
      </c>
      <c r="U882" s="9">
        <f t="shared" si="21"/>
        <v>4.8688000000000002</v>
      </c>
      <c r="V882" s="9">
        <f t="shared" si="22"/>
        <v>116.85120000000001</v>
      </c>
      <c r="W882" s="9">
        <v>5.47</v>
      </c>
      <c r="X882" s="9">
        <f t="shared" si="23"/>
        <v>122.3212</v>
      </c>
      <c r="Y882" s="4"/>
      <c r="Z882" s="4"/>
    </row>
    <row r="883" spans="1:26" ht="15.75" customHeight="1" x14ac:dyDescent="0.2">
      <c r="A883" s="4" t="s">
        <v>1942</v>
      </c>
      <c r="B883" s="6">
        <v>43655</v>
      </c>
      <c r="C883" s="7" t="str">
        <f t="shared" si="18"/>
        <v>2019</v>
      </c>
      <c r="D883" s="12" t="s">
        <v>1943</v>
      </c>
      <c r="E883" s="7" t="s">
        <v>27</v>
      </c>
      <c r="F883" s="7" t="s">
        <v>28</v>
      </c>
      <c r="G883" s="7" t="s">
        <v>29</v>
      </c>
      <c r="H883" s="7" t="s">
        <v>38</v>
      </c>
      <c r="I883" s="7" t="s">
        <v>31</v>
      </c>
      <c r="J883" s="7" t="s">
        <v>128</v>
      </c>
      <c r="K883" s="7" t="s">
        <v>33</v>
      </c>
      <c r="L883" s="7" t="s">
        <v>40</v>
      </c>
      <c r="M883" s="7" t="s">
        <v>35</v>
      </c>
      <c r="N883" s="6">
        <v>43656</v>
      </c>
      <c r="O883" s="9">
        <v>1.0900000000000001</v>
      </c>
      <c r="P883" s="9">
        <v>1.68</v>
      </c>
      <c r="Q883" s="9">
        <f t="shared" si="19"/>
        <v>0.58999999999999986</v>
      </c>
      <c r="R883" s="7">
        <v>50</v>
      </c>
      <c r="S883" s="9">
        <f t="shared" si="20"/>
        <v>84</v>
      </c>
      <c r="T883" s="10">
        <v>0.09</v>
      </c>
      <c r="U883" s="9">
        <f t="shared" si="21"/>
        <v>7.56</v>
      </c>
      <c r="V883" s="9">
        <f t="shared" si="22"/>
        <v>76.44</v>
      </c>
      <c r="W883" s="9">
        <v>1</v>
      </c>
      <c r="X883" s="9">
        <f t="shared" si="23"/>
        <v>77.44</v>
      </c>
      <c r="Y883" s="4"/>
      <c r="Z883" s="4"/>
    </row>
    <row r="884" spans="1:26" ht="15.75" customHeight="1" x14ac:dyDescent="0.2">
      <c r="A884" s="4" t="s">
        <v>1944</v>
      </c>
      <c r="B884" s="6">
        <v>43656</v>
      </c>
      <c r="C884" s="7" t="str">
        <f t="shared" si="18"/>
        <v>2019</v>
      </c>
      <c r="D884" s="12" t="s">
        <v>1945</v>
      </c>
      <c r="E884" s="7" t="s">
        <v>43</v>
      </c>
      <c r="F884" s="7" t="s">
        <v>44</v>
      </c>
      <c r="G884" s="7" t="s">
        <v>29</v>
      </c>
      <c r="H884" s="7" t="s">
        <v>59</v>
      </c>
      <c r="I884" s="7" t="s">
        <v>83</v>
      </c>
      <c r="J884" s="7" t="s">
        <v>131</v>
      </c>
      <c r="K884" s="7" t="s">
        <v>33</v>
      </c>
      <c r="L884" s="7" t="s">
        <v>40</v>
      </c>
      <c r="M884" s="7" t="s">
        <v>35</v>
      </c>
      <c r="N884" s="6">
        <v>43657</v>
      </c>
      <c r="O884" s="9">
        <v>3.48</v>
      </c>
      <c r="P884" s="9">
        <v>5.43</v>
      </c>
      <c r="Q884" s="9">
        <f t="shared" si="19"/>
        <v>1.9499999999999997</v>
      </c>
      <c r="R884" s="7">
        <v>1</v>
      </c>
      <c r="S884" s="9">
        <f t="shared" si="20"/>
        <v>5.43</v>
      </c>
      <c r="T884" s="10">
        <v>0.01</v>
      </c>
      <c r="U884" s="9">
        <f t="shared" si="21"/>
        <v>5.4300000000000001E-2</v>
      </c>
      <c r="V884" s="9">
        <f t="shared" si="22"/>
        <v>5.3757000000000001</v>
      </c>
      <c r="W884" s="9">
        <v>0.95</v>
      </c>
      <c r="X884" s="9">
        <f t="shared" si="23"/>
        <v>6.3257000000000003</v>
      </c>
      <c r="Y884" s="4"/>
      <c r="Z884" s="4"/>
    </row>
    <row r="885" spans="1:26" ht="15.75" customHeight="1" x14ac:dyDescent="0.2">
      <c r="A885" s="4" t="s">
        <v>1946</v>
      </c>
      <c r="B885" s="6">
        <v>43657</v>
      </c>
      <c r="C885" s="7" t="str">
        <f t="shared" si="18"/>
        <v>2019</v>
      </c>
      <c r="D885" s="12" t="s">
        <v>1947</v>
      </c>
      <c r="E885" s="7" t="s">
        <v>27</v>
      </c>
      <c r="F885" s="7" t="s">
        <v>28</v>
      </c>
      <c r="G885" s="7" t="s">
        <v>74</v>
      </c>
      <c r="H885" s="7" t="s">
        <v>38</v>
      </c>
      <c r="I885" s="7" t="s">
        <v>83</v>
      </c>
      <c r="J885" s="7" t="s">
        <v>134</v>
      </c>
      <c r="K885" s="7" t="s">
        <v>33</v>
      </c>
      <c r="L885" s="7" t="s">
        <v>34</v>
      </c>
      <c r="M885" s="7" t="s">
        <v>35</v>
      </c>
      <c r="N885" s="6">
        <v>43658</v>
      </c>
      <c r="O885" s="9">
        <v>3.65</v>
      </c>
      <c r="P885" s="9">
        <v>5.98</v>
      </c>
      <c r="Q885" s="9">
        <f t="shared" si="19"/>
        <v>2.3300000000000005</v>
      </c>
      <c r="R885" s="7">
        <v>20</v>
      </c>
      <c r="S885" s="9">
        <f t="shared" si="20"/>
        <v>119.60000000000001</v>
      </c>
      <c r="T885" s="10">
        <v>7.0000000000000007E-2</v>
      </c>
      <c r="U885" s="9">
        <f t="shared" si="21"/>
        <v>8.3720000000000017</v>
      </c>
      <c r="V885" s="9">
        <f t="shared" si="22"/>
        <v>111.22800000000001</v>
      </c>
      <c r="W885" s="9">
        <v>1.49</v>
      </c>
      <c r="X885" s="9">
        <f t="shared" si="23"/>
        <v>112.718</v>
      </c>
      <c r="Y885" s="4"/>
      <c r="Z885" s="4"/>
    </row>
    <row r="886" spans="1:26" ht="15.75" customHeight="1" x14ac:dyDescent="0.2">
      <c r="A886" s="4" t="s">
        <v>1948</v>
      </c>
      <c r="B886" s="6">
        <v>43658</v>
      </c>
      <c r="C886" s="7" t="str">
        <f t="shared" si="18"/>
        <v>2019</v>
      </c>
      <c r="D886" s="12" t="s">
        <v>1949</v>
      </c>
      <c r="E886" s="7" t="s">
        <v>27</v>
      </c>
      <c r="F886" s="7" t="s">
        <v>28</v>
      </c>
      <c r="G886" s="7" t="s">
        <v>29</v>
      </c>
      <c r="H886" s="7" t="s">
        <v>38</v>
      </c>
      <c r="I886" s="7" t="s">
        <v>31</v>
      </c>
      <c r="J886" s="7" t="s">
        <v>116</v>
      </c>
      <c r="K886" s="7" t="s">
        <v>53</v>
      </c>
      <c r="L886" s="7" t="s">
        <v>34</v>
      </c>
      <c r="M886" s="7" t="s">
        <v>35</v>
      </c>
      <c r="N886" s="6">
        <v>43659</v>
      </c>
      <c r="O886" s="9">
        <v>32.020000000000003</v>
      </c>
      <c r="P886" s="9">
        <v>152.47999999999999</v>
      </c>
      <c r="Q886" s="9">
        <f t="shared" si="19"/>
        <v>120.45999999999998</v>
      </c>
      <c r="R886" s="7">
        <v>2</v>
      </c>
      <c r="S886" s="9">
        <f t="shared" si="20"/>
        <v>304.95999999999998</v>
      </c>
      <c r="T886" s="10">
        <v>0.01</v>
      </c>
      <c r="U886" s="9">
        <f t="shared" si="21"/>
        <v>3.0495999999999999</v>
      </c>
      <c r="V886" s="9">
        <f t="shared" si="22"/>
        <v>301.91039999999998</v>
      </c>
      <c r="W886" s="9">
        <v>4</v>
      </c>
      <c r="X886" s="9">
        <f t="shared" si="23"/>
        <v>305.91039999999998</v>
      </c>
      <c r="Y886" s="4"/>
      <c r="Z886" s="4"/>
    </row>
    <row r="887" spans="1:26" ht="15.75" customHeight="1" x14ac:dyDescent="0.2">
      <c r="A887" s="4" t="s">
        <v>1950</v>
      </c>
      <c r="B887" s="6">
        <v>43659</v>
      </c>
      <c r="C887" s="7" t="str">
        <f t="shared" si="18"/>
        <v>2019</v>
      </c>
      <c r="D887" s="12" t="s">
        <v>1951</v>
      </c>
      <c r="E887" s="7" t="s">
        <v>210</v>
      </c>
      <c r="F887" s="7" t="s">
        <v>211</v>
      </c>
      <c r="G887" s="7" t="s">
        <v>45</v>
      </c>
      <c r="H887" s="7" t="s">
        <v>79</v>
      </c>
      <c r="I887" s="7" t="s">
        <v>75</v>
      </c>
      <c r="J887" s="7" t="s">
        <v>137</v>
      </c>
      <c r="K887" s="7" t="s">
        <v>33</v>
      </c>
      <c r="L887" s="7" t="s">
        <v>40</v>
      </c>
      <c r="M887" s="7" t="s">
        <v>35</v>
      </c>
      <c r="N887" s="6">
        <v>43660</v>
      </c>
      <c r="O887" s="9">
        <v>0.93</v>
      </c>
      <c r="P887" s="9">
        <v>1.6</v>
      </c>
      <c r="Q887" s="9">
        <f t="shared" si="19"/>
        <v>0.67</v>
      </c>
      <c r="R887" s="7">
        <v>38</v>
      </c>
      <c r="S887" s="9">
        <f t="shared" si="20"/>
        <v>60.800000000000004</v>
      </c>
      <c r="T887" s="10">
        <v>7.0000000000000007E-2</v>
      </c>
      <c r="U887" s="9">
        <f t="shared" si="21"/>
        <v>4.2560000000000011</v>
      </c>
      <c r="V887" s="9">
        <f t="shared" si="22"/>
        <v>56.544000000000004</v>
      </c>
      <c r="W887" s="9">
        <v>1.29</v>
      </c>
      <c r="X887" s="9">
        <f t="shared" si="23"/>
        <v>57.834000000000003</v>
      </c>
      <c r="Y887" s="4"/>
      <c r="Z887" s="4"/>
    </row>
    <row r="888" spans="1:26" ht="15.75" customHeight="1" x14ac:dyDescent="0.2">
      <c r="A888" s="4" t="s">
        <v>1952</v>
      </c>
      <c r="B888" s="6">
        <v>43660</v>
      </c>
      <c r="C888" s="7" t="str">
        <f t="shared" si="18"/>
        <v>2019</v>
      </c>
      <c r="D888" s="12" t="s">
        <v>1953</v>
      </c>
      <c r="E888" s="7" t="s">
        <v>43</v>
      </c>
      <c r="F888" s="7" t="s">
        <v>44</v>
      </c>
      <c r="G888" s="7" t="s">
        <v>29</v>
      </c>
      <c r="H888" s="7" t="s">
        <v>87</v>
      </c>
      <c r="I888" s="7" t="s">
        <v>47</v>
      </c>
      <c r="J888" s="7" t="s">
        <v>406</v>
      </c>
      <c r="K888" s="7" t="s">
        <v>53</v>
      </c>
      <c r="L888" s="7" t="s">
        <v>407</v>
      </c>
      <c r="M888" s="7" t="s">
        <v>35</v>
      </c>
      <c r="N888" s="6">
        <v>43661</v>
      </c>
      <c r="O888" s="9">
        <v>269.99</v>
      </c>
      <c r="P888" s="9">
        <v>449.99</v>
      </c>
      <c r="Q888" s="9">
        <f t="shared" si="19"/>
        <v>180</v>
      </c>
      <c r="R888" s="7">
        <v>1</v>
      </c>
      <c r="S888" s="9">
        <f t="shared" si="20"/>
        <v>449.99</v>
      </c>
      <c r="T888" s="10">
        <v>0.05</v>
      </c>
      <c r="U888" s="9">
        <f t="shared" si="21"/>
        <v>22.499500000000001</v>
      </c>
      <c r="V888" s="9">
        <f t="shared" si="22"/>
        <v>427.4905</v>
      </c>
      <c r="W888" s="9">
        <v>24.49</v>
      </c>
      <c r="X888" s="9">
        <f t="shared" si="23"/>
        <v>451.98050000000001</v>
      </c>
      <c r="Y888" s="4"/>
      <c r="Z888" s="4"/>
    </row>
    <row r="889" spans="1:26" ht="15.75" customHeight="1" x14ac:dyDescent="0.2">
      <c r="A889" s="4" t="s">
        <v>1954</v>
      </c>
      <c r="B889" s="6">
        <v>43661</v>
      </c>
      <c r="C889" s="7" t="str">
        <f t="shared" si="18"/>
        <v>2019</v>
      </c>
      <c r="D889" s="12" t="s">
        <v>1955</v>
      </c>
      <c r="E889" s="7" t="s">
        <v>43</v>
      </c>
      <c r="F889" s="7" t="s">
        <v>44</v>
      </c>
      <c r="G889" s="7" t="s">
        <v>29</v>
      </c>
      <c r="H889" s="7" t="s">
        <v>115</v>
      </c>
      <c r="I889" s="7" t="s">
        <v>83</v>
      </c>
      <c r="J889" s="7" t="s">
        <v>163</v>
      </c>
      <c r="K889" s="7" t="s">
        <v>33</v>
      </c>
      <c r="L889" s="7" t="s">
        <v>34</v>
      </c>
      <c r="M889" s="7" t="s">
        <v>35</v>
      </c>
      <c r="N889" s="6">
        <v>43662</v>
      </c>
      <c r="O889" s="9">
        <v>13.88</v>
      </c>
      <c r="P889" s="9">
        <v>22.38</v>
      </c>
      <c r="Q889" s="9">
        <f t="shared" si="19"/>
        <v>8.4999999999999982</v>
      </c>
      <c r="R889" s="7">
        <v>18</v>
      </c>
      <c r="S889" s="9">
        <f t="shared" si="20"/>
        <v>402.84</v>
      </c>
      <c r="T889" s="10">
        <v>0.05</v>
      </c>
      <c r="U889" s="9">
        <f t="shared" si="21"/>
        <v>20.141999999999999</v>
      </c>
      <c r="V889" s="9">
        <f t="shared" si="22"/>
        <v>382.69799999999998</v>
      </c>
      <c r="W889" s="9">
        <v>15.1</v>
      </c>
      <c r="X889" s="9">
        <f t="shared" si="23"/>
        <v>397.798</v>
      </c>
      <c r="Y889" s="4"/>
      <c r="Z889" s="4"/>
    </row>
    <row r="890" spans="1:26" ht="15.75" customHeight="1" x14ac:dyDescent="0.2">
      <c r="A890" s="4" t="s">
        <v>1956</v>
      </c>
      <c r="B890" s="6">
        <v>43662</v>
      </c>
      <c r="C890" s="7" t="str">
        <f t="shared" si="18"/>
        <v>2019</v>
      </c>
      <c r="D890" s="12" t="s">
        <v>1957</v>
      </c>
      <c r="E890" s="7" t="s">
        <v>27</v>
      </c>
      <c r="F890" s="7" t="s">
        <v>28</v>
      </c>
      <c r="G890" s="7" t="s">
        <v>29</v>
      </c>
      <c r="H890" s="7" t="s">
        <v>30</v>
      </c>
      <c r="I890" s="7" t="s">
        <v>75</v>
      </c>
      <c r="J890" s="7" t="s">
        <v>166</v>
      </c>
      <c r="K890" s="7" t="s">
        <v>33</v>
      </c>
      <c r="L890" s="7" t="s">
        <v>34</v>
      </c>
      <c r="M890" s="7" t="s">
        <v>35</v>
      </c>
      <c r="N890" s="6">
        <v>43663</v>
      </c>
      <c r="O890" s="9">
        <v>178.83</v>
      </c>
      <c r="P890" s="9">
        <v>415.88</v>
      </c>
      <c r="Q890" s="9">
        <f t="shared" si="19"/>
        <v>237.04999999999998</v>
      </c>
      <c r="R890" s="7">
        <v>3</v>
      </c>
      <c r="S890" s="9">
        <f t="shared" si="20"/>
        <v>1247.6399999999999</v>
      </c>
      <c r="T890" s="10">
        <v>0.04</v>
      </c>
      <c r="U890" s="9">
        <f t="shared" si="21"/>
        <v>49.905599999999993</v>
      </c>
      <c r="V890" s="9">
        <f t="shared" si="22"/>
        <v>1197.7343999999998</v>
      </c>
      <c r="W890" s="9">
        <v>11.37</v>
      </c>
      <c r="X890" s="9">
        <f t="shared" si="23"/>
        <v>1209.1043999999997</v>
      </c>
      <c r="Y890" s="4"/>
      <c r="Z890" s="4"/>
    </row>
    <row r="891" spans="1:26" ht="15.75" customHeight="1" x14ac:dyDescent="0.2">
      <c r="A891" s="4" t="s">
        <v>1958</v>
      </c>
      <c r="B891" s="6">
        <v>43663</v>
      </c>
      <c r="C891" s="7" t="str">
        <f t="shared" si="18"/>
        <v>2019</v>
      </c>
      <c r="D891" s="12" t="s">
        <v>1959</v>
      </c>
      <c r="E891" s="7" t="s">
        <v>43</v>
      </c>
      <c r="F891" s="7" t="s">
        <v>44</v>
      </c>
      <c r="G891" s="7" t="s">
        <v>74</v>
      </c>
      <c r="H891" s="7" t="s">
        <v>115</v>
      </c>
      <c r="I891" s="7" t="s">
        <v>75</v>
      </c>
      <c r="J891" s="7" t="s">
        <v>178</v>
      </c>
      <c r="K891" s="7" t="s">
        <v>33</v>
      </c>
      <c r="L891" s="7" t="s">
        <v>99</v>
      </c>
      <c r="M891" s="7" t="s">
        <v>35</v>
      </c>
      <c r="N891" s="6">
        <v>43664</v>
      </c>
      <c r="O891" s="9">
        <v>4.79</v>
      </c>
      <c r="P891" s="9">
        <v>11.97</v>
      </c>
      <c r="Q891" s="9">
        <f t="shared" si="19"/>
        <v>7.1800000000000006</v>
      </c>
      <c r="R891" s="7">
        <v>47</v>
      </c>
      <c r="S891" s="9">
        <f t="shared" si="20"/>
        <v>562.59</v>
      </c>
      <c r="T891" s="10">
        <v>0.09</v>
      </c>
      <c r="U891" s="9">
        <f t="shared" si="21"/>
        <v>50.633099999999999</v>
      </c>
      <c r="V891" s="9">
        <f t="shared" si="22"/>
        <v>511.95690000000002</v>
      </c>
      <c r="W891" s="9">
        <v>5.81</v>
      </c>
      <c r="X891" s="9">
        <f t="shared" si="23"/>
        <v>517.76689999999996</v>
      </c>
      <c r="Y891" s="4"/>
      <c r="Z891" s="4"/>
    </row>
    <row r="892" spans="1:26" ht="15.75" customHeight="1" x14ac:dyDescent="0.2">
      <c r="A892" s="4" t="s">
        <v>1960</v>
      </c>
      <c r="B892" s="6">
        <v>43664</v>
      </c>
      <c r="C892" s="7" t="str">
        <f t="shared" si="18"/>
        <v>2019</v>
      </c>
      <c r="D892" s="12" t="s">
        <v>1961</v>
      </c>
      <c r="E892" s="7" t="s">
        <v>43</v>
      </c>
      <c r="F892" s="7" t="s">
        <v>44</v>
      </c>
      <c r="G892" s="7" t="s">
        <v>45</v>
      </c>
      <c r="H892" s="7" t="s">
        <v>79</v>
      </c>
      <c r="I892" s="7" t="s">
        <v>31</v>
      </c>
      <c r="J892" s="7" t="s">
        <v>151</v>
      </c>
      <c r="K892" s="7" t="s">
        <v>53</v>
      </c>
      <c r="L892" s="7" t="s">
        <v>34</v>
      </c>
      <c r="M892" s="7" t="s">
        <v>35</v>
      </c>
      <c r="N892" s="6">
        <v>43665</v>
      </c>
      <c r="O892" s="9">
        <v>54.52</v>
      </c>
      <c r="P892" s="9">
        <v>100.97</v>
      </c>
      <c r="Q892" s="9">
        <f t="shared" si="19"/>
        <v>46.449999999999996</v>
      </c>
      <c r="R892" s="7">
        <v>41</v>
      </c>
      <c r="S892" s="9">
        <f t="shared" si="20"/>
        <v>4139.7699999999995</v>
      </c>
      <c r="T892" s="10">
        <v>0.01</v>
      </c>
      <c r="U892" s="9">
        <f t="shared" si="21"/>
        <v>41.397699999999993</v>
      </c>
      <c r="V892" s="9">
        <f t="shared" si="22"/>
        <v>4098.3722999999991</v>
      </c>
      <c r="W892" s="9">
        <v>7.18</v>
      </c>
      <c r="X892" s="9">
        <f t="shared" si="23"/>
        <v>4105.5522999999994</v>
      </c>
      <c r="Y892" s="4"/>
      <c r="Z892" s="4"/>
    </row>
    <row r="893" spans="1:26" ht="15.75" customHeight="1" x14ac:dyDescent="0.2">
      <c r="A893" s="4" t="s">
        <v>1962</v>
      </c>
      <c r="B893" s="6">
        <v>43665</v>
      </c>
      <c r="C893" s="7" t="str">
        <f t="shared" si="18"/>
        <v>2019</v>
      </c>
      <c r="D893" s="12" t="s">
        <v>1963</v>
      </c>
      <c r="E893" s="7" t="s">
        <v>43</v>
      </c>
      <c r="F893" s="7" t="s">
        <v>44</v>
      </c>
      <c r="G893" s="7" t="s">
        <v>45</v>
      </c>
      <c r="H893" s="7" t="s">
        <v>147</v>
      </c>
      <c r="I893" s="7" t="s">
        <v>31</v>
      </c>
      <c r="J893" s="7" t="s">
        <v>84</v>
      </c>
      <c r="K893" s="7" t="s">
        <v>33</v>
      </c>
      <c r="L893" s="7" t="s">
        <v>40</v>
      </c>
      <c r="M893" s="7" t="s">
        <v>35</v>
      </c>
      <c r="N893" s="6">
        <v>43666</v>
      </c>
      <c r="O893" s="9">
        <v>1.17</v>
      </c>
      <c r="P893" s="9">
        <v>2.78</v>
      </c>
      <c r="Q893" s="9">
        <f t="shared" si="19"/>
        <v>1.6099999999999999</v>
      </c>
      <c r="R893" s="7">
        <v>5</v>
      </c>
      <c r="S893" s="9">
        <f t="shared" si="20"/>
        <v>13.899999999999999</v>
      </c>
      <c r="T893" s="10">
        <v>0.01</v>
      </c>
      <c r="U893" s="9">
        <f t="shared" si="21"/>
        <v>0.13899999999999998</v>
      </c>
      <c r="V893" s="9">
        <f t="shared" si="22"/>
        <v>13.760999999999999</v>
      </c>
      <c r="W893" s="9">
        <v>1.2</v>
      </c>
      <c r="X893" s="9">
        <f t="shared" si="23"/>
        <v>14.960999999999999</v>
      </c>
      <c r="Y893" s="4"/>
      <c r="Z893" s="4"/>
    </row>
    <row r="894" spans="1:26" ht="15.75" customHeight="1" x14ac:dyDescent="0.2">
      <c r="A894" s="4" t="s">
        <v>1964</v>
      </c>
      <c r="B894" s="6">
        <v>43666</v>
      </c>
      <c r="C894" s="7" t="str">
        <f t="shared" si="18"/>
        <v>2019</v>
      </c>
      <c r="D894" s="12" t="s">
        <v>1965</v>
      </c>
      <c r="E894" s="7" t="s">
        <v>43</v>
      </c>
      <c r="F894" s="7" t="s">
        <v>44</v>
      </c>
      <c r="G894" s="7" t="s">
        <v>58</v>
      </c>
      <c r="H894" s="7" t="s">
        <v>115</v>
      </c>
      <c r="I894" s="7" t="s">
        <v>75</v>
      </c>
      <c r="J894" s="7" t="s">
        <v>88</v>
      </c>
      <c r="K894" s="7" t="s">
        <v>33</v>
      </c>
      <c r="L894" s="7" t="s">
        <v>34</v>
      </c>
      <c r="M894" s="7" t="s">
        <v>35</v>
      </c>
      <c r="N894" s="6">
        <v>43667</v>
      </c>
      <c r="O894" s="9">
        <v>52.04</v>
      </c>
      <c r="P894" s="9">
        <v>83.93</v>
      </c>
      <c r="Q894" s="9">
        <f t="shared" si="19"/>
        <v>31.890000000000008</v>
      </c>
      <c r="R894" s="7">
        <v>35</v>
      </c>
      <c r="S894" s="9">
        <f t="shared" si="20"/>
        <v>2937.55</v>
      </c>
      <c r="T894" s="10">
        <v>0.01</v>
      </c>
      <c r="U894" s="9">
        <f t="shared" si="21"/>
        <v>29.375500000000002</v>
      </c>
      <c r="V894" s="9">
        <f t="shared" si="22"/>
        <v>2908.1745000000001</v>
      </c>
      <c r="W894" s="9">
        <v>19.989999999999998</v>
      </c>
      <c r="X894" s="9">
        <f t="shared" si="23"/>
        <v>2928.1644999999999</v>
      </c>
      <c r="Y894" s="4"/>
      <c r="Z894" s="4"/>
    </row>
    <row r="895" spans="1:26" ht="15.75" customHeight="1" x14ac:dyDescent="0.2">
      <c r="A895" s="4" t="s">
        <v>1966</v>
      </c>
      <c r="B895" s="6">
        <v>43667</v>
      </c>
      <c r="C895" s="7" t="str">
        <f t="shared" si="18"/>
        <v>2019</v>
      </c>
      <c r="D895" s="12" t="s">
        <v>1967</v>
      </c>
      <c r="E895" s="7" t="s">
        <v>43</v>
      </c>
      <c r="F895" s="7" t="s">
        <v>44</v>
      </c>
      <c r="G895" s="7" t="s">
        <v>29</v>
      </c>
      <c r="H895" s="7" t="s">
        <v>115</v>
      </c>
      <c r="I895" s="7" t="s">
        <v>31</v>
      </c>
      <c r="J895" s="7" t="s">
        <v>201</v>
      </c>
      <c r="K895" s="7" t="s">
        <v>33</v>
      </c>
      <c r="L895" s="7" t="s">
        <v>34</v>
      </c>
      <c r="M895" s="7" t="s">
        <v>35</v>
      </c>
      <c r="N895" s="6">
        <v>43668</v>
      </c>
      <c r="O895" s="9">
        <v>2.4500000000000002</v>
      </c>
      <c r="P895" s="9">
        <v>3.89</v>
      </c>
      <c r="Q895" s="9">
        <f t="shared" si="19"/>
        <v>1.44</v>
      </c>
      <c r="R895" s="7">
        <v>18</v>
      </c>
      <c r="S895" s="9">
        <f t="shared" si="20"/>
        <v>70.02</v>
      </c>
      <c r="T895" s="10">
        <v>0.04</v>
      </c>
      <c r="U895" s="9">
        <f t="shared" si="21"/>
        <v>2.8007999999999997</v>
      </c>
      <c r="V895" s="9">
        <f t="shared" si="22"/>
        <v>67.219200000000001</v>
      </c>
      <c r="W895" s="9">
        <v>7.01</v>
      </c>
      <c r="X895" s="9">
        <f t="shared" si="23"/>
        <v>74.229200000000006</v>
      </c>
      <c r="Y895" s="4"/>
      <c r="Z895" s="4"/>
    </row>
    <row r="896" spans="1:26" ht="15.75" customHeight="1" x14ac:dyDescent="0.2">
      <c r="A896" s="4" t="s">
        <v>1968</v>
      </c>
      <c r="B896" s="6">
        <v>43668</v>
      </c>
      <c r="C896" s="7" t="str">
        <f t="shared" si="18"/>
        <v>2019</v>
      </c>
      <c r="D896" s="12" t="s">
        <v>1969</v>
      </c>
      <c r="E896" s="7" t="s">
        <v>43</v>
      </c>
      <c r="F896" s="7" t="s">
        <v>44</v>
      </c>
      <c r="G896" s="7" t="s">
        <v>58</v>
      </c>
      <c r="H896" s="7" t="s">
        <v>46</v>
      </c>
      <c r="I896" s="7" t="s">
        <v>31</v>
      </c>
      <c r="J896" s="7" t="s">
        <v>221</v>
      </c>
      <c r="K896" s="7" t="s">
        <v>33</v>
      </c>
      <c r="L896" s="7" t="s">
        <v>34</v>
      </c>
      <c r="M896" s="7" t="s">
        <v>35</v>
      </c>
      <c r="N896" s="6">
        <v>43669</v>
      </c>
      <c r="O896" s="9">
        <v>2.29</v>
      </c>
      <c r="P896" s="9">
        <v>3.69</v>
      </c>
      <c r="Q896" s="9">
        <f t="shared" si="19"/>
        <v>1.4</v>
      </c>
      <c r="R896" s="7">
        <v>12</v>
      </c>
      <c r="S896" s="9">
        <f t="shared" si="20"/>
        <v>44.28</v>
      </c>
      <c r="T896" s="10">
        <v>0.04</v>
      </c>
      <c r="U896" s="9">
        <f t="shared" si="21"/>
        <v>1.7712000000000001</v>
      </c>
      <c r="V896" s="9">
        <f t="shared" si="22"/>
        <v>42.508800000000001</v>
      </c>
      <c r="W896" s="9">
        <v>0.5</v>
      </c>
      <c r="X896" s="9">
        <f t="shared" si="23"/>
        <v>43.008800000000001</v>
      </c>
      <c r="Y896" s="4"/>
      <c r="Z896" s="4"/>
    </row>
    <row r="897" spans="1:26" ht="15.75" customHeight="1" x14ac:dyDescent="0.2">
      <c r="A897" s="4" t="s">
        <v>1970</v>
      </c>
      <c r="B897" s="6">
        <v>43669</v>
      </c>
      <c r="C897" s="7" t="str">
        <f t="shared" si="18"/>
        <v>2019</v>
      </c>
      <c r="D897" s="12" t="s">
        <v>1971</v>
      </c>
      <c r="E897" s="7" t="s">
        <v>43</v>
      </c>
      <c r="F897" s="7" t="s">
        <v>44</v>
      </c>
      <c r="G897" s="7" t="s">
        <v>45</v>
      </c>
      <c r="H897" s="7" t="s">
        <v>46</v>
      </c>
      <c r="I897" s="7" t="s">
        <v>83</v>
      </c>
      <c r="J897" s="7" t="s">
        <v>227</v>
      </c>
      <c r="K897" s="7" t="s">
        <v>33</v>
      </c>
      <c r="L897" s="7" t="s">
        <v>40</v>
      </c>
      <c r="M897" s="7" t="s">
        <v>35</v>
      </c>
      <c r="N897" s="6">
        <v>43670</v>
      </c>
      <c r="O897" s="9">
        <v>0.24</v>
      </c>
      <c r="P897" s="9">
        <v>1.26</v>
      </c>
      <c r="Q897" s="9">
        <f t="shared" si="19"/>
        <v>1.02</v>
      </c>
      <c r="R897" s="7">
        <v>32</v>
      </c>
      <c r="S897" s="9">
        <f t="shared" si="20"/>
        <v>40.32</v>
      </c>
      <c r="T897" s="10">
        <v>0</v>
      </c>
      <c r="U897" s="9">
        <f t="shared" si="21"/>
        <v>0</v>
      </c>
      <c r="V897" s="9">
        <f t="shared" si="22"/>
        <v>40.32</v>
      </c>
      <c r="W897" s="9">
        <v>0.7</v>
      </c>
      <c r="X897" s="9">
        <f t="shared" si="23"/>
        <v>41.02</v>
      </c>
      <c r="Y897" s="4"/>
      <c r="Z897" s="4"/>
    </row>
    <row r="898" spans="1:26" ht="15.75" customHeight="1" x14ac:dyDescent="0.2">
      <c r="A898" s="4" t="s">
        <v>1972</v>
      </c>
      <c r="B898" s="6">
        <v>43670</v>
      </c>
      <c r="C898" s="7" t="str">
        <f t="shared" si="18"/>
        <v>2019</v>
      </c>
      <c r="D898" s="12" t="s">
        <v>1973</v>
      </c>
      <c r="E898" s="7" t="s">
        <v>43</v>
      </c>
      <c r="F898" s="7" t="s">
        <v>44</v>
      </c>
      <c r="G898" s="7" t="s">
        <v>45</v>
      </c>
      <c r="H898" s="7" t="s">
        <v>140</v>
      </c>
      <c r="I898" s="7" t="s">
        <v>63</v>
      </c>
      <c r="J898" s="7" t="s">
        <v>230</v>
      </c>
      <c r="K898" s="7" t="s">
        <v>33</v>
      </c>
      <c r="L898" s="7" t="s">
        <v>34</v>
      </c>
      <c r="M898" s="7" t="s">
        <v>49</v>
      </c>
      <c r="N898" s="6">
        <v>43671</v>
      </c>
      <c r="O898" s="9">
        <v>2.4500000000000002</v>
      </c>
      <c r="P898" s="9">
        <v>3.89</v>
      </c>
      <c r="Q898" s="9">
        <f t="shared" si="19"/>
        <v>1.44</v>
      </c>
      <c r="R898" s="7">
        <v>30</v>
      </c>
      <c r="S898" s="9">
        <f t="shared" si="20"/>
        <v>116.7</v>
      </c>
      <c r="T898" s="10">
        <v>0.09</v>
      </c>
      <c r="U898" s="9">
        <f t="shared" si="21"/>
        <v>10.503</v>
      </c>
      <c r="V898" s="9">
        <f t="shared" si="22"/>
        <v>106.197</v>
      </c>
      <c r="W898" s="9">
        <v>7.01</v>
      </c>
      <c r="X898" s="9">
        <f t="shared" si="23"/>
        <v>113.20700000000001</v>
      </c>
      <c r="Y898" s="4"/>
      <c r="Z898" s="4"/>
    </row>
    <row r="899" spans="1:26" ht="15.75" customHeight="1" x14ac:dyDescent="0.2">
      <c r="A899" s="4" t="s">
        <v>1974</v>
      </c>
      <c r="B899" s="6">
        <v>43671</v>
      </c>
      <c r="C899" s="7" t="str">
        <f t="shared" si="18"/>
        <v>2019</v>
      </c>
      <c r="D899" s="12" t="s">
        <v>1975</v>
      </c>
      <c r="E899" s="7" t="s">
        <v>27</v>
      </c>
      <c r="F899" s="7" t="s">
        <v>28</v>
      </c>
      <c r="G899" s="7" t="s">
        <v>58</v>
      </c>
      <c r="H899" s="7" t="s">
        <v>38</v>
      </c>
      <c r="I899" s="7" t="s">
        <v>31</v>
      </c>
      <c r="J899" s="7" t="s">
        <v>268</v>
      </c>
      <c r="K899" s="7" t="s">
        <v>33</v>
      </c>
      <c r="L899" s="7" t="s">
        <v>40</v>
      </c>
      <c r="M899" s="7" t="s">
        <v>35</v>
      </c>
      <c r="N899" s="6">
        <v>43672</v>
      </c>
      <c r="O899" s="9">
        <v>2.9</v>
      </c>
      <c r="P899" s="9">
        <v>4.76</v>
      </c>
      <c r="Q899" s="9">
        <f t="shared" si="19"/>
        <v>1.8599999999999999</v>
      </c>
      <c r="R899" s="7">
        <v>0</v>
      </c>
      <c r="S899" s="9">
        <f t="shared" si="20"/>
        <v>0</v>
      </c>
      <c r="T899" s="10">
        <v>0.01</v>
      </c>
      <c r="U899" s="9">
        <f t="shared" si="21"/>
        <v>0</v>
      </c>
      <c r="V899" s="9">
        <f t="shared" si="22"/>
        <v>0</v>
      </c>
      <c r="W899" s="9">
        <v>0.88</v>
      </c>
      <c r="X899" s="9">
        <f t="shared" si="23"/>
        <v>0.88</v>
      </c>
      <c r="Y899" s="4"/>
      <c r="Z899" s="4"/>
    </row>
    <row r="900" spans="1:26" ht="15.75" customHeight="1" x14ac:dyDescent="0.2">
      <c r="A900" s="4" t="s">
        <v>1976</v>
      </c>
      <c r="B900" s="6">
        <v>43672</v>
      </c>
      <c r="C900" s="7" t="str">
        <f t="shared" si="18"/>
        <v>2019</v>
      </c>
      <c r="D900" s="12" t="s">
        <v>1977</v>
      </c>
      <c r="E900" s="7" t="s">
        <v>210</v>
      </c>
      <c r="F900" s="7" t="s">
        <v>211</v>
      </c>
      <c r="G900" s="7" t="s">
        <v>29</v>
      </c>
      <c r="H900" s="7" t="s">
        <v>67</v>
      </c>
      <c r="I900" s="7" t="s">
        <v>31</v>
      </c>
      <c r="J900" s="7" t="s">
        <v>283</v>
      </c>
      <c r="K900" s="7" t="s">
        <v>33</v>
      </c>
      <c r="L900" s="7" t="s">
        <v>34</v>
      </c>
      <c r="M900" s="7" t="s">
        <v>49</v>
      </c>
      <c r="N900" s="6">
        <v>43673</v>
      </c>
      <c r="O900" s="9">
        <v>4.53</v>
      </c>
      <c r="P900" s="9">
        <v>7.3</v>
      </c>
      <c r="Q900" s="9">
        <f t="shared" si="19"/>
        <v>2.7699999999999996</v>
      </c>
      <c r="R900" s="7">
        <v>39</v>
      </c>
      <c r="S900" s="9">
        <f t="shared" si="20"/>
        <v>284.7</v>
      </c>
      <c r="T900" s="10">
        <v>0.05</v>
      </c>
      <c r="U900" s="9">
        <f t="shared" si="21"/>
        <v>14.234999999999999</v>
      </c>
      <c r="V900" s="9">
        <f t="shared" si="22"/>
        <v>270.46499999999997</v>
      </c>
      <c r="W900" s="9">
        <v>7.72</v>
      </c>
      <c r="X900" s="9">
        <f t="shared" si="23"/>
        <v>278.185</v>
      </c>
      <c r="Y900" s="4"/>
      <c r="Z900" s="4"/>
    </row>
    <row r="901" spans="1:26" ht="15.75" customHeight="1" x14ac:dyDescent="0.2">
      <c r="A901" s="4" t="s">
        <v>1978</v>
      </c>
      <c r="B901" s="6">
        <v>43673</v>
      </c>
      <c r="C901" s="7" t="str">
        <f t="shared" si="18"/>
        <v>2019</v>
      </c>
      <c r="D901" s="12" t="s">
        <v>1979</v>
      </c>
      <c r="E901" s="7" t="s">
        <v>27</v>
      </c>
      <c r="F901" s="7" t="s">
        <v>28</v>
      </c>
      <c r="G901" s="7" t="s">
        <v>29</v>
      </c>
      <c r="H901" s="7" t="s">
        <v>38</v>
      </c>
      <c r="I901" s="7" t="s">
        <v>63</v>
      </c>
      <c r="J901" s="7" t="s">
        <v>292</v>
      </c>
      <c r="K901" s="7" t="s">
        <v>33</v>
      </c>
      <c r="L901" s="7" t="s">
        <v>34</v>
      </c>
      <c r="M901" s="7" t="s">
        <v>35</v>
      </c>
      <c r="N901" s="6">
        <v>43674</v>
      </c>
      <c r="O901" s="9">
        <v>2.25</v>
      </c>
      <c r="P901" s="9">
        <v>3.69</v>
      </c>
      <c r="Q901" s="9">
        <f t="shared" si="19"/>
        <v>1.44</v>
      </c>
      <c r="R901" s="7">
        <v>16</v>
      </c>
      <c r="S901" s="9">
        <f t="shared" si="20"/>
        <v>59.04</v>
      </c>
      <c r="T901" s="10">
        <v>0.01</v>
      </c>
      <c r="U901" s="9">
        <f t="shared" si="21"/>
        <v>0.59040000000000004</v>
      </c>
      <c r="V901" s="9">
        <f t="shared" si="22"/>
        <v>58.449599999999997</v>
      </c>
      <c r="W901" s="9">
        <v>2.5</v>
      </c>
      <c r="X901" s="9">
        <f t="shared" si="23"/>
        <v>60.949599999999997</v>
      </c>
      <c r="Y901" s="4"/>
      <c r="Z901" s="4"/>
    </row>
    <row r="902" spans="1:26" ht="15.75" customHeight="1" x14ac:dyDescent="0.2">
      <c r="A902" s="4" t="s">
        <v>1980</v>
      </c>
      <c r="B902" s="6">
        <v>43674</v>
      </c>
      <c r="C902" s="7" t="str">
        <f t="shared" si="18"/>
        <v>2019</v>
      </c>
      <c r="D902" s="12" t="s">
        <v>1981</v>
      </c>
      <c r="E902" s="7" t="s">
        <v>27</v>
      </c>
      <c r="F902" s="7" t="s">
        <v>28</v>
      </c>
      <c r="G902" s="7" t="s">
        <v>58</v>
      </c>
      <c r="H902" s="7" t="s">
        <v>30</v>
      </c>
      <c r="I902" s="7" t="s">
        <v>63</v>
      </c>
      <c r="J902" s="7" t="s">
        <v>298</v>
      </c>
      <c r="K902" s="7" t="s">
        <v>33</v>
      </c>
      <c r="L902" s="7" t="s">
        <v>40</v>
      </c>
      <c r="M902" s="7" t="s">
        <v>35</v>
      </c>
      <c r="N902" s="6">
        <v>43675</v>
      </c>
      <c r="O902" s="9">
        <v>2.31</v>
      </c>
      <c r="P902" s="9">
        <v>3.78</v>
      </c>
      <c r="Q902" s="9">
        <f t="shared" si="19"/>
        <v>1.4699999999999998</v>
      </c>
      <c r="R902" s="7">
        <v>27</v>
      </c>
      <c r="S902" s="9">
        <f t="shared" si="20"/>
        <v>102.05999999999999</v>
      </c>
      <c r="T902" s="10">
        <v>0.05</v>
      </c>
      <c r="U902" s="9">
        <f t="shared" si="21"/>
        <v>5.1029999999999998</v>
      </c>
      <c r="V902" s="9">
        <f t="shared" si="22"/>
        <v>96.956999999999994</v>
      </c>
      <c r="W902" s="9">
        <v>0.71</v>
      </c>
      <c r="X902" s="9">
        <f t="shared" si="23"/>
        <v>97.666999999999987</v>
      </c>
      <c r="Y902" s="4"/>
      <c r="Z902" s="4"/>
    </row>
    <row r="903" spans="1:26" ht="15.75" customHeight="1" x14ac:dyDescent="0.2">
      <c r="A903" s="4" t="s">
        <v>1982</v>
      </c>
      <c r="B903" s="6">
        <v>43675</v>
      </c>
      <c r="C903" s="7" t="str">
        <f t="shared" si="18"/>
        <v>2019</v>
      </c>
      <c r="D903" s="12" t="s">
        <v>1983</v>
      </c>
      <c r="E903" s="7" t="s">
        <v>43</v>
      </c>
      <c r="F903" s="7" t="s">
        <v>44</v>
      </c>
      <c r="G903" s="7" t="s">
        <v>45</v>
      </c>
      <c r="H903" s="7" t="s">
        <v>147</v>
      </c>
      <c r="I903" s="7" t="s">
        <v>75</v>
      </c>
      <c r="J903" s="7" t="s">
        <v>141</v>
      </c>
      <c r="K903" s="7" t="s">
        <v>33</v>
      </c>
      <c r="L903" s="7" t="s">
        <v>40</v>
      </c>
      <c r="M903" s="7" t="s">
        <v>35</v>
      </c>
      <c r="N903" s="6">
        <v>43676</v>
      </c>
      <c r="O903" s="9">
        <v>11.11</v>
      </c>
      <c r="P903" s="9">
        <v>19.84</v>
      </c>
      <c r="Q903" s="9">
        <f t="shared" si="19"/>
        <v>8.73</v>
      </c>
      <c r="R903" s="7">
        <v>20</v>
      </c>
      <c r="S903" s="9">
        <f t="shared" si="20"/>
        <v>396.8</v>
      </c>
      <c r="T903" s="10">
        <v>0.05</v>
      </c>
      <c r="U903" s="9">
        <f t="shared" si="21"/>
        <v>19.840000000000003</v>
      </c>
      <c r="V903" s="9">
        <f t="shared" si="22"/>
        <v>376.96000000000004</v>
      </c>
      <c r="W903" s="9">
        <v>4.0999999999999996</v>
      </c>
      <c r="X903" s="9">
        <f t="shared" si="23"/>
        <v>381.06000000000006</v>
      </c>
      <c r="Y903" s="4"/>
      <c r="Z903" s="4"/>
    </row>
    <row r="904" spans="1:26" ht="15.75" customHeight="1" x14ac:dyDescent="0.2">
      <c r="A904" s="4" t="s">
        <v>1984</v>
      </c>
      <c r="B904" s="6">
        <v>43676</v>
      </c>
      <c r="C904" s="7" t="str">
        <f t="shared" si="18"/>
        <v>2019</v>
      </c>
      <c r="D904" s="12" t="s">
        <v>1985</v>
      </c>
      <c r="E904" s="7" t="s">
        <v>43</v>
      </c>
      <c r="F904" s="7" t="s">
        <v>44</v>
      </c>
      <c r="G904" s="7" t="s">
        <v>29</v>
      </c>
      <c r="H904" s="7" t="s">
        <v>59</v>
      </c>
      <c r="I904" s="7" t="s">
        <v>63</v>
      </c>
      <c r="J904" s="7" t="s">
        <v>181</v>
      </c>
      <c r="K904" s="7" t="s">
        <v>53</v>
      </c>
      <c r="L904" s="7" t="s">
        <v>34</v>
      </c>
      <c r="M904" s="7" t="s">
        <v>35</v>
      </c>
      <c r="N904" s="6">
        <v>43677</v>
      </c>
      <c r="O904" s="9">
        <v>19.78</v>
      </c>
      <c r="P904" s="9">
        <v>45.99</v>
      </c>
      <c r="Q904" s="9">
        <f t="shared" si="19"/>
        <v>26.21</v>
      </c>
      <c r="R904" s="7">
        <v>46</v>
      </c>
      <c r="S904" s="9">
        <f t="shared" si="20"/>
        <v>2115.54</v>
      </c>
      <c r="T904" s="10">
        <v>7.0000000000000007E-2</v>
      </c>
      <c r="U904" s="9">
        <f t="shared" si="21"/>
        <v>148.08780000000002</v>
      </c>
      <c r="V904" s="9">
        <f t="shared" si="22"/>
        <v>1967.4521999999999</v>
      </c>
      <c r="W904" s="9">
        <v>4.99</v>
      </c>
      <c r="X904" s="9">
        <f t="shared" si="23"/>
        <v>1972.4422</v>
      </c>
      <c r="Y904" s="4"/>
      <c r="Z904" s="4"/>
    </row>
    <row r="905" spans="1:26" ht="15.75" customHeight="1" x14ac:dyDescent="0.2">
      <c r="A905" s="4" t="s">
        <v>1986</v>
      </c>
      <c r="B905" s="6">
        <v>43677</v>
      </c>
      <c r="C905" s="7" t="str">
        <f t="shared" si="18"/>
        <v>2019</v>
      </c>
      <c r="D905" s="12" t="s">
        <v>1987</v>
      </c>
      <c r="E905" s="7" t="s">
        <v>27</v>
      </c>
      <c r="F905" s="7" t="s">
        <v>28</v>
      </c>
      <c r="G905" s="7" t="s">
        <v>74</v>
      </c>
      <c r="H905" s="7" t="s">
        <v>30</v>
      </c>
      <c r="I905" s="7" t="s">
        <v>75</v>
      </c>
      <c r="J905" s="7" t="s">
        <v>313</v>
      </c>
      <c r="K905" s="7" t="s">
        <v>33</v>
      </c>
      <c r="L905" s="7" t="s">
        <v>34</v>
      </c>
      <c r="M905" s="7" t="s">
        <v>35</v>
      </c>
      <c r="N905" s="6">
        <v>43678</v>
      </c>
      <c r="O905" s="9">
        <v>1.59</v>
      </c>
      <c r="P905" s="9">
        <v>2.61</v>
      </c>
      <c r="Q905" s="9">
        <f t="shared" si="19"/>
        <v>1.0199999999999998</v>
      </c>
      <c r="R905" s="7">
        <v>33</v>
      </c>
      <c r="S905" s="9">
        <f t="shared" si="20"/>
        <v>86.13</v>
      </c>
      <c r="T905" s="10">
        <v>0</v>
      </c>
      <c r="U905" s="9">
        <f t="shared" si="21"/>
        <v>0</v>
      </c>
      <c r="V905" s="9">
        <f t="shared" si="22"/>
        <v>86.13</v>
      </c>
      <c r="W905" s="9">
        <v>0.5</v>
      </c>
      <c r="X905" s="9">
        <f t="shared" si="23"/>
        <v>86.63</v>
      </c>
      <c r="Y905" s="4"/>
      <c r="Z905" s="4"/>
    </row>
    <row r="906" spans="1:26" ht="15.75" customHeight="1" x14ac:dyDescent="0.2">
      <c r="A906" s="4" t="s">
        <v>1988</v>
      </c>
      <c r="B906" s="6">
        <v>43678</v>
      </c>
      <c r="C906" s="7" t="str">
        <f t="shared" si="18"/>
        <v>2019</v>
      </c>
      <c r="D906" s="12" t="s">
        <v>1989</v>
      </c>
      <c r="E906" s="7" t="s">
        <v>210</v>
      </c>
      <c r="F906" s="7" t="s">
        <v>211</v>
      </c>
      <c r="G906" s="7" t="s">
        <v>29</v>
      </c>
      <c r="H906" s="7" t="s">
        <v>261</v>
      </c>
      <c r="I906" s="7" t="s">
        <v>63</v>
      </c>
      <c r="J906" s="7" t="s">
        <v>642</v>
      </c>
      <c r="K906" s="7" t="s">
        <v>53</v>
      </c>
      <c r="L906" s="7" t="s">
        <v>407</v>
      </c>
      <c r="M906" s="7" t="s">
        <v>35</v>
      </c>
      <c r="N906" s="6">
        <v>43679</v>
      </c>
      <c r="O906" s="9">
        <v>377.99</v>
      </c>
      <c r="P906" s="9">
        <v>599.99</v>
      </c>
      <c r="Q906" s="9">
        <f t="shared" si="19"/>
        <v>222</v>
      </c>
      <c r="R906" s="7">
        <v>14</v>
      </c>
      <c r="S906" s="9">
        <f t="shared" si="20"/>
        <v>8399.86</v>
      </c>
      <c r="T906" s="10">
        <v>0</v>
      </c>
      <c r="U906" s="9">
        <f t="shared" si="21"/>
        <v>0</v>
      </c>
      <c r="V906" s="9">
        <f t="shared" si="22"/>
        <v>8399.86</v>
      </c>
      <c r="W906" s="9">
        <v>24.49</v>
      </c>
      <c r="X906" s="9">
        <f t="shared" si="23"/>
        <v>8424.35</v>
      </c>
      <c r="Y906" s="4"/>
      <c r="Z906" s="4"/>
    </row>
    <row r="907" spans="1:26" ht="15.75" customHeight="1" x14ac:dyDescent="0.2">
      <c r="A907" s="4" t="s">
        <v>1990</v>
      </c>
      <c r="B907" s="6">
        <v>43679</v>
      </c>
      <c r="C907" s="7" t="str">
        <f t="shared" si="18"/>
        <v>2019</v>
      </c>
      <c r="D907" s="12" t="s">
        <v>1991</v>
      </c>
      <c r="E907" s="7" t="s">
        <v>210</v>
      </c>
      <c r="F907" s="7" t="s">
        <v>211</v>
      </c>
      <c r="G907" s="7" t="s">
        <v>29</v>
      </c>
      <c r="H907" s="7" t="s">
        <v>261</v>
      </c>
      <c r="I907" s="7" t="s">
        <v>63</v>
      </c>
      <c r="J907" s="7" t="s">
        <v>319</v>
      </c>
      <c r="K907" s="7" t="s">
        <v>33</v>
      </c>
      <c r="L907" s="7" t="s">
        <v>40</v>
      </c>
      <c r="M907" s="7" t="s">
        <v>35</v>
      </c>
      <c r="N907" s="6">
        <v>43680</v>
      </c>
      <c r="O907" s="9">
        <v>11.11</v>
      </c>
      <c r="P907" s="9">
        <v>19.84</v>
      </c>
      <c r="Q907" s="9">
        <f t="shared" si="19"/>
        <v>8.73</v>
      </c>
      <c r="R907" s="7">
        <v>39</v>
      </c>
      <c r="S907" s="9">
        <f t="shared" si="20"/>
        <v>773.76</v>
      </c>
      <c r="T907" s="10">
        <v>0.01</v>
      </c>
      <c r="U907" s="9">
        <f t="shared" si="21"/>
        <v>7.7376000000000005</v>
      </c>
      <c r="V907" s="9">
        <f t="shared" si="22"/>
        <v>766.02239999999995</v>
      </c>
      <c r="W907" s="9">
        <v>4.0999999999999996</v>
      </c>
      <c r="X907" s="9">
        <f t="shared" si="23"/>
        <v>770.12239999999997</v>
      </c>
      <c r="Y907" s="4"/>
      <c r="Z907" s="4"/>
    </row>
    <row r="908" spans="1:26" ht="15.75" customHeight="1" x14ac:dyDescent="0.2">
      <c r="A908" s="4" t="s">
        <v>1992</v>
      </c>
      <c r="B908" s="6">
        <v>43680</v>
      </c>
      <c r="C908" s="7" t="str">
        <f t="shared" si="18"/>
        <v>2019</v>
      </c>
      <c r="D908" s="12" t="s">
        <v>1993</v>
      </c>
      <c r="E908" s="7" t="s">
        <v>43</v>
      </c>
      <c r="F908" s="7" t="s">
        <v>44</v>
      </c>
      <c r="G908" s="7" t="s">
        <v>74</v>
      </c>
      <c r="H908" s="7" t="s">
        <v>87</v>
      </c>
      <c r="I908" s="7" t="s">
        <v>83</v>
      </c>
      <c r="J908" s="7" t="s">
        <v>355</v>
      </c>
      <c r="K908" s="7" t="s">
        <v>33</v>
      </c>
      <c r="L908" s="7" t="s">
        <v>40</v>
      </c>
      <c r="M908" s="7" t="s">
        <v>35</v>
      </c>
      <c r="N908" s="6">
        <v>43681</v>
      </c>
      <c r="O908" s="9">
        <v>1.53</v>
      </c>
      <c r="P908" s="9">
        <v>2.78</v>
      </c>
      <c r="Q908" s="9">
        <f t="shared" si="19"/>
        <v>1.2499999999999998</v>
      </c>
      <c r="R908" s="7">
        <v>22</v>
      </c>
      <c r="S908" s="9">
        <f t="shared" si="20"/>
        <v>61.16</v>
      </c>
      <c r="T908" s="10">
        <v>0.01</v>
      </c>
      <c r="U908" s="9">
        <f t="shared" si="21"/>
        <v>0.61160000000000003</v>
      </c>
      <c r="V908" s="9">
        <f t="shared" si="22"/>
        <v>60.548399999999994</v>
      </c>
      <c r="W908" s="9">
        <v>1.34</v>
      </c>
      <c r="X908" s="9">
        <f t="shared" si="23"/>
        <v>61.888399999999997</v>
      </c>
      <c r="Y908" s="4"/>
      <c r="Z908" s="4"/>
    </row>
    <row r="909" spans="1:26" ht="15.75" customHeight="1" x14ac:dyDescent="0.2">
      <c r="A909" s="15" t="s">
        <v>1994</v>
      </c>
      <c r="B909" s="6">
        <v>43681</v>
      </c>
      <c r="C909" s="7" t="str">
        <f t="shared" si="18"/>
        <v>2019</v>
      </c>
      <c r="D909" s="12" t="s">
        <v>1995</v>
      </c>
      <c r="E909" s="7" t="s">
        <v>27</v>
      </c>
      <c r="F909" s="7" t="s">
        <v>28</v>
      </c>
      <c r="G909" s="7" t="s">
        <v>45</v>
      </c>
      <c r="H909" s="7" t="s">
        <v>30</v>
      </c>
      <c r="I909" s="7" t="s">
        <v>83</v>
      </c>
      <c r="J909" s="7" t="s">
        <v>361</v>
      </c>
      <c r="K909" s="7" t="s">
        <v>33</v>
      </c>
      <c r="L909" s="7" t="s">
        <v>34</v>
      </c>
      <c r="M909" s="7" t="s">
        <v>35</v>
      </c>
      <c r="N909" s="6">
        <v>43682</v>
      </c>
      <c r="O909" s="9">
        <v>16.850000000000001</v>
      </c>
      <c r="P909" s="9">
        <v>27.18</v>
      </c>
      <c r="Q909" s="9">
        <f t="shared" si="19"/>
        <v>10.329999999999998</v>
      </c>
      <c r="R909" s="7">
        <v>48</v>
      </c>
      <c r="S909" s="9">
        <f t="shared" si="20"/>
        <v>1304.6399999999999</v>
      </c>
      <c r="T909" s="10">
        <v>0.01</v>
      </c>
      <c r="U909" s="9">
        <f t="shared" si="21"/>
        <v>13.046399999999998</v>
      </c>
      <c r="V909" s="9">
        <f t="shared" si="22"/>
        <v>1291.5935999999999</v>
      </c>
      <c r="W909" s="9">
        <v>8.23</v>
      </c>
      <c r="X909" s="9">
        <f t="shared" si="23"/>
        <v>1299.8235999999999</v>
      </c>
      <c r="Y909" s="4"/>
      <c r="Z909" s="4"/>
    </row>
    <row r="910" spans="1:26" ht="15.75" customHeight="1" x14ac:dyDescent="0.2">
      <c r="A910" s="4" t="s">
        <v>1996</v>
      </c>
      <c r="B910" s="6">
        <v>43682</v>
      </c>
      <c r="C910" s="7" t="str">
        <f t="shared" si="18"/>
        <v>2019</v>
      </c>
      <c r="D910" s="12" t="s">
        <v>1997</v>
      </c>
      <c r="E910" s="7" t="s">
        <v>43</v>
      </c>
      <c r="F910" s="7" t="s">
        <v>44</v>
      </c>
      <c r="G910" s="7" t="s">
        <v>45</v>
      </c>
      <c r="H910" s="7" t="s">
        <v>87</v>
      </c>
      <c r="I910" s="7" t="s">
        <v>31</v>
      </c>
      <c r="J910" s="7" t="s">
        <v>370</v>
      </c>
      <c r="K910" s="7" t="s">
        <v>33</v>
      </c>
      <c r="L910" s="7" t="s">
        <v>99</v>
      </c>
      <c r="M910" s="7" t="s">
        <v>49</v>
      </c>
      <c r="N910" s="6">
        <v>43683</v>
      </c>
      <c r="O910" s="9">
        <v>5.19</v>
      </c>
      <c r="P910" s="9">
        <v>12.98</v>
      </c>
      <c r="Q910" s="9">
        <f t="shared" si="19"/>
        <v>7.79</v>
      </c>
      <c r="R910" s="7">
        <v>42</v>
      </c>
      <c r="S910" s="9">
        <f t="shared" si="20"/>
        <v>545.16</v>
      </c>
      <c r="T910" s="10">
        <v>0.05</v>
      </c>
      <c r="U910" s="9">
        <f t="shared" si="21"/>
        <v>27.257999999999999</v>
      </c>
      <c r="V910" s="9">
        <f t="shared" si="22"/>
        <v>517.90199999999993</v>
      </c>
      <c r="W910" s="9">
        <v>3.14</v>
      </c>
      <c r="X910" s="9">
        <f t="shared" si="23"/>
        <v>521.04199999999992</v>
      </c>
      <c r="Y910" s="4"/>
      <c r="Z910" s="4"/>
    </row>
    <row r="911" spans="1:26" ht="15.75" customHeight="1" x14ac:dyDescent="0.2">
      <c r="A911" s="4" t="s">
        <v>1998</v>
      </c>
      <c r="B911" s="6">
        <v>43683</v>
      </c>
      <c r="C911" s="7" t="str">
        <f t="shared" si="18"/>
        <v>2019</v>
      </c>
      <c r="D911" s="12" t="s">
        <v>1999</v>
      </c>
      <c r="E911" s="7" t="s">
        <v>43</v>
      </c>
      <c r="F911" s="7" t="s">
        <v>44</v>
      </c>
      <c r="G911" s="7" t="s">
        <v>58</v>
      </c>
      <c r="H911" s="7" t="s">
        <v>248</v>
      </c>
      <c r="I911" s="7" t="s">
        <v>47</v>
      </c>
      <c r="J911" s="7" t="s">
        <v>48</v>
      </c>
      <c r="K911" s="7" t="s">
        <v>33</v>
      </c>
      <c r="L911" s="7" t="s">
        <v>40</v>
      </c>
      <c r="M911" s="7" t="s">
        <v>35</v>
      </c>
      <c r="N911" s="6">
        <v>43684</v>
      </c>
      <c r="O911" s="9">
        <v>3.32</v>
      </c>
      <c r="P911" s="9">
        <v>5.18</v>
      </c>
      <c r="Q911" s="9">
        <f t="shared" si="19"/>
        <v>1.8599999999999999</v>
      </c>
      <c r="R911" s="7">
        <v>31</v>
      </c>
      <c r="S911" s="9">
        <f t="shared" si="20"/>
        <v>160.57999999999998</v>
      </c>
      <c r="T911" s="10">
        <v>0.05</v>
      </c>
      <c r="U911" s="9">
        <f t="shared" si="21"/>
        <v>8.0289999999999999</v>
      </c>
      <c r="V911" s="9">
        <f t="shared" si="22"/>
        <v>152.55099999999999</v>
      </c>
      <c r="W911" s="9">
        <v>2.04</v>
      </c>
      <c r="X911" s="9">
        <f t="shared" si="23"/>
        <v>154.59099999999998</v>
      </c>
      <c r="Y911" s="4"/>
      <c r="Z911" s="4"/>
    </row>
    <row r="912" spans="1:26" ht="15.75" customHeight="1" x14ac:dyDescent="0.2">
      <c r="A912" s="4" t="s">
        <v>2000</v>
      </c>
      <c r="B912" s="6">
        <v>43684</v>
      </c>
      <c r="C912" s="7" t="str">
        <f t="shared" si="18"/>
        <v>2019</v>
      </c>
      <c r="D912" s="12" t="s">
        <v>2001</v>
      </c>
      <c r="E912" s="7" t="s">
        <v>43</v>
      </c>
      <c r="F912" s="7" t="s">
        <v>44</v>
      </c>
      <c r="G912" s="7" t="s">
        <v>45</v>
      </c>
      <c r="H912" s="7" t="s">
        <v>248</v>
      </c>
      <c r="I912" s="7" t="s">
        <v>75</v>
      </c>
      <c r="J912" s="7" t="s">
        <v>141</v>
      </c>
      <c r="K912" s="7" t="s">
        <v>53</v>
      </c>
      <c r="L912" s="7" t="s">
        <v>34</v>
      </c>
      <c r="M912" s="7" t="s">
        <v>35</v>
      </c>
      <c r="N912" s="6">
        <v>43685</v>
      </c>
      <c r="O912" s="9">
        <v>10.07</v>
      </c>
      <c r="P912" s="9">
        <v>15.98</v>
      </c>
      <c r="Q912" s="9">
        <f t="shared" si="19"/>
        <v>5.91</v>
      </c>
      <c r="R912" s="7">
        <v>28</v>
      </c>
      <c r="S912" s="9">
        <f t="shared" si="20"/>
        <v>447.44</v>
      </c>
      <c r="T912" s="10">
        <v>0.08</v>
      </c>
      <c r="U912" s="9">
        <f t="shared" si="21"/>
        <v>35.795200000000001</v>
      </c>
      <c r="V912" s="9">
        <f t="shared" si="22"/>
        <v>411.64479999999998</v>
      </c>
      <c r="W912" s="9">
        <v>4</v>
      </c>
      <c r="X912" s="9">
        <f t="shared" si="23"/>
        <v>415.64479999999998</v>
      </c>
      <c r="Y912" s="4"/>
      <c r="Z912" s="4"/>
    </row>
    <row r="913" spans="1:26" ht="15.75" customHeight="1" x14ac:dyDescent="0.2">
      <c r="A913" s="4" t="s">
        <v>2002</v>
      </c>
      <c r="B913" s="6">
        <v>43685</v>
      </c>
      <c r="C913" s="7" t="str">
        <f t="shared" si="18"/>
        <v>2019</v>
      </c>
      <c r="D913" s="12" t="s">
        <v>2003</v>
      </c>
      <c r="E913" s="7" t="s">
        <v>43</v>
      </c>
      <c r="F913" s="7" t="s">
        <v>44</v>
      </c>
      <c r="G913" s="7" t="s">
        <v>74</v>
      </c>
      <c r="H913" s="7" t="s">
        <v>147</v>
      </c>
      <c r="I913" s="7" t="s">
        <v>83</v>
      </c>
      <c r="J913" s="7" t="s">
        <v>71</v>
      </c>
      <c r="K913" s="7" t="s">
        <v>33</v>
      </c>
      <c r="L913" s="7" t="s">
        <v>34</v>
      </c>
      <c r="M913" s="7" t="s">
        <v>35</v>
      </c>
      <c r="N913" s="6">
        <v>43686</v>
      </c>
      <c r="O913" s="9">
        <v>3.84</v>
      </c>
      <c r="P913" s="9">
        <v>6.3</v>
      </c>
      <c r="Q913" s="9">
        <f t="shared" si="19"/>
        <v>2.46</v>
      </c>
      <c r="R913" s="7">
        <v>40</v>
      </c>
      <c r="S913" s="9">
        <f t="shared" si="20"/>
        <v>252</v>
      </c>
      <c r="T913" s="10">
        <v>0.04</v>
      </c>
      <c r="U913" s="9">
        <f t="shared" si="21"/>
        <v>10.08</v>
      </c>
      <c r="V913" s="9">
        <f t="shared" si="22"/>
        <v>241.92</v>
      </c>
      <c r="W913" s="9">
        <v>0.5</v>
      </c>
      <c r="X913" s="9">
        <f t="shared" si="23"/>
        <v>242.42</v>
      </c>
      <c r="Y913" s="4"/>
      <c r="Z913" s="4"/>
    </row>
    <row r="914" spans="1:26" ht="15.75" customHeight="1" x14ac:dyDescent="0.2">
      <c r="A914" s="4" t="s">
        <v>2004</v>
      </c>
      <c r="B914" s="6">
        <v>43686</v>
      </c>
      <c r="C914" s="7" t="str">
        <f t="shared" si="18"/>
        <v>2019</v>
      </c>
      <c r="D914" s="12" t="s">
        <v>2005</v>
      </c>
      <c r="E914" s="7" t="s">
        <v>43</v>
      </c>
      <c r="F914" s="7" t="s">
        <v>44</v>
      </c>
      <c r="G914" s="7" t="s">
        <v>58</v>
      </c>
      <c r="H914" s="7" t="s">
        <v>147</v>
      </c>
      <c r="I914" s="7" t="s">
        <v>83</v>
      </c>
      <c r="J914" s="7" t="s">
        <v>80</v>
      </c>
      <c r="K914" s="7" t="s">
        <v>33</v>
      </c>
      <c r="L914" s="7" t="s">
        <v>40</v>
      </c>
      <c r="M914" s="7" t="s">
        <v>35</v>
      </c>
      <c r="N914" s="6">
        <v>43687</v>
      </c>
      <c r="O914" s="9">
        <v>2.31</v>
      </c>
      <c r="P914" s="9">
        <v>3.78</v>
      </c>
      <c r="Q914" s="9">
        <f t="shared" si="19"/>
        <v>1.4699999999999998</v>
      </c>
      <c r="R914" s="7">
        <v>37</v>
      </c>
      <c r="S914" s="9">
        <f t="shared" si="20"/>
        <v>139.85999999999999</v>
      </c>
      <c r="T914" s="10">
        <v>0.01</v>
      </c>
      <c r="U914" s="9">
        <f t="shared" si="21"/>
        <v>1.3985999999999998</v>
      </c>
      <c r="V914" s="9">
        <f t="shared" si="22"/>
        <v>138.4614</v>
      </c>
      <c r="W914" s="9">
        <v>0.71</v>
      </c>
      <c r="X914" s="9">
        <f t="shared" si="23"/>
        <v>139.17140000000001</v>
      </c>
      <c r="Y914" s="4"/>
      <c r="Z914" s="4"/>
    </row>
    <row r="915" spans="1:26" ht="15.75" customHeight="1" x14ac:dyDescent="0.2">
      <c r="A915" s="4" t="s">
        <v>2006</v>
      </c>
      <c r="B915" s="6">
        <v>43687</v>
      </c>
      <c r="C915" s="7" t="str">
        <f t="shared" si="18"/>
        <v>2019</v>
      </c>
      <c r="D915" s="12" t="s">
        <v>2007</v>
      </c>
      <c r="E915" s="7" t="s">
        <v>43</v>
      </c>
      <c r="F915" s="7" t="s">
        <v>44</v>
      </c>
      <c r="G915" s="7" t="s">
        <v>29</v>
      </c>
      <c r="H915" s="7" t="s">
        <v>108</v>
      </c>
      <c r="I915" s="7" t="s">
        <v>83</v>
      </c>
      <c r="J915" s="7" t="s">
        <v>476</v>
      </c>
      <c r="K915" s="7" t="s">
        <v>53</v>
      </c>
      <c r="L915" s="7" t="s">
        <v>34</v>
      </c>
      <c r="M915" s="7" t="s">
        <v>49</v>
      </c>
      <c r="N915" s="6">
        <v>43688</v>
      </c>
      <c r="O915" s="9">
        <v>62.4</v>
      </c>
      <c r="P915" s="9">
        <v>155.99</v>
      </c>
      <c r="Q915" s="9">
        <f t="shared" si="19"/>
        <v>93.59</v>
      </c>
      <c r="R915" s="7">
        <v>20</v>
      </c>
      <c r="S915" s="9">
        <f t="shared" si="20"/>
        <v>3119.8</v>
      </c>
      <c r="T915" s="10">
        <v>0.01</v>
      </c>
      <c r="U915" s="9">
        <f t="shared" si="21"/>
        <v>31.198000000000004</v>
      </c>
      <c r="V915" s="9">
        <f t="shared" si="22"/>
        <v>3088.6020000000003</v>
      </c>
      <c r="W915" s="9">
        <v>8.08</v>
      </c>
      <c r="X915" s="9">
        <f t="shared" si="23"/>
        <v>3096.6820000000002</v>
      </c>
      <c r="Y915" s="4"/>
      <c r="Z915" s="4"/>
    </row>
    <row r="916" spans="1:26" ht="15.75" customHeight="1" x14ac:dyDescent="0.2">
      <c r="A916" s="15" t="s">
        <v>2008</v>
      </c>
      <c r="B916" s="6">
        <v>43688</v>
      </c>
      <c r="C916" s="7" t="str">
        <f t="shared" si="18"/>
        <v>2019</v>
      </c>
      <c r="D916" s="12" t="s">
        <v>2009</v>
      </c>
      <c r="E916" s="7" t="s">
        <v>43</v>
      </c>
      <c r="F916" s="7" t="s">
        <v>44</v>
      </c>
      <c r="G916" s="7" t="s">
        <v>74</v>
      </c>
      <c r="H916" s="7" t="s">
        <v>108</v>
      </c>
      <c r="I916" s="7" t="s">
        <v>31</v>
      </c>
      <c r="J916" s="7" t="s">
        <v>94</v>
      </c>
      <c r="K916" s="7" t="s">
        <v>33</v>
      </c>
      <c r="L916" s="7" t="s">
        <v>40</v>
      </c>
      <c r="M916" s="7" t="s">
        <v>35</v>
      </c>
      <c r="N916" s="6">
        <v>43689</v>
      </c>
      <c r="O916" s="9">
        <v>1.92</v>
      </c>
      <c r="P916" s="9">
        <v>3.26</v>
      </c>
      <c r="Q916" s="9">
        <f t="shared" si="19"/>
        <v>1.3399999999999999</v>
      </c>
      <c r="R916" s="7">
        <v>38</v>
      </c>
      <c r="S916" s="9">
        <f t="shared" si="20"/>
        <v>123.88</v>
      </c>
      <c r="T916" s="10">
        <v>0.01</v>
      </c>
      <c r="U916" s="9">
        <f t="shared" si="21"/>
        <v>1.2387999999999999</v>
      </c>
      <c r="V916" s="9">
        <f t="shared" si="22"/>
        <v>122.6412</v>
      </c>
      <c r="W916" s="9">
        <v>1.86</v>
      </c>
      <c r="X916" s="9">
        <f t="shared" si="23"/>
        <v>124.5012</v>
      </c>
      <c r="Y916" s="4"/>
      <c r="Z916" s="4"/>
    </row>
    <row r="917" spans="1:26" ht="15.75" customHeight="1" x14ac:dyDescent="0.2">
      <c r="A917" s="4" t="s">
        <v>2010</v>
      </c>
      <c r="B917" s="6">
        <v>43689</v>
      </c>
      <c r="C917" s="7" t="str">
        <f t="shared" si="18"/>
        <v>2019</v>
      </c>
      <c r="D917" s="12" t="s">
        <v>2011</v>
      </c>
      <c r="E917" s="7" t="s">
        <v>43</v>
      </c>
      <c r="F917" s="7" t="s">
        <v>44</v>
      </c>
      <c r="G917" s="7" t="s">
        <v>74</v>
      </c>
      <c r="H917" s="7" t="s">
        <v>108</v>
      </c>
      <c r="I917" s="7" t="s">
        <v>63</v>
      </c>
      <c r="J917" s="7" t="s">
        <v>98</v>
      </c>
      <c r="K917" s="7" t="s">
        <v>33</v>
      </c>
      <c r="L917" s="7" t="s">
        <v>34</v>
      </c>
      <c r="M917" s="7" t="s">
        <v>49</v>
      </c>
      <c r="N917" s="6">
        <v>43690</v>
      </c>
      <c r="O917" s="9">
        <v>4.03</v>
      </c>
      <c r="P917" s="9">
        <v>9.3800000000000008</v>
      </c>
      <c r="Q917" s="9">
        <f t="shared" si="19"/>
        <v>5.3500000000000005</v>
      </c>
      <c r="R917" s="7">
        <v>45</v>
      </c>
      <c r="S917" s="9">
        <f t="shared" si="20"/>
        <v>422.1</v>
      </c>
      <c r="T917" s="10">
        <v>0.09</v>
      </c>
      <c r="U917" s="9">
        <f t="shared" si="21"/>
        <v>37.988999999999997</v>
      </c>
      <c r="V917" s="9">
        <f t="shared" si="22"/>
        <v>384.11100000000005</v>
      </c>
      <c r="W917" s="9">
        <v>7.28</v>
      </c>
      <c r="X917" s="9">
        <f t="shared" si="23"/>
        <v>391.39100000000002</v>
      </c>
      <c r="Y917" s="4"/>
      <c r="Z917" s="4"/>
    </row>
    <row r="918" spans="1:26" ht="15.75" customHeight="1" x14ac:dyDescent="0.2">
      <c r="A918" s="4" t="s">
        <v>2012</v>
      </c>
      <c r="B918" s="6">
        <v>43690</v>
      </c>
      <c r="C918" s="7" t="str">
        <f t="shared" si="18"/>
        <v>2019</v>
      </c>
      <c r="D918" s="12" t="s">
        <v>2013</v>
      </c>
      <c r="E918" s="7" t="s">
        <v>27</v>
      </c>
      <c r="F918" s="7" t="s">
        <v>28</v>
      </c>
      <c r="G918" s="7" t="s">
        <v>29</v>
      </c>
      <c r="H918" s="7" t="s">
        <v>30</v>
      </c>
      <c r="I918" s="7" t="s">
        <v>31</v>
      </c>
      <c r="J918" s="7" t="s">
        <v>102</v>
      </c>
      <c r="K918" s="7" t="s">
        <v>33</v>
      </c>
      <c r="L918" s="7" t="s">
        <v>40</v>
      </c>
      <c r="M918" s="7" t="s">
        <v>35</v>
      </c>
      <c r="N918" s="6">
        <v>43691</v>
      </c>
      <c r="O918" s="9">
        <v>1.76</v>
      </c>
      <c r="P918" s="9">
        <v>2.94</v>
      </c>
      <c r="Q918" s="9">
        <f t="shared" si="19"/>
        <v>1.18</v>
      </c>
      <c r="R918" s="7">
        <v>24</v>
      </c>
      <c r="S918" s="9">
        <f t="shared" si="20"/>
        <v>70.56</v>
      </c>
      <c r="T918" s="10">
        <v>0.01</v>
      </c>
      <c r="U918" s="9">
        <f t="shared" si="21"/>
        <v>0.7056</v>
      </c>
      <c r="V918" s="9">
        <f t="shared" si="22"/>
        <v>69.854399999999998</v>
      </c>
      <c r="W918" s="9">
        <v>0.81</v>
      </c>
      <c r="X918" s="9">
        <f t="shared" si="23"/>
        <v>70.664400000000001</v>
      </c>
      <c r="Y918" s="4"/>
      <c r="Z918" s="4"/>
    </row>
    <row r="919" spans="1:26" ht="15.75" customHeight="1" x14ac:dyDescent="0.2">
      <c r="A919" s="4" t="s">
        <v>2014</v>
      </c>
      <c r="B919" s="6">
        <v>43691</v>
      </c>
      <c r="C919" s="7" t="str">
        <f t="shared" si="18"/>
        <v>2019</v>
      </c>
      <c r="D919" s="12" t="s">
        <v>2015</v>
      </c>
      <c r="E919" s="7" t="s">
        <v>43</v>
      </c>
      <c r="F919" s="7" t="s">
        <v>44</v>
      </c>
      <c r="G919" s="7" t="s">
        <v>74</v>
      </c>
      <c r="H919" s="7" t="s">
        <v>115</v>
      </c>
      <c r="I919" s="7" t="s">
        <v>31</v>
      </c>
      <c r="J919" s="7" t="s">
        <v>358</v>
      </c>
      <c r="K919" s="7" t="s">
        <v>53</v>
      </c>
      <c r="L919" s="7" t="s">
        <v>54</v>
      </c>
      <c r="M919" s="7" t="s">
        <v>55</v>
      </c>
      <c r="N919" s="6">
        <v>43692</v>
      </c>
      <c r="O919" s="9">
        <v>219.61</v>
      </c>
      <c r="P919" s="9">
        <v>535.64</v>
      </c>
      <c r="Q919" s="9">
        <f t="shared" si="19"/>
        <v>316.02999999999997</v>
      </c>
      <c r="R919" s="7">
        <v>44</v>
      </c>
      <c r="S919" s="9">
        <f t="shared" si="20"/>
        <v>23568.16</v>
      </c>
      <c r="T919" s="10">
        <v>0.01</v>
      </c>
      <c r="U919" s="9">
        <f t="shared" si="21"/>
        <v>235.6816</v>
      </c>
      <c r="V919" s="9">
        <f t="shared" si="22"/>
        <v>23332.4784</v>
      </c>
      <c r="W919" s="9">
        <v>14.7</v>
      </c>
      <c r="X919" s="9">
        <f t="shared" si="23"/>
        <v>23347.178400000001</v>
      </c>
      <c r="Y919" s="4"/>
      <c r="Z919" s="4"/>
    </row>
    <row r="920" spans="1:26" ht="15.75" customHeight="1" x14ac:dyDescent="0.2">
      <c r="A920" s="4" t="s">
        <v>2016</v>
      </c>
      <c r="B920" s="6">
        <v>43692</v>
      </c>
      <c r="C920" s="7" t="str">
        <f t="shared" si="18"/>
        <v>2019</v>
      </c>
      <c r="D920" s="12" t="s">
        <v>2017</v>
      </c>
      <c r="E920" s="7" t="s">
        <v>43</v>
      </c>
      <c r="F920" s="7" t="s">
        <v>44</v>
      </c>
      <c r="G920" s="7" t="s">
        <v>29</v>
      </c>
      <c r="H920" s="7" t="s">
        <v>108</v>
      </c>
      <c r="I920" s="7" t="s">
        <v>63</v>
      </c>
      <c r="J920" s="7" t="s">
        <v>510</v>
      </c>
      <c r="K920" s="7" t="s">
        <v>53</v>
      </c>
      <c r="L920" s="7" t="s">
        <v>34</v>
      </c>
      <c r="M920" s="7" t="s">
        <v>35</v>
      </c>
      <c r="N920" s="6">
        <v>43693</v>
      </c>
      <c r="O920" s="9">
        <v>6.39</v>
      </c>
      <c r="P920" s="9">
        <v>19.98</v>
      </c>
      <c r="Q920" s="9">
        <f t="shared" si="19"/>
        <v>13.59</v>
      </c>
      <c r="R920" s="7">
        <v>43</v>
      </c>
      <c r="S920" s="9">
        <f t="shared" si="20"/>
        <v>859.14</v>
      </c>
      <c r="T920" s="10">
        <v>0.01</v>
      </c>
      <c r="U920" s="9">
        <f t="shared" si="21"/>
        <v>8.5914000000000001</v>
      </c>
      <c r="V920" s="9">
        <f t="shared" si="22"/>
        <v>850.54859999999996</v>
      </c>
      <c r="W920" s="9">
        <v>4</v>
      </c>
      <c r="X920" s="9">
        <f t="shared" si="23"/>
        <v>854.54859999999996</v>
      </c>
      <c r="Y920" s="4"/>
      <c r="Z920" s="4"/>
    </row>
    <row r="921" spans="1:26" ht="15.75" customHeight="1" x14ac:dyDescent="0.2">
      <c r="A921" s="4" t="s">
        <v>2018</v>
      </c>
      <c r="B921" s="6">
        <v>43693</v>
      </c>
      <c r="C921" s="7" t="str">
        <f t="shared" si="18"/>
        <v>2019</v>
      </c>
      <c r="D921" s="12" t="s">
        <v>2019</v>
      </c>
      <c r="E921" s="7" t="s">
        <v>43</v>
      </c>
      <c r="F921" s="7" t="s">
        <v>44</v>
      </c>
      <c r="G921" s="7" t="s">
        <v>58</v>
      </c>
      <c r="H921" s="7" t="s">
        <v>79</v>
      </c>
      <c r="I921" s="7" t="s">
        <v>63</v>
      </c>
      <c r="J921" s="7" t="s">
        <v>131</v>
      </c>
      <c r="K921" s="7" t="s">
        <v>33</v>
      </c>
      <c r="L921" s="7" t="s">
        <v>34</v>
      </c>
      <c r="M921" s="7" t="s">
        <v>35</v>
      </c>
      <c r="N921" s="6">
        <v>43694</v>
      </c>
      <c r="O921" s="9">
        <v>3.14</v>
      </c>
      <c r="P921" s="9">
        <v>4.91</v>
      </c>
      <c r="Q921" s="9">
        <f t="shared" si="19"/>
        <v>1.77</v>
      </c>
      <c r="R921" s="7">
        <v>11</v>
      </c>
      <c r="S921" s="9">
        <f t="shared" si="20"/>
        <v>54.010000000000005</v>
      </c>
      <c r="T921" s="10">
        <v>0.01</v>
      </c>
      <c r="U921" s="9">
        <f t="shared" si="21"/>
        <v>0.54010000000000002</v>
      </c>
      <c r="V921" s="9">
        <f t="shared" si="22"/>
        <v>53.469900000000003</v>
      </c>
      <c r="W921" s="9">
        <v>0.5</v>
      </c>
      <c r="X921" s="9">
        <f t="shared" si="23"/>
        <v>53.969900000000003</v>
      </c>
      <c r="Y921" s="4"/>
      <c r="Z921" s="4"/>
    </row>
    <row r="922" spans="1:26" ht="15.75" customHeight="1" x14ac:dyDescent="0.2">
      <c r="A922" s="4" t="s">
        <v>2020</v>
      </c>
      <c r="B922" s="6">
        <v>43694</v>
      </c>
      <c r="C922" s="7" t="str">
        <f t="shared" si="18"/>
        <v>2019</v>
      </c>
      <c r="D922" s="12" t="s">
        <v>2021</v>
      </c>
      <c r="E922" s="7" t="s">
        <v>43</v>
      </c>
      <c r="F922" s="7" t="s">
        <v>44</v>
      </c>
      <c r="G922" s="7" t="s">
        <v>74</v>
      </c>
      <c r="H922" s="7" t="s">
        <v>248</v>
      </c>
      <c r="I922" s="7" t="s">
        <v>83</v>
      </c>
      <c r="J922" s="7" t="s">
        <v>134</v>
      </c>
      <c r="K922" s="7" t="s">
        <v>33</v>
      </c>
      <c r="L922" s="7" t="s">
        <v>34</v>
      </c>
      <c r="M922" s="7" t="s">
        <v>35</v>
      </c>
      <c r="N922" s="6">
        <v>43695</v>
      </c>
      <c r="O922" s="9">
        <v>5.33</v>
      </c>
      <c r="P922" s="9">
        <v>8.6</v>
      </c>
      <c r="Q922" s="9">
        <f t="shared" si="19"/>
        <v>3.2699999999999996</v>
      </c>
      <c r="R922" s="7">
        <v>2</v>
      </c>
      <c r="S922" s="9">
        <f t="shared" si="20"/>
        <v>17.2</v>
      </c>
      <c r="T922" s="10">
        <v>0.01</v>
      </c>
      <c r="U922" s="9">
        <f t="shared" si="21"/>
        <v>0.17199999999999999</v>
      </c>
      <c r="V922" s="9">
        <f t="shared" si="22"/>
        <v>17.027999999999999</v>
      </c>
      <c r="W922" s="9">
        <v>6.19</v>
      </c>
      <c r="X922" s="9">
        <f t="shared" si="23"/>
        <v>23.218</v>
      </c>
      <c r="Y922" s="4"/>
      <c r="Z922" s="4"/>
    </row>
    <row r="923" spans="1:26" ht="15.75" customHeight="1" x14ac:dyDescent="0.2">
      <c r="A923" s="4" t="s">
        <v>2022</v>
      </c>
      <c r="B923" s="6">
        <v>43695</v>
      </c>
      <c r="C923" s="7" t="str">
        <f t="shared" si="18"/>
        <v>2019</v>
      </c>
      <c r="D923" s="12" t="s">
        <v>2023</v>
      </c>
      <c r="E923" s="7" t="s">
        <v>43</v>
      </c>
      <c r="F923" s="7" t="s">
        <v>44</v>
      </c>
      <c r="G923" s="7" t="s">
        <v>74</v>
      </c>
      <c r="H923" s="7" t="s">
        <v>248</v>
      </c>
      <c r="I923" s="7" t="s">
        <v>83</v>
      </c>
      <c r="J923" s="7" t="s">
        <v>154</v>
      </c>
      <c r="K923" s="7" t="s">
        <v>33</v>
      </c>
      <c r="L923" s="7" t="s">
        <v>34</v>
      </c>
      <c r="M923" s="7" t="s">
        <v>35</v>
      </c>
      <c r="N923" s="6">
        <v>43696</v>
      </c>
      <c r="O923" s="9">
        <v>67.73</v>
      </c>
      <c r="P923" s="9">
        <v>165.2</v>
      </c>
      <c r="Q923" s="9">
        <f t="shared" si="19"/>
        <v>97.469999999999985</v>
      </c>
      <c r="R923" s="7">
        <v>9</v>
      </c>
      <c r="S923" s="9">
        <f t="shared" si="20"/>
        <v>1486.8</v>
      </c>
      <c r="T923" s="10">
        <v>0.08</v>
      </c>
      <c r="U923" s="9">
        <f t="shared" si="21"/>
        <v>118.944</v>
      </c>
      <c r="V923" s="9">
        <f t="shared" si="22"/>
        <v>1367.856</v>
      </c>
      <c r="W923" s="9">
        <v>19.989999999999998</v>
      </c>
      <c r="X923" s="9">
        <f t="shared" si="23"/>
        <v>1387.846</v>
      </c>
      <c r="Y923" s="4"/>
      <c r="Z923" s="4"/>
    </row>
    <row r="924" spans="1:26" ht="15.75" customHeight="1" x14ac:dyDescent="0.2">
      <c r="A924" s="4" t="s">
        <v>2024</v>
      </c>
      <c r="B924" s="6">
        <v>43696</v>
      </c>
      <c r="C924" s="7" t="str">
        <f t="shared" si="18"/>
        <v>2019</v>
      </c>
      <c r="D924" s="12" t="s">
        <v>2025</v>
      </c>
      <c r="E924" s="7" t="s">
        <v>27</v>
      </c>
      <c r="F924" s="7" t="s">
        <v>28</v>
      </c>
      <c r="G924" s="7" t="s">
        <v>74</v>
      </c>
      <c r="H924" s="7" t="s">
        <v>38</v>
      </c>
      <c r="I924" s="7" t="s">
        <v>63</v>
      </c>
      <c r="J924" s="7" t="s">
        <v>160</v>
      </c>
      <c r="K924" s="7" t="s">
        <v>33</v>
      </c>
      <c r="L924" s="7" t="s">
        <v>99</v>
      </c>
      <c r="M924" s="7" t="s">
        <v>35</v>
      </c>
      <c r="N924" s="6">
        <v>43697</v>
      </c>
      <c r="O924" s="9">
        <v>4.79</v>
      </c>
      <c r="P924" s="9">
        <v>11.97</v>
      </c>
      <c r="Q924" s="9">
        <f t="shared" si="19"/>
        <v>7.1800000000000006</v>
      </c>
      <c r="R924" s="7">
        <v>36</v>
      </c>
      <c r="S924" s="9">
        <f t="shared" si="20"/>
        <v>430.92</v>
      </c>
      <c r="T924" s="10">
        <v>0.01</v>
      </c>
      <c r="U924" s="9">
        <f t="shared" si="21"/>
        <v>4.3092000000000006</v>
      </c>
      <c r="V924" s="9">
        <f t="shared" si="22"/>
        <v>426.61080000000004</v>
      </c>
      <c r="W924" s="9">
        <v>5.81</v>
      </c>
      <c r="X924" s="9">
        <f t="shared" si="23"/>
        <v>432.42080000000004</v>
      </c>
      <c r="Y924" s="4"/>
      <c r="Z924" s="4"/>
    </row>
    <row r="925" spans="1:26" ht="15.75" customHeight="1" x14ac:dyDescent="0.2">
      <c r="A925" s="4" t="s">
        <v>2026</v>
      </c>
      <c r="B925" s="6">
        <v>43697</v>
      </c>
      <c r="C925" s="7" t="str">
        <f t="shared" si="18"/>
        <v>2019</v>
      </c>
      <c r="D925" s="12" t="s">
        <v>2027</v>
      </c>
      <c r="E925" s="7" t="s">
        <v>43</v>
      </c>
      <c r="F925" s="7" t="s">
        <v>44</v>
      </c>
      <c r="G925" s="7" t="s">
        <v>58</v>
      </c>
      <c r="H925" s="7" t="s">
        <v>59</v>
      </c>
      <c r="I925" s="7" t="s">
        <v>63</v>
      </c>
      <c r="J925" s="7" t="s">
        <v>163</v>
      </c>
      <c r="K925" s="7" t="s">
        <v>33</v>
      </c>
      <c r="L925" s="7" t="s">
        <v>40</v>
      </c>
      <c r="M925" s="7" t="s">
        <v>35</v>
      </c>
      <c r="N925" s="6">
        <v>43698</v>
      </c>
      <c r="O925" s="9">
        <v>3.48</v>
      </c>
      <c r="P925" s="9">
        <v>5.43</v>
      </c>
      <c r="Q925" s="9">
        <f t="shared" si="19"/>
        <v>1.9499999999999997</v>
      </c>
      <c r="R925" s="7">
        <v>12</v>
      </c>
      <c r="S925" s="9">
        <f t="shared" si="20"/>
        <v>65.16</v>
      </c>
      <c r="T925" s="10">
        <v>0.01</v>
      </c>
      <c r="U925" s="9">
        <f t="shared" si="21"/>
        <v>0.65159999999999996</v>
      </c>
      <c r="V925" s="9">
        <f t="shared" si="22"/>
        <v>64.508399999999995</v>
      </c>
      <c r="W925" s="9">
        <v>0.95</v>
      </c>
      <c r="X925" s="9">
        <f t="shared" si="23"/>
        <v>65.458399999999997</v>
      </c>
      <c r="Y925" s="4"/>
      <c r="Z925" s="4"/>
    </row>
    <row r="926" spans="1:26" ht="15.75" customHeight="1" x14ac:dyDescent="0.2">
      <c r="A926" s="4" t="s">
        <v>2028</v>
      </c>
      <c r="B926" s="6">
        <v>43698</v>
      </c>
      <c r="C926" s="7" t="str">
        <f t="shared" si="18"/>
        <v>2019</v>
      </c>
      <c r="D926" s="12" t="s">
        <v>2029</v>
      </c>
      <c r="E926" s="7" t="s">
        <v>43</v>
      </c>
      <c r="F926" s="7" t="s">
        <v>44</v>
      </c>
      <c r="G926" s="7" t="s">
        <v>45</v>
      </c>
      <c r="H926" s="7" t="s">
        <v>46</v>
      </c>
      <c r="I926" s="7" t="s">
        <v>83</v>
      </c>
      <c r="J926" s="7" t="s">
        <v>166</v>
      </c>
      <c r="K926" s="7" t="s">
        <v>33</v>
      </c>
      <c r="L926" s="7" t="s">
        <v>34</v>
      </c>
      <c r="M926" s="7" t="s">
        <v>35</v>
      </c>
      <c r="N926" s="6">
        <v>43699</v>
      </c>
      <c r="O926" s="9">
        <v>2.4500000000000002</v>
      </c>
      <c r="P926" s="9">
        <v>3.89</v>
      </c>
      <c r="Q926" s="9">
        <f t="shared" si="19"/>
        <v>1.44</v>
      </c>
      <c r="R926" s="7">
        <v>49</v>
      </c>
      <c r="S926" s="9">
        <f t="shared" si="20"/>
        <v>190.61</v>
      </c>
      <c r="T926" s="10">
        <v>0.08</v>
      </c>
      <c r="U926" s="9">
        <f t="shared" si="21"/>
        <v>15.248800000000001</v>
      </c>
      <c r="V926" s="9">
        <f t="shared" si="22"/>
        <v>175.36120000000003</v>
      </c>
      <c r="W926" s="9">
        <v>7.01</v>
      </c>
      <c r="X926" s="9">
        <f t="shared" si="23"/>
        <v>182.37120000000002</v>
      </c>
      <c r="Y926" s="4"/>
      <c r="Z926" s="4"/>
    </row>
    <row r="927" spans="1:26" ht="15.75" customHeight="1" x14ac:dyDescent="0.2">
      <c r="A927" s="4" t="s">
        <v>2030</v>
      </c>
      <c r="B927" s="6">
        <v>43699</v>
      </c>
      <c r="C927" s="7" t="str">
        <f t="shared" si="18"/>
        <v>2019</v>
      </c>
      <c r="D927" s="12" t="s">
        <v>2031</v>
      </c>
      <c r="E927" s="7" t="s">
        <v>27</v>
      </c>
      <c r="F927" s="7" t="s">
        <v>28</v>
      </c>
      <c r="G927" s="7" t="s">
        <v>74</v>
      </c>
      <c r="H927" s="7" t="s">
        <v>38</v>
      </c>
      <c r="I927" s="7" t="s">
        <v>83</v>
      </c>
      <c r="J927" s="7" t="s">
        <v>172</v>
      </c>
      <c r="K927" s="7" t="s">
        <v>33</v>
      </c>
      <c r="L927" s="7" t="s">
        <v>40</v>
      </c>
      <c r="M927" s="7" t="s">
        <v>35</v>
      </c>
      <c r="N927" s="6">
        <v>43700</v>
      </c>
      <c r="O927" s="9">
        <v>2.52</v>
      </c>
      <c r="P927" s="9">
        <v>4</v>
      </c>
      <c r="Q927" s="9">
        <f t="shared" si="19"/>
        <v>1.48</v>
      </c>
      <c r="R927" s="7">
        <v>20</v>
      </c>
      <c r="S927" s="9">
        <f t="shared" si="20"/>
        <v>80</v>
      </c>
      <c r="T927" s="10">
        <v>0.09</v>
      </c>
      <c r="U927" s="9">
        <f t="shared" si="21"/>
        <v>7.1999999999999993</v>
      </c>
      <c r="V927" s="9">
        <f t="shared" si="22"/>
        <v>72.8</v>
      </c>
      <c r="W927" s="9">
        <v>1.3</v>
      </c>
      <c r="X927" s="9">
        <f t="shared" si="23"/>
        <v>74.099999999999994</v>
      </c>
      <c r="Y927" s="4"/>
      <c r="Z927" s="4"/>
    </row>
    <row r="928" spans="1:26" ht="15.75" customHeight="1" x14ac:dyDescent="0.2">
      <c r="A928" s="4" t="s">
        <v>2032</v>
      </c>
      <c r="B928" s="6">
        <v>43700</v>
      </c>
      <c r="C928" s="7" t="str">
        <f t="shared" si="18"/>
        <v>2019</v>
      </c>
      <c r="D928" s="12" t="s">
        <v>2033</v>
      </c>
      <c r="E928" s="7" t="s">
        <v>43</v>
      </c>
      <c r="F928" s="7" t="s">
        <v>44</v>
      </c>
      <c r="G928" s="7" t="s">
        <v>74</v>
      </c>
      <c r="H928" s="7" t="s">
        <v>115</v>
      </c>
      <c r="I928" s="7" t="s">
        <v>83</v>
      </c>
      <c r="J928" s="7" t="s">
        <v>178</v>
      </c>
      <c r="K928" s="7" t="s">
        <v>33</v>
      </c>
      <c r="L928" s="7" t="s">
        <v>34</v>
      </c>
      <c r="M928" s="7" t="s">
        <v>35</v>
      </c>
      <c r="N928" s="6">
        <v>43701</v>
      </c>
      <c r="O928" s="9">
        <v>3.4</v>
      </c>
      <c r="P928" s="9">
        <v>5.4</v>
      </c>
      <c r="Q928" s="9">
        <f t="shared" si="19"/>
        <v>2.0000000000000004</v>
      </c>
      <c r="R928" s="7">
        <v>38</v>
      </c>
      <c r="S928" s="9">
        <f t="shared" si="20"/>
        <v>205.20000000000002</v>
      </c>
      <c r="T928" s="10">
        <v>0.01</v>
      </c>
      <c r="U928" s="9">
        <f t="shared" si="21"/>
        <v>2.052</v>
      </c>
      <c r="V928" s="9">
        <f t="shared" si="22"/>
        <v>203.14800000000002</v>
      </c>
      <c r="W928" s="9">
        <v>7.78</v>
      </c>
      <c r="X928" s="9">
        <f t="shared" si="23"/>
        <v>210.92800000000003</v>
      </c>
      <c r="Y928" s="4"/>
      <c r="Z928" s="4"/>
    </row>
    <row r="929" spans="1:26" ht="15.75" customHeight="1" x14ac:dyDescent="0.2">
      <c r="A929" s="4" t="s">
        <v>2034</v>
      </c>
      <c r="B929" s="6">
        <v>43701</v>
      </c>
      <c r="C929" s="7" t="str">
        <f t="shared" si="18"/>
        <v>2019</v>
      </c>
      <c r="D929" s="12" t="s">
        <v>2035</v>
      </c>
      <c r="E929" s="7" t="s">
        <v>210</v>
      </c>
      <c r="F929" s="7" t="s">
        <v>211</v>
      </c>
      <c r="G929" s="7" t="s">
        <v>45</v>
      </c>
      <c r="H929" s="7" t="s">
        <v>108</v>
      </c>
      <c r="I929" s="7" t="s">
        <v>47</v>
      </c>
      <c r="J929" s="7" t="s">
        <v>185</v>
      </c>
      <c r="K929" s="7" t="s">
        <v>33</v>
      </c>
      <c r="L929" s="7" t="s">
        <v>34</v>
      </c>
      <c r="M929" s="7" t="s">
        <v>35</v>
      </c>
      <c r="N929" s="6">
        <v>43702</v>
      </c>
      <c r="O929" s="9">
        <v>4.46</v>
      </c>
      <c r="P929" s="9">
        <v>10.89</v>
      </c>
      <c r="Q929" s="9">
        <f t="shared" si="19"/>
        <v>6.4300000000000006</v>
      </c>
      <c r="R929" s="7">
        <v>18</v>
      </c>
      <c r="S929" s="9">
        <f t="shared" si="20"/>
        <v>196.02</v>
      </c>
      <c r="T929" s="10">
        <v>7.0000000000000007E-2</v>
      </c>
      <c r="U929" s="9">
        <f t="shared" si="21"/>
        <v>13.721400000000003</v>
      </c>
      <c r="V929" s="9">
        <f t="shared" si="22"/>
        <v>182.29860000000002</v>
      </c>
      <c r="W929" s="9">
        <v>4.5</v>
      </c>
      <c r="X929" s="9">
        <f t="shared" si="23"/>
        <v>186.79860000000002</v>
      </c>
      <c r="Y929" s="4"/>
      <c r="Z929" s="4"/>
    </row>
    <row r="930" spans="1:26" ht="15.75" customHeight="1" x14ac:dyDescent="0.2">
      <c r="A930" s="4" t="s">
        <v>2036</v>
      </c>
      <c r="B930" s="6">
        <v>43702</v>
      </c>
      <c r="C930" s="7" t="str">
        <f t="shared" si="18"/>
        <v>2019</v>
      </c>
      <c r="D930" s="12" t="s">
        <v>2037</v>
      </c>
      <c r="E930" s="7" t="s">
        <v>210</v>
      </c>
      <c r="F930" s="7" t="s">
        <v>211</v>
      </c>
      <c r="G930" s="7" t="s">
        <v>74</v>
      </c>
      <c r="H930" s="7" t="s">
        <v>108</v>
      </c>
      <c r="I930" s="7" t="s">
        <v>83</v>
      </c>
      <c r="J930" s="7" t="s">
        <v>188</v>
      </c>
      <c r="K930" s="7" t="s">
        <v>33</v>
      </c>
      <c r="L930" s="7" t="s">
        <v>34</v>
      </c>
      <c r="M930" s="7" t="s">
        <v>35</v>
      </c>
      <c r="N930" s="6">
        <v>43703</v>
      </c>
      <c r="O930" s="9">
        <v>13.88</v>
      </c>
      <c r="P930" s="9">
        <v>22.38</v>
      </c>
      <c r="Q930" s="9">
        <f t="shared" si="19"/>
        <v>8.4999999999999982</v>
      </c>
      <c r="R930" s="7">
        <v>32</v>
      </c>
      <c r="S930" s="9">
        <f t="shared" si="20"/>
        <v>716.16</v>
      </c>
      <c r="T930" s="10">
        <v>7.0000000000000007E-2</v>
      </c>
      <c r="U930" s="9">
        <f t="shared" si="21"/>
        <v>50.1312</v>
      </c>
      <c r="V930" s="9">
        <f t="shared" si="22"/>
        <v>666.02879999999993</v>
      </c>
      <c r="W930" s="9">
        <v>15.1</v>
      </c>
      <c r="X930" s="9">
        <f t="shared" si="23"/>
        <v>681.12879999999996</v>
      </c>
      <c r="Y930" s="4"/>
      <c r="Z930" s="4"/>
    </row>
    <row r="931" spans="1:26" ht="15.75" customHeight="1" x14ac:dyDescent="0.2">
      <c r="A931" s="4" t="s">
        <v>2038</v>
      </c>
      <c r="B931" s="6">
        <v>43703</v>
      </c>
      <c r="C931" s="7" t="str">
        <f t="shared" si="18"/>
        <v>2019</v>
      </c>
      <c r="D931" s="12" t="s">
        <v>2039</v>
      </c>
      <c r="E931" s="7" t="s">
        <v>210</v>
      </c>
      <c r="F931" s="7" t="s">
        <v>211</v>
      </c>
      <c r="G931" s="7" t="s">
        <v>74</v>
      </c>
      <c r="H931" s="7" t="s">
        <v>108</v>
      </c>
      <c r="I931" s="7" t="s">
        <v>83</v>
      </c>
      <c r="J931" s="7" t="s">
        <v>199</v>
      </c>
      <c r="K931" s="7" t="s">
        <v>53</v>
      </c>
      <c r="L931" s="7" t="s">
        <v>34</v>
      </c>
      <c r="M931" s="7" t="s">
        <v>49</v>
      </c>
      <c r="N931" s="6">
        <v>43704</v>
      </c>
      <c r="O931" s="9">
        <v>14.7</v>
      </c>
      <c r="P931" s="9">
        <v>29.99</v>
      </c>
      <c r="Q931" s="9">
        <f t="shared" si="19"/>
        <v>15.29</v>
      </c>
      <c r="R931" s="7">
        <v>36</v>
      </c>
      <c r="S931" s="9">
        <f t="shared" si="20"/>
        <v>1079.6399999999999</v>
      </c>
      <c r="T931" s="10">
        <v>0.01</v>
      </c>
      <c r="U931" s="9">
        <f t="shared" si="21"/>
        <v>10.796399999999998</v>
      </c>
      <c r="V931" s="9">
        <f t="shared" si="22"/>
        <v>1068.8435999999999</v>
      </c>
      <c r="W931" s="9">
        <v>5.5</v>
      </c>
      <c r="X931" s="9">
        <f t="shared" si="23"/>
        <v>1074.3435999999999</v>
      </c>
      <c r="Y931" s="4"/>
      <c r="Z931" s="4"/>
    </row>
    <row r="932" spans="1:26" ht="15.75" customHeight="1" x14ac:dyDescent="0.2">
      <c r="A932" s="4" t="s">
        <v>2040</v>
      </c>
      <c r="B932" s="6">
        <v>43704</v>
      </c>
      <c r="C932" s="7" t="str">
        <f t="shared" si="18"/>
        <v>2019</v>
      </c>
      <c r="D932" s="12" t="s">
        <v>2041</v>
      </c>
      <c r="E932" s="7" t="s">
        <v>27</v>
      </c>
      <c r="F932" s="7" t="s">
        <v>28</v>
      </c>
      <c r="G932" s="7" t="s">
        <v>45</v>
      </c>
      <c r="H932" s="7" t="s">
        <v>38</v>
      </c>
      <c r="I932" s="7" t="s">
        <v>63</v>
      </c>
      <c r="J932" s="7" t="s">
        <v>194</v>
      </c>
      <c r="K932" s="7" t="s">
        <v>33</v>
      </c>
      <c r="L932" s="7" t="s">
        <v>34</v>
      </c>
      <c r="M932" s="7" t="s">
        <v>35</v>
      </c>
      <c r="N932" s="6">
        <v>43705</v>
      </c>
      <c r="O932" s="9">
        <v>21.97</v>
      </c>
      <c r="P932" s="9">
        <v>35.44</v>
      </c>
      <c r="Q932" s="9">
        <f t="shared" si="19"/>
        <v>13.469999999999999</v>
      </c>
      <c r="R932" s="7">
        <v>43</v>
      </c>
      <c r="S932" s="9">
        <f t="shared" si="20"/>
        <v>1523.9199999999998</v>
      </c>
      <c r="T932" s="10">
        <v>0.01</v>
      </c>
      <c r="U932" s="9">
        <f t="shared" si="21"/>
        <v>15.239199999999999</v>
      </c>
      <c r="V932" s="9">
        <f t="shared" si="22"/>
        <v>1508.6807999999999</v>
      </c>
      <c r="W932" s="9">
        <v>4.92</v>
      </c>
      <c r="X932" s="9">
        <f t="shared" si="23"/>
        <v>1513.6007999999999</v>
      </c>
      <c r="Y932" s="4"/>
      <c r="Z932" s="4"/>
    </row>
    <row r="933" spans="1:26" ht="15.75" customHeight="1" x14ac:dyDescent="0.2">
      <c r="A933" s="4" t="s">
        <v>2042</v>
      </c>
      <c r="B933" s="6">
        <v>43705</v>
      </c>
      <c r="C933" s="7" t="str">
        <f t="shared" si="18"/>
        <v>2019</v>
      </c>
      <c r="D933" s="12" t="s">
        <v>2043</v>
      </c>
      <c r="E933" s="7" t="s">
        <v>43</v>
      </c>
      <c r="F933" s="7" t="s">
        <v>44</v>
      </c>
      <c r="G933" s="7" t="s">
        <v>74</v>
      </c>
      <c r="H933" s="7" t="s">
        <v>115</v>
      </c>
      <c r="I933" s="7" t="s">
        <v>31</v>
      </c>
      <c r="J933" s="7" t="s">
        <v>205</v>
      </c>
      <c r="K933" s="7" t="s">
        <v>33</v>
      </c>
      <c r="L933" s="7" t="s">
        <v>34</v>
      </c>
      <c r="M933" s="7" t="s">
        <v>35</v>
      </c>
      <c r="N933" s="6">
        <v>43706</v>
      </c>
      <c r="O933" s="9">
        <v>19.829999999999998</v>
      </c>
      <c r="P933" s="9">
        <v>30.98</v>
      </c>
      <c r="Q933" s="9">
        <f t="shared" si="19"/>
        <v>11.150000000000002</v>
      </c>
      <c r="R933" s="7">
        <v>28</v>
      </c>
      <c r="S933" s="9">
        <f t="shared" si="20"/>
        <v>867.44</v>
      </c>
      <c r="T933" s="10">
        <v>0.01</v>
      </c>
      <c r="U933" s="9">
        <f t="shared" si="21"/>
        <v>8.6744000000000003</v>
      </c>
      <c r="V933" s="9">
        <f t="shared" si="22"/>
        <v>858.76560000000006</v>
      </c>
      <c r="W933" s="9">
        <v>19.510000000000002</v>
      </c>
      <c r="X933" s="9">
        <f t="shared" si="23"/>
        <v>878.27560000000005</v>
      </c>
      <c r="Y933" s="4"/>
      <c r="Z933" s="4"/>
    </row>
    <row r="934" spans="1:26" ht="15.75" customHeight="1" x14ac:dyDescent="0.2">
      <c r="A934" s="4" t="s">
        <v>2044</v>
      </c>
      <c r="B934" s="6">
        <v>43706</v>
      </c>
      <c r="C934" s="7" t="str">
        <f t="shared" si="18"/>
        <v>2019</v>
      </c>
      <c r="D934" s="12" t="s">
        <v>2045</v>
      </c>
      <c r="E934" s="7" t="s">
        <v>27</v>
      </c>
      <c r="F934" s="7" t="s">
        <v>28</v>
      </c>
      <c r="G934" s="7" t="s">
        <v>74</v>
      </c>
      <c r="H934" s="7" t="s">
        <v>38</v>
      </c>
      <c r="I934" s="7" t="s">
        <v>31</v>
      </c>
      <c r="J934" s="7" t="s">
        <v>207</v>
      </c>
      <c r="K934" s="7" t="s">
        <v>33</v>
      </c>
      <c r="L934" s="7" t="s">
        <v>34</v>
      </c>
      <c r="M934" s="7" t="s">
        <v>35</v>
      </c>
      <c r="N934" s="6">
        <v>43707</v>
      </c>
      <c r="O934" s="9">
        <v>4.59</v>
      </c>
      <c r="P934" s="9">
        <v>7.28</v>
      </c>
      <c r="Q934" s="9">
        <f t="shared" si="19"/>
        <v>2.6900000000000004</v>
      </c>
      <c r="R934" s="7">
        <v>50</v>
      </c>
      <c r="S934" s="9">
        <f t="shared" si="20"/>
        <v>364</v>
      </c>
      <c r="T934" s="10">
        <v>0.01</v>
      </c>
      <c r="U934" s="9">
        <f t="shared" si="21"/>
        <v>3.64</v>
      </c>
      <c r="V934" s="9">
        <f t="shared" si="22"/>
        <v>360.36</v>
      </c>
      <c r="W934" s="9">
        <v>11.15</v>
      </c>
      <c r="X934" s="9">
        <f t="shared" si="23"/>
        <v>371.51</v>
      </c>
      <c r="Y934" s="4"/>
      <c r="Z934" s="4"/>
    </row>
    <row r="935" spans="1:26" ht="15.75" customHeight="1" x14ac:dyDescent="0.2">
      <c r="A935" s="4" t="s">
        <v>2046</v>
      </c>
      <c r="B935" s="6">
        <v>43707</v>
      </c>
      <c r="C935" s="7" t="str">
        <f t="shared" si="18"/>
        <v>2019</v>
      </c>
      <c r="D935" s="12" t="s">
        <v>2047</v>
      </c>
      <c r="E935" s="7" t="s">
        <v>43</v>
      </c>
      <c r="F935" s="7" t="s">
        <v>44</v>
      </c>
      <c r="G935" s="7" t="s">
        <v>74</v>
      </c>
      <c r="H935" s="7" t="s">
        <v>59</v>
      </c>
      <c r="I935" s="7" t="s">
        <v>83</v>
      </c>
      <c r="J935" s="7" t="s">
        <v>227</v>
      </c>
      <c r="K935" s="7" t="s">
        <v>33</v>
      </c>
      <c r="L935" s="7" t="s">
        <v>34</v>
      </c>
      <c r="M935" s="7" t="s">
        <v>35</v>
      </c>
      <c r="N935" s="6">
        <v>43708</v>
      </c>
      <c r="O935" s="9">
        <v>19.829999999999998</v>
      </c>
      <c r="P935" s="9">
        <v>30.98</v>
      </c>
      <c r="Q935" s="9">
        <f t="shared" si="19"/>
        <v>11.150000000000002</v>
      </c>
      <c r="R935" s="7">
        <v>36</v>
      </c>
      <c r="S935" s="9">
        <f t="shared" si="20"/>
        <v>1115.28</v>
      </c>
      <c r="T935" s="10">
        <v>0.01</v>
      </c>
      <c r="U935" s="9">
        <f t="shared" si="21"/>
        <v>11.152799999999999</v>
      </c>
      <c r="V935" s="9">
        <f t="shared" si="22"/>
        <v>1104.1271999999999</v>
      </c>
      <c r="W935" s="9">
        <v>19.510000000000002</v>
      </c>
      <c r="X935" s="9">
        <f t="shared" si="23"/>
        <v>1123.6371999999999</v>
      </c>
      <c r="Y935" s="4"/>
      <c r="Z935" s="4"/>
    </row>
    <row r="936" spans="1:26" ht="15.75" customHeight="1" x14ac:dyDescent="0.2">
      <c r="A936" s="4" t="s">
        <v>2048</v>
      </c>
      <c r="B936" s="6">
        <v>43708</v>
      </c>
      <c r="C936" s="7" t="str">
        <f t="shared" si="18"/>
        <v>2019</v>
      </c>
      <c r="D936" s="12" t="s">
        <v>2049</v>
      </c>
      <c r="E936" s="7" t="s">
        <v>43</v>
      </c>
      <c r="F936" s="7" t="s">
        <v>44</v>
      </c>
      <c r="G936" s="7" t="s">
        <v>29</v>
      </c>
      <c r="H936" s="7" t="s">
        <v>59</v>
      </c>
      <c r="I936" s="7" t="s">
        <v>83</v>
      </c>
      <c r="J936" s="7" t="s">
        <v>230</v>
      </c>
      <c r="K936" s="7" t="s">
        <v>33</v>
      </c>
      <c r="L936" s="7" t="s">
        <v>40</v>
      </c>
      <c r="M936" s="7" t="s">
        <v>35</v>
      </c>
      <c r="N936" s="6">
        <v>43709</v>
      </c>
      <c r="O936" s="9">
        <v>1.3</v>
      </c>
      <c r="P936" s="9">
        <v>2.88</v>
      </c>
      <c r="Q936" s="9">
        <f t="shared" si="19"/>
        <v>1.5799999999999998</v>
      </c>
      <c r="R936" s="7">
        <v>44</v>
      </c>
      <c r="S936" s="9">
        <f t="shared" si="20"/>
        <v>126.72</v>
      </c>
      <c r="T936" s="10">
        <v>0.05</v>
      </c>
      <c r="U936" s="9">
        <f t="shared" si="21"/>
        <v>6.3360000000000003</v>
      </c>
      <c r="V936" s="9">
        <f t="shared" si="22"/>
        <v>120.384</v>
      </c>
      <c r="W936" s="9">
        <v>1.01</v>
      </c>
      <c r="X936" s="9">
        <f t="shared" si="23"/>
        <v>121.39400000000001</v>
      </c>
      <c r="Y936" s="4"/>
      <c r="Z936" s="4"/>
    </row>
    <row r="937" spans="1:26" ht="15.75" customHeight="1" x14ac:dyDescent="0.2">
      <c r="A937" s="4" t="s">
        <v>2050</v>
      </c>
      <c r="B937" s="6">
        <v>43709</v>
      </c>
      <c r="C937" s="7" t="str">
        <f t="shared" si="18"/>
        <v>2019</v>
      </c>
      <c r="D937" s="12" t="s">
        <v>2051</v>
      </c>
      <c r="E937" s="7" t="s">
        <v>43</v>
      </c>
      <c r="F937" s="7" t="s">
        <v>44</v>
      </c>
      <c r="G937" s="7" t="s">
        <v>45</v>
      </c>
      <c r="H937" s="7" t="s">
        <v>87</v>
      </c>
      <c r="I937" s="7" t="s">
        <v>31</v>
      </c>
      <c r="J937" s="7" t="s">
        <v>233</v>
      </c>
      <c r="K937" s="7" t="s">
        <v>33</v>
      </c>
      <c r="L937" s="7" t="s">
        <v>34</v>
      </c>
      <c r="M937" s="7" t="s">
        <v>35</v>
      </c>
      <c r="N937" s="6">
        <v>43710</v>
      </c>
      <c r="O937" s="9">
        <v>3.52</v>
      </c>
      <c r="P937" s="9">
        <v>5.68</v>
      </c>
      <c r="Q937" s="9">
        <f t="shared" si="19"/>
        <v>2.1599999999999997</v>
      </c>
      <c r="R937" s="7">
        <v>23</v>
      </c>
      <c r="S937" s="9">
        <f t="shared" si="20"/>
        <v>130.63999999999999</v>
      </c>
      <c r="T937" s="10">
        <v>0.01</v>
      </c>
      <c r="U937" s="9">
        <f t="shared" si="21"/>
        <v>1.3063999999999998</v>
      </c>
      <c r="V937" s="9">
        <f t="shared" si="22"/>
        <v>129.33359999999999</v>
      </c>
      <c r="W937" s="9">
        <v>1.39</v>
      </c>
      <c r="X937" s="9">
        <f t="shared" si="23"/>
        <v>130.72359999999998</v>
      </c>
      <c r="Y937" s="4"/>
      <c r="Z937" s="4"/>
    </row>
    <row r="938" spans="1:26" ht="15.75" customHeight="1" x14ac:dyDescent="0.2">
      <c r="A938" s="4" t="s">
        <v>2052</v>
      </c>
      <c r="B938" s="6">
        <v>43710</v>
      </c>
      <c r="C938" s="7" t="str">
        <f t="shared" si="18"/>
        <v>2019</v>
      </c>
      <c r="D938" s="12" t="s">
        <v>2053</v>
      </c>
      <c r="E938" s="7" t="s">
        <v>210</v>
      </c>
      <c r="F938" s="7" t="s">
        <v>211</v>
      </c>
      <c r="G938" s="7" t="s">
        <v>45</v>
      </c>
      <c r="H938" s="7" t="s">
        <v>108</v>
      </c>
      <c r="I938" s="7" t="s">
        <v>31</v>
      </c>
      <c r="J938" s="7" t="s">
        <v>242</v>
      </c>
      <c r="K938" s="7" t="s">
        <v>33</v>
      </c>
      <c r="L938" s="7" t="s">
        <v>34</v>
      </c>
      <c r="M938" s="7" t="s">
        <v>35</v>
      </c>
      <c r="N938" s="6">
        <v>43711</v>
      </c>
      <c r="O938" s="9">
        <v>11.04</v>
      </c>
      <c r="P938" s="9">
        <v>16.98</v>
      </c>
      <c r="Q938" s="9">
        <f t="shared" si="19"/>
        <v>5.9400000000000013</v>
      </c>
      <c r="R938" s="7">
        <v>42</v>
      </c>
      <c r="S938" s="9">
        <f t="shared" si="20"/>
        <v>713.16</v>
      </c>
      <c r="T938" s="10">
        <v>0.09</v>
      </c>
      <c r="U938" s="9">
        <f t="shared" si="21"/>
        <v>64.184399999999997</v>
      </c>
      <c r="V938" s="9">
        <f t="shared" si="22"/>
        <v>648.97559999999999</v>
      </c>
      <c r="W938" s="9">
        <v>12.39</v>
      </c>
      <c r="X938" s="9">
        <f t="shared" si="23"/>
        <v>661.36559999999997</v>
      </c>
      <c r="Y938" s="4"/>
      <c r="Z938" s="4"/>
    </row>
    <row r="939" spans="1:26" ht="15.75" customHeight="1" x14ac:dyDescent="0.2">
      <c r="A939" s="4" t="s">
        <v>2054</v>
      </c>
      <c r="B939" s="6">
        <v>43711</v>
      </c>
      <c r="C939" s="7" t="str">
        <f t="shared" si="18"/>
        <v>2019</v>
      </c>
      <c r="D939" s="12" t="s">
        <v>2055</v>
      </c>
      <c r="E939" s="7" t="s">
        <v>27</v>
      </c>
      <c r="F939" s="7" t="s">
        <v>28</v>
      </c>
      <c r="G939" s="7" t="s">
        <v>74</v>
      </c>
      <c r="H939" s="7" t="s">
        <v>30</v>
      </c>
      <c r="I939" s="7" t="s">
        <v>63</v>
      </c>
      <c r="J939" s="7" t="s">
        <v>249</v>
      </c>
      <c r="K939" s="7" t="s">
        <v>33</v>
      </c>
      <c r="L939" s="7" t="s">
        <v>40</v>
      </c>
      <c r="M939" s="7" t="s">
        <v>35</v>
      </c>
      <c r="N939" s="6">
        <v>43712</v>
      </c>
      <c r="O939" s="9">
        <v>2.31</v>
      </c>
      <c r="P939" s="9">
        <v>3.78</v>
      </c>
      <c r="Q939" s="9">
        <f t="shared" si="19"/>
        <v>1.4699999999999998</v>
      </c>
      <c r="R939" s="7">
        <v>20</v>
      </c>
      <c r="S939" s="9">
        <f t="shared" si="20"/>
        <v>75.599999999999994</v>
      </c>
      <c r="T939" s="10">
        <v>7.0000000000000007E-2</v>
      </c>
      <c r="U939" s="9">
        <f t="shared" si="21"/>
        <v>5.2919999999999998</v>
      </c>
      <c r="V939" s="9">
        <f t="shared" si="22"/>
        <v>70.307999999999993</v>
      </c>
      <c r="W939" s="9">
        <v>0.71</v>
      </c>
      <c r="X939" s="9">
        <f t="shared" si="23"/>
        <v>71.017999999999986</v>
      </c>
      <c r="Y939" s="4"/>
      <c r="Z939" s="4"/>
    </row>
    <row r="940" spans="1:26" ht="15.75" customHeight="1" x14ac:dyDescent="0.2">
      <c r="A940" s="4" t="s">
        <v>2056</v>
      </c>
      <c r="B940" s="6">
        <v>43712</v>
      </c>
      <c r="C940" s="7" t="str">
        <f t="shared" si="18"/>
        <v>2019</v>
      </c>
      <c r="D940" s="12" t="s">
        <v>2057</v>
      </c>
      <c r="E940" s="7" t="s">
        <v>27</v>
      </c>
      <c r="F940" s="7" t="s">
        <v>28</v>
      </c>
      <c r="G940" s="7" t="s">
        <v>29</v>
      </c>
      <c r="H940" s="7" t="s">
        <v>38</v>
      </c>
      <c r="I940" s="7" t="s">
        <v>75</v>
      </c>
      <c r="J940" s="7" t="s">
        <v>265</v>
      </c>
      <c r="K940" s="7" t="s">
        <v>33</v>
      </c>
      <c r="L940" s="7" t="s">
        <v>34</v>
      </c>
      <c r="M940" s="7" t="s">
        <v>35</v>
      </c>
      <c r="N940" s="6">
        <v>43713</v>
      </c>
      <c r="O940" s="9">
        <v>54.29</v>
      </c>
      <c r="P940" s="9">
        <v>90.48</v>
      </c>
      <c r="Q940" s="9">
        <f t="shared" si="19"/>
        <v>36.190000000000005</v>
      </c>
      <c r="R940" s="7">
        <v>25</v>
      </c>
      <c r="S940" s="9">
        <f t="shared" si="20"/>
        <v>2262</v>
      </c>
      <c r="T940" s="10">
        <v>0.01</v>
      </c>
      <c r="U940" s="9">
        <f t="shared" si="21"/>
        <v>22.62</v>
      </c>
      <c r="V940" s="9">
        <f t="shared" si="22"/>
        <v>2239.38</v>
      </c>
      <c r="W940" s="9">
        <v>19.989999999999998</v>
      </c>
      <c r="X940" s="9">
        <f t="shared" si="23"/>
        <v>2259.37</v>
      </c>
      <c r="Y940" s="4"/>
      <c r="Z940" s="4"/>
    </row>
    <row r="941" spans="1:26" ht="15.75" customHeight="1" x14ac:dyDescent="0.2">
      <c r="A941" s="4" t="s">
        <v>2058</v>
      </c>
      <c r="B941" s="6">
        <v>43713</v>
      </c>
      <c r="C941" s="7" t="str">
        <f t="shared" si="18"/>
        <v>2019</v>
      </c>
      <c r="D941" s="12" t="s">
        <v>2059</v>
      </c>
      <c r="E941" s="7" t="s">
        <v>43</v>
      </c>
      <c r="F941" s="7" t="s">
        <v>44</v>
      </c>
      <c r="G941" s="7" t="s">
        <v>45</v>
      </c>
      <c r="H941" s="7" t="s">
        <v>46</v>
      </c>
      <c r="I941" s="7" t="s">
        <v>63</v>
      </c>
      <c r="J941" s="7" t="s">
        <v>268</v>
      </c>
      <c r="K941" s="7" t="s">
        <v>33</v>
      </c>
      <c r="L941" s="7" t="s">
        <v>34</v>
      </c>
      <c r="M941" s="7" t="s">
        <v>35</v>
      </c>
      <c r="N941" s="6">
        <v>43714</v>
      </c>
      <c r="O941" s="9">
        <v>16.850000000000001</v>
      </c>
      <c r="P941" s="9">
        <v>27.18</v>
      </c>
      <c r="Q941" s="9">
        <f t="shared" si="19"/>
        <v>10.329999999999998</v>
      </c>
      <c r="R941" s="7">
        <v>37</v>
      </c>
      <c r="S941" s="9">
        <f t="shared" si="20"/>
        <v>1005.66</v>
      </c>
      <c r="T941" s="10">
        <v>0.01</v>
      </c>
      <c r="U941" s="9">
        <f t="shared" si="21"/>
        <v>10.0566</v>
      </c>
      <c r="V941" s="9">
        <f t="shared" si="22"/>
        <v>995.60339999999997</v>
      </c>
      <c r="W941" s="9">
        <v>8.23</v>
      </c>
      <c r="X941" s="9">
        <f t="shared" si="23"/>
        <v>1003.8334</v>
      </c>
      <c r="Y941" s="4"/>
      <c r="Z941" s="4"/>
    </row>
    <row r="942" spans="1:26" ht="15.75" customHeight="1" x14ac:dyDescent="0.2">
      <c r="A942" s="4" t="s">
        <v>2060</v>
      </c>
      <c r="B942" s="6">
        <v>43714</v>
      </c>
      <c r="C942" s="7" t="str">
        <f t="shared" si="18"/>
        <v>2019</v>
      </c>
      <c r="D942" s="12" t="s">
        <v>2061</v>
      </c>
      <c r="E942" s="7" t="s">
        <v>43</v>
      </c>
      <c r="F942" s="7" t="s">
        <v>44</v>
      </c>
      <c r="G942" s="7" t="s">
        <v>74</v>
      </c>
      <c r="H942" s="7" t="s">
        <v>108</v>
      </c>
      <c r="I942" s="7" t="s">
        <v>83</v>
      </c>
      <c r="J942" s="7" t="s">
        <v>218</v>
      </c>
      <c r="K942" s="7" t="s">
        <v>53</v>
      </c>
      <c r="L942" s="7" t="s">
        <v>34</v>
      </c>
      <c r="M942" s="7" t="s">
        <v>35</v>
      </c>
      <c r="N942" s="6">
        <v>43715</v>
      </c>
      <c r="O942" s="9">
        <v>6.39</v>
      </c>
      <c r="P942" s="9">
        <v>19.98</v>
      </c>
      <c r="Q942" s="9">
        <f t="shared" si="19"/>
        <v>13.59</v>
      </c>
      <c r="R942" s="7">
        <v>7</v>
      </c>
      <c r="S942" s="9">
        <f t="shared" si="20"/>
        <v>139.86000000000001</v>
      </c>
      <c r="T942" s="10">
        <v>0.05</v>
      </c>
      <c r="U942" s="9">
        <f t="shared" si="21"/>
        <v>6.9930000000000012</v>
      </c>
      <c r="V942" s="9">
        <f t="shared" si="22"/>
        <v>132.86700000000002</v>
      </c>
      <c r="W942" s="9">
        <v>4</v>
      </c>
      <c r="X942" s="9">
        <f t="shared" si="23"/>
        <v>136.86700000000002</v>
      </c>
      <c r="Y942" s="4"/>
      <c r="Z942" s="4"/>
    </row>
    <row r="943" spans="1:26" ht="15.75" customHeight="1" x14ac:dyDescent="0.2">
      <c r="A943" s="4" t="s">
        <v>2062</v>
      </c>
      <c r="B943" s="6">
        <v>43715</v>
      </c>
      <c r="C943" s="7" t="str">
        <f t="shared" si="18"/>
        <v>2019</v>
      </c>
      <c r="D943" s="12" t="s">
        <v>2063</v>
      </c>
      <c r="E943" s="7" t="s">
        <v>27</v>
      </c>
      <c r="F943" s="7" t="s">
        <v>28</v>
      </c>
      <c r="G943" s="7" t="s">
        <v>45</v>
      </c>
      <c r="H943" s="7" t="s">
        <v>30</v>
      </c>
      <c r="I943" s="7" t="s">
        <v>75</v>
      </c>
      <c r="J943" s="7" t="s">
        <v>422</v>
      </c>
      <c r="K943" s="7" t="s">
        <v>53</v>
      </c>
      <c r="L943" s="7" t="s">
        <v>407</v>
      </c>
      <c r="M943" s="7" t="s">
        <v>35</v>
      </c>
      <c r="N943" s="6">
        <v>43716</v>
      </c>
      <c r="O943" s="9">
        <v>56.16</v>
      </c>
      <c r="P943" s="9">
        <v>136.97999999999999</v>
      </c>
      <c r="Q943" s="9">
        <f t="shared" si="19"/>
        <v>80.819999999999993</v>
      </c>
      <c r="R943" s="7">
        <v>27</v>
      </c>
      <c r="S943" s="9">
        <f t="shared" si="20"/>
        <v>3698.4599999999996</v>
      </c>
      <c r="T943" s="10">
        <v>0.09</v>
      </c>
      <c r="U943" s="9">
        <f t="shared" si="21"/>
        <v>332.86139999999995</v>
      </c>
      <c r="V943" s="9">
        <f t="shared" si="22"/>
        <v>3365.5985999999998</v>
      </c>
      <c r="W943" s="9">
        <v>24.49</v>
      </c>
      <c r="X943" s="9">
        <f t="shared" si="23"/>
        <v>3390.0885999999996</v>
      </c>
      <c r="Y943" s="4"/>
      <c r="Z943" s="4"/>
    </row>
    <row r="944" spans="1:26" ht="15.75" customHeight="1" x14ac:dyDescent="0.2">
      <c r="A944" s="15" t="s">
        <v>2064</v>
      </c>
      <c r="B944" s="6">
        <v>43716</v>
      </c>
      <c r="C944" s="7" t="str">
        <f t="shared" si="18"/>
        <v>2019</v>
      </c>
      <c r="D944" s="12" t="s">
        <v>2065</v>
      </c>
      <c r="E944" s="7" t="s">
        <v>43</v>
      </c>
      <c r="F944" s="7" t="s">
        <v>44</v>
      </c>
      <c r="G944" s="7" t="s">
        <v>58</v>
      </c>
      <c r="H944" s="7" t="s">
        <v>147</v>
      </c>
      <c r="I944" s="7" t="s">
        <v>63</v>
      </c>
      <c r="J944" s="7" t="s">
        <v>292</v>
      </c>
      <c r="K944" s="7" t="s">
        <v>33</v>
      </c>
      <c r="L944" s="7" t="s">
        <v>40</v>
      </c>
      <c r="M944" s="7" t="s">
        <v>49</v>
      </c>
      <c r="N944" s="6">
        <v>43717</v>
      </c>
      <c r="O944" s="9">
        <v>1.53</v>
      </c>
      <c r="P944" s="9">
        <v>2.4700000000000002</v>
      </c>
      <c r="Q944" s="9">
        <f t="shared" si="19"/>
        <v>0.94000000000000017</v>
      </c>
      <c r="R944" s="7">
        <v>44</v>
      </c>
      <c r="S944" s="9">
        <f t="shared" si="20"/>
        <v>108.68</v>
      </c>
      <c r="T944" s="10">
        <v>7.0000000000000007E-2</v>
      </c>
      <c r="U944" s="9">
        <f t="shared" si="21"/>
        <v>7.6076000000000015</v>
      </c>
      <c r="V944" s="9">
        <f t="shared" si="22"/>
        <v>101.0724</v>
      </c>
      <c r="W944" s="9">
        <v>1.02</v>
      </c>
      <c r="X944" s="9">
        <f t="shared" si="23"/>
        <v>102.0924</v>
      </c>
      <c r="Y944" s="4"/>
      <c r="Z944" s="4"/>
    </row>
    <row r="945" spans="1:26" ht="15.75" customHeight="1" x14ac:dyDescent="0.2">
      <c r="A945" s="15" t="s">
        <v>2066</v>
      </c>
      <c r="B945" s="6">
        <v>43717</v>
      </c>
      <c r="C945" s="7" t="str">
        <f t="shared" si="18"/>
        <v>2019</v>
      </c>
      <c r="D945" s="12" t="s">
        <v>2067</v>
      </c>
      <c r="E945" s="7" t="s">
        <v>43</v>
      </c>
      <c r="F945" s="7" t="s">
        <v>44</v>
      </c>
      <c r="G945" s="7" t="s">
        <v>58</v>
      </c>
      <c r="H945" s="7" t="s">
        <v>147</v>
      </c>
      <c r="I945" s="7" t="s">
        <v>63</v>
      </c>
      <c r="J945" s="7" t="s">
        <v>298</v>
      </c>
      <c r="K945" s="7" t="s">
        <v>33</v>
      </c>
      <c r="L945" s="7" t="s">
        <v>40</v>
      </c>
      <c r="M945" s="7" t="s">
        <v>35</v>
      </c>
      <c r="N945" s="6">
        <v>43718</v>
      </c>
      <c r="O945" s="9">
        <v>3.48</v>
      </c>
      <c r="P945" s="9">
        <v>5.43</v>
      </c>
      <c r="Q945" s="9">
        <f t="shared" si="19"/>
        <v>1.9499999999999997</v>
      </c>
      <c r="R945" s="7">
        <v>9</v>
      </c>
      <c r="S945" s="9">
        <f t="shared" si="20"/>
        <v>48.87</v>
      </c>
      <c r="T945" s="10">
        <v>0</v>
      </c>
      <c r="U945" s="9">
        <f t="shared" si="21"/>
        <v>0</v>
      </c>
      <c r="V945" s="9">
        <f t="shared" si="22"/>
        <v>48.87</v>
      </c>
      <c r="W945" s="9">
        <v>0.95</v>
      </c>
      <c r="X945" s="9">
        <f t="shared" si="23"/>
        <v>49.82</v>
      </c>
      <c r="Y945" s="4"/>
      <c r="Z945" s="4"/>
    </row>
    <row r="946" spans="1:26" ht="15.75" customHeight="1" x14ac:dyDescent="0.2">
      <c r="A946" s="4" t="s">
        <v>2068</v>
      </c>
      <c r="B946" s="6">
        <v>43718</v>
      </c>
      <c r="C946" s="7" t="str">
        <f t="shared" si="18"/>
        <v>2019</v>
      </c>
      <c r="D946" s="12" t="s">
        <v>2069</v>
      </c>
      <c r="E946" s="7" t="s">
        <v>43</v>
      </c>
      <c r="F946" s="7" t="s">
        <v>44</v>
      </c>
      <c r="G946" s="7" t="s">
        <v>74</v>
      </c>
      <c r="H946" s="7" t="s">
        <v>115</v>
      </c>
      <c r="I946" s="7" t="s">
        <v>83</v>
      </c>
      <c r="J946" s="7" t="s">
        <v>301</v>
      </c>
      <c r="K946" s="7" t="s">
        <v>33</v>
      </c>
      <c r="L946" s="7" t="s">
        <v>40</v>
      </c>
      <c r="M946" s="7" t="s">
        <v>35</v>
      </c>
      <c r="N946" s="6">
        <v>43719</v>
      </c>
      <c r="O946" s="9">
        <v>1.0900000000000001</v>
      </c>
      <c r="P946" s="9">
        <v>2.6</v>
      </c>
      <c r="Q946" s="9">
        <f t="shared" si="19"/>
        <v>1.51</v>
      </c>
      <c r="R946" s="7">
        <v>12</v>
      </c>
      <c r="S946" s="9">
        <f t="shared" si="20"/>
        <v>31.200000000000003</v>
      </c>
      <c r="T946" s="10">
        <v>0.05</v>
      </c>
      <c r="U946" s="9">
        <f t="shared" si="21"/>
        <v>1.5600000000000003</v>
      </c>
      <c r="V946" s="9">
        <f t="shared" si="22"/>
        <v>29.640000000000004</v>
      </c>
      <c r="W946" s="9">
        <v>2.4</v>
      </c>
      <c r="X946" s="9">
        <f t="shared" si="23"/>
        <v>32.040000000000006</v>
      </c>
      <c r="Y946" s="4"/>
      <c r="Z946" s="4"/>
    </row>
    <row r="947" spans="1:26" ht="15.75" customHeight="1" x14ac:dyDescent="0.2">
      <c r="A947" s="4" t="s">
        <v>2070</v>
      </c>
      <c r="B947" s="6">
        <v>43719</v>
      </c>
      <c r="C947" s="7" t="str">
        <f t="shared" si="18"/>
        <v>2019</v>
      </c>
      <c r="D947" s="12" t="s">
        <v>2071</v>
      </c>
      <c r="E947" s="7" t="s">
        <v>43</v>
      </c>
      <c r="F947" s="7" t="s">
        <v>44</v>
      </c>
      <c r="G947" s="7" t="s">
        <v>29</v>
      </c>
      <c r="H947" s="7" t="s">
        <v>79</v>
      </c>
      <c r="I947" s="7" t="s">
        <v>83</v>
      </c>
      <c r="J947" s="7" t="s">
        <v>796</v>
      </c>
      <c r="K947" s="7" t="s">
        <v>53</v>
      </c>
      <c r="L947" s="7" t="s">
        <v>407</v>
      </c>
      <c r="M947" s="7" t="s">
        <v>35</v>
      </c>
      <c r="N947" s="6">
        <v>43720</v>
      </c>
      <c r="O947" s="9">
        <v>56.16</v>
      </c>
      <c r="P947" s="9">
        <v>136.97999999999999</v>
      </c>
      <c r="Q947" s="9">
        <f t="shared" si="19"/>
        <v>80.819999999999993</v>
      </c>
      <c r="R947" s="7">
        <v>20</v>
      </c>
      <c r="S947" s="9">
        <f t="shared" si="20"/>
        <v>2739.6</v>
      </c>
      <c r="T947" s="10">
        <v>0.05</v>
      </c>
      <c r="U947" s="9">
        <f t="shared" si="21"/>
        <v>136.97999999999999</v>
      </c>
      <c r="V947" s="9">
        <f t="shared" si="22"/>
        <v>2602.62</v>
      </c>
      <c r="W947" s="9">
        <v>24.49</v>
      </c>
      <c r="X947" s="9">
        <f t="shared" si="23"/>
        <v>2627.1099999999997</v>
      </c>
      <c r="Y947" s="4"/>
      <c r="Z947" s="4"/>
    </row>
    <row r="948" spans="1:26" ht="15.75" customHeight="1" x14ac:dyDescent="0.2">
      <c r="A948" s="4" t="s">
        <v>2072</v>
      </c>
      <c r="B948" s="6">
        <v>43720</v>
      </c>
      <c r="C948" s="7" t="str">
        <f t="shared" si="18"/>
        <v>2019</v>
      </c>
      <c r="D948" s="12" t="s">
        <v>2073</v>
      </c>
      <c r="E948" s="7" t="s">
        <v>210</v>
      </c>
      <c r="F948" s="7" t="s">
        <v>211</v>
      </c>
      <c r="G948" s="7" t="s">
        <v>45</v>
      </c>
      <c r="H948" s="7" t="s">
        <v>108</v>
      </c>
      <c r="I948" s="7" t="s">
        <v>47</v>
      </c>
      <c r="J948" s="7" t="s">
        <v>325</v>
      </c>
      <c r="K948" s="7" t="s">
        <v>33</v>
      </c>
      <c r="L948" s="7" t="s">
        <v>99</v>
      </c>
      <c r="M948" s="7" t="s">
        <v>35</v>
      </c>
      <c r="N948" s="6">
        <v>43721</v>
      </c>
      <c r="O948" s="9">
        <v>5.19</v>
      </c>
      <c r="P948" s="9">
        <v>12.98</v>
      </c>
      <c r="Q948" s="9">
        <f t="shared" si="19"/>
        <v>7.79</v>
      </c>
      <c r="R948" s="7">
        <v>47</v>
      </c>
      <c r="S948" s="9">
        <f t="shared" si="20"/>
        <v>610.06000000000006</v>
      </c>
      <c r="T948" s="10">
        <v>0.09</v>
      </c>
      <c r="U948" s="9">
        <f t="shared" si="21"/>
        <v>54.9054</v>
      </c>
      <c r="V948" s="9">
        <f t="shared" si="22"/>
        <v>555.15460000000007</v>
      </c>
      <c r="W948" s="9">
        <v>3.14</v>
      </c>
      <c r="X948" s="9">
        <f t="shared" si="23"/>
        <v>558.29460000000006</v>
      </c>
      <c r="Y948" s="4"/>
      <c r="Z948" s="4"/>
    </row>
    <row r="949" spans="1:26" ht="15.75" customHeight="1" x14ac:dyDescent="0.2">
      <c r="A949" s="4" t="s">
        <v>2074</v>
      </c>
      <c r="B949" s="6">
        <v>43721</v>
      </c>
      <c r="C949" s="7" t="str">
        <f t="shared" si="18"/>
        <v>2019</v>
      </c>
      <c r="D949" s="12" t="s">
        <v>2075</v>
      </c>
      <c r="E949" s="7" t="s">
        <v>43</v>
      </c>
      <c r="F949" s="7" t="s">
        <v>44</v>
      </c>
      <c r="G949" s="7" t="s">
        <v>29</v>
      </c>
      <c r="H949" s="7" t="s">
        <v>67</v>
      </c>
      <c r="I949" s="7" t="s">
        <v>75</v>
      </c>
      <c r="J949" s="7" t="s">
        <v>331</v>
      </c>
      <c r="K949" s="7" t="s">
        <v>33</v>
      </c>
      <c r="L949" s="7" t="s">
        <v>34</v>
      </c>
      <c r="M949" s="7" t="s">
        <v>35</v>
      </c>
      <c r="N949" s="6">
        <v>43722</v>
      </c>
      <c r="O949" s="9">
        <v>2.2599999999999998</v>
      </c>
      <c r="P949" s="9">
        <v>3.58</v>
      </c>
      <c r="Q949" s="9">
        <f t="shared" si="19"/>
        <v>1.3200000000000003</v>
      </c>
      <c r="R949" s="7">
        <v>34</v>
      </c>
      <c r="S949" s="9">
        <f t="shared" si="20"/>
        <v>121.72</v>
      </c>
      <c r="T949" s="10">
        <v>7.0000000000000007E-2</v>
      </c>
      <c r="U949" s="9">
        <f t="shared" si="21"/>
        <v>8.5204000000000004</v>
      </c>
      <c r="V949" s="9">
        <f t="shared" si="22"/>
        <v>113.1996</v>
      </c>
      <c r="W949" s="9">
        <v>5.47</v>
      </c>
      <c r="X949" s="9">
        <f t="shared" si="23"/>
        <v>118.6696</v>
      </c>
      <c r="Y949" s="4"/>
      <c r="Z949" s="4"/>
    </row>
    <row r="950" spans="1:26" ht="15.75" customHeight="1" x14ac:dyDescent="0.2">
      <c r="A950" s="4" t="s">
        <v>2076</v>
      </c>
      <c r="B950" s="6">
        <v>43722</v>
      </c>
      <c r="C950" s="7" t="str">
        <f t="shared" si="18"/>
        <v>2019</v>
      </c>
      <c r="D950" s="12" t="s">
        <v>2077</v>
      </c>
      <c r="E950" s="7" t="s">
        <v>43</v>
      </c>
      <c r="F950" s="7" t="s">
        <v>44</v>
      </c>
      <c r="G950" s="7" t="s">
        <v>74</v>
      </c>
      <c r="H950" s="7" t="s">
        <v>248</v>
      </c>
      <c r="I950" s="7" t="s">
        <v>75</v>
      </c>
      <c r="J950" s="7" t="s">
        <v>337</v>
      </c>
      <c r="K950" s="7" t="s">
        <v>33</v>
      </c>
      <c r="L950" s="7" t="s">
        <v>34</v>
      </c>
      <c r="M950" s="7" t="s">
        <v>35</v>
      </c>
      <c r="N950" s="6">
        <v>43723</v>
      </c>
      <c r="O950" s="9">
        <v>1.59</v>
      </c>
      <c r="P950" s="9">
        <v>2.61</v>
      </c>
      <c r="Q950" s="9">
        <f t="shared" si="19"/>
        <v>1.0199999999999998</v>
      </c>
      <c r="R950" s="7">
        <v>43</v>
      </c>
      <c r="S950" s="9">
        <f t="shared" si="20"/>
        <v>112.22999999999999</v>
      </c>
      <c r="T950" s="10">
        <v>7.0000000000000007E-2</v>
      </c>
      <c r="U950" s="9">
        <f t="shared" si="21"/>
        <v>7.8560999999999996</v>
      </c>
      <c r="V950" s="9">
        <f t="shared" si="22"/>
        <v>104.37389999999999</v>
      </c>
      <c r="W950" s="9">
        <v>0.5</v>
      </c>
      <c r="X950" s="9">
        <f t="shared" si="23"/>
        <v>104.87389999999999</v>
      </c>
      <c r="Y950" s="4"/>
      <c r="Z950" s="4"/>
    </row>
    <row r="951" spans="1:26" ht="15.75" customHeight="1" x14ac:dyDescent="0.2">
      <c r="A951" s="4" t="s">
        <v>2078</v>
      </c>
      <c r="B951" s="6">
        <v>43723</v>
      </c>
      <c r="C951" s="7" t="str">
        <f t="shared" si="18"/>
        <v>2019</v>
      </c>
      <c r="D951" s="12" t="s">
        <v>2079</v>
      </c>
      <c r="E951" s="7" t="s">
        <v>43</v>
      </c>
      <c r="F951" s="7" t="s">
        <v>44</v>
      </c>
      <c r="G951" s="7" t="s">
        <v>58</v>
      </c>
      <c r="H951" s="7" t="s">
        <v>115</v>
      </c>
      <c r="I951" s="7" t="s">
        <v>47</v>
      </c>
      <c r="J951" s="7" t="s">
        <v>304</v>
      </c>
      <c r="K951" s="7" t="s">
        <v>53</v>
      </c>
      <c r="L951" s="7" t="s">
        <v>182</v>
      </c>
      <c r="M951" s="7" t="s">
        <v>35</v>
      </c>
      <c r="N951" s="6">
        <v>43724</v>
      </c>
      <c r="O951" s="9">
        <v>8.82</v>
      </c>
      <c r="P951" s="9">
        <v>20.99</v>
      </c>
      <c r="Q951" s="9">
        <f t="shared" si="19"/>
        <v>12.169999999999998</v>
      </c>
      <c r="R951" s="7">
        <v>15</v>
      </c>
      <c r="S951" s="9">
        <f t="shared" si="20"/>
        <v>314.84999999999997</v>
      </c>
      <c r="T951" s="10">
        <v>0</v>
      </c>
      <c r="U951" s="9">
        <f t="shared" si="21"/>
        <v>0</v>
      </c>
      <c r="V951" s="9">
        <f t="shared" si="22"/>
        <v>314.84999999999997</v>
      </c>
      <c r="W951" s="9">
        <v>4.8099999999999996</v>
      </c>
      <c r="X951" s="9">
        <f t="shared" si="23"/>
        <v>319.65999999999997</v>
      </c>
      <c r="Y951" s="4"/>
      <c r="Z951" s="4"/>
    </row>
    <row r="952" spans="1:26" ht="15.75" customHeight="1" x14ac:dyDescent="0.2">
      <c r="A952" s="4" t="s">
        <v>2080</v>
      </c>
      <c r="B952" s="6">
        <v>43724</v>
      </c>
      <c r="C952" s="7" t="str">
        <f t="shared" si="18"/>
        <v>2019</v>
      </c>
      <c r="D952" s="12" t="s">
        <v>2081</v>
      </c>
      <c r="E952" s="7" t="s">
        <v>27</v>
      </c>
      <c r="F952" s="7" t="s">
        <v>28</v>
      </c>
      <c r="G952" s="7" t="s">
        <v>45</v>
      </c>
      <c r="H952" s="7" t="s">
        <v>30</v>
      </c>
      <c r="I952" s="7" t="s">
        <v>63</v>
      </c>
      <c r="J952" s="7" t="s">
        <v>767</v>
      </c>
      <c r="K952" s="7" t="s">
        <v>53</v>
      </c>
      <c r="L952" s="7" t="s">
        <v>407</v>
      </c>
      <c r="M952" s="7" t="s">
        <v>35</v>
      </c>
      <c r="N952" s="6">
        <v>43725</v>
      </c>
      <c r="O952" s="9">
        <v>56.16</v>
      </c>
      <c r="P952" s="9">
        <v>136.97999999999999</v>
      </c>
      <c r="Q952" s="9">
        <f t="shared" si="19"/>
        <v>80.819999999999993</v>
      </c>
      <c r="R952" s="7">
        <v>3</v>
      </c>
      <c r="S952" s="9">
        <f t="shared" si="20"/>
        <v>410.93999999999994</v>
      </c>
      <c r="T952" s="10">
        <v>7.0000000000000007E-2</v>
      </c>
      <c r="U952" s="9">
        <f t="shared" si="21"/>
        <v>28.765799999999999</v>
      </c>
      <c r="V952" s="9">
        <f t="shared" si="22"/>
        <v>382.17419999999993</v>
      </c>
      <c r="W952" s="9">
        <v>24.49</v>
      </c>
      <c r="X952" s="9">
        <f t="shared" si="23"/>
        <v>406.66419999999994</v>
      </c>
      <c r="Y952" s="4"/>
      <c r="Z952" s="4"/>
    </row>
    <row r="953" spans="1:26" ht="15.75" customHeight="1" x14ac:dyDescent="0.2">
      <c r="A953" s="4" t="s">
        <v>2082</v>
      </c>
      <c r="B953" s="6">
        <v>43725</v>
      </c>
      <c r="C953" s="7" t="str">
        <f t="shared" si="18"/>
        <v>2019</v>
      </c>
      <c r="D953" s="12" t="s">
        <v>2083</v>
      </c>
      <c r="E953" s="7" t="s">
        <v>43</v>
      </c>
      <c r="F953" s="7" t="s">
        <v>44</v>
      </c>
      <c r="G953" s="7" t="s">
        <v>58</v>
      </c>
      <c r="H953" s="7" t="s">
        <v>248</v>
      </c>
      <c r="I953" s="7" t="s">
        <v>83</v>
      </c>
      <c r="J953" s="7" t="s">
        <v>355</v>
      </c>
      <c r="K953" s="7" t="s">
        <v>33</v>
      </c>
      <c r="L953" s="7" t="s">
        <v>34</v>
      </c>
      <c r="M953" s="7" t="s">
        <v>35</v>
      </c>
      <c r="N953" s="6">
        <v>43726</v>
      </c>
      <c r="O953" s="9">
        <v>1.84</v>
      </c>
      <c r="P953" s="9">
        <v>2.88</v>
      </c>
      <c r="Q953" s="9">
        <f t="shared" si="19"/>
        <v>1.0399999999999998</v>
      </c>
      <c r="R953" s="7">
        <v>31</v>
      </c>
      <c r="S953" s="9">
        <f t="shared" si="20"/>
        <v>89.28</v>
      </c>
      <c r="T953" s="10">
        <v>0.01</v>
      </c>
      <c r="U953" s="9">
        <f t="shared" si="21"/>
        <v>0.89280000000000004</v>
      </c>
      <c r="V953" s="9">
        <f t="shared" si="22"/>
        <v>88.387200000000007</v>
      </c>
      <c r="W953" s="9">
        <v>1.49</v>
      </c>
      <c r="X953" s="9">
        <f t="shared" si="23"/>
        <v>89.877200000000002</v>
      </c>
      <c r="Y953" s="4"/>
      <c r="Z953" s="4"/>
    </row>
    <row r="954" spans="1:26" ht="15.75" customHeight="1" x14ac:dyDescent="0.2">
      <c r="A954" s="4" t="s">
        <v>2084</v>
      </c>
      <c r="B954" s="6">
        <v>43726</v>
      </c>
      <c r="C954" s="7" t="str">
        <f t="shared" si="18"/>
        <v>2019</v>
      </c>
      <c r="D954" s="12" t="s">
        <v>2085</v>
      </c>
      <c r="E954" s="7" t="s">
        <v>27</v>
      </c>
      <c r="F954" s="7" t="s">
        <v>28</v>
      </c>
      <c r="G954" s="7" t="s">
        <v>45</v>
      </c>
      <c r="H954" s="7" t="s">
        <v>30</v>
      </c>
      <c r="I954" s="7" t="s">
        <v>47</v>
      </c>
      <c r="J954" s="7" t="s">
        <v>370</v>
      </c>
      <c r="K954" s="7" t="s">
        <v>33</v>
      </c>
      <c r="L954" s="7" t="s">
        <v>34</v>
      </c>
      <c r="M954" s="7" t="s">
        <v>49</v>
      </c>
      <c r="N954" s="6">
        <v>43727</v>
      </c>
      <c r="O954" s="9">
        <v>1.59</v>
      </c>
      <c r="P954" s="9">
        <v>2.61</v>
      </c>
      <c r="Q954" s="9">
        <f t="shared" si="19"/>
        <v>1.0199999999999998</v>
      </c>
      <c r="R954" s="7">
        <v>23</v>
      </c>
      <c r="S954" s="9">
        <f t="shared" si="20"/>
        <v>60.029999999999994</v>
      </c>
      <c r="T954" s="10">
        <v>0.04</v>
      </c>
      <c r="U954" s="9">
        <f t="shared" si="21"/>
        <v>2.4011999999999998</v>
      </c>
      <c r="V954" s="9">
        <f t="shared" si="22"/>
        <v>57.628799999999991</v>
      </c>
      <c r="W954" s="9">
        <v>0.5</v>
      </c>
      <c r="X954" s="9">
        <f t="shared" si="23"/>
        <v>58.128799999999991</v>
      </c>
      <c r="Y954" s="4"/>
      <c r="Z954" s="4"/>
    </row>
    <row r="955" spans="1:26" ht="15.75" customHeight="1" x14ac:dyDescent="0.2">
      <c r="A955" s="4" t="s">
        <v>2086</v>
      </c>
      <c r="B955" s="6">
        <v>43727</v>
      </c>
      <c r="C955" s="7" t="str">
        <f t="shared" si="18"/>
        <v>2019</v>
      </c>
      <c r="D955" s="12" t="s">
        <v>2087</v>
      </c>
      <c r="E955" s="7" t="s">
        <v>43</v>
      </c>
      <c r="F955" s="7" t="s">
        <v>44</v>
      </c>
      <c r="G955" s="7" t="s">
        <v>45</v>
      </c>
      <c r="H955" s="7" t="s">
        <v>67</v>
      </c>
      <c r="I955" s="7" t="s">
        <v>31</v>
      </c>
      <c r="J955" s="7" t="s">
        <v>32</v>
      </c>
      <c r="K955" s="7" t="s">
        <v>33</v>
      </c>
      <c r="L955" s="7" t="s">
        <v>40</v>
      </c>
      <c r="M955" s="7" t="s">
        <v>35</v>
      </c>
      <c r="N955" s="6">
        <v>43728</v>
      </c>
      <c r="O955" s="9">
        <v>0.9</v>
      </c>
      <c r="P955" s="9">
        <v>2.1</v>
      </c>
      <c r="Q955" s="9">
        <f t="shared" si="19"/>
        <v>1.2000000000000002</v>
      </c>
      <c r="R955" s="7">
        <v>33</v>
      </c>
      <c r="S955" s="9">
        <f t="shared" si="20"/>
        <v>69.3</v>
      </c>
      <c r="T955" s="10">
        <v>0.05</v>
      </c>
      <c r="U955" s="9">
        <f t="shared" si="21"/>
        <v>3.4649999999999999</v>
      </c>
      <c r="V955" s="9">
        <f t="shared" si="22"/>
        <v>65.834999999999994</v>
      </c>
      <c r="W955" s="9">
        <v>0.7</v>
      </c>
      <c r="X955" s="9">
        <f t="shared" si="23"/>
        <v>66.534999999999997</v>
      </c>
      <c r="Y955" s="4"/>
      <c r="Z955" s="4"/>
    </row>
    <row r="956" spans="1:26" ht="15.75" customHeight="1" x14ac:dyDescent="0.2">
      <c r="A956" s="4" t="s">
        <v>2088</v>
      </c>
      <c r="B956" s="6">
        <v>43728</v>
      </c>
      <c r="C956" s="7" t="str">
        <f t="shared" si="18"/>
        <v>2019</v>
      </c>
      <c r="D956" s="12" t="s">
        <v>2089</v>
      </c>
      <c r="E956" s="7" t="s">
        <v>27</v>
      </c>
      <c r="F956" s="7" t="s">
        <v>28</v>
      </c>
      <c r="G956" s="7" t="s">
        <v>29</v>
      </c>
      <c r="H956" s="7" t="s">
        <v>30</v>
      </c>
      <c r="I956" s="7" t="s">
        <v>83</v>
      </c>
      <c r="J956" s="7" t="s">
        <v>376</v>
      </c>
      <c r="K956" s="7" t="s">
        <v>53</v>
      </c>
      <c r="L956" s="7" t="s">
        <v>34</v>
      </c>
      <c r="M956" s="7" t="s">
        <v>35</v>
      </c>
      <c r="N956" s="6">
        <v>43729</v>
      </c>
      <c r="O956" s="9">
        <v>54.52</v>
      </c>
      <c r="P956" s="9">
        <v>100.97</v>
      </c>
      <c r="Q956" s="9">
        <f t="shared" si="19"/>
        <v>46.449999999999996</v>
      </c>
      <c r="R956" s="7">
        <v>28</v>
      </c>
      <c r="S956" s="9">
        <f t="shared" si="20"/>
        <v>2827.16</v>
      </c>
      <c r="T956" s="10">
        <v>0.05</v>
      </c>
      <c r="U956" s="9">
        <f t="shared" si="21"/>
        <v>141.358</v>
      </c>
      <c r="V956" s="9">
        <f t="shared" si="22"/>
        <v>2685.8019999999997</v>
      </c>
      <c r="W956" s="9">
        <v>7.18</v>
      </c>
      <c r="X956" s="9">
        <f t="shared" si="23"/>
        <v>2692.9819999999995</v>
      </c>
      <c r="Y956" s="4"/>
      <c r="Z956" s="4"/>
    </row>
    <row r="957" spans="1:26" ht="15.75" customHeight="1" x14ac:dyDescent="0.2">
      <c r="A957" s="4" t="s">
        <v>2090</v>
      </c>
      <c r="B957" s="6">
        <v>43729</v>
      </c>
      <c r="C957" s="7" t="str">
        <f t="shared" si="18"/>
        <v>2019</v>
      </c>
      <c r="D957" s="12" t="s">
        <v>2091</v>
      </c>
      <c r="E957" s="7" t="s">
        <v>27</v>
      </c>
      <c r="F957" s="7" t="s">
        <v>28</v>
      </c>
      <c r="G957" s="7" t="s">
        <v>29</v>
      </c>
      <c r="H957" s="7" t="s">
        <v>30</v>
      </c>
      <c r="I957" s="7" t="s">
        <v>83</v>
      </c>
      <c r="J957" s="7" t="s">
        <v>68</v>
      </c>
      <c r="K957" s="7" t="s">
        <v>33</v>
      </c>
      <c r="L957" s="7" t="s">
        <v>40</v>
      </c>
      <c r="M957" s="7" t="s">
        <v>35</v>
      </c>
      <c r="N957" s="6">
        <v>43730</v>
      </c>
      <c r="O957" s="9">
        <v>2.59</v>
      </c>
      <c r="P957" s="9">
        <v>3.98</v>
      </c>
      <c r="Q957" s="9">
        <f t="shared" si="19"/>
        <v>1.3900000000000001</v>
      </c>
      <c r="R957" s="7">
        <v>2</v>
      </c>
      <c r="S957" s="9">
        <f t="shared" si="20"/>
        <v>7.96</v>
      </c>
      <c r="T957" s="10">
        <v>0.09</v>
      </c>
      <c r="U957" s="9">
        <f t="shared" si="21"/>
        <v>0.71639999999999993</v>
      </c>
      <c r="V957" s="9">
        <f t="shared" si="22"/>
        <v>7.2435999999999998</v>
      </c>
      <c r="W957" s="9">
        <v>2.97</v>
      </c>
      <c r="X957" s="9">
        <f t="shared" si="23"/>
        <v>10.2136</v>
      </c>
      <c r="Y957" s="4"/>
      <c r="Z957" s="4"/>
    </row>
    <row r="958" spans="1:26" ht="15.75" customHeight="1" x14ac:dyDescent="0.2">
      <c r="A958" s="4" t="s">
        <v>2092</v>
      </c>
      <c r="B958" s="6">
        <v>43730</v>
      </c>
      <c r="C958" s="7" t="str">
        <f t="shared" si="18"/>
        <v>2019</v>
      </c>
      <c r="D958" s="12" t="s">
        <v>2093</v>
      </c>
      <c r="E958" s="7" t="s">
        <v>27</v>
      </c>
      <c r="F958" s="7" t="s">
        <v>28</v>
      </c>
      <c r="G958" s="7" t="s">
        <v>29</v>
      </c>
      <c r="H958" s="7" t="s">
        <v>38</v>
      </c>
      <c r="I958" s="7" t="s">
        <v>63</v>
      </c>
      <c r="J958" s="7" t="s">
        <v>80</v>
      </c>
      <c r="K958" s="7" t="s">
        <v>33</v>
      </c>
      <c r="L958" s="7" t="s">
        <v>34</v>
      </c>
      <c r="M958" s="7" t="s">
        <v>49</v>
      </c>
      <c r="N958" s="6">
        <v>43731</v>
      </c>
      <c r="O958" s="9">
        <v>4.46</v>
      </c>
      <c r="P958" s="9">
        <v>10.89</v>
      </c>
      <c r="Q958" s="9">
        <f t="shared" si="19"/>
        <v>6.4300000000000006</v>
      </c>
      <c r="R958" s="7">
        <v>30</v>
      </c>
      <c r="S958" s="9">
        <f t="shared" si="20"/>
        <v>326.70000000000005</v>
      </c>
      <c r="T958" s="10">
        <v>0.08</v>
      </c>
      <c r="U958" s="9">
        <f t="shared" si="21"/>
        <v>26.136000000000003</v>
      </c>
      <c r="V958" s="9">
        <f t="shared" si="22"/>
        <v>300.56400000000002</v>
      </c>
      <c r="W958" s="9">
        <v>4.5</v>
      </c>
      <c r="X958" s="9">
        <f t="shared" si="23"/>
        <v>305.06400000000002</v>
      </c>
      <c r="Y958" s="4"/>
      <c r="Z958" s="4"/>
    </row>
    <row r="959" spans="1:26" ht="15.75" customHeight="1" x14ac:dyDescent="0.2">
      <c r="A959" s="4" t="s">
        <v>2094</v>
      </c>
      <c r="B959" s="6">
        <v>43731</v>
      </c>
      <c r="C959" s="7" t="str">
        <f t="shared" si="18"/>
        <v>2019</v>
      </c>
      <c r="D959" s="12" t="s">
        <v>2095</v>
      </c>
      <c r="E959" s="7" t="s">
        <v>27</v>
      </c>
      <c r="F959" s="7" t="s">
        <v>28</v>
      </c>
      <c r="G959" s="7" t="s">
        <v>45</v>
      </c>
      <c r="H959" s="7" t="s">
        <v>30</v>
      </c>
      <c r="I959" s="7" t="s">
        <v>47</v>
      </c>
      <c r="J959" s="7" t="s">
        <v>91</v>
      </c>
      <c r="K959" s="7" t="s">
        <v>33</v>
      </c>
      <c r="L959" s="7" t="s">
        <v>34</v>
      </c>
      <c r="M959" s="7" t="s">
        <v>35</v>
      </c>
      <c r="N959" s="6">
        <v>43732</v>
      </c>
      <c r="O959" s="9">
        <v>1.98</v>
      </c>
      <c r="P959" s="9">
        <v>3.15</v>
      </c>
      <c r="Q959" s="9">
        <f t="shared" si="19"/>
        <v>1.17</v>
      </c>
      <c r="R959" s="7">
        <v>23</v>
      </c>
      <c r="S959" s="9">
        <f t="shared" si="20"/>
        <v>72.45</v>
      </c>
      <c r="T959" s="10">
        <v>0.01</v>
      </c>
      <c r="U959" s="9">
        <f t="shared" si="21"/>
        <v>0.72450000000000003</v>
      </c>
      <c r="V959" s="9">
        <f t="shared" si="22"/>
        <v>71.725499999999997</v>
      </c>
      <c r="W959" s="9">
        <v>0.49</v>
      </c>
      <c r="X959" s="9">
        <f t="shared" si="23"/>
        <v>72.215499999999992</v>
      </c>
      <c r="Y959" s="4"/>
      <c r="Z959" s="4"/>
    </row>
    <row r="960" spans="1:26" ht="15.75" customHeight="1" x14ac:dyDescent="0.2">
      <c r="A960" s="4" t="s">
        <v>2096</v>
      </c>
      <c r="B960" s="6">
        <v>43732</v>
      </c>
      <c r="C960" s="7" t="str">
        <f t="shared" si="18"/>
        <v>2019</v>
      </c>
      <c r="D960" s="12" t="s">
        <v>2097</v>
      </c>
      <c r="E960" s="7" t="s">
        <v>43</v>
      </c>
      <c r="F960" s="7" t="s">
        <v>44</v>
      </c>
      <c r="G960" s="7" t="s">
        <v>29</v>
      </c>
      <c r="H960" s="7" t="s">
        <v>147</v>
      </c>
      <c r="I960" s="7" t="s">
        <v>47</v>
      </c>
      <c r="J960" s="7" t="s">
        <v>116</v>
      </c>
      <c r="K960" s="7" t="s">
        <v>53</v>
      </c>
      <c r="L960" s="7" t="s">
        <v>34</v>
      </c>
      <c r="M960" s="7" t="s">
        <v>35</v>
      </c>
      <c r="N960" s="6">
        <v>43733</v>
      </c>
      <c r="O960" s="9">
        <v>6.39</v>
      </c>
      <c r="P960" s="9">
        <v>19.98</v>
      </c>
      <c r="Q960" s="9">
        <f t="shared" si="19"/>
        <v>13.59</v>
      </c>
      <c r="R960" s="7">
        <v>7</v>
      </c>
      <c r="S960" s="9">
        <f t="shared" si="20"/>
        <v>139.86000000000001</v>
      </c>
      <c r="T960" s="10">
        <v>0.09</v>
      </c>
      <c r="U960" s="9">
        <f t="shared" si="21"/>
        <v>12.587400000000001</v>
      </c>
      <c r="V960" s="9">
        <f t="shared" si="22"/>
        <v>127.27260000000001</v>
      </c>
      <c r="W960" s="9">
        <v>4</v>
      </c>
      <c r="X960" s="9">
        <f t="shared" si="23"/>
        <v>131.27260000000001</v>
      </c>
      <c r="Y960" s="4"/>
      <c r="Z960" s="4"/>
    </row>
    <row r="961" spans="1:26" ht="15.75" customHeight="1" x14ac:dyDescent="0.2">
      <c r="A961" s="4" t="s">
        <v>2098</v>
      </c>
      <c r="B961" s="6">
        <v>43733</v>
      </c>
      <c r="C961" s="7" t="str">
        <f t="shared" si="18"/>
        <v>2019</v>
      </c>
      <c r="D961" s="12" t="s">
        <v>2099</v>
      </c>
      <c r="E961" s="7" t="s">
        <v>43</v>
      </c>
      <c r="F961" s="7" t="s">
        <v>44</v>
      </c>
      <c r="G961" s="7" t="s">
        <v>45</v>
      </c>
      <c r="H961" s="7" t="s">
        <v>87</v>
      </c>
      <c r="I961" s="7" t="s">
        <v>83</v>
      </c>
      <c r="J961" s="7" t="s">
        <v>151</v>
      </c>
      <c r="K961" s="7" t="s">
        <v>53</v>
      </c>
      <c r="L961" s="7" t="s">
        <v>182</v>
      </c>
      <c r="M961" s="7" t="s">
        <v>35</v>
      </c>
      <c r="N961" s="6">
        <v>43734</v>
      </c>
      <c r="O961" s="9">
        <v>9.91</v>
      </c>
      <c r="P961" s="9">
        <v>15.99</v>
      </c>
      <c r="Q961" s="9">
        <f t="shared" si="19"/>
        <v>6.08</v>
      </c>
      <c r="R961" s="7">
        <v>33</v>
      </c>
      <c r="S961" s="9">
        <f t="shared" si="20"/>
        <v>527.66999999999996</v>
      </c>
      <c r="T961" s="10">
        <v>0.01</v>
      </c>
      <c r="U961" s="9">
        <f t="shared" si="21"/>
        <v>5.2766999999999999</v>
      </c>
      <c r="V961" s="9">
        <f t="shared" si="22"/>
        <v>522.39329999999995</v>
      </c>
      <c r="W961" s="9">
        <v>11.28</v>
      </c>
      <c r="X961" s="9">
        <f t="shared" si="23"/>
        <v>533.67329999999993</v>
      </c>
      <c r="Y961" s="4"/>
      <c r="Z961" s="4"/>
    </row>
    <row r="962" spans="1:26" ht="15.75" customHeight="1" x14ac:dyDescent="0.2">
      <c r="A962" s="4" t="s">
        <v>2100</v>
      </c>
      <c r="B962" s="6">
        <v>43734</v>
      </c>
      <c r="C962" s="7" t="str">
        <f t="shared" si="18"/>
        <v>2019</v>
      </c>
      <c r="D962" s="12" t="s">
        <v>2101</v>
      </c>
      <c r="E962" s="7" t="s">
        <v>27</v>
      </c>
      <c r="F962" s="7" t="s">
        <v>28</v>
      </c>
      <c r="G962" s="7" t="s">
        <v>45</v>
      </c>
      <c r="H962" s="7" t="s">
        <v>38</v>
      </c>
      <c r="I962" s="7" t="s">
        <v>83</v>
      </c>
      <c r="J962" s="7" t="s">
        <v>112</v>
      </c>
      <c r="K962" s="7" t="s">
        <v>33</v>
      </c>
      <c r="L962" s="7" t="s">
        <v>34</v>
      </c>
      <c r="M962" s="7" t="s">
        <v>35</v>
      </c>
      <c r="N962" s="6">
        <v>43735</v>
      </c>
      <c r="O962" s="9">
        <v>3.65</v>
      </c>
      <c r="P962" s="9">
        <v>5.98</v>
      </c>
      <c r="Q962" s="9">
        <f t="shared" si="19"/>
        <v>2.3300000000000005</v>
      </c>
      <c r="R962" s="7">
        <v>22</v>
      </c>
      <c r="S962" s="9">
        <f t="shared" si="20"/>
        <v>131.56</v>
      </c>
      <c r="T962" s="10">
        <v>0.01</v>
      </c>
      <c r="U962" s="9">
        <f t="shared" si="21"/>
        <v>1.3156000000000001</v>
      </c>
      <c r="V962" s="9">
        <f t="shared" si="22"/>
        <v>130.24440000000001</v>
      </c>
      <c r="W962" s="9">
        <v>1.49</v>
      </c>
      <c r="X962" s="9">
        <f t="shared" si="23"/>
        <v>131.73440000000002</v>
      </c>
      <c r="Y962" s="4"/>
      <c r="Z962" s="4"/>
    </row>
    <row r="963" spans="1:26" ht="15.75" customHeight="1" x14ac:dyDescent="0.2">
      <c r="A963" s="4" t="s">
        <v>2102</v>
      </c>
      <c r="B963" s="6">
        <v>43735</v>
      </c>
      <c r="C963" s="7" t="str">
        <f t="shared" si="18"/>
        <v>2019</v>
      </c>
      <c r="D963" s="12" t="s">
        <v>2103</v>
      </c>
      <c r="E963" s="7" t="s">
        <v>43</v>
      </c>
      <c r="F963" s="7" t="s">
        <v>44</v>
      </c>
      <c r="G963" s="7" t="s">
        <v>29</v>
      </c>
      <c r="H963" s="7" t="s">
        <v>87</v>
      </c>
      <c r="I963" s="7" t="s">
        <v>75</v>
      </c>
      <c r="J963" s="7" t="s">
        <v>119</v>
      </c>
      <c r="K963" s="7" t="s">
        <v>33</v>
      </c>
      <c r="L963" s="7" t="s">
        <v>34</v>
      </c>
      <c r="M963" s="7" t="s">
        <v>35</v>
      </c>
      <c r="N963" s="6">
        <v>43736</v>
      </c>
      <c r="O963" s="9">
        <v>3.5</v>
      </c>
      <c r="P963" s="9">
        <v>5.74</v>
      </c>
      <c r="Q963" s="9">
        <f t="shared" si="19"/>
        <v>2.2400000000000002</v>
      </c>
      <c r="R963" s="7">
        <v>46</v>
      </c>
      <c r="S963" s="9">
        <f t="shared" si="20"/>
        <v>264.04000000000002</v>
      </c>
      <c r="T963" s="10">
        <v>0.05</v>
      </c>
      <c r="U963" s="9">
        <f t="shared" si="21"/>
        <v>13.202000000000002</v>
      </c>
      <c r="V963" s="9">
        <f t="shared" si="22"/>
        <v>250.83800000000002</v>
      </c>
      <c r="W963" s="9">
        <v>5.01</v>
      </c>
      <c r="X963" s="9">
        <f t="shared" si="23"/>
        <v>255.84800000000001</v>
      </c>
      <c r="Y963" s="4"/>
      <c r="Z963" s="4"/>
    </row>
    <row r="964" spans="1:26" ht="15.75" customHeight="1" x14ac:dyDescent="0.2">
      <c r="A964" s="4" t="s">
        <v>2104</v>
      </c>
      <c r="B964" s="6">
        <v>43736</v>
      </c>
      <c r="C964" s="7" t="str">
        <f t="shared" si="18"/>
        <v>2019</v>
      </c>
      <c r="D964" s="12" t="s">
        <v>2105</v>
      </c>
      <c r="E964" s="7" t="s">
        <v>43</v>
      </c>
      <c r="F964" s="7" t="s">
        <v>44</v>
      </c>
      <c r="G964" s="7" t="s">
        <v>45</v>
      </c>
      <c r="H964" s="7" t="s">
        <v>67</v>
      </c>
      <c r="I964" s="7" t="s">
        <v>47</v>
      </c>
      <c r="J964" s="7" t="s">
        <v>141</v>
      </c>
      <c r="K964" s="7" t="s">
        <v>53</v>
      </c>
      <c r="L964" s="7" t="s">
        <v>34</v>
      </c>
      <c r="M964" s="7" t="s">
        <v>35</v>
      </c>
      <c r="N964" s="6">
        <v>43737</v>
      </c>
      <c r="O964" s="9">
        <v>39.64</v>
      </c>
      <c r="P964" s="9">
        <v>152.47999999999999</v>
      </c>
      <c r="Q964" s="9">
        <f t="shared" si="19"/>
        <v>112.83999999999999</v>
      </c>
      <c r="R964" s="7">
        <v>44</v>
      </c>
      <c r="S964" s="9">
        <f t="shared" si="20"/>
        <v>6709.12</v>
      </c>
      <c r="T964" s="10">
        <v>0.01</v>
      </c>
      <c r="U964" s="9">
        <f t="shared" si="21"/>
        <v>67.091200000000001</v>
      </c>
      <c r="V964" s="9">
        <f t="shared" si="22"/>
        <v>6642.0288</v>
      </c>
      <c r="W964" s="9">
        <v>6.5</v>
      </c>
      <c r="X964" s="9">
        <f t="shared" si="23"/>
        <v>6648.5288</v>
      </c>
      <c r="Y964" s="4"/>
      <c r="Z964" s="4"/>
    </row>
    <row r="965" spans="1:26" ht="15.75" customHeight="1" x14ac:dyDescent="0.2">
      <c r="A965" s="4" t="s">
        <v>2106</v>
      </c>
      <c r="B965" s="6">
        <v>43737</v>
      </c>
      <c r="C965" s="7" t="str">
        <f t="shared" si="18"/>
        <v>2019</v>
      </c>
      <c r="D965" s="12" t="s">
        <v>2107</v>
      </c>
      <c r="E965" s="7" t="s">
        <v>43</v>
      </c>
      <c r="F965" s="7" t="s">
        <v>44</v>
      </c>
      <c r="G965" s="7" t="s">
        <v>29</v>
      </c>
      <c r="H965" s="7" t="s">
        <v>46</v>
      </c>
      <c r="I965" s="7" t="s">
        <v>75</v>
      </c>
      <c r="J965" s="7" t="s">
        <v>128</v>
      </c>
      <c r="K965" s="7" t="s">
        <v>33</v>
      </c>
      <c r="L965" s="7" t="s">
        <v>99</v>
      </c>
      <c r="M965" s="7" t="s">
        <v>35</v>
      </c>
      <c r="N965" s="6">
        <v>43738</v>
      </c>
      <c r="O965" s="9">
        <v>2.5</v>
      </c>
      <c r="P965" s="9">
        <v>5.68</v>
      </c>
      <c r="Q965" s="9">
        <f t="shared" si="19"/>
        <v>3.1799999999999997</v>
      </c>
      <c r="R965" s="7">
        <v>33</v>
      </c>
      <c r="S965" s="9">
        <f t="shared" si="20"/>
        <v>187.44</v>
      </c>
      <c r="T965" s="10">
        <v>0</v>
      </c>
      <c r="U965" s="9">
        <f t="shared" si="21"/>
        <v>0</v>
      </c>
      <c r="V965" s="9">
        <f t="shared" si="22"/>
        <v>187.44</v>
      </c>
      <c r="W965" s="9">
        <v>3.6</v>
      </c>
      <c r="X965" s="9">
        <f t="shared" si="23"/>
        <v>191.04</v>
      </c>
      <c r="Y965" s="4"/>
      <c r="Z965" s="4"/>
    </row>
    <row r="966" spans="1:26" ht="15.75" customHeight="1" x14ac:dyDescent="0.2">
      <c r="A966" s="4" t="s">
        <v>2108</v>
      </c>
      <c r="B966" s="6">
        <v>43738</v>
      </c>
      <c r="C966" s="7" t="str">
        <f t="shared" si="18"/>
        <v>2019</v>
      </c>
      <c r="D966" s="12" t="s">
        <v>2109</v>
      </c>
      <c r="E966" s="7" t="s">
        <v>210</v>
      </c>
      <c r="F966" s="7" t="s">
        <v>211</v>
      </c>
      <c r="G966" s="7" t="s">
        <v>29</v>
      </c>
      <c r="H966" s="7" t="s">
        <v>79</v>
      </c>
      <c r="I966" s="7" t="s">
        <v>75</v>
      </c>
      <c r="J966" s="7" t="s">
        <v>131</v>
      </c>
      <c r="K966" s="7" t="s">
        <v>33</v>
      </c>
      <c r="L966" s="7" t="s">
        <v>99</v>
      </c>
      <c r="M966" s="7" t="s">
        <v>35</v>
      </c>
      <c r="N966" s="6">
        <v>43739</v>
      </c>
      <c r="O966" s="9">
        <v>16.8</v>
      </c>
      <c r="P966" s="9">
        <v>40.97</v>
      </c>
      <c r="Q966" s="9">
        <f t="shared" si="19"/>
        <v>24.169999999999998</v>
      </c>
      <c r="R966" s="7">
        <v>24</v>
      </c>
      <c r="S966" s="9">
        <f t="shared" si="20"/>
        <v>983.28</v>
      </c>
      <c r="T966" s="10">
        <v>0.05</v>
      </c>
      <c r="U966" s="9">
        <f t="shared" si="21"/>
        <v>49.164000000000001</v>
      </c>
      <c r="V966" s="9">
        <f t="shared" si="22"/>
        <v>934.11599999999999</v>
      </c>
      <c r="W966" s="9">
        <v>8.99</v>
      </c>
      <c r="X966" s="9">
        <f t="shared" si="23"/>
        <v>943.10599999999999</v>
      </c>
      <c r="Y966" s="4"/>
      <c r="Z966" s="4"/>
    </row>
    <row r="967" spans="1:26" ht="15.75" customHeight="1" x14ac:dyDescent="0.2">
      <c r="A967" s="4" t="s">
        <v>2110</v>
      </c>
      <c r="B967" s="6">
        <v>43739</v>
      </c>
      <c r="C967" s="7" t="str">
        <f t="shared" si="18"/>
        <v>2019</v>
      </c>
      <c r="D967" s="12" t="s">
        <v>2111</v>
      </c>
      <c r="E967" s="7" t="s">
        <v>43</v>
      </c>
      <c r="F967" s="7" t="s">
        <v>44</v>
      </c>
      <c r="G967" s="7" t="s">
        <v>29</v>
      </c>
      <c r="H967" s="7" t="s">
        <v>59</v>
      </c>
      <c r="I967" s="7" t="s">
        <v>63</v>
      </c>
      <c r="J967" s="7" t="s">
        <v>134</v>
      </c>
      <c r="K967" s="7" t="s">
        <v>33</v>
      </c>
      <c r="L967" s="7" t="s">
        <v>40</v>
      </c>
      <c r="M967" s="7" t="s">
        <v>35</v>
      </c>
      <c r="N967" s="6">
        <v>43740</v>
      </c>
      <c r="O967" s="9">
        <v>1.3</v>
      </c>
      <c r="P967" s="9">
        <v>2.88</v>
      </c>
      <c r="Q967" s="9">
        <f t="shared" si="19"/>
        <v>1.5799999999999998</v>
      </c>
      <c r="R967" s="7">
        <v>41</v>
      </c>
      <c r="S967" s="9">
        <f t="shared" si="20"/>
        <v>118.08</v>
      </c>
      <c r="T967" s="10">
        <v>7.0000000000000007E-2</v>
      </c>
      <c r="U967" s="9">
        <f t="shared" si="21"/>
        <v>8.2656000000000009</v>
      </c>
      <c r="V967" s="9">
        <f t="shared" si="22"/>
        <v>109.81439999999999</v>
      </c>
      <c r="W967" s="9">
        <v>1.01</v>
      </c>
      <c r="X967" s="9">
        <f t="shared" si="23"/>
        <v>110.8244</v>
      </c>
      <c r="Y967" s="4"/>
      <c r="Z967" s="4"/>
    </row>
    <row r="968" spans="1:26" ht="15.75" customHeight="1" x14ac:dyDescent="0.2">
      <c r="A968" s="4" t="s">
        <v>2112</v>
      </c>
      <c r="B968" s="6">
        <v>43740</v>
      </c>
      <c r="C968" s="7" t="str">
        <f t="shared" si="18"/>
        <v>2019</v>
      </c>
      <c r="D968" s="12" t="s">
        <v>2113</v>
      </c>
      <c r="E968" s="7" t="s">
        <v>43</v>
      </c>
      <c r="F968" s="7" t="s">
        <v>44</v>
      </c>
      <c r="G968" s="7" t="s">
        <v>45</v>
      </c>
      <c r="H968" s="7" t="s">
        <v>108</v>
      </c>
      <c r="I968" s="7" t="s">
        <v>75</v>
      </c>
      <c r="J968" s="7" t="s">
        <v>48</v>
      </c>
      <c r="K968" s="7" t="s">
        <v>33</v>
      </c>
      <c r="L968" s="7" t="s">
        <v>34</v>
      </c>
      <c r="M968" s="7" t="s">
        <v>35</v>
      </c>
      <c r="N968" s="6">
        <v>43741</v>
      </c>
      <c r="O968" s="9">
        <v>3.84</v>
      </c>
      <c r="P968" s="9">
        <v>6.3</v>
      </c>
      <c r="Q968" s="9">
        <f t="shared" si="19"/>
        <v>2.46</v>
      </c>
      <c r="R968" s="7">
        <v>34</v>
      </c>
      <c r="S968" s="9">
        <f t="shared" si="20"/>
        <v>214.2</v>
      </c>
      <c r="T968" s="10">
        <v>0.01</v>
      </c>
      <c r="U968" s="9">
        <f t="shared" si="21"/>
        <v>2.1419999999999999</v>
      </c>
      <c r="V968" s="9">
        <f t="shared" si="22"/>
        <v>212.05799999999999</v>
      </c>
      <c r="W968" s="9">
        <v>0.5</v>
      </c>
      <c r="X968" s="9">
        <f t="shared" si="23"/>
        <v>212.55799999999999</v>
      </c>
      <c r="Y968" s="4"/>
      <c r="Z968" s="4"/>
    </row>
    <row r="969" spans="1:26" ht="15.75" customHeight="1" x14ac:dyDescent="0.2">
      <c r="A969" s="4" t="s">
        <v>2114</v>
      </c>
      <c r="B969" s="6">
        <v>43741</v>
      </c>
      <c r="C969" s="7" t="str">
        <f t="shared" si="18"/>
        <v>2019</v>
      </c>
      <c r="D969" s="12" t="s">
        <v>2115</v>
      </c>
      <c r="E969" s="7" t="s">
        <v>43</v>
      </c>
      <c r="F969" s="7" t="s">
        <v>44</v>
      </c>
      <c r="G969" s="7" t="s">
        <v>74</v>
      </c>
      <c r="H969" s="7" t="s">
        <v>79</v>
      </c>
      <c r="I969" s="7" t="s">
        <v>63</v>
      </c>
      <c r="J969" s="7" t="s">
        <v>137</v>
      </c>
      <c r="K969" s="7" t="s">
        <v>33</v>
      </c>
      <c r="L969" s="7" t="s">
        <v>34</v>
      </c>
      <c r="M969" s="7" t="s">
        <v>35</v>
      </c>
      <c r="N969" s="6">
        <v>43742</v>
      </c>
      <c r="O969" s="9">
        <v>3.5</v>
      </c>
      <c r="P969" s="9">
        <v>5.74</v>
      </c>
      <c r="Q969" s="9">
        <f t="shared" si="19"/>
        <v>2.2400000000000002</v>
      </c>
      <c r="R969" s="7">
        <v>3</v>
      </c>
      <c r="S969" s="9">
        <f t="shared" si="20"/>
        <v>17.22</v>
      </c>
      <c r="T969" s="10">
        <v>7.0000000000000007E-2</v>
      </c>
      <c r="U969" s="9">
        <f t="shared" si="21"/>
        <v>1.2054</v>
      </c>
      <c r="V969" s="9">
        <f t="shared" si="22"/>
        <v>16.014599999999998</v>
      </c>
      <c r="W969" s="9">
        <v>5.01</v>
      </c>
      <c r="X969" s="9">
        <f t="shared" si="23"/>
        <v>21.0246</v>
      </c>
      <c r="Y969" s="4"/>
      <c r="Z969" s="4"/>
    </row>
    <row r="970" spans="1:26" ht="15.75" customHeight="1" x14ac:dyDescent="0.2">
      <c r="A970" s="4" t="s">
        <v>2116</v>
      </c>
      <c r="B970" s="6">
        <v>43742</v>
      </c>
      <c r="C970" s="7" t="str">
        <f t="shared" si="18"/>
        <v>2019</v>
      </c>
      <c r="D970" s="12" t="s">
        <v>2117</v>
      </c>
      <c r="E970" s="7" t="s">
        <v>43</v>
      </c>
      <c r="F970" s="7" t="s">
        <v>44</v>
      </c>
      <c r="G970" s="7" t="s">
        <v>58</v>
      </c>
      <c r="H970" s="7" t="s">
        <v>79</v>
      </c>
      <c r="I970" s="7" t="s">
        <v>63</v>
      </c>
      <c r="J970" s="7" t="s">
        <v>160</v>
      </c>
      <c r="K970" s="7" t="s">
        <v>33</v>
      </c>
      <c r="L970" s="7" t="s">
        <v>34</v>
      </c>
      <c r="M970" s="7" t="s">
        <v>35</v>
      </c>
      <c r="N970" s="6">
        <v>43743</v>
      </c>
      <c r="O970" s="9">
        <v>8.92</v>
      </c>
      <c r="P970" s="9">
        <v>29.74</v>
      </c>
      <c r="Q970" s="9">
        <f t="shared" si="19"/>
        <v>20.82</v>
      </c>
      <c r="R970" s="7">
        <v>31</v>
      </c>
      <c r="S970" s="9">
        <f t="shared" si="20"/>
        <v>921.93999999999994</v>
      </c>
      <c r="T970" s="10">
        <v>0</v>
      </c>
      <c r="U970" s="9">
        <f t="shared" si="21"/>
        <v>0</v>
      </c>
      <c r="V970" s="9">
        <f t="shared" si="22"/>
        <v>921.93999999999994</v>
      </c>
      <c r="W970" s="9">
        <v>6.64</v>
      </c>
      <c r="X970" s="9">
        <f t="shared" si="23"/>
        <v>928.57999999999993</v>
      </c>
      <c r="Y970" s="4"/>
      <c r="Z970" s="4"/>
    </row>
    <row r="971" spans="1:26" ht="15.75" customHeight="1" x14ac:dyDescent="0.2">
      <c r="A971" s="4" t="s">
        <v>2118</v>
      </c>
      <c r="B971" s="6">
        <v>43743</v>
      </c>
      <c r="C971" s="7" t="str">
        <f t="shared" si="18"/>
        <v>2019</v>
      </c>
      <c r="D971" s="12" t="s">
        <v>2119</v>
      </c>
      <c r="E971" s="7" t="s">
        <v>210</v>
      </c>
      <c r="F971" s="7" t="s">
        <v>211</v>
      </c>
      <c r="G971" s="7" t="s">
        <v>29</v>
      </c>
      <c r="H971" s="7" t="s">
        <v>261</v>
      </c>
      <c r="I971" s="7" t="s">
        <v>63</v>
      </c>
      <c r="J971" s="7" t="s">
        <v>163</v>
      </c>
      <c r="K971" s="7" t="s">
        <v>33</v>
      </c>
      <c r="L971" s="7" t="s">
        <v>40</v>
      </c>
      <c r="M971" s="7" t="s">
        <v>35</v>
      </c>
      <c r="N971" s="6">
        <v>43744</v>
      </c>
      <c r="O971" s="9">
        <v>1.0900000000000001</v>
      </c>
      <c r="P971" s="9">
        <v>1.82</v>
      </c>
      <c r="Q971" s="9">
        <f t="shared" si="19"/>
        <v>0.73</v>
      </c>
      <c r="R971" s="7">
        <v>39</v>
      </c>
      <c r="S971" s="9">
        <f t="shared" si="20"/>
        <v>70.98</v>
      </c>
      <c r="T971" s="10">
        <v>0.05</v>
      </c>
      <c r="U971" s="9">
        <f t="shared" si="21"/>
        <v>3.5490000000000004</v>
      </c>
      <c r="V971" s="9">
        <f t="shared" si="22"/>
        <v>67.430999999999997</v>
      </c>
      <c r="W971" s="9">
        <v>1</v>
      </c>
      <c r="X971" s="9">
        <f t="shared" si="23"/>
        <v>68.430999999999997</v>
      </c>
      <c r="Y971" s="4"/>
      <c r="Z971" s="4"/>
    </row>
    <row r="972" spans="1:26" ht="15.75" customHeight="1" x14ac:dyDescent="0.2">
      <c r="A972" s="4" t="s">
        <v>2120</v>
      </c>
      <c r="B972" s="6">
        <v>43744</v>
      </c>
      <c r="C972" s="7" t="str">
        <f t="shared" si="18"/>
        <v>2019</v>
      </c>
      <c r="D972" s="12" t="s">
        <v>2121</v>
      </c>
      <c r="E972" s="7" t="s">
        <v>27</v>
      </c>
      <c r="F972" s="7" t="s">
        <v>28</v>
      </c>
      <c r="G972" s="7" t="s">
        <v>58</v>
      </c>
      <c r="H972" s="7" t="s">
        <v>30</v>
      </c>
      <c r="I972" s="7" t="s">
        <v>75</v>
      </c>
      <c r="J972" s="7" t="s">
        <v>166</v>
      </c>
      <c r="K972" s="7" t="s">
        <v>33</v>
      </c>
      <c r="L972" s="7" t="s">
        <v>40</v>
      </c>
      <c r="M972" s="7" t="s">
        <v>35</v>
      </c>
      <c r="N972" s="6">
        <v>43745</v>
      </c>
      <c r="O972" s="9">
        <v>0.9</v>
      </c>
      <c r="P972" s="9">
        <v>2.1</v>
      </c>
      <c r="Q972" s="9">
        <f t="shared" si="19"/>
        <v>1.2000000000000002</v>
      </c>
      <c r="R972" s="7">
        <v>25</v>
      </c>
      <c r="S972" s="9">
        <f t="shared" si="20"/>
        <v>52.5</v>
      </c>
      <c r="T972" s="10">
        <v>0.04</v>
      </c>
      <c r="U972" s="9">
        <f t="shared" si="21"/>
        <v>2.1</v>
      </c>
      <c r="V972" s="9">
        <f t="shared" si="22"/>
        <v>50.4</v>
      </c>
      <c r="W972" s="9">
        <v>0.7</v>
      </c>
      <c r="X972" s="9">
        <f t="shared" si="23"/>
        <v>51.1</v>
      </c>
      <c r="Y972" s="4"/>
      <c r="Z972" s="4"/>
    </row>
    <row r="973" spans="1:26" ht="15.75" customHeight="1" x14ac:dyDescent="0.2">
      <c r="A973" s="4" t="s">
        <v>2122</v>
      </c>
      <c r="B973" s="6">
        <v>43745</v>
      </c>
      <c r="C973" s="7" t="str">
        <f t="shared" si="18"/>
        <v>2019</v>
      </c>
      <c r="D973" s="12" t="s">
        <v>2123</v>
      </c>
      <c r="E973" s="7" t="s">
        <v>43</v>
      </c>
      <c r="F973" s="7" t="s">
        <v>44</v>
      </c>
      <c r="G973" s="7" t="s">
        <v>45</v>
      </c>
      <c r="H973" s="7" t="s">
        <v>59</v>
      </c>
      <c r="I973" s="7" t="s">
        <v>31</v>
      </c>
      <c r="J973" s="7" t="s">
        <v>178</v>
      </c>
      <c r="K973" s="7" t="s">
        <v>33</v>
      </c>
      <c r="L973" s="7" t="s">
        <v>99</v>
      </c>
      <c r="M973" s="7" t="s">
        <v>35</v>
      </c>
      <c r="N973" s="6">
        <v>43746</v>
      </c>
      <c r="O973" s="9">
        <v>0.94</v>
      </c>
      <c r="P973" s="9">
        <v>2.08</v>
      </c>
      <c r="Q973" s="9">
        <f t="shared" si="19"/>
        <v>1.1400000000000001</v>
      </c>
      <c r="R973" s="7">
        <v>39</v>
      </c>
      <c r="S973" s="9">
        <f t="shared" si="20"/>
        <v>81.12</v>
      </c>
      <c r="T973" s="10">
        <v>0.04</v>
      </c>
      <c r="U973" s="9">
        <f t="shared" si="21"/>
        <v>3.2448000000000001</v>
      </c>
      <c r="V973" s="9">
        <f t="shared" si="22"/>
        <v>77.875200000000007</v>
      </c>
      <c r="W973" s="9">
        <v>2.56</v>
      </c>
      <c r="X973" s="9">
        <f t="shared" si="23"/>
        <v>80.435200000000009</v>
      </c>
      <c r="Y973" s="4"/>
      <c r="Z973" s="4"/>
    </row>
    <row r="974" spans="1:26" ht="15.75" customHeight="1" x14ac:dyDescent="0.2">
      <c r="A974" s="4" t="s">
        <v>2124</v>
      </c>
      <c r="B974" s="6">
        <v>43746</v>
      </c>
      <c r="C974" s="7" t="str">
        <f t="shared" si="18"/>
        <v>2019</v>
      </c>
      <c r="D974" s="12" t="s">
        <v>2125</v>
      </c>
      <c r="E974" s="7" t="s">
        <v>43</v>
      </c>
      <c r="F974" s="7" t="s">
        <v>44</v>
      </c>
      <c r="G974" s="7" t="s">
        <v>58</v>
      </c>
      <c r="H974" s="7" t="s">
        <v>59</v>
      </c>
      <c r="I974" s="7" t="s">
        <v>75</v>
      </c>
      <c r="J974" s="7" t="s">
        <v>203</v>
      </c>
      <c r="K974" s="7" t="s">
        <v>53</v>
      </c>
      <c r="L974" s="7" t="s">
        <v>99</v>
      </c>
      <c r="M974" s="7" t="s">
        <v>35</v>
      </c>
      <c r="N974" s="6">
        <v>43747</v>
      </c>
      <c r="O974" s="9">
        <v>20.18</v>
      </c>
      <c r="P974" s="9">
        <v>35.409999999999997</v>
      </c>
      <c r="Q974" s="9">
        <f t="shared" si="19"/>
        <v>15.229999999999997</v>
      </c>
      <c r="R974" s="7">
        <v>20</v>
      </c>
      <c r="S974" s="9">
        <f t="shared" si="20"/>
        <v>708.19999999999993</v>
      </c>
      <c r="T974" s="10">
        <v>0.09</v>
      </c>
      <c r="U974" s="9">
        <f t="shared" si="21"/>
        <v>63.737999999999992</v>
      </c>
      <c r="V974" s="9">
        <f t="shared" si="22"/>
        <v>644.46199999999999</v>
      </c>
      <c r="W974" s="9">
        <v>1.99</v>
      </c>
      <c r="X974" s="9">
        <f t="shared" si="23"/>
        <v>646.452</v>
      </c>
      <c r="Y974" s="4"/>
      <c r="Z974" s="4"/>
    </row>
    <row r="975" spans="1:26" ht="15.75" customHeight="1" x14ac:dyDescent="0.2">
      <c r="A975" s="4" t="s">
        <v>2126</v>
      </c>
      <c r="B975" s="6">
        <v>43747</v>
      </c>
      <c r="C975" s="7" t="str">
        <f t="shared" si="18"/>
        <v>2019</v>
      </c>
      <c r="D975" s="12" t="s">
        <v>2127</v>
      </c>
      <c r="E975" s="7" t="s">
        <v>43</v>
      </c>
      <c r="F975" s="7" t="s">
        <v>44</v>
      </c>
      <c r="G975" s="7" t="s">
        <v>74</v>
      </c>
      <c r="H975" s="7" t="s">
        <v>46</v>
      </c>
      <c r="I975" s="7" t="s">
        <v>75</v>
      </c>
      <c r="J975" s="7" t="s">
        <v>84</v>
      </c>
      <c r="K975" s="7" t="s">
        <v>33</v>
      </c>
      <c r="L975" s="7" t="s">
        <v>34</v>
      </c>
      <c r="M975" s="7" t="s">
        <v>35</v>
      </c>
      <c r="N975" s="6">
        <v>43748</v>
      </c>
      <c r="O975" s="9">
        <v>19.829999999999998</v>
      </c>
      <c r="P975" s="9">
        <v>30.98</v>
      </c>
      <c r="Q975" s="9">
        <f t="shared" si="19"/>
        <v>11.150000000000002</v>
      </c>
      <c r="R975" s="7">
        <v>13</v>
      </c>
      <c r="S975" s="9">
        <f t="shared" si="20"/>
        <v>402.74</v>
      </c>
      <c r="T975" s="10">
        <v>0</v>
      </c>
      <c r="U975" s="9">
        <f t="shared" si="21"/>
        <v>0</v>
      </c>
      <c r="V975" s="9">
        <f t="shared" si="22"/>
        <v>402.74</v>
      </c>
      <c r="W975" s="9">
        <v>19.510000000000002</v>
      </c>
      <c r="X975" s="9">
        <f t="shared" si="23"/>
        <v>422.25</v>
      </c>
      <c r="Y975" s="4"/>
      <c r="Z975" s="4"/>
    </row>
    <row r="976" spans="1:26" ht="15.75" customHeight="1" x14ac:dyDescent="0.2">
      <c r="A976" s="4" t="s">
        <v>2128</v>
      </c>
      <c r="B976" s="6">
        <v>43748</v>
      </c>
      <c r="C976" s="7" t="str">
        <f t="shared" si="18"/>
        <v>2019</v>
      </c>
      <c r="D976" s="12" t="s">
        <v>2129</v>
      </c>
      <c r="E976" s="7" t="s">
        <v>43</v>
      </c>
      <c r="F976" s="7" t="s">
        <v>44</v>
      </c>
      <c r="G976" s="7" t="s">
        <v>74</v>
      </c>
      <c r="H976" s="7" t="s">
        <v>147</v>
      </c>
      <c r="I976" s="7" t="s">
        <v>63</v>
      </c>
      <c r="J976" s="7" t="s">
        <v>88</v>
      </c>
      <c r="K976" s="7" t="s">
        <v>33</v>
      </c>
      <c r="L976" s="7" t="s">
        <v>34</v>
      </c>
      <c r="M976" s="7" t="s">
        <v>35</v>
      </c>
      <c r="N976" s="6">
        <v>43749</v>
      </c>
      <c r="O976" s="9">
        <v>1.98</v>
      </c>
      <c r="P976" s="9">
        <v>3.15</v>
      </c>
      <c r="Q976" s="9">
        <f t="shared" si="19"/>
        <v>1.17</v>
      </c>
      <c r="R976" s="7">
        <v>41</v>
      </c>
      <c r="S976" s="9">
        <f t="shared" si="20"/>
        <v>129.15</v>
      </c>
      <c r="T976" s="10">
        <v>0.05</v>
      </c>
      <c r="U976" s="9">
        <f t="shared" si="21"/>
        <v>6.4575000000000005</v>
      </c>
      <c r="V976" s="9">
        <f t="shared" si="22"/>
        <v>122.69250000000001</v>
      </c>
      <c r="W976" s="9">
        <v>0.49</v>
      </c>
      <c r="X976" s="9">
        <f t="shared" si="23"/>
        <v>123.1825</v>
      </c>
      <c r="Y976" s="4"/>
      <c r="Z976" s="4"/>
    </row>
    <row r="977" spans="1:26" ht="15.75" customHeight="1" x14ac:dyDescent="0.2">
      <c r="A977" s="4" t="s">
        <v>2130</v>
      </c>
      <c r="B977" s="6">
        <v>43749</v>
      </c>
      <c r="C977" s="7" t="str">
        <f t="shared" si="18"/>
        <v>2019</v>
      </c>
      <c r="D977" s="12" t="s">
        <v>2131</v>
      </c>
      <c r="E977" s="7" t="s">
        <v>43</v>
      </c>
      <c r="F977" s="7" t="s">
        <v>44</v>
      </c>
      <c r="G977" s="7" t="s">
        <v>45</v>
      </c>
      <c r="H977" s="7" t="s">
        <v>79</v>
      </c>
      <c r="I977" s="7" t="s">
        <v>83</v>
      </c>
      <c r="J977" s="7" t="s">
        <v>201</v>
      </c>
      <c r="K977" s="7" t="s">
        <v>33</v>
      </c>
      <c r="L977" s="7" t="s">
        <v>40</v>
      </c>
      <c r="M977" s="7" t="s">
        <v>35</v>
      </c>
      <c r="N977" s="6">
        <v>43750</v>
      </c>
      <c r="O977" s="9">
        <v>1.0900000000000001</v>
      </c>
      <c r="P977" s="9">
        <v>2.6</v>
      </c>
      <c r="Q977" s="9">
        <f t="shared" si="19"/>
        <v>1.51</v>
      </c>
      <c r="R977" s="7">
        <v>10</v>
      </c>
      <c r="S977" s="9">
        <f t="shared" si="20"/>
        <v>26</v>
      </c>
      <c r="T977" s="10">
        <v>0.09</v>
      </c>
      <c r="U977" s="9">
        <f t="shared" si="21"/>
        <v>2.34</v>
      </c>
      <c r="V977" s="9">
        <f t="shared" si="22"/>
        <v>23.66</v>
      </c>
      <c r="W977" s="9">
        <v>2.4</v>
      </c>
      <c r="X977" s="9">
        <f t="shared" si="23"/>
        <v>26.06</v>
      </c>
      <c r="Y977" s="4"/>
      <c r="Z977" s="4"/>
    </row>
    <row r="978" spans="1:26" ht="15.75" customHeight="1" x14ac:dyDescent="0.2">
      <c r="A978" s="4" t="s">
        <v>2132</v>
      </c>
      <c r="B978" s="6">
        <v>43750</v>
      </c>
      <c r="C978" s="7" t="str">
        <f t="shared" si="18"/>
        <v>2019</v>
      </c>
      <c r="D978" s="12" t="s">
        <v>2133</v>
      </c>
      <c r="E978" s="7" t="s">
        <v>43</v>
      </c>
      <c r="F978" s="7" t="s">
        <v>44</v>
      </c>
      <c r="G978" s="7" t="s">
        <v>45</v>
      </c>
      <c r="H978" s="7" t="s">
        <v>108</v>
      </c>
      <c r="I978" s="7" t="s">
        <v>31</v>
      </c>
      <c r="J978" s="7" t="s">
        <v>221</v>
      </c>
      <c r="K978" s="7" t="s">
        <v>33</v>
      </c>
      <c r="L978" s="7" t="s">
        <v>40</v>
      </c>
      <c r="M978" s="7" t="s">
        <v>35</v>
      </c>
      <c r="N978" s="6">
        <v>43751</v>
      </c>
      <c r="O978" s="9">
        <v>2.29</v>
      </c>
      <c r="P978" s="9">
        <v>3.58</v>
      </c>
      <c r="Q978" s="9">
        <f t="shared" si="19"/>
        <v>1.29</v>
      </c>
      <c r="R978" s="7">
        <v>30</v>
      </c>
      <c r="S978" s="9">
        <f t="shared" si="20"/>
        <v>107.4</v>
      </c>
      <c r="T978" s="10">
        <v>0.09</v>
      </c>
      <c r="U978" s="9">
        <f t="shared" si="21"/>
        <v>9.6660000000000004</v>
      </c>
      <c r="V978" s="9">
        <f t="shared" si="22"/>
        <v>97.734000000000009</v>
      </c>
      <c r="W978" s="9">
        <v>1.63</v>
      </c>
      <c r="X978" s="9">
        <f t="shared" si="23"/>
        <v>99.364000000000004</v>
      </c>
      <c r="Y978" s="4"/>
      <c r="Z978" s="4"/>
    </row>
    <row r="979" spans="1:26" ht="15.75" customHeight="1" x14ac:dyDescent="0.2">
      <c r="A979" s="4" t="s">
        <v>2134</v>
      </c>
      <c r="B979" s="6">
        <v>43751</v>
      </c>
      <c r="C979" s="7" t="str">
        <f t="shared" si="18"/>
        <v>2019</v>
      </c>
      <c r="D979" s="12" t="s">
        <v>2135</v>
      </c>
      <c r="E979" s="7" t="s">
        <v>27</v>
      </c>
      <c r="F979" s="7" t="s">
        <v>28</v>
      </c>
      <c r="G979" s="7" t="s">
        <v>74</v>
      </c>
      <c r="H979" s="7" t="s">
        <v>38</v>
      </c>
      <c r="I979" s="7" t="s">
        <v>31</v>
      </c>
      <c r="J979" s="7" t="s">
        <v>227</v>
      </c>
      <c r="K979" s="7" t="s">
        <v>33</v>
      </c>
      <c r="L979" s="7" t="s">
        <v>34</v>
      </c>
      <c r="M979" s="7" t="s">
        <v>35</v>
      </c>
      <c r="N979" s="6">
        <v>43752</v>
      </c>
      <c r="O979" s="9">
        <v>13.64</v>
      </c>
      <c r="P979" s="9">
        <v>20.98</v>
      </c>
      <c r="Q979" s="9">
        <f t="shared" si="19"/>
        <v>7.34</v>
      </c>
      <c r="R979" s="7">
        <v>42</v>
      </c>
      <c r="S979" s="9">
        <f t="shared" si="20"/>
        <v>881.16</v>
      </c>
      <c r="T979" s="10">
        <v>7.0000000000000007E-2</v>
      </c>
      <c r="U979" s="9">
        <f t="shared" si="21"/>
        <v>61.681200000000004</v>
      </c>
      <c r="V979" s="9">
        <f t="shared" si="22"/>
        <v>819.47879999999998</v>
      </c>
      <c r="W979" s="9">
        <v>1.49</v>
      </c>
      <c r="X979" s="9">
        <f t="shared" si="23"/>
        <v>820.96879999999999</v>
      </c>
      <c r="Y979" s="4"/>
      <c r="Z979" s="4"/>
    </row>
    <row r="980" spans="1:26" ht="15.75" customHeight="1" x14ac:dyDescent="0.2">
      <c r="A980" s="4" t="s">
        <v>2136</v>
      </c>
      <c r="B980" s="6">
        <v>43752</v>
      </c>
      <c r="C980" s="7" t="str">
        <f t="shared" si="18"/>
        <v>2019</v>
      </c>
      <c r="D980" s="12" t="s">
        <v>2137</v>
      </c>
      <c r="E980" s="7" t="s">
        <v>43</v>
      </c>
      <c r="F980" s="7" t="s">
        <v>44</v>
      </c>
      <c r="G980" s="7" t="s">
        <v>45</v>
      </c>
      <c r="H980" s="7" t="s">
        <v>248</v>
      </c>
      <c r="I980" s="7" t="s">
        <v>83</v>
      </c>
      <c r="J980" s="7" t="s">
        <v>230</v>
      </c>
      <c r="K980" s="7" t="s">
        <v>33</v>
      </c>
      <c r="L980" s="7" t="s">
        <v>34</v>
      </c>
      <c r="M980" s="7" t="s">
        <v>35</v>
      </c>
      <c r="N980" s="6">
        <v>43753</v>
      </c>
      <c r="O980" s="9">
        <v>11.04</v>
      </c>
      <c r="P980" s="9">
        <v>16.98</v>
      </c>
      <c r="Q980" s="9">
        <f t="shared" si="19"/>
        <v>5.9400000000000013</v>
      </c>
      <c r="R980" s="7">
        <v>45</v>
      </c>
      <c r="S980" s="9">
        <f t="shared" si="20"/>
        <v>764.1</v>
      </c>
      <c r="T980" s="10">
        <v>0.09</v>
      </c>
      <c r="U980" s="9">
        <f t="shared" si="21"/>
        <v>68.769000000000005</v>
      </c>
      <c r="V980" s="9">
        <f t="shared" si="22"/>
        <v>695.33100000000002</v>
      </c>
      <c r="W980" s="9">
        <v>12.39</v>
      </c>
      <c r="X980" s="9">
        <f t="shared" si="23"/>
        <v>707.721</v>
      </c>
      <c r="Y980" s="4"/>
      <c r="Z980" s="4"/>
    </row>
    <row r="981" spans="1:26" ht="15.75" customHeight="1" x14ac:dyDescent="0.2">
      <c r="A981" s="4" t="s">
        <v>2138</v>
      </c>
      <c r="B981" s="6">
        <v>43753</v>
      </c>
      <c r="C981" s="7" t="str">
        <f t="shared" si="18"/>
        <v>2019</v>
      </c>
      <c r="D981" s="12" t="s">
        <v>2139</v>
      </c>
      <c r="E981" s="7" t="s">
        <v>27</v>
      </c>
      <c r="F981" s="7" t="s">
        <v>28</v>
      </c>
      <c r="G981" s="7" t="s">
        <v>29</v>
      </c>
      <c r="H981" s="7" t="s">
        <v>30</v>
      </c>
      <c r="I981" s="7" t="s">
        <v>47</v>
      </c>
      <c r="J981" s="7" t="s">
        <v>268</v>
      </c>
      <c r="K981" s="7" t="s">
        <v>33</v>
      </c>
      <c r="L981" s="7" t="s">
        <v>40</v>
      </c>
      <c r="M981" s="7" t="s">
        <v>35</v>
      </c>
      <c r="N981" s="6">
        <v>43754</v>
      </c>
      <c r="O981" s="9">
        <v>1.05</v>
      </c>
      <c r="P981" s="9">
        <v>1.95</v>
      </c>
      <c r="Q981" s="9">
        <f t="shared" si="19"/>
        <v>0.89999999999999991</v>
      </c>
      <c r="R981" s="7">
        <v>18</v>
      </c>
      <c r="S981" s="9">
        <f t="shared" si="20"/>
        <v>35.1</v>
      </c>
      <c r="T981" s="10">
        <v>0.05</v>
      </c>
      <c r="U981" s="9">
        <f t="shared" si="21"/>
        <v>1.7550000000000001</v>
      </c>
      <c r="V981" s="9">
        <f t="shared" si="22"/>
        <v>33.344999999999999</v>
      </c>
      <c r="W981" s="9">
        <v>1.63</v>
      </c>
      <c r="X981" s="9">
        <f t="shared" si="23"/>
        <v>34.975000000000001</v>
      </c>
      <c r="Y981" s="4"/>
      <c r="Z981" s="4"/>
    </row>
    <row r="982" spans="1:26" ht="15.75" customHeight="1" x14ac:dyDescent="0.2">
      <c r="A982" s="4" t="s">
        <v>2140</v>
      </c>
      <c r="B982" s="6">
        <v>43754</v>
      </c>
      <c r="C982" s="7" t="str">
        <f t="shared" si="18"/>
        <v>2019</v>
      </c>
      <c r="D982" s="12" t="s">
        <v>2141</v>
      </c>
      <c r="E982" s="7" t="s">
        <v>43</v>
      </c>
      <c r="F982" s="7" t="s">
        <v>44</v>
      </c>
      <c r="G982" s="7" t="s">
        <v>45</v>
      </c>
      <c r="H982" s="7" t="s">
        <v>115</v>
      </c>
      <c r="I982" s="7" t="s">
        <v>63</v>
      </c>
      <c r="J982" s="7" t="s">
        <v>283</v>
      </c>
      <c r="K982" s="7" t="s">
        <v>33</v>
      </c>
      <c r="L982" s="7" t="s">
        <v>34</v>
      </c>
      <c r="M982" s="7" t="s">
        <v>35</v>
      </c>
      <c r="N982" s="6">
        <v>43755</v>
      </c>
      <c r="O982" s="9">
        <v>3.52</v>
      </c>
      <c r="P982" s="9">
        <v>5.68</v>
      </c>
      <c r="Q982" s="9">
        <f t="shared" si="19"/>
        <v>2.1599999999999997</v>
      </c>
      <c r="R982" s="7">
        <v>10</v>
      </c>
      <c r="S982" s="9">
        <f t="shared" si="20"/>
        <v>56.8</v>
      </c>
      <c r="T982" s="10">
        <v>0.09</v>
      </c>
      <c r="U982" s="9">
        <f t="shared" si="21"/>
        <v>5.1119999999999992</v>
      </c>
      <c r="V982" s="9">
        <f t="shared" si="22"/>
        <v>51.687999999999995</v>
      </c>
      <c r="W982" s="9">
        <v>1.39</v>
      </c>
      <c r="X982" s="9">
        <f t="shared" si="23"/>
        <v>53.077999999999996</v>
      </c>
      <c r="Y982" s="4"/>
      <c r="Z982" s="4"/>
    </row>
    <row r="983" spans="1:26" ht="15.75" customHeight="1" x14ac:dyDescent="0.2">
      <c r="A983" s="4" t="s">
        <v>2142</v>
      </c>
      <c r="B983" s="6">
        <v>43755</v>
      </c>
      <c r="C983" s="7" t="str">
        <f t="shared" si="18"/>
        <v>2019</v>
      </c>
      <c r="D983" s="12" t="s">
        <v>2143</v>
      </c>
      <c r="E983" s="7" t="s">
        <v>43</v>
      </c>
      <c r="F983" s="7" t="s">
        <v>44</v>
      </c>
      <c r="G983" s="7" t="s">
        <v>45</v>
      </c>
      <c r="H983" s="7" t="s">
        <v>108</v>
      </c>
      <c r="I983" s="7" t="s">
        <v>47</v>
      </c>
      <c r="J983" s="7" t="s">
        <v>292</v>
      </c>
      <c r="K983" s="7" t="s">
        <v>33</v>
      </c>
      <c r="L983" s="7" t="s">
        <v>40</v>
      </c>
      <c r="M983" s="7" t="s">
        <v>35</v>
      </c>
      <c r="N983" s="6">
        <v>43756</v>
      </c>
      <c r="O983" s="9">
        <v>3.75</v>
      </c>
      <c r="P983" s="9">
        <v>7.08</v>
      </c>
      <c r="Q983" s="9">
        <f t="shared" si="19"/>
        <v>3.33</v>
      </c>
      <c r="R983" s="7">
        <v>28</v>
      </c>
      <c r="S983" s="9">
        <f t="shared" si="20"/>
        <v>198.24</v>
      </c>
      <c r="T983" s="10">
        <v>7.0000000000000007E-2</v>
      </c>
      <c r="U983" s="9">
        <f t="shared" si="21"/>
        <v>13.876800000000001</v>
      </c>
      <c r="V983" s="9">
        <f t="shared" si="22"/>
        <v>184.36320000000001</v>
      </c>
      <c r="W983" s="9">
        <v>2.35</v>
      </c>
      <c r="X983" s="9">
        <f t="shared" si="23"/>
        <v>186.7132</v>
      </c>
      <c r="Y983" s="4"/>
      <c r="Z983" s="4"/>
    </row>
    <row r="984" spans="1:26" ht="15.75" customHeight="1" x14ac:dyDescent="0.2">
      <c r="A984" s="4" t="s">
        <v>2144</v>
      </c>
      <c r="B984" s="6">
        <v>43756</v>
      </c>
      <c r="C984" s="7" t="str">
        <f t="shared" si="18"/>
        <v>2019</v>
      </c>
      <c r="D984" s="12" t="s">
        <v>2145</v>
      </c>
      <c r="E984" s="7" t="s">
        <v>43</v>
      </c>
      <c r="F984" s="7" t="s">
        <v>44</v>
      </c>
      <c r="G984" s="7" t="s">
        <v>74</v>
      </c>
      <c r="H984" s="7" t="s">
        <v>147</v>
      </c>
      <c r="I984" s="7" t="s">
        <v>83</v>
      </c>
      <c r="J984" s="7" t="s">
        <v>298</v>
      </c>
      <c r="K984" s="7" t="s">
        <v>33</v>
      </c>
      <c r="L984" s="7" t="s">
        <v>34</v>
      </c>
      <c r="M984" s="7" t="s">
        <v>35</v>
      </c>
      <c r="N984" s="6">
        <v>43757</v>
      </c>
      <c r="O984" s="9">
        <v>3.4</v>
      </c>
      <c r="P984" s="9">
        <v>5.4</v>
      </c>
      <c r="Q984" s="9">
        <f t="shared" si="19"/>
        <v>2.0000000000000004</v>
      </c>
      <c r="R984" s="7">
        <v>-1</v>
      </c>
      <c r="S984" s="9">
        <f t="shared" si="20"/>
        <v>-5.4</v>
      </c>
      <c r="T984" s="10">
        <v>0</v>
      </c>
      <c r="U984" s="9">
        <f t="shared" si="21"/>
        <v>0</v>
      </c>
      <c r="V984" s="9">
        <f t="shared" si="22"/>
        <v>-5.4</v>
      </c>
      <c r="W984" s="9">
        <v>7.78</v>
      </c>
      <c r="X984" s="9">
        <f t="shared" si="23"/>
        <v>2.38</v>
      </c>
      <c r="Y984" s="4"/>
      <c r="Z984" s="4"/>
    </row>
    <row r="985" spans="1:26" ht="15.75" customHeight="1" x14ac:dyDescent="0.2">
      <c r="A985" s="4" t="s">
        <v>2146</v>
      </c>
      <c r="B985" s="6">
        <v>43757</v>
      </c>
      <c r="C985" s="7" t="str">
        <f t="shared" si="18"/>
        <v>2019</v>
      </c>
      <c r="D985" s="12" t="s">
        <v>2147</v>
      </c>
      <c r="E985" s="7" t="s">
        <v>43</v>
      </c>
      <c r="F985" s="7" t="s">
        <v>44</v>
      </c>
      <c r="G985" s="7" t="s">
        <v>29</v>
      </c>
      <c r="H985" s="7" t="s">
        <v>140</v>
      </c>
      <c r="I985" s="7" t="s">
        <v>83</v>
      </c>
      <c r="J985" s="7" t="s">
        <v>141</v>
      </c>
      <c r="K985" s="7" t="s">
        <v>33</v>
      </c>
      <c r="L985" s="7" t="s">
        <v>34</v>
      </c>
      <c r="M985" s="7" t="s">
        <v>35</v>
      </c>
      <c r="N985" s="6">
        <v>43758</v>
      </c>
      <c r="O985" s="9">
        <v>1.84</v>
      </c>
      <c r="P985" s="9">
        <v>2.88</v>
      </c>
      <c r="Q985" s="9">
        <f t="shared" si="19"/>
        <v>1.0399999999999998</v>
      </c>
      <c r="R985" s="7">
        <v>6</v>
      </c>
      <c r="S985" s="9">
        <f t="shared" si="20"/>
        <v>17.28</v>
      </c>
      <c r="T985" s="10">
        <v>0.05</v>
      </c>
      <c r="U985" s="9">
        <f t="shared" si="21"/>
        <v>0.8640000000000001</v>
      </c>
      <c r="V985" s="9">
        <f t="shared" si="22"/>
        <v>16.416</v>
      </c>
      <c r="W985" s="9">
        <v>0.99</v>
      </c>
      <c r="X985" s="9">
        <f t="shared" si="23"/>
        <v>17.405999999999999</v>
      </c>
      <c r="Y985" s="4"/>
      <c r="Z985" s="4"/>
    </row>
    <row r="986" spans="1:26" ht="15.75" customHeight="1" x14ac:dyDescent="0.2">
      <c r="A986" s="4" t="s">
        <v>2148</v>
      </c>
      <c r="B986" s="6">
        <v>43758</v>
      </c>
      <c r="C986" s="7" t="str">
        <f t="shared" si="18"/>
        <v>2019</v>
      </c>
      <c r="D986" s="12" t="s">
        <v>2149</v>
      </c>
      <c r="E986" s="7" t="s">
        <v>43</v>
      </c>
      <c r="F986" s="7" t="s">
        <v>44</v>
      </c>
      <c r="G986" s="7" t="s">
        <v>58</v>
      </c>
      <c r="H986" s="7" t="s">
        <v>46</v>
      </c>
      <c r="I986" s="7" t="s">
        <v>63</v>
      </c>
      <c r="J986" s="7" t="s">
        <v>328</v>
      </c>
      <c r="K986" s="7" t="s">
        <v>33</v>
      </c>
      <c r="L986" s="7" t="s">
        <v>40</v>
      </c>
      <c r="M986" s="7" t="s">
        <v>35</v>
      </c>
      <c r="N986" s="6">
        <v>43759</v>
      </c>
      <c r="O986" s="9">
        <v>0.87</v>
      </c>
      <c r="P986" s="9">
        <v>1.81</v>
      </c>
      <c r="Q986" s="9">
        <f t="shared" si="19"/>
        <v>0.94000000000000006</v>
      </c>
      <c r="R986" s="7">
        <v>17</v>
      </c>
      <c r="S986" s="9">
        <f t="shared" si="20"/>
        <v>30.77</v>
      </c>
      <c r="T986" s="10">
        <v>0.05</v>
      </c>
      <c r="U986" s="9">
        <f t="shared" si="21"/>
        <v>1.5385</v>
      </c>
      <c r="V986" s="9">
        <f t="shared" si="22"/>
        <v>29.2315</v>
      </c>
      <c r="W986" s="9">
        <v>0.75</v>
      </c>
      <c r="X986" s="9">
        <f t="shared" si="23"/>
        <v>29.9815</v>
      </c>
      <c r="Y986" s="4"/>
      <c r="Z986" s="4"/>
    </row>
    <row r="987" spans="1:26" ht="15.75" customHeight="1" x14ac:dyDescent="0.2">
      <c r="A987" s="4" t="s">
        <v>2150</v>
      </c>
      <c r="B987" s="6">
        <v>43759</v>
      </c>
      <c r="C987" s="7" t="str">
        <f t="shared" si="18"/>
        <v>2019</v>
      </c>
      <c r="D987" s="12" t="s">
        <v>2151</v>
      </c>
      <c r="E987" s="7" t="s">
        <v>43</v>
      </c>
      <c r="F987" s="7" t="s">
        <v>44</v>
      </c>
      <c r="G987" s="7" t="s">
        <v>45</v>
      </c>
      <c r="H987" s="7" t="s">
        <v>87</v>
      </c>
      <c r="I987" s="7" t="s">
        <v>75</v>
      </c>
      <c r="J987" s="7" t="s">
        <v>181</v>
      </c>
      <c r="K987" s="7" t="s">
        <v>53</v>
      </c>
      <c r="L987" s="7" t="s">
        <v>34</v>
      </c>
      <c r="M987" s="7" t="s">
        <v>35</v>
      </c>
      <c r="N987" s="6">
        <v>43760</v>
      </c>
      <c r="O987" s="9">
        <v>62.4</v>
      </c>
      <c r="P987" s="9">
        <v>155.99</v>
      </c>
      <c r="Q987" s="9">
        <f t="shared" si="19"/>
        <v>93.59</v>
      </c>
      <c r="R987" s="7">
        <v>22</v>
      </c>
      <c r="S987" s="9">
        <f t="shared" si="20"/>
        <v>3431.78</v>
      </c>
      <c r="T987" s="10">
        <v>0.04</v>
      </c>
      <c r="U987" s="9">
        <f t="shared" si="21"/>
        <v>137.27120000000002</v>
      </c>
      <c r="V987" s="9">
        <f t="shared" si="22"/>
        <v>3294.5088000000001</v>
      </c>
      <c r="W987" s="9">
        <v>8.08</v>
      </c>
      <c r="X987" s="9">
        <f t="shared" si="23"/>
        <v>3302.5888</v>
      </c>
      <c r="Y987" s="4"/>
      <c r="Z987" s="4"/>
    </row>
    <row r="988" spans="1:26" ht="15.75" customHeight="1" x14ac:dyDescent="0.2">
      <c r="A988" s="4" t="s">
        <v>2152</v>
      </c>
      <c r="B988" s="6">
        <v>43760</v>
      </c>
      <c r="C988" s="7" t="str">
        <f t="shared" si="18"/>
        <v>2019</v>
      </c>
      <c r="D988" s="12" t="s">
        <v>2153</v>
      </c>
      <c r="E988" s="7" t="s">
        <v>43</v>
      </c>
      <c r="F988" s="7" t="s">
        <v>44</v>
      </c>
      <c r="G988" s="7" t="s">
        <v>74</v>
      </c>
      <c r="H988" s="7" t="s">
        <v>67</v>
      </c>
      <c r="I988" s="7" t="s">
        <v>63</v>
      </c>
      <c r="J988" s="7" t="s">
        <v>52</v>
      </c>
      <c r="K988" s="7" t="s">
        <v>53</v>
      </c>
      <c r="L988" s="7" t="s">
        <v>54</v>
      </c>
      <c r="M988" s="7" t="s">
        <v>55</v>
      </c>
      <c r="N988" s="6">
        <v>43761</v>
      </c>
      <c r="O988" s="9">
        <v>278.99</v>
      </c>
      <c r="P988" s="9">
        <v>449.99</v>
      </c>
      <c r="Q988" s="9">
        <f t="shared" si="19"/>
        <v>171</v>
      </c>
      <c r="R988" s="7">
        <v>18</v>
      </c>
      <c r="S988" s="9">
        <f t="shared" si="20"/>
        <v>8099.82</v>
      </c>
      <c r="T988" s="10">
        <v>0.09</v>
      </c>
      <c r="U988" s="9">
        <f t="shared" si="21"/>
        <v>728.98379999999997</v>
      </c>
      <c r="V988" s="9">
        <f t="shared" si="22"/>
        <v>7370.8361999999997</v>
      </c>
      <c r="W988" s="9">
        <v>49</v>
      </c>
      <c r="X988" s="9">
        <f t="shared" si="23"/>
        <v>7419.8361999999997</v>
      </c>
      <c r="Y988" s="4"/>
      <c r="Z988" s="4"/>
    </row>
    <row r="989" spans="1:26" ht="15.75" customHeight="1" x14ac:dyDescent="0.2">
      <c r="A989" s="4" t="s">
        <v>2154</v>
      </c>
      <c r="B989" s="6">
        <v>43761</v>
      </c>
      <c r="C989" s="7" t="str">
        <f t="shared" si="18"/>
        <v>2019</v>
      </c>
      <c r="D989" s="12" t="s">
        <v>2155</v>
      </c>
      <c r="E989" s="7" t="s">
        <v>43</v>
      </c>
      <c r="F989" s="7" t="s">
        <v>44</v>
      </c>
      <c r="G989" s="7" t="s">
        <v>74</v>
      </c>
      <c r="H989" s="7" t="s">
        <v>140</v>
      </c>
      <c r="I989" s="7" t="s">
        <v>47</v>
      </c>
      <c r="J989" s="7" t="s">
        <v>319</v>
      </c>
      <c r="K989" s="7" t="s">
        <v>33</v>
      </c>
      <c r="L989" s="7" t="s">
        <v>34</v>
      </c>
      <c r="M989" s="7" t="s">
        <v>35</v>
      </c>
      <c r="N989" s="6">
        <v>43762</v>
      </c>
      <c r="O989" s="9">
        <v>1.94</v>
      </c>
      <c r="P989" s="9">
        <v>3.08</v>
      </c>
      <c r="Q989" s="9">
        <f t="shared" si="19"/>
        <v>1.1400000000000001</v>
      </c>
      <c r="R989" s="7">
        <v>17</v>
      </c>
      <c r="S989" s="9">
        <f t="shared" si="20"/>
        <v>52.36</v>
      </c>
      <c r="T989" s="10">
        <v>0.01</v>
      </c>
      <c r="U989" s="9">
        <f t="shared" si="21"/>
        <v>0.52359999999999995</v>
      </c>
      <c r="V989" s="9">
        <f t="shared" si="22"/>
        <v>51.836399999999998</v>
      </c>
      <c r="W989" s="9">
        <v>0.99</v>
      </c>
      <c r="X989" s="9">
        <f t="shared" si="23"/>
        <v>52.8264</v>
      </c>
      <c r="Y989" s="4"/>
      <c r="Z989" s="4"/>
    </row>
    <row r="990" spans="1:26" ht="15.75" customHeight="1" x14ac:dyDescent="0.2">
      <c r="A990" s="4" t="s">
        <v>2156</v>
      </c>
      <c r="B990" s="6">
        <v>43762</v>
      </c>
      <c r="C990" s="7" t="str">
        <f t="shared" si="18"/>
        <v>2019</v>
      </c>
      <c r="D990" s="12" t="s">
        <v>2157</v>
      </c>
      <c r="E990" s="7" t="s">
        <v>43</v>
      </c>
      <c r="F990" s="7" t="s">
        <v>44</v>
      </c>
      <c r="G990" s="7" t="s">
        <v>45</v>
      </c>
      <c r="H990" s="7" t="s">
        <v>147</v>
      </c>
      <c r="I990" s="7" t="s">
        <v>47</v>
      </c>
      <c r="J990" s="7" t="s">
        <v>355</v>
      </c>
      <c r="K990" s="7" t="s">
        <v>33</v>
      </c>
      <c r="L990" s="7" t="s">
        <v>40</v>
      </c>
      <c r="M990" s="7" t="s">
        <v>35</v>
      </c>
      <c r="N990" s="6">
        <v>43763</v>
      </c>
      <c r="O990" s="9">
        <v>2.59</v>
      </c>
      <c r="P990" s="9">
        <v>3.98</v>
      </c>
      <c r="Q990" s="9">
        <f t="shared" si="19"/>
        <v>1.3900000000000001</v>
      </c>
      <c r="R990" s="7">
        <v>9</v>
      </c>
      <c r="S990" s="9">
        <f t="shared" si="20"/>
        <v>35.82</v>
      </c>
      <c r="T990" s="10">
        <v>7.0000000000000007E-2</v>
      </c>
      <c r="U990" s="9">
        <f t="shared" si="21"/>
        <v>2.5074000000000001</v>
      </c>
      <c r="V990" s="9">
        <f t="shared" si="22"/>
        <v>33.312600000000003</v>
      </c>
      <c r="W990" s="9">
        <v>2.97</v>
      </c>
      <c r="X990" s="9">
        <f t="shared" si="23"/>
        <v>36.282600000000002</v>
      </c>
      <c r="Y990" s="4"/>
      <c r="Z990" s="4"/>
    </row>
    <row r="991" spans="1:26" ht="15.75" customHeight="1" x14ac:dyDescent="0.2">
      <c r="A991" s="15" t="s">
        <v>2158</v>
      </c>
      <c r="B991" s="6">
        <v>43763</v>
      </c>
      <c r="C991" s="7" t="str">
        <f t="shared" si="18"/>
        <v>2019</v>
      </c>
      <c r="D991" s="12" t="s">
        <v>2159</v>
      </c>
      <c r="E991" s="7" t="s">
        <v>43</v>
      </c>
      <c r="F991" s="7" t="s">
        <v>44</v>
      </c>
      <c r="G991" s="7" t="s">
        <v>74</v>
      </c>
      <c r="H991" s="7" t="s">
        <v>115</v>
      </c>
      <c r="I991" s="7" t="s">
        <v>75</v>
      </c>
      <c r="J991" s="7" t="s">
        <v>361</v>
      </c>
      <c r="K991" s="7" t="s">
        <v>33</v>
      </c>
      <c r="L991" s="7" t="s">
        <v>40</v>
      </c>
      <c r="M991" s="7" t="s">
        <v>35</v>
      </c>
      <c r="N991" s="6">
        <v>43764</v>
      </c>
      <c r="O991" s="9">
        <v>2.68</v>
      </c>
      <c r="P991" s="9">
        <v>6.08</v>
      </c>
      <c r="Q991" s="9">
        <f t="shared" si="19"/>
        <v>3.4</v>
      </c>
      <c r="R991" s="7">
        <v>49</v>
      </c>
      <c r="S991" s="9">
        <f t="shared" si="20"/>
        <v>297.92</v>
      </c>
      <c r="T991" s="10">
        <v>0.08</v>
      </c>
      <c r="U991" s="9">
        <f t="shared" si="21"/>
        <v>23.833600000000001</v>
      </c>
      <c r="V991" s="9">
        <f t="shared" si="22"/>
        <v>274.08640000000003</v>
      </c>
      <c r="W991" s="9">
        <v>1.17</v>
      </c>
      <c r="X991" s="9">
        <f t="shared" si="23"/>
        <v>275.25640000000004</v>
      </c>
      <c r="Y991" s="4"/>
      <c r="Z991" s="4"/>
    </row>
    <row r="992" spans="1:26" ht="15.75" customHeight="1" x14ac:dyDescent="0.2">
      <c r="A992" s="4" t="s">
        <v>2160</v>
      </c>
      <c r="B992" s="6">
        <v>43764</v>
      </c>
      <c r="C992" s="7" t="str">
        <f t="shared" si="18"/>
        <v>2019</v>
      </c>
      <c r="D992" s="12" t="s">
        <v>2161</v>
      </c>
      <c r="E992" s="7" t="s">
        <v>43</v>
      </c>
      <c r="F992" s="7" t="s">
        <v>44</v>
      </c>
      <c r="G992" s="7" t="s">
        <v>58</v>
      </c>
      <c r="H992" s="7" t="s">
        <v>46</v>
      </c>
      <c r="I992" s="7" t="s">
        <v>31</v>
      </c>
      <c r="J992" s="7" t="s">
        <v>476</v>
      </c>
      <c r="K992" s="7" t="s">
        <v>53</v>
      </c>
      <c r="L992" s="7" t="s">
        <v>34</v>
      </c>
      <c r="M992" s="7" t="s">
        <v>35</v>
      </c>
      <c r="N992" s="6">
        <v>43765</v>
      </c>
      <c r="O992" s="9">
        <v>54.52</v>
      </c>
      <c r="P992" s="9">
        <v>100.97</v>
      </c>
      <c r="Q992" s="9">
        <f t="shared" si="19"/>
        <v>46.449999999999996</v>
      </c>
      <c r="R992" s="7">
        <v>41</v>
      </c>
      <c r="S992" s="9">
        <f t="shared" si="20"/>
        <v>4139.7699999999995</v>
      </c>
      <c r="T992" s="10">
        <v>7.0000000000000007E-2</v>
      </c>
      <c r="U992" s="9">
        <f t="shared" si="21"/>
        <v>289.78390000000002</v>
      </c>
      <c r="V992" s="9">
        <f t="shared" si="22"/>
        <v>3849.9860999999996</v>
      </c>
      <c r="W992" s="9">
        <v>7.18</v>
      </c>
      <c r="X992" s="9">
        <f t="shared" si="23"/>
        <v>3857.1660999999995</v>
      </c>
      <c r="Y992" s="4"/>
      <c r="Z992" s="4"/>
    </row>
    <row r="993" spans="1:26" ht="15.75" customHeight="1" x14ac:dyDescent="0.2">
      <c r="A993" s="4" t="s">
        <v>2162</v>
      </c>
      <c r="B993" s="6">
        <v>43765</v>
      </c>
      <c r="C993" s="7" t="str">
        <f t="shared" si="18"/>
        <v>2019</v>
      </c>
      <c r="D993" s="12" t="s">
        <v>2163</v>
      </c>
      <c r="E993" s="7" t="s">
        <v>210</v>
      </c>
      <c r="F993" s="7" t="s">
        <v>211</v>
      </c>
      <c r="G993" s="7" t="s">
        <v>74</v>
      </c>
      <c r="H993" s="7" t="s">
        <v>147</v>
      </c>
      <c r="I993" s="7" t="s">
        <v>83</v>
      </c>
      <c r="J993" s="7" t="s">
        <v>178</v>
      </c>
      <c r="K993" s="7" t="s">
        <v>33</v>
      </c>
      <c r="L993" s="7" t="s">
        <v>34</v>
      </c>
      <c r="M993" s="7" t="s">
        <v>35</v>
      </c>
      <c r="N993" s="6">
        <v>43766</v>
      </c>
      <c r="O993" s="9">
        <v>1.84</v>
      </c>
      <c r="P993" s="9">
        <v>2.88</v>
      </c>
      <c r="Q993" s="9">
        <f t="shared" si="19"/>
        <v>1.0399999999999998</v>
      </c>
      <c r="R993" s="7">
        <v>38</v>
      </c>
      <c r="S993" s="9">
        <f t="shared" si="20"/>
        <v>109.44</v>
      </c>
      <c r="T993" s="10">
        <v>0</v>
      </c>
      <c r="U993" s="9">
        <f t="shared" si="21"/>
        <v>0</v>
      </c>
      <c r="V993" s="9">
        <f t="shared" si="22"/>
        <v>109.44</v>
      </c>
      <c r="W993" s="9">
        <v>1.49</v>
      </c>
      <c r="X993" s="9">
        <f t="shared" si="23"/>
        <v>110.92999999999999</v>
      </c>
      <c r="Y993" s="4"/>
      <c r="Z993" s="4"/>
    </row>
    <row r="994" spans="1:26" ht="15.75" customHeight="1" x14ac:dyDescent="0.2">
      <c r="A994" s="4" t="s">
        <v>2164</v>
      </c>
      <c r="B994" s="6">
        <v>43766</v>
      </c>
      <c r="C994" s="7" t="str">
        <f t="shared" si="18"/>
        <v>2019</v>
      </c>
      <c r="D994" s="12" t="s">
        <v>2165</v>
      </c>
      <c r="E994" s="7" t="s">
        <v>27</v>
      </c>
      <c r="F994" s="7" t="s">
        <v>28</v>
      </c>
      <c r="G994" s="7" t="s">
        <v>29</v>
      </c>
      <c r="H994" s="7" t="s">
        <v>38</v>
      </c>
      <c r="I994" s="7" t="s">
        <v>31</v>
      </c>
      <c r="J994" s="7" t="s">
        <v>510</v>
      </c>
      <c r="K994" s="7" t="s">
        <v>53</v>
      </c>
      <c r="L994" s="7" t="s">
        <v>34</v>
      </c>
      <c r="M994" s="7" t="s">
        <v>35</v>
      </c>
      <c r="N994" s="6">
        <v>43767</v>
      </c>
      <c r="O994" s="9">
        <v>6.39</v>
      </c>
      <c r="P994" s="9">
        <v>19.98</v>
      </c>
      <c r="Q994" s="9">
        <f t="shared" si="19"/>
        <v>13.59</v>
      </c>
      <c r="R994" s="7">
        <v>29</v>
      </c>
      <c r="S994" s="9">
        <f t="shared" si="20"/>
        <v>579.41999999999996</v>
      </c>
      <c r="T994" s="10">
        <v>0.05</v>
      </c>
      <c r="U994" s="9">
        <f t="shared" si="21"/>
        <v>28.971</v>
      </c>
      <c r="V994" s="9">
        <f t="shared" si="22"/>
        <v>550.44899999999996</v>
      </c>
      <c r="W994" s="9">
        <v>4</v>
      </c>
      <c r="X994" s="9">
        <f t="shared" si="23"/>
        <v>554.44899999999996</v>
      </c>
      <c r="Y994" s="4"/>
      <c r="Z994" s="4"/>
    </row>
    <row r="995" spans="1:26" ht="15.75" customHeight="1" x14ac:dyDescent="0.2">
      <c r="A995" s="4" t="s">
        <v>2166</v>
      </c>
      <c r="B995" s="6">
        <v>43767</v>
      </c>
      <c r="C995" s="7" t="str">
        <f t="shared" si="18"/>
        <v>2019</v>
      </c>
      <c r="D995" s="12" t="s">
        <v>2167</v>
      </c>
      <c r="E995" s="7" t="s">
        <v>43</v>
      </c>
      <c r="F995" s="7" t="s">
        <v>44</v>
      </c>
      <c r="G995" s="7" t="s">
        <v>45</v>
      </c>
      <c r="H995" s="7" t="s">
        <v>108</v>
      </c>
      <c r="I995" s="7" t="s">
        <v>31</v>
      </c>
      <c r="J995" s="7" t="s">
        <v>84</v>
      </c>
      <c r="K995" s="7" t="s">
        <v>33</v>
      </c>
      <c r="L995" s="7" t="s">
        <v>99</v>
      </c>
      <c r="M995" s="7" t="s">
        <v>49</v>
      </c>
      <c r="N995" s="6">
        <v>43768</v>
      </c>
      <c r="O995" s="9">
        <v>1.46</v>
      </c>
      <c r="P995" s="9">
        <v>3.57</v>
      </c>
      <c r="Q995" s="9">
        <f t="shared" si="19"/>
        <v>2.11</v>
      </c>
      <c r="R995" s="7">
        <v>9</v>
      </c>
      <c r="S995" s="9">
        <f t="shared" si="20"/>
        <v>32.129999999999995</v>
      </c>
      <c r="T995" s="10">
        <v>0.01</v>
      </c>
      <c r="U995" s="9">
        <f t="shared" si="21"/>
        <v>0.32129999999999997</v>
      </c>
      <c r="V995" s="9">
        <f t="shared" si="22"/>
        <v>31.808699999999995</v>
      </c>
      <c r="W995" s="9">
        <v>4.17</v>
      </c>
      <c r="X995" s="9">
        <f t="shared" si="23"/>
        <v>35.978699999999996</v>
      </c>
      <c r="Y995" s="4"/>
      <c r="Z995" s="4"/>
    </row>
    <row r="996" spans="1:26" ht="15.75" customHeight="1" x14ac:dyDescent="0.2">
      <c r="A996" s="4" t="s">
        <v>2168</v>
      </c>
      <c r="B996" s="6">
        <v>43768</v>
      </c>
      <c r="C996" s="7" t="str">
        <f t="shared" si="18"/>
        <v>2019</v>
      </c>
      <c r="D996" s="12" t="s">
        <v>2169</v>
      </c>
      <c r="E996" s="7" t="s">
        <v>43</v>
      </c>
      <c r="F996" s="7" t="s">
        <v>44</v>
      </c>
      <c r="G996" s="7" t="s">
        <v>45</v>
      </c>
      <c r="H996" s="7" t="s">
        <v>46</v>
      </c>
      <c r="I996" s="7" t="s">
        <v>63</v>
      </c>
      <c r="J996" s="7" t="s">
        <v>349</v>
      </c>
      <c r="K996" s="7" t="s">
        <v>53</v>
      </c>
      <c r="L996" s="7" t="s">
        <v>34</v>
      </c>
      <c r="M996" s="7" t="s">
        <v>35</v>
      </c>
      <c r="N996" s="6">
        <v>43769</v>
      </c>
      <c r="O996" s="9">
        <v>32.020000000000003</v>
      </c>
      <c r="P996" s="9">
        <v>152.47999999999999</v>
      </c>
      <c r="Q996" s="9">
        <f t="shared" si="19"/>
        <v>120.45999999999998</v>
      </c>
      <c r="R996" s="7">
        <v>44</v>
      </c>
      <c r="S996" s="9">
        <f t="shared" si="20"/>
        <v>6709.12</v>
      </c>
      <c r="T996" s="10">
        <v>0.01</v>
      </c>
      <c r="U996" s="9">
        <f t="shared" si="21"/>
        <v>67.091200000000001</v>
      </c>
      <c r="V996" s="9">
        <f t="shared" si="22"/>
        <v>6642.0288</v>
      </c>
      <c r="W996" s="9">
        <v>4</v>
      </c>
      <c r="X996" s="9">
        <f t="shared" si="23"/>
        <v>6646.0288</v>
      </c>
      <c r="Y996" s="4"/>
      <c r="Z996" s="4"/>
    </row>
    <row r="997" spans="1:26" ht="15.75" customHeight="1" x14ac:dyDescent="0.2">
      <c r="A997" s="4" t="s">
        <v>2170</v>
      </c>
      <c r="B997" s="6">
        <v>43769</v>
      </c>
      <c r="C997" s="7" t="str">
        <f t="shared" si="18"/>
        <v>2019</v>
      </c>
      <c r="D997" s="12" t="s">
        <v>2171</v>
      </c>
      <c r="E997" s="7" t="s">
        <v>43</v>
      </c>
      <c r="F997" s="7" t="s">
        <v>44</v>
      </c>
      <c r="G997" s="7" t="s">
        <v>74</v>
      </c>
      <c r="H997" s="7" t="s">
        <v>59</v>
      </c>
      <c r="I997" s="7" t="s">
        <v>63</v>
      </c>
      <c r="J997" s="7" t="s">
        <v>215</v>
      </c>
      <c r="K997" s="7" t="s">
        <v>33</v>
      </c>
      <c r="L997" s="7" t="s">
        <v>34</v>
      </c>
      <c r="M997" s="7" t="s">
        <v>35</v>
      </c>
      <c r="N997" s="6">
        <v>43770</v>
      </c>
      <c r="O997" s="9">
        <v>4.59</v>
      </c>
      <c r="P997" s="9">
        <v>7.28</v>
      </c>
      <c r="Q997" s="9">
        <f t="shared" si="19"/>
        <v>2.6900000000000004</v>
      </c>
      <c r="R997" s="7">
        <v>18</v>
      </c>
      <c r="S997" s="9">
        <f t="shared" si="20"/>
        <v>131.04</v>
      </c>
      <c r="T997" s="10">
        <v>0.09</v>
      </c>
      <c r="U997" s="9">
        <f t="shared" si="21"/>
        <v>11.7936</v>
      </c>
      <c r="V997" s="9">
        <f t="shared" si="22"/>
        <v>119.24639999999999</v>
      </c>
      <c r="W997" s="9">
        <v>11.15</v>
      </c>
      <c r="X997" s="9">
        <f t="shared" si="23"/>
        <v>130.3964</v>
      </c>
      <c r="Y997" s="4"/>
      <c r="Z997" s="4"/>
    </row>
    <row r="998" spans="1:26" ht="15.75" customHeight="1" x14ac:dyDescent="0.2">
      <c r="A998" s="4" t="s">
        <v>2172</v>
      </c>
      <c r="B998" s="6">
        <v>43770</v>
      </c>
      <c r="C998" s="7" t="str">
        <f t="shared" si="18"/>
        <v>2019</v>
      </c>
      <c r="D998" s="12" t="s">
        <v>2173</v>
      </c>
      <c r="E998" s="7" t="s">
        <v>43</v>
      </c>
      <c r="F998" s="7" t="s">
        <v>44</v>
      </c>
      <c r="G998" s="7" t="s">
        <v>74</v>
      </c>
      <c r="H998" s="7" t="s">
        <v>59</v>
      </c>
      <c r="I998" s="7" t="s">
        <v>63</v>
      </c>
      <c r="J998" s="7" t="s">
        <v>221</v>
      </c>
      <c r="K998" s="7" t="s">
        <v>33</v>
      </c>
      <c r="L998" s="7" t="s">
        <v>40</v>
      </c>
      <c r="M998" s="7" t="s">
        <v>35</v>
      </c>
      <c r="N998" s="6">
        <v>43771</v>
      </c>
      <c r="O998" s="9">
        <v>0.71</v>
      </c>
      <c r="P998" s="9">
        <v>1.1399999999999999</v>
      </c>
      <c r="Q998" s="9">
        <f t="shared" si="19"/>
        <v>0.42999999999999994</v>
      </c>
      <c r="R998" s="7">
        <v>27</v>
      </c>
      <c r="S998" s="9">
        <f t="shared" si="20"/>
        <v>30.779999999999998</v>
      </c>
      <c r="T998" s="10">
        <v>0.09</v>
      </c>
      <c r="U998" s="9">
        <f t="shared" si="21"/>
        <v>2.7701999999999996</v>
      </c>
      <c r="V998" s="9">
        <f t="shared" si="22"/>
        <v>28.009799999999998</v>
      </c>
      <c r="W998" s="9">
        <v>0.7</v>
      </c>
      <c r="X998" s="9">
        <f t="shared" si="23"/>
        <v>28.709799999999998</v>
      </c>
      <c r="Y998" s="4"/>
      <c r="Z998" s="4"/>
    </row>
    <row r="999" spans="1:26" ht="15.75" customHeight="1" x14ac:dyDescent="0.2">
      <c r="A999" s="4" t="s">
        <v>2174</v>
      </c>
      <c r="B999" s="6">
        <v>43771</v>
      </c>
      <c r="C999" s="7" t="str">
        <f t="shared" si="18"/>
        <v>2019</v>
      </c>
      <c r="D999" s="12" t="s">
        <v>2175</v>
      </c>
      <c r="E999" s="7" t="s">
        <v>27</v>
      </c>
      <c r="F999" s="7" t="s">
        <v>28</v>
      </c>
      <c r="G999" s="7" t="s">
        <v>74</v>
      </c>
      <c r="H999" s="7" t="s">
        <v>30</v>
      </c>
      <c r="I999" s="7" t="s">
        <v>31</v>
      </c>
      <c r="J999" s="7" t="s">
        <v>227</v>
      </c>
      <c r="K999" s="7" t="s">
        <v>33</v>
      </c>
      <c r="L999" s="7" t="s">
        <v>34</v>
      </c>
      <c r="M999" s="7" t="s">
        <v>35</v>
      </c>
      <c r="N999" s="6">
        <v>43772</v>
      </c>
      <c r="O999" s="9">
        <v>14.95</v>
      </c>
      <c r="P999" s="9">
        <v>34.76</v>
      </c>
      <c r="Q999" s="9">
        <f t="shared" si="19"/>
        <v>19.809999999999999</v>
      </c>
      <c r="R999" s="7">
        <v>8</v>
      </c>
      <c r="S999" s="9">
        <f t="shared" si="20"/>
        <v>278.08</v>
      </c>
      <c r="T999" s="10">
        <v>0.05</v>
      </c>
      <c r="U999" s="9">
        <f t="shared" si="21"/>
        <v>13.904</v>
      </c>
      <c r="V999" s="9">
        <f t="shared" si="22"/>
        <v>264.17599999999999</v>
      </c>
      <c r="W999" s="9">
        <v>8.2200000000000006</v>
      </c>
      <c r="X999" s="9">
        <f t="shared" si="23"/>
        <v>272.39600000000002</v>
      </c>
      <c r="Y999" s="4"/>
      <c r="Z999" s="4"/>
    </row>
    <row r="1000" spans="1:26" ht="15.75" customHeight="1" x14ac:dyDescent="0.2">
      <c r="A1000" s="4" t="s">
        <v>2176</v>
      </c>
      <c r="B1000" s="6">
        <v>43772</v>
      </c>
      <c r="C1000" s="7" t="str">
        <f t="shared" si="18"/>
        <v>2019</v>
      </c>
      <c r="D1000" s="12" t="s">
        <v>2177</v>
      </c>
      <c r="E1000" s="7" t="s">
        <v>43</v>
      </c>
      <c r="F1000" s="7" t="s">
        <v>44</v>
      </c>
      <c r="G1000" s="7" t="s">
        <v>45</v>
      </c>
      <c r="H1000" s="7" t="s">
        <v>87</v>
      </c>
      <c r="I1000" s="7" t="s">
        <v>31</v>
      </c>
      <c r="J1000" s="7" t="s">
        <v>230</v>
      </c>
      <c r="K1000" s="7" t="s">
        <v>33</v>
      </c>
      <c r="L1000" s="7" t="s">
        <v>40</v>
      </c>
      <c r="M1000" s="7" t="s">
        <v>35</v>
      </c>
      <c r="N1000" s="6">
        <v>43773</v>
      </c>
      <c r="O1000" s="9">
        <v>1.0900000000000001</v>
      </c>
      <c r="P1000" s="9">
        <v>2.6</v>
      </c>
      <c r="Q1000" s="9">
        <f t="shared" si="19"/>
        <v>1.51</v>
      </c>
      <c r="R1000" s="7">
        <v>8</v>
      </c>
      <c r="S1000" s="9">
        <f t="shared" si="20"/>
        <v>20.8</v>
      </c>
      <c r="T1000" s="10">
        <v>0.01</v>
      </c>
      <c r="U1000" s="9">
        <f t="shared" si="21"/>
        <v>0.20800000000000002</v>
      </c>
      <c r="V1000" s="9">
        <f t="shared" si="22"/>
        <v>20.592000000000002</v>
      </c>
      <c r="W1000" s="9">
        <v>2.4</v>
      </c>
      <c r="X1000" s="9">
        <f t="shared" si="23"/>
        <v>22.992000000000001</v>
      </c>
      <c r="Y1000" s="4"/>
      <c r="Z1000" s="4"/>
    </row>
    <row r="1001" spans="1:26" ht="15.75" customHeight="1" x14ac:dyDescent="0.2">
      <c r="A1001" s="4" t="s">
        <v>2178</v>
      </c>
      <c r="B1001" s="6">
        <v>43773</v>
      </c>
      <c r="C1001" s="7" t="str">
        <f t="shared" si="18"/>
        <v>2019</v>
      </c>
      <c r="D1001" s="12" t="s">
        <v>2179</v>
      </c>
      <c r="E1001" s="7" t="s">
        <v>210</v>
      </c>
      <c r="F1001" s="7" t="s">
        <v>211</v>
      </c>
      <c r="G1001" s="7" t="s">
        <v>45</v>
      </c>
      <c r="H1001" s="7" t="s">
        <v>108</v>
      </c>
      <c r="I1001" s="7" t="s">
        <v>47</v>
      </c>
      <c r="J1001" s="7" t="s">
        <v>236</v>
      </c>
      <c r="K1001" s="7" t="s">
        <v>33</v>
      </c>
      <c r="L1001" s="7" t="s">
        <v>40</v>
      </c>
      <c r="M1001" s="7" t="s">
        <v>35</v>
      </c>
      <c r="N1001" s="6">
        <v>43774</v>
      </c>
      <c r="O1001" s="9">
        <v>0.24</v>
      </c>
      <c r="P1001" s="9">
        <v>1.26</v>
      </c>
      <c r="Q1001" s="9">
        <f t="shared" si="19"/>
        <v>1.02</v>
      </c>
      <c r="R1001" s="7">
        <v>36</v>
      </c>
      <c r="S1001" s="9">
        <f t="shared" si="20"/>
        <v>45.36</v>
      </c>
      <c r="T1001" s="10">
        <v>0.01</v>
      </c>
      <c r="U1001" s="9">
        <f t="shared" si="21"/>
        <v>0.4536</v>
      </c>
      <c r="V1001" s="9">
        <f t="shared" si="22"/>
        <v>44.906399999999998</v>
      </c>
      <c r="W1001" s="9">
        <v>0.7</v>
      </c>
      <c r="X1001" s="9">
        <f t="shared" si="23"/>
        <v>45.606400000000001</v>
      </c>
      <c r="Y1001" s="4"/>
      <c r="Z1001" s="4"/>
    </row>
    <row r="1002" spans="1:26" ht="15.75" customHeight="1" x14ac:dyDescent="0.2">
      <c r="A1002" s="4" t="s">
        <v>2180</v>
      </c>
      <c r="B1002" s="6">
        <v>43774</v>
      </c>
      <c r="C1002" s="7" t="str">
        <f t="shared" si="18"/>
        <v>2019</v>
      </c>
      <c r="D1002" s="12" t="s">
        <v>2181</v>
      </c>
      <c r="E1002" s="7" t="s">
        <v>27</v>
      </c>
      <c r="F1002" s="7" t="s">
        <v>28</v>
      </c>
      <c r="G1002" s="7" t="s">
        <v>58</v>
      </c>
      <c r="H1002" s="7" t="s">
        <v>38</v>
      </c>
      <c r="I1002" s="7" t="s">
        <v>63</v>
      </c>
      <c r="J1002" s="7" t="s">
        <v>163</v>
      </c>
      <c r="K1002" s="7" t="s">
        <v>33</v>
      </c>
      <c r="L1002" s="7" t="s">
        <v>40</v>
      </c>
      <c r="M1002" s="7" t="s">
        <v>35</v>
      </c>
      <c r="N1002" s="6">
        <v>43775</v>
      </c>
      <c r="O1002" s="9">
        <v>2.39</v>
      </c>
      <c r="P1002" s="9">
        <v>4.26</v>
      </c>
      <c r="Q1002" s="9">
        <f t="shared" si="19"/>
        <v>1.8699999999999997</v>
      </c>
      <c r="R1002" s="7">
        <v>42</v>
      </c>
      <c r="S1002" s="9">
        <f t="shared" si="20"/>
        <v>178.92</v>
      </c>
      <c r="T1002" s="10">
        <v>0.01</v>
      </c>
      <c r="U1002" s="9">
        <f t="shared" si="21"/>
        <v>1.7891999999999999</v>
      </c>
      <c r="V1002" s="9">
        <f t="shared" si="22"/>
        <v>177.13079999999999</v>
      </c>
      <c r="W1002" s="9">
        <v>1.2</v>
      </c>
      <c r="X1002" s="9">
        <f t="shared" si="23"/>
        <v>178.33079999999998</v>
      </c>
      <c r="Y1002" s="4"/>
      <c r="Z1002" s="4"/>
    </row>
    <row r="1003" spans="1:26" ht="15.75" customHeight="1" x14ac:dyDescent="0.2">
      <c r="A1003" s="15" t="s">
        <v>2182</v>
      </c>
      <c r="B1003" s="6">
        <v>43775</v>
      </c>
      <c r="C1003" s="7" t="str">
        <f t="shared" si="18"/>
        <v>2019</v>
      </c>
      <c r="D1003" s="12" t="s">
        <v>2183</v>
      </c>
      <c r="E1003" s="7" t="s">
        <v>43</v>
      </c>
      <c r="F1003" s="7" t="s">
        <v>44</v>
      </c>
      <c r="G1003" s="7" t="s">
        <v>29</v>
      </c>
      <c r="H1003" s="7" t="s">
        <v>140</v>
      </c>
      <c r="I1003" s="7" t="s">
        <v>75</v>
      </c>
      <c r="J1003" s="7" t="s">
        <v>343</v>
      </c>
      <c r="K1003" s="7" t="s">
        <v>33</v>
      </c>
      <c r="L1003" s="7" t="s">
        <v>99</v>
      </c>
      <c r="M1003" s="7" t="s">
        <v>35</v>
      </c>
      <c r="N1003" s="6">
        <v>43776</v>
      </c>
      <c r="O1003" s="9">
        <v>0.94</v>
      </c>
      <c r="P1003" s="9">
        <v>2.08</v>
      </c>
      <c r="Q1003" s="9">
        <f t="shared" si="19"/>
        <v>1.1400000000000001</v>
      </c>
      <c r="R1003" s="7">
        <v>36</v>
      </c>
      <c r="S1003" s="9">
        <f t="shared" si="20"/>
        <v>74.88</v>
      </c>
      <c r="T1003" s="10">
        <v>7.0000000000000007E-2</v>
      </c>
      <c r="U1003" s="9">
        <f t="shared" si="21"/>
        <v>5.2416</v>
      </c>
      <c r="V1003" s="9">
        <f t="shared" si="22"/>
        <v>69.63839999999999</v>
      </c>
      <c r="W1003" s="9">
        <v>2.56</v>
      </c>
      <c r="X1003" s="9">
        <f t="shared" si="23"/>
        <v>72.198399999999992</v>
      </c>
      <c r="Y1003" s="4"/>
      <c r="Z1003" s="4"/>
    </row>
    <row r="1004" spans="1:26" ht="15.75" customHeight="1" x14ac:dyDescent="0.2">
      <c r="A1004" s="4" t="s">
        <v>2184</v>
      </c>
      <c r="B1004" s="6">
        <v>43776</v>
      </c>
      <c r="C1004" s="7" t="str">
        <f t="shared" si="18"/>
        <v>2019</v>
      </c>
      <c r="D1004" s="12" t="s">
        <v>2185</v>
      </c>
      <c r="E1004" s="7" t="s">
        <v>43</v>
      </c>
      <c r="F1004" s="7" t="s">
        <v>44</v>
      </c>
      <c r="G1004" s="7" t="s">
        <v>45</v>
      </c>
      <c r="H1004" s="7" t="s">
        <v>108</v>
      </c>
      <c r="I1004" s="7" t="s">
        <v>63</v>
      </c>
      <c r="J1004" s="7" t="s">
        <v>283</v>
      </c>
      <c r="K1004" s="7" t="s">
        <v>33</v>
      </c>
      <c r="L1004" s="7" t="s">
        <v>40</v>
      </c>
      <c r="M1004" s="7" t="s">
        <v>35</v>
      </c>
      <c r="N1004" s="6">
        <v>43777</v>
      </c>
      <c r="O1004" s="9">
        <v>1.82</v>
      </c>
      <c r="P1004" s="9">
        <v>2.98</v>
      </c>
      <c r="Q1004" s="9">
        <f t="shared" si="19"/>
        <v>1.1599999999999999</v>
      </c>
      <c r="R1004" s="7">
        <v>44</v>
      </c>
      <c r="S1004" s="9">
        <f t="shared" si="20"/>
        <v>131.12</v>
      </c>
      <c r="T1004" s="10">
        <v>0.05</v>
      </c>
      <c r="U1004" s="9">
        <f t="shared" si="21"/>
        <v>6.5560000000000009</v>
      </c>
      <c r="V1004" s="9">
        <f t="shared" si="22"/>
        <v>124.56400000000001</v>
      </c>
      <c r="W1004" s="9">
        <v>1.58</v>
      </c>
      <c r="X1004" s="9">
        <f t="shared" si="23"/>
        <v>126.14400000000001</v>
      </c>
      <c r="Y1004" s="4"/>
      <c r="Z1004" s="4"/>
    </row>
    <row r="1005" spans="1:26" ht="15.75" customHeight="1" x14ac:dyDescent="0.2">
      <c r="A1005" s="4" t="s">
        <v>2186</v>
      </c>
      <c r="B1005" s="6">
        <v>43777</v>
      </c>
      <c r="C1005" s="7" t="str">
        <f t="shared" si="18"/>
        <v>2019</v>
      </c>
      <c r="D1005" s="12" t="s">
        <v>2187</v>
      </c>
      <c r="E1005" s="7" t="s">
        <v>43</v>
      </c>
      <c r="F1005" s="7" t="s">
        <v>44</v>
      </c>
      <c r="G1005" s="7" t="s">
        <v>45</v>
      </c>
      <c r="H1005" s="7" t="s">
        <v>46</v>
      </c>
      <c r="I1005" s="7" t="s">
        <v>47</v>
      </c>
      <c r="J1005" s="7" t="s">
        <v>304</v>
      </c>
      <c r="K1005" s="7" t="s">
        <v>53</v>
      </c>
      <c r="L1005" s="7" t="s">
        <v>34</v>
      </c>
      <c r="M1005" s="7" t="s">
        <v>49</v>
      </c>
      <c r="N1005" s="6">
        <v>43778</v>
      </c>
      <c r="O1005" s="9">
        <v>156.5</v>
      </c>
      <c r="P1005" s="9">
        <v>300.97000000000003</v>
      </c>
      <c r="Q1005" s="9">
        <f t="shared" si="19"/>
        <v>144.47000000000003</v>
      </c>
      <c r="R1005" s="7">
        <v>6</v>
      </c>
      <c r="S1005" s="9">
        <f t="shared" si="20"/>
        <v>1805.8200000000002</v>
      </c>
      <c r="T1005" s="10">
        <v>0.05</v>
      </c>
      <c r="U1005" s="9">
        <f t="shared" si="21"/>
        <v>90.291000000000011</v>
      </c>
      <c r="V1005" s="9">
        <f t="shared" si="22"/>
        <v>1715.5290000000002</v>
      </c>
      <c r="W1005" s="9">
        <v>7.18</v>
      </c>
      <c r="X1005" s="9">
        <f t="shared" si="23"/>
        <v>1722.7090000000003</v>
      </c>
      <c r="Y1005" s="4"/>
      <c r="Z1005" s="4"/>
    </row>
    <row r="1006" spans="1:26" ht="15.75" customHeight="1" x14ac:dyDescent="0.2">
      <c r="A1006" s="4" t="s">
        <v>2188</v>
      </c>
      <c r="B1006" s="6">
        <v>43778</v>
      </c>
      <c r="C1006" s="7" t="str">
        <f t="shared" si="18"/>
        <v>2019</v>
      </c>
      <c r="D1006" s="12" t="s">
        <v>2189</v>
      </c>
      <c r="E1006" s="7" t="s">
        <v>43</v>
      </c>
      <c r="F1006" s="7" t="s">
        <v>44</v>
      </c>
      <c r="G1006" s="7" t="s">
        <v>29</v>
      </c>
      <c r="H1006" s="7" t="s">
        <v>67</v>
      </c>
      <c r="I1006" s="7" t="s">
        <v>31</v>
      </c>
      <c r="J1006" s="7" t="s">
        <v>298</v>
      </c>
      <c r="K1006" s="7" t="s">
        <v>33</v>
      </c>
      <c r="L1006" s="7" t="s">
        <v>34</v>
      </c>
      <c r="M1006" s="7" t="s">
        <v>35</v>
      </c>
      <c r="N1006" s="6">
        <v>43779</v>
      </c>
      <c r="O1006" s="9">
        <v>8.92</v>
      </c>
      <c r="P1006" s="9">
        <v>29.74</v>
      </c>
      <c r="Q1006" s="9">
        <f t="shared" si="19"/>
        <v>20.82</v>
      </c>
      <c r="R1006" s="7">
        <v>22</v>
      </c>
      <c r="S1006" s="9">
        <f t="shared" si="20"/>
        <v>654.28</v>
      </c>
      <c r="T1006" s="10">
        <v>7.0000000000000007E-2</v>
      </c>
      <c r="U1006" s="9">
        <f t="shared" si="21"/>
        <v>45.799600000000005</v>
      </c>
      <c r="V1006" s="9">
        <f t="shared" si="22"/>
        <v>608.48039999999992</v>
      </c>
      <c r="W1006" s="9">
        <v>6.64</v>
      </c>
      <c r="X1006" s="9">
        <f t="shared" si="23"/>
        <v>615.1203999999999</v>
      </c>
      <c r="Y1006" s="4"/>
      <c r="Z1006" s="4"/>
    </row>
    <row r="1007" spans="1:26" ht="15.75" customHeight="1" x14ac:dyDescent="0.2">
      <c r="A1007" s="4" t="s">
        <v>2190</v>
      </c>
      <c r="B1007" s="6">
        <v>43779</v>
      </c>
      <c r="C1007" s="7" t="str">
        <f t="shared" si="18"/>
        <v>2019</v>
      </c>
      <c r="D1007" s="12" t="s">
        <v>2191</v>
      </c>
      <c r="E1007" s="7" t="s">
        <v>43</v>
      </c>
      <c r="F1007" s="7" t="s">
        <v>44</v>
      </c>
      <c r="G1007" s="7" t="s">
        <v>45</v>
      </c>
      <c r="H1007" s="7" t="s">
        <v>140</v>
      </c>
      <c r="I1007" s="7" t="s">
        <v>63</v>
      </c>
      <c r="J1007" s="7" t="s">
        <v>310</v>
      </c>
      <c r="K1007" s="7" t="s">
        <v>53</v>
      </c>
      <c r="L1007" s="7" t="s">
        <v>99</v>
      </c>
      <c r="M1007" s="7" t="s">
        <v>49</v>
      </c>
      <c r="N1007" s="6">
        <v>43780</v>
      </c>
      <c r="O1007" s="9">
        <v>5.5</v>
      </c>
      <c r="P1007" s="9">
        <v>12.22</v>
      </c>
      <c r="Q1007" s="9">
        <f t="shared" si="19"/>
        <v>6.7200000000000006</v>
      </c>
      <c r="R1007" s="7">
        <v>16</v>
      </c>
      <c r="S1007" s="9">
        <f t="shared" si="20"/>
        <v>195.52</v>
      </c>
      <c r="T1007" s="10">
        <v>0.01</v>
      </c>
      <c r="U1007" s="9">
        <f t="shared" si="21"/>
        <v>1.9552</v>
      </c>
      <c r="V1007" s="9">
        <f t="shared" si="22"/>
        <v>193.56480000000002</v>
      </c>
      <c r="W1007" s="9">
        <v>2.85</v>
      </c>
      <c r="X1007" s="9">
        <f t="shared" si="23"/>
        <v>196.41480000000001</v>
      </c>
      <c r="Y1007" s="4"/>
      <c r="Z1007" s="4"/>
    </row>
    <row r="1008" spans="1:26" ht="15.75" customHeight="1" x14ac:dyDescent="0.2">
      <c r="A1008" s="4" t="s">
        <v>2192</v>
      </c>
      <c r="B1008" s="6">
        <v>43780</v>
      </c>
      <c r="C1008" s="7" t="str">
        <f t="shared" si="18"/>
        <v>2019</v>
      </c>
      <c r="D1008" s="8" t="s">
        <v>2193</v>
      </c>
      <c r="E1008" s="7" t="s">
        <v>43</v>
      </c>
      <c r="F1008" s="7" t="s">
        <v>44</v>
      </c>
      <c r="G1008" s="7" t="s">
        <v>29</v>
      </c>
      <c r="H1008" s="7" t="s">
        <v>108</v>
      </c>
      <c r="I1008" s="7" t="s">
        <v>31</v>
      </c>
      <c r="J1008" s="7" t="s">
        <v>313</v>
      </c>
      <c r="K1008" s="7" t="s">
        <v>33</v>
      </c>
      <c r="L1008" s="7" t="s">
        <v>40</v>
      </c>
      <c r="M1008" s="7" t="s">
        <v>35</v>
      </c>
      <c r="N1008" s="6">
        <v>43781</v>
      </c>
      <c r="O1008" s="9">
        <v>2.52</v>
      </c>
      <c r="P1008" s="9">
        <v>4</v>
      </c>
      <c r="Q1008" s="9">
        <f t="shared" si="19"/>
        <v>1.48</v>
      </c>
      <c r="R1008" s="7">
        <v>26</v>
      </c>
      <c r="S1008" s="9">
        <f t="shared" si="20"/>
        <v>104</v>
      </c>
      <c r="T1008" s="10">
        <v>0.04</v>
      </c>
      <c r="U1008" s="9">
        <f t="shared" si="21"/>
        <v>4.16</v>
      </c>
      <c r="V1008" s="9">
        <f t="shared" si="22"/>
        <v>99.84</v>
      </c>
      <c r="W1008" s="9">
        <v>1.3</v>
      </c>
      <c r="X1008" s="9">
        <f t="shared" si="23"/>
        <v>101.14</v>
      </c>
      <c r="Y1008" s="4"/>
      <c r="Z1008" s="4"/>
    </row>
    <row r="1009" spans="1:26" ht="15.75" customHeight="1" x14ac:dyDescent="0.2">
      <c r="A1009" s="4" t="s">
        <v>2194</v>
      </c>
      <c r="B1009" s="6">
        <v>43781</v>
      </c>
      <c r="C1009" s="7" t="str">
        <f t="shared" si="18"/>
        <v>2019</v>
      </c>
      <c r="D1009" s="8" t="s">
        <v>2195</v>
      </c>
      <c r="E1009" s="7" t="s">
        <v>210</v>
      </c>
      <c r="F1009" s="7" t="s">
        <v>211</v>
      </c>
      <c r="G1009" s="7" t="s">
        <v>29</v>
      </c>
      <c r="H1009" s="7" t="s">
        <v>108</v>
      </c>
      <c r="I1009" s="7" t="s">
        <v>47</v>
      </c>
      <c r="J1009" s="7" t="s">
        <v>316</v>
      </c>
      <c r="K1009" s="7" t="s">
        <v>33</v>
      </c>
      <c r="L1009" s="7" t="s">
        <v>99</v>
      </c>
      <c r="M1009" s="7" t="s">
        <v>35</v>
      </c>
      <c r="N1009" s="6">
        <v>43782</v>
      </c>
      <c r="O1009" s="9">
        <v>4.1900000000000004</v>
      </c>
      <c r="P1009" s="9">
        <v>10.23</v>
      </c>
      <c r="Q1009" s="9">
        <f t="shared" si="19"/>
        <v>6.04</v>
      </c>
      <c r="R1009" s="7">
        <v>19</v>
      </c>
      <c r="S1009" s="9">
        <f t="shared" si="20"/>
        <v>194.37</v>
      </c>
      <c r="T1009" s="10">
        <v>0.05</v>
      </c>
      <c r="U1009" s="9">
        <f t="shared" si="21"/>
        <v>9.7185000000000006</v>
      </c>
      <c r="V1009" s="9">
        <f t="shared" si="22"/>
        <v>184.6515</v>
      </c>
      <c r="W1009" s="9">
        <v>4.68</v>
      </c>
      <c r="X1009" s="9">
        <f t="shared" si="23"/>
        <v>189.33150000000001</v>
      </c>
      <c r="Y1009" s="4"/>
      <c r="Z1009" s="4"/>
    </row>
    <row r="1010" spans="1:26" ht="15.75" customHeight="1" x14ac:dyDescent="0.2">
      <c r="A1010" s="4" t="s">
        <v>2196</v>
      </c>
      <c r="B1010" s="6">
        <v>43782</v>
      </c>
      <c r="C1010" s="7" t="str">
        <f t="shared" si="18"/>
        <v>2019</v>
      </c>
      <c r="D1010" s="8" t="s">
        <v>2197</v>
      </c>
      <c r="E1010" s="7" t="s">
        <v>43</v>
      </c>
      <c r="F1010" s="7" t="s">
        <v>44</v>
      </c>
      <c r="G1010" s="7" t="s">
        <v>29</v>
      </c>
      <c r="H1010" s="7" t="s">
        <v>248</v>
      </c>
      <c r="I1010" s="7" t="s">
        <v>47</v>
      </c>
      <c r="J1010" s="7" t="s">
        <v>322</v>
      </c>
      <c r="K1010" s="7" t="s">
        <v>53</v>
      </c>
      <c r="L1010" s="7" t="s">
        <v>34</v>
      </c>
      <c r="M1010" s="7" t="s">
        <v>35</v>
      </c>
      <c r="N1010" s="6">
        <v>43783</v>
      </c>
      <c r="O1010" s="9">
        <v>32.020000000000003</v>
      </c>
      <c r="P1010" s="9">
        <v>152.47999999999999</v>
      </c>
      <c r="Q1010" s="9">
        <f t="shared" si="19"/>
        <v>120.45999999999998</v>
      </c>
      <c r="R1010" s="7">
        <v>11</v>
      </c>
      <c r="S1010" s="9">
        <f t="shared" si="20"/>
        <v>1677.28</v>
      </c>
      <c r="T1010" s="10">
        <v>7.0000000000000007E-2</v>
      </c>
      <c r="U1010" s="9">
        <f t="shared" si="21"/>
        <v>117.40960000000001</v>
      </c>
      <c r="V1010" s="9">
        <f t="shared" si="22"/>
        <v>1559.8704</v>
      </c>
      <c r="W1010" s="9">
        <v>4</v>
      </c>
      <c r="X1010" s="9">
        <f t="shared" si="23"/>
        <v>1563.8704</v>
      </c>
      <c r="Y1010" s="4"/>
      <c r="Z1010" s="4"/>
    </row>
    <row r="1011" spans="1:26" ht="15.75" customHeight="1" x14ac:dyDescent="0.2">
      <c r="A1011" s="4" t="s">
        <v>2198</v>
      </c>
      <c r="B1011" s="6">
        <v>43783</v>
      </c>
      <c r="C1011" s="7" t="str">
        <f t="shared" si="18"/>
        <v>2019</v>
      </c>
      <c r="D1011" s="8" t="s">
        <v>2199</v>
      </c>
      <c r="E1011" s="7" t="s">
        <v>43</v>
      </c>
      <c r="F1011" s="7" t="s">
        <v>44</v>
      </c>
      <c r="G1011" s="7" t="s">
        <v>29</v>
      </c>
      <c r="H1011" s="7" t="s">
        <v>108</v>
      </c>
      <c r="I1011" s="7" t="s">
        <v>47</v>
      </c>
      <c r="J1011" s="7" t="s">
        <v>352</v>
      </c>
      <c r="K1011" s="7" t="s">
        <v>33</v>
      </c>
      <c r="L1011" s="7" t="s">
        <v>99</v>
      </c>
      <c r="M1011" s="7" t="s">
        <v>35</v>
      </c>
      <c r="N1011" s="6">
        <v>43784</v>
      </c>
      <c r="O1011" s="9">
        <v>0.94</v>
      </c>
      <c r="P1011" s="9">
        <v>2.08</v>
      </c>
      <c r="Q1011" s="9">
        <f t="shared" si="19"/>
        <v>1.1400000000000001</v>
      </c>
      <c r="R1011" s="7">
        <v>47</v>
      </c>
      <c r="S1011" s="9">
        <f t="shared" si="20"/>
        <v>97.76</v>
      </c>
      <c r="T1011" s="10">
        <v>7.0000000000000007E-2</v>
      </c>
      <c r="U1011" s="9">
        <f t="shared" si="21"/>
        <v>6.8432000000000013</v>
      </c>
      <c r="V1011" s="9">
        <f t="shared" si="22"/>
        <v>90.916800000000009</v>
      </c>
      <c r="W1011" s="9">
        <v>2.56</v>
      </c>
      <c r="X1011" s="9">
        <f t="shared" si="23"/>
        <v>93.476800000000011</v>
      </c>
      <c r="Y1011" s="4"/>
      <c r="Z1011" s="4"/>
    </row>
    <row r="1012" spans="1:26" ht="15.75" customHeight="1" x14ac:dyDescent="0.2">
      <c r="A1012" s="4" t="s">
        <v>2200</v>
      </c>
      <c r="B1012" s="6">
        <v>43784</v>
      </c>
      <c r="C1012" s="7" t="str">
        <f t="shared" si="18"/>
        <v>2019</v>
      </c>
      <c r="D1012" s="8" t="s">
        <v>2201</v>
      </c>
      <c r="E1012" s="7" t="s">
        <v>43</v>
      </c>
      <c r="F1012" s="7" t="s">
        <v>44</v>
      </c>
      <c r="G1012" s="7" t="s">
        <v>29</v>
      </c>
      <c r="H1012" s="7" t="s">
        <v>79</v>
      </c>
      <c r="I1012" s="7" t="s">
        <v>47</v>
      </c>
      <c r="J1012" s="7" t="s">
        <v>361</v>
      </c>
      <c r="K1012" s="7" t="s">
        <v>33</v>
      </c>
      <c r="L1012" s="7" t="s">
        <v>34</v>
      </c>
      <c r="M1012" s="7" t="s">
        <v>35</v>
      </c>
      <c r="N1012" s="6">
        <v>43785</v>
      </c>
      <c r="O1012" s="9">
        <v>1.18</v>
      </c>
      <c r="P1012" s="9">
        <v>1.88</v>
      </c>
      <c r="Q1012" s="9">
        <f t="shared" si="19"/>
        <v>0.7</v>
      </c>
      <c r="R1012" s="7">
        <v>19</v>
      </c>
      <c r="S1012" s="9">
        <f t="shared" si="20"/>
        <v>35.72</v>
      </c>
      <c r="T1012" s="10">
        <v>0.05</v>
      </c>
      <c r="U1012" s="9">
        <f t="shared" si="21"/>
        <v>1.786</v>
      </c>
      <c r="V1012" s="9">
        <f t="shared" si="22"/>
        <v>33.933999999999997</v>
      </c>
      <c r="W1012" s="9">
        <v>1.49</v>
      </c>
      <c r="X1012" s="9">
        <f t="shared" si="23"/>
        <v>35.423999999999999</v>
      </c>
      <c r="Y1012" s="4"/>
      <c r="Z1012" s="4"/>
    </row>
    <row r="1013" spans="1:26" ht="15.75" customHeight="1" x14ac:dyDescent="0.2">
      <c r="A1013" s="4" t="s">
        <v>2202</v>
      </c>
      <c r="B1013" s="6">
        <v>43785</v>
      </c>
      <c r="C1013" s="7" t="str">
        <f t="shared" si="18"/>
        <v>2019</v>
      </c>
      <c r="D1013" s="8" t="s">
        <v>2203</v>
      </c>
      <c r="E1013" s="7" t="s">
        <v>27</v>
      </c>
      <c r="F1013" s="7" t="s">
        <v>28</v>
      </c>
      <c r="G1013" s="7" t="s">
        <v>29</v>
      </c>
      <c r="H1013" s="7" t="s">
        <v>30</v>
      </c>
      <c r="I1013" s="7" t="s">
        <v>31</v>
      </c>
      <c r="J1013" s="7" t="s">
        <v>370</v>
      </c>
      <c r="K1013" s="7" t="s">
        <v>33</v>
      </c>
      <c r="L1013" s="7" t="s">
        <v>34</v>
      </c>
      <c r="M1013" s="7" t="s">
        <v>35</v>
      </c>
      <c r="N1013" s="6">
        <v>43786</v>
      </c>
      <c r="O1013" s="9">
        <v>2.4500000000000002</v>
      </c>
      <c r="P1013" s="9">
        <v>3.89</v>
      </c>
      <c r="Q1013" s="9">
        <f t="shared" si="19"/>
        <v>1.44</v>
      </c>
      <c r="R1013" s="7">
        <v>2</v>
      </c>
      <c r="S1013" s="9">
        <f t="shared" si="20"/>
        <v>7.78</v>
      </c>
      <c r="T1013" s="10">
        <v>0</v>
      </c>
      <c r="U1013" s="9">
        <f t="shared" si="21"/>
        <v>0</v>
      </c>
      <c r="V1013" s="9">
        <f t="shared" si="22"/>
        <v>7.78</v>
      </c>
      <c r="W1013" s="9">
        <v>7.01</v>
      </c>
      <c r="X1013" s="9">
        <f t="shared" si="23"/>
        <v>14.79</v>
      </c>
      <c r="Y1013" s="4"/>
      <c r="Z1013" s="4"/>
    </row>
    <row r="1014" spans="1:26" ht="15.75" customHeight="1" x14ac:dyDescent="0.2">
      <c r="A1014" s="4" t="s">
        <v>2204</v>
      </c>
      <c r="B1014" s="6">
        <v>43786</v>
      </c>
      <c r="C1014" s="7" t="str">
        <f t="shared" si="18"/>
        <v>2019</v>
      </c>
      <c r="D1014" s="8" t="s">
        <v>2205</v>
      </c>
      <c r="E1014" s="7" t="s">
        <v>43</v>
      </c>
      <c r="F1014" s="7" t="s">
        <v>44</v>
      </c>
      <c r="G1014" s="7" t="s">
        <v>74</v>
      </c>
      <c r="H1014" s="7" t="s">
        <v>46</v>
      </c>
      <c r="I1014" s="7" t="s">
        <v>75</v>
      </c>
      <c r="J1014" s="7" t="s">
        <v>373</v>
      </c>
      <c r="K1014" s="7" t="s">
        <v>33</v>
      </c>
      <c r="L1014" s="7" t="s">
        <v>34</v>
      </c>
      <c r="M1014" s="7" t="s">
        <v>35</v>
      </c>
      <c r="N1014" s="6">
        <v>43787</v>
      </c>
      <c r="O1014" s="9">
        <v>52.07</v>
      </c>
      <c r="P1014" s="9">
        <v>83.98</v>
      </c>
      <c r="Q1014" s="9">
        <f t="shared" si="19"/>
        <v>31.910000000000004</v>
      </c>
      <c r="R1014" s="7">
        <v>36</v>
      </c>
      <c r="S1014" s="9">
        <f t="shared" si="20"/>
        <v>3023.28</v>
      </c>
      <c r="T1014" s="10">
        <v>0</v>
      </c>
      <c r="U1014" s="9">
        <f t="shared" si="21"/>
        <v>0</v>
      </c>
      <c r="V1014" s="9">
        <f t="shared" si="22"/>
        <v>3023.28</v>
      </c>
      <c r="W1014" s="9">
        <v>5.01</v>
      </c>
      <c r="X1014" s="9">
        <f t="shared" si="23"/>
        <v>3028.2900000000004</v>
      </c>
      <c r="Y1014" s="4"/>
      <c r="Z1014" s="4"/>
    </row>
    <row r="1015" spans="1:26" ht="15.75" customHeight="1" x14ac:dyDescent="0.2">
      <c r="A1015" s="4" t="s">
        <v>2206</v>
      </c>
      <c r="B1015" s="6">
        <v>43787</v>
      </c>
      <c r="C1015" s="7" t="str">
        <f t="shared" si="18"/>
        <v>2019</v>
      </c>
      <c r="D1015" s="8" t="s">
        <v>2207</v>
      </c>
      <c r="E1015" s="7" t="s">
        <v>210</v>
      </c>
      <c r="F1015" s="7" t="s">
        <v>211</v>
      </c>
      <c r="G1015" s="7" t="s">
        <v>58</v>
      </c>
      <c r="H1015" s="7" t="s">
        <v>108</v>
      </c>
      <c r="I1015" s="7" t="s">
        <v>31</v>
      </c>
      <c r="J1015" s="7" t="s">
        <v>32</v>
      </c>
      <c r="K1015" s="7" t="s">
        <v>33</v>
      </c>
      <c r="L1015" s="7" t="s">
        <v>34</v>
      </c>
      <c r="M1015" s="7" t="s">
        <v>35</v>
      </c>
      <c r="N1015" s="6">
        <v>43788</v>
      </c>
      <c r="O1015" s="9">
        <v>3.75</v>
      </c>
      <c r="P1015" s="9">
        <v>5.77</v>
      </c>
      <c r="Q1015" s="9">
        <f t="shared" si="19"/>
        <v>2.0199999999999996</v>
      </c>
      <c r="R1015" s="7">
        <v>42</v>
      </c>
      <c r="S1015" s="9">
        <f t="shared" si="20"/>
        <v>242.33999999999997</v>
      </c>
      <c r="T1015" s="10">
        <v>0</v>
      </c>
      <c r="U1015" s="9">
        <f t="shared" si="21"/>
        <v>0</v>
      </c>
      <c r="V1015" s="9">
        <f t="shared" si="22"/>
        <v>242.33999999999997</v>
      </c>
      <c r="W1015" s="9">
        <v>4.97</v>
      </c>
      <c r="X1015" s="9">
        <f t="shared" si="23"/>
        <v>247.30999999999997</v>
      </c>
      <c r="Y1015" s="4"/>
      <c r="Z1015" s="4"/>
    </row>
    <row r="1016" spans="1:26" ht="15.75" customHeight="1" x14ac:dyDescent="0.2">
      <c r="A1016" s="4" t="s">
        <v>2208</v>
      </c>
      <c r="B1016" s="6">
        <v>43788</v>
      </c>
      <c r="C1016" s="7" t="str">
        <f t="shared" si="18"/>
        <v>2019</v>
      </c>
      <c r="D1016" s="8" t="s">
        <v>2209</v>
      </c>
      <c r="E1016" s="7" t="s">
        <v>43</v>
      </c>
      <c r="F1016" s="7" t="s">
        <v>44</v>
      </c>
      <c r="G1016" s="7" t="s">
        <v>58</v>
      </c>
      <c r="H1016" s="7" t="s">
        <v>261</v>
      </c>
      <c r="I1016" s="7" t="s">
        <v>83</v>
      </c>
      <c r="J1016" s="7" t="s">
        <v>48</v>
      </c>
      <c r="K1016" s="7" t="s">
        <v>33</v>
      </c>
      <c r="L1016" s="7" t="s">
        <v>40</v>
      </c>
      <c r="M1016" s="7" t="s">
        <v>35</v>
      </c>
      <c r="N1016" s="6">
        <v>43789</v>
      </c>
      <c r="O1016" s="9">
        <v>1.17</v>
      </c>
      <c r="P1016" s="9">
        <v>2.78</v>
      </c>
      <c r="Q1016" s="9">
        <f t="shared" si="19"/>
        <v>1.6099999999999999</v>
      </c>
      <c r="R1016" s="7">
        <v>47</v>
      </c>
      <c r="S1016" s="9">
        <f t="shared" si="20"/>
        <v>130.66</v>
      </c>
      <c r="T1016" s="10">
        <v>0.01</v>
      </c>
      <c r="U1016" s="9">
        <f t="shared" si="21"/>
        <v>1.3066</v>
      </c>
      <c r="V1016" s="9">
        <f t="shared" si="22"/>
        <v>129.35339999999999</v>
      </c>
      <c r="W1016" s="9">
        <v>1.2</v>
      </c>
      <c r="X1016" s="9">
        <f t="shared" si="23"/>
        <v>130.55339999999998</v>
      </c>
      <c r="Y1016" s="4"/>
      <c r="Z1016" s="4"/>
    </row>
    <row r="1017" spans="1:26" ht="15.75" customHeight="1" x14ac:dyDescent="0.2">
      <c r="A1017" s="4" t="s">
        <v>2210</v>
      </c>
      <c r="B1017" s="6">
        <v>43789</v>
      </c>
      <c r="C1017" s="7" t="str">
        <f t="shared" si="18"/>
        <v>2019</v>
      </c>
      <c r="D1017" s="8" t="s">
        <v>2211</v>
      </c>
      <c r="E1017" s="7" t="s">
        <v>43</v>
      </c>
      <c r="F1017" s="7" t="s">
        <v>44</v>
      </c>
      <c r="G1017" s="7" t="s">
        <v>45</v>
      </c>
      <c r="H1017" s="7" t="s">
        <v>87</v>
      </c>
      <c r="I1017" s="7" t="s">
        <v>83</v>
      </c>
      <c r="J1017" s="7" t="s">
        <v>144</v>
      </c>
      <c r="K1017" s="7" t="s">
        <v>53</v>
      </c>
      <c r="L1017" s="7" t="s">
        <v>34</v>
      </c>
      <c r="M1017" s="7" t="s">
        <v>35</v>
      </c>
      <c r="N1017" s="6">
        <v>43790</v>
      </c>
      <c r="O1017" s="9">
        <v>10.07</v>
      </c>
      <c r="P1017" s="9">
        <v>15.98</v>
      </c>
      <c r="Q1017" s="9">
        <f t="shared" si="19"/>
        <v>5.91</v>
      </c>
      <c r="R1017" s="7">
        <v>12</v>
      </c>
      <c r="S1017" s="9">
        <f t="shared" si="20"/>
        <v>191.76</v>
      </c>
      <c r="T1017" s="10">
        <v>0.05</v>
      </c>
      <c r="U1017" s="9">
        <f t="shared" si="21"/>
        <v>9.5879999999999992</v>
      </c>
      <c r="V1017" s="9">
        <f t="shared" si="22"/>
        <v>182.172</v>
      </c>
      <c r="W1017" s="9">
        <v>4</v>
      </c>
      <c r="X1017" s="9">
        <f t="shared" si="23"/>
        <v>186.172</v>
      </c>
      <c r="Y1017" s="4"/>
      <c r="Z1017" s="4"/>
    </row>
    <row r="1018" spans="1:26" ht="15.75" customHeight="1" x14ac:dyDescent="0.2">
      <c r="A1018" s="4" t="s">
        <v>2212</v>
      </c>
      <c r="B1018" s="6">
        <v>43790</v>
      </c>
      <c r="C1018" s="7" t="str">
        <f t="shared" si="18"/>
        <v>2019</v>
      </c>
      <c r="D1018" s="8" t="s">
        <v>2213</v>
      </c>
      <c r="E1018" s="7" t="s">
        <v>43</v>
      </c>
      <c r="F1018" s="7" t="s">
        <v>44</v>
      </c>
      <c r="G1018" s="7" t="s">
        <v>45</v>
      </c>
      <c r="H1018" s="7" t="s">
        <v>147</v>
      </c>
      <c r="I1018" s="7" t="s">
        <v>63</v>
      </c>
      <c r="J1018" s="7" t="s">
        <v>71</v>
      </c>
      <c r="K1018" s="7" t="s">
        <v>33</v>
      </c>
      <c r="L1018" s="7" t="s">
        <v>34</v>
      </c>
      <c r="M1018" s="7" t="s">
        <v>35</v>
      </c>
      <c r="N1018" s="6">
        <v>43791</v>
      </c>
      <c r="O1018" s="9">
        <v>1.18</v>
      </c>
      <c r="P1018" s="9">
        <v>1.88</v>
      </c>
      <c r="Q1018" s="9">
        <f t="shared" si="19"/>
        <v>0.7</v>
      </c>
      <c r="R1018" s="7">
        <v>22</v>
      </c>
      <c r="S1018" s="9">
        <f t="shared" si="20"/>
        <v>41.36</v>
      </c>
      <c r="T1018" s="10">
        <v>0.04</v>
      </c>
      <c r="U1018" s="9">
        <f t="shared" si="21"/>
        <v>1.6544000000000001</v>
      </c>
      <c r="V1018" s="9">
        <f t="shared" si="22"/>
        <v>39.705599999999997</v>
      </c>
      <c r="W1018" s="9">
        <v>1.49</v>
      </c>
      <c r="X1018" s="9">
        <f t="shared" si="23"/>
        <v>41.195599999999999</v>
      </c>
      <c r="Y1018" s="4"/>
      <c r="Z1018" s="4"/>
    </row>
    <row r="1019" spans="1:26" ht="15.75" customHeight="1" x14ac:dyDescent="0.2">
      <c r="A1019" s="4" t="s">
        <v>2214</v>
      </c>
      <c r="B1019" s="6">
        <v>43791</v>
      </c>
      <c r="C1019" s="7" t="str">
        <f t="shared" si="18"/>
        <v>2019</v>
      </c>
      <c r="D1019" s="8" t="s">
        <v>2215</v>
      </c>
      <c r="E1019" s="7" t="s">
        <v>43</v>
      </c>
      <c r="F1019" s="7" t="s">
        <v>44</v>
      </c>
      <c r="G1019" s="7" t="s">
        <v>29</v>
      </c>
      <c r="H1019" s="7" t="s">
        <v>46</v>
      </c>
      <c r="I1019" s="7" t="s">
        <v>75</v>
      </c>
      <c r="J1019" s="7" t="s">
        <v>199</v>
      </c>
      <c r="K1019" s="7" t="s">
        <v>53</v>
      </c>
      <c r="L1019" s="7" t="s">
        <v>34</v>
      </c>
      <c r="M1019" s="7" t="s">
        <v>35</v>
      </c>
      <c r="N1019" s="6">
        <v>43792</v>
      </c>
      <c r="O1019" s="9">
        <v>32.020000000000003</v>
      </c>
      <c r="P1019" s="9">
        <v>152.47999999999999</v>
      </c>
      <c r="Q1019" s="9">
        <f t="shared" si="19"/>
        <v>120.45999999999998</v>
      </c>
      <c r="R1019" s="7">
        <v>45</v>
      </c>
      <c r="S1019" s="9">
        <f t="shared" si="20"/>
        <v>6861.5999999999995</v>
      </c>
      <c r="T1019" s="10">
        <v>0.04</v>
      </c>
      <c r="U1019" s="9">
        <f t="shared" si="21"/>
        <v>274.464</v>
      </c>
      <c r="V1019" s="9">
        <f t="shared" si="22"/>
        <v>6587.1359999999995</v>
      </c>
      <c r="W1019" s="9">
        <v>4</v>
      </c>
      <c r="X1019" s="9">
        <f t="shared" si="23"/>
        <v>6591.1359999999995</v>
      </c>
      <c r="Y1019" s="4"/>
      <c r="Z1019" s="4"/>
    </row>
    <row r="1020" spans="1:26" ht="15.75" customHeight="1" x14ac:dyDescent="0.2">
      <c r="A1020" s="4" t="s">
        <v>2216</v>
      </c>
      <c r="B1020" s="6">
        <v>43792</v>
      </c>
      <c r="C1020" s="7" t="str">
        <f t="shared" si="18"/>
        <v>2019</v>
      </c>
      <c r="D1020" s="8" t="s">
        <v>2217</v>
      </c>
      <c r="E1020" s="7" t="s">
        <v>43</v>
      </c>
      <c r="F1020" s="7" t="s">
        <v>44</v>
      </c>
      <c r="G1020" s="7" t="s">
        <v>58</v>
      </c>
      <c r="H1020" s="7" t="s">
        <v>59</v>
      </c>
      <c r="I1020" s="7"/>
      <c r="J1020" s="7" t="s">
        <v>88</v>
      </c>
      <c r="K1020" s="7" t="s">
        <v>33</v>
      </c>
      <c r="L1020" s="7" t="s">
        <v>34</v>
      </c>
      <c r="M1020" s="7" t="s">
        <v>35</v>
      </c>
      <c r="N1020" s="6">
        <v>43793</v>
      </c>
      <c r="O1020" s="9">
        <v>1.84</v>
      </c>
      <c r="P1020" s="9">
        <v>2.88</v>
      </c>
      <c r="Q1020" s="9">
        <f t="shared" si="19"/>
        <v>1.0399999999999998</v>
      </c>
      <c r="R1020" s="7">
        <v>24</v>
      </c>
      <c r="S1020" s="9">
        <f t="shared" si="20"/>
        <v>69.12</v>
      </c>
      <c r="T1020" s="10">
        <v>0.01</v>
      </c>
      <c r="U1020" s="9">
        <f t="shared" si="21"/>
        <v>0.69120000000000004</v>
      </c>
      <c r="V1020" s="9">
        <f t="shared" si="22"/>
        <v>68.42880000000001</v>
      </c>
      <c r="W1020" s="9">
        <v>0.99</v>
      </c>
      <c r="X1020" s="9">
        <f t="shared" si="23"/>
        <v>69.418800000000005</v>
      </c>
      <c r="Y1020" s="4"/>
      <c r="Z1020" s="4"/>
    </row>
    <row r="1021" spans="1:26" ht="15.75" customHeight="1" x14ac:dyDescent="0.2">
      <c r="A1021" s="4" t="s">
        <v>2218</v>
      </c>
      <c r="B1021" s="6">
        <v>43793</v>
      </c>
      <c r="C1021" s="7" t="str">
        <f t="shared" si="18"/>
        <v>2019</v>
      </c>
      <c r="D1021" s="8" t="s">
        <v>2219</v>
      </c>
      <c r="E1021" s="7" t="s">
        <v>43</v>
      </c>
      <c r="F1021" s="7" t="s">
        <v>44</v>
      </c>
      <c r="G1021" s="7" t="s">
        <v>74</v>
      </c>
      <c r="H1021" s="7" t="s">
        <v>108</v>
      </c>
      <c r="I1021" s="7" t="s">
        <v>83</v>
      </c>
      <c r="J1021" s="7" t="s">
        <v>94</v>
      </c>
      <c r="K1021" s="7" t="s">
        <v>33</v>
      </c>
      <c r="L1021" s="7" t="s">
        <v>40</v>
      </c>
      <c r="M1021" s="7" t="s">
        <v>35</v>
      </c>
      <c r="N1021" s="6">
        <v>43794</v>
      </c>
      <c r="O1021" s="9">
        <v>1.6</v>
      </c>
      <c r="P1021" s="9">
        <v>2.62</v>
      </c>
      <c r="Q1021" s="9">
        <f t="shared" si="19"/>
        <v>1.02</v>
      </c>
      <c r="R1021" s="7">
        <v>35</v>
      </c>
      <c r="S1021" s="9">
        <f t="shared" si="20"/>
        <v>91.7</v>
      </c>
      <c r="T1021" s="10">
        <v>0.04</v>
      </c>
      <c r="U1021" s="9">
        <f t="shared" si="21"/>
        <v>3.6680000000000001</v>
      </c>
      <c r="V1021" s="9">
        <f t="shared" si="22"/>
        <v>88.031999999999996</v>
      </c>
      <c r="W1021" s="9">
        <v>0.8</v>
      </c>
      <c r="X1021" s="9">
        <f t="shared" si="23"/>
        <v>88.831999999999994</v>
      </c>
      <c r="Y1021" s="4"/>
      <c r="Z1021" s="4"/>
    </row>
    <row r="1022" spans="1:26" ht="15.75" customHeight="1" x14ac:dyDescent="0.2">
      <c r="A1022" s="4" t="s">
        <v>2220</v>
      </c>
      <c r="B1022" s="6">
        <v>43794</v>
      </c>
      <c r="C1022" s="7" t="str">
        <f t="shared" si="18"/>
        <v>2019</v>
      </c>
      <c r="D1022" s="8" t="s">
        <v>2221</v>
      </c>
      <c r="E1022" s="7" t="s">
        <v>43</v>
      </c>
      <c r="F1022" s="7" t="s">
        <v>44</v>
      </c>
      <c r="G1022" s="7" t="s">
        <v>58</v>
      </c>
      <c r="H1022" s="7" t="s">
        <v>147</v>
      </c>
      <c r="I1022" s="7" t="s">
        <v>83</v>
      </c>
      <c r="J1022" s="7" t="s">
        <v>476</v>
      </c>
      <c r="K1022" s="7" t="s">
        <v>53</v>
      </c>
      <c r="L1022" s="7" t="s">
        <v>34</v>
      </c>
      <c r="M1022" s="7" t="s">
        <v>35</v>
      </c>
      <c r="N1022" s="6">
        <v>43795</v>
      </c>
      <c r="O1022" s="9">
        <v>60.59</v>
      </c>
      <c r="P1022" s="9">
        <v>100.98</v>
      </c>
      <c r="Q1022" s="9">
        <f t="shared" si="19"/>
        <v>40.39</v>
      </c>
      <c r="R1022" s="7">
        <v>11</v>
      </c>
      <c r="S1022" s="9">
        <f t="shared" si="20"/>
        <v>1110.78</v>
      </c>
      <c r="T1022" s="10">
        <v>0</v>
      </c>
      <c r="U1022" s="9">
        <f t="shared" si="21"/>
        <v>0</v>
      </c>
      <c r="V1022" s="9">
        <f t="shared" si="22"/>
        <v>1110.78</v>
      </c>
      <c r="W1022" s="9">
        <v>7.18</v>
      </c>
      <c r="X1022" s="9">
        <f t="shared" si="23"/>
        <v>1117.96</v>
      </c>
      <c r="Y1022" s="4"/>
      <c r="Z1022" s="4"/>
    </row>
    <row r="1023" spans="1:26" ht="15.75" customHeight="1" x14ac:dyDescent="0.2">
      <c r="A1023" s="4" t="s">
        <v>2222</v>
      </c>
      <c r="B1023" s="6">
        <v>43795</v>
      </c>
      <c r="C1023" s="7" t="str">
        <f t="shared" si="18"/>
        <v>2019</v>
      </c>
      <c r="D1023" s="12" t="s">
        <v>2223</v>
      </c>
      <c r="E1023" s="7" t="s">
        <v>43</v>
      </c>
      <c r="F1023" s="7" t="s">
        <v>44</v>
      </c>
      <c r="G1023" s="7" t="s">
        <v>29</v>
      </c>
      <c r="H1023" s="7" t="s">
        <v>140</v>
      </c>
      <c r="I1023" s="7" t="s">
        <v>83</v>
      </c>
      <c r="J1023" s="7" t="s">
        <v>102</v>
      </c>
      <c r="K1023" s="7" t="s">
        <v>33</v>
      </c>
      <c r="L1023" s="7" t="s">
        <v>34</v>
      </c>
      <c r="M1023" s="7" t="s">
        <v>35</v>
      </c>
      <c r="N1023" s="6">
        <v>43796</v>
      </c>
      <c r="O1023" s="9">
        <v>1.84</v>
      </c>
      <c r="P1023" s="9">
        <v>2.88</v>
      </c>
      <c r="Q1023" s="9">
        <f t="shared" si="19"/>
        <v>1.0399999999999998</v>
      </c>
      <c r="R1023" s="7">
        <v>20</v>
      </c>
      <c r="S1023" s="9">
        <f t="shared" si="20"/>
        <v>57.599999999999994</v>
      </c>
      <c r="T1023" s="10">
        <v>0.01</v>
      </c>
      <c r="U1023" s="9">
        <f t="shared" si="21"/>
        <v>0.57599999999999996</v>
      </c>
      <c r="V1023" s="9">
        <f t="shared" si="22"/>
        <v>57.023999999999994</v>
      </c>
      <c r="W1023" s="9">
        <v>0.99</v>
      </c>
      <c r="X1023" s="9">
        <f t="shared" si="23"/>
        <v>58.013999999999996</v>
      </c>
      <c r="Y1023" s="4"/>
      <c r="Z1023" s="4"/>
    </row>
    <row r="1024" spans="1:26" ht="15.75" customHeight="1" x14ac:dyDescent="0.2">
      <c r="A1024" s="4" t="s">
        <v>2224</v>
      </c>
      <c r="B1024" s="6">
        <v>43796</v>
      </c>
      <c r="C1024" s="7" t="str">
        <f t="shared" si="18"/>
        <v>2019</v>
      </c>
      <c r="D1024" s="12" t="s">
        <v>2225</v>
      </c>
      <c r="E1024" s="7" t="s">
        <v>43</v>
      </c>
      <c r="F1024" s="7" t="s">
        <v>44</v>
      </c>
      <c r="G1024" s="7" t="s">
        <v>45</v>
      </c>
      <c r="H1024" s="7" t="s">
        <v>59</v>
      </c>
      <c r="I1024" s="7" t="s">
        <v>47</v>
      </c>
      <c r="J1024" s="7" t="s">
        <v>112</v>
      </c>
      <c r="K1024" s="7" t="s">
        <v>33</v>
      </c>
      <c r="L1024" s="7" t="s">
        <v>99</v>
      </c>
      <c r="M1024" s="7" t="s">
        <v>35</v>
      </c>
      <c r="N1024" s="6">
        <v>43797</v>
      </c>
      <c r="O1024" s="9">
        <v>5.19</v>
      </c>
      <c r="P1024" s="9">
        <v>12.98</v>
      </c>
      <c r="Q1024" s="9">
        <f t="shared" si="19"/>
        <v>7.79</v>
      </c>
      <c r="R1024" s="7">
        <v>49</v>
      </c>
      <c r="S1024" s="9">
        <f t="shared" si="20"/>
        <v>636.02</v>
      </c>
      <c r="T1024" s="10">
        <v>0.01</v>
      </c>
      <c r="U1024" s="9">
        <f t="shared" si="21"/>
        <v>6.3601999999999999</v>
      </c>
      <c r="V1024" s="9">
        <f t="shared" si="22"/>
        <v>629.65980000000002</v>
      </c>
      <c r="W1024" s="9">
        <v>3.14</v>
      </c>
      <c r="X1024" s="9">
        <f t="shared" si="23"/>
        <v>632.7998</v>
      </c>
      <c r="Y1024" s="4"/>
      <c r="Z1024" s="4"/>
    </row>
    <row r="1025" spans="1:26" ht="15.75" customHeight="1" x14ac:dyDescent="0.2">
      <c r="A1025" s="4" t="s">
        <v>2226</v>
      </c>
      <c r="B1025" s="6">
        <v>43797</v>
      </c>
      <c r="C1025" s="7" t="str">
        <f t="shared" ref="C1025:C1043" si="24">TEXT(B1025,"yyyy")</f>
        <v>2019</v>
      </c>
      <c r="D1025" s="12" t="s">
        <v>2227</v>
      </c>
      <c r="E1025" s="7" t="s">
        <v>43</v>
      </c>
      <c r="F1025" s="7" t="s">
        <v>44</v>
      </c>
      <c r="G1025" s="7" t="s">
        <v>29</v>
      </c>
      <c r="H1025" s="7" t="s">
        <v>115</v>
      </c>
      <c r="I1025" s="7" t="s">
        <v>83</v>
      </c>
      <c r="J1025" s="7" t="s">
        <v>125</v>
      </c>
      <c r="K1025" s="7" t="s">
        <v>33</v>
      </c>
      <c r="L1025" s="7" t="s">
        <v>34</v>
      </c>
      <c r="M1025" s="7" t="s">
        <v>35</v>
      </c>
      <c r="N1025" s="6">
        <v>43798</v>
      </c>
      <c r="O1025" s="9">
        <v>2.2599999999999998</v>
      </c>
      <c r="P1025" s="9">
        <v>3.58</v>
      </c>
      <c r="Q1025" s="9">
        <f t="shared" ref="Q1025:Q1043" si="25">P1025-O1025</f>
        <v>1.3200000000000003</v>
      </c>
      <c r="R1025" s="7">
        <v>37</v>
      </c>
      <c r="S1025" s="9">
        <f t="shared" ref="S1025:S1043" si="26">P1025*R1025</f>
        <v>132.46</v>
      </c>
      <c r="T1025" s="10">
        <v>0.01</v>
      </c>
      <c r="U1025" s="9">
        <f t="shared" ref="U1025:U1043" si="27">S1025*T1025</f>
        <v>1.3246</v>
      </c>
      <c r="V1025" s="9">
        <f t="shared" ref="V1025:V1043" si="28">S1025-U1025</f>
        <v>131.1354</v>
      </c>
      <c r="W1025" s="9">
        <v>5.47</v>
      </c>
      <c r="X1025" s="9">
        <f t="shared" ref="X1025:X1043" si="29">V1025+W1025</f>
        <v>136.6054</v>
      </c>
      <c r="Y1025" s="4"/>
      <c r="Z1025" s="4"/>
    </row>
    <row r="1026" spans="1:26" ht="15.75" customHeight="1" x14ac:dyDescent="0.2">
      <c r="A1026" s="4" t="s">
        <v>2228</v>
      </c>
      <c r="B1026" s="6">
        <v>43798</v>
      </c>
      <c r="C1026" s="7" t="str">
        <f t="shared" si="24"/>
        <v>2019</v>
      </c>
      <c r="D1026" s="12" t="s">
        <v>2229</v>
      </c>
      <c r="E1026" s="7" t="s">
        <v>43</v>
      </c>
      <c r="F1026" s="7" t="s">
        <v>44</v>
      </c>
      <c r="G1026" s="7" t="s">
        <v>45</v>
      </c>
      <c r="H1026" s="7" t="s">
        <v>59</v>
      </c>
      <c r="I1026" s="7" t="s">
        <v>47</v>
      </c>
      <c r="J1026" s="7" t="s">
        <v>131</v>
      </c>
      <c r="K1026" s="7" t="s">
        <v>33</v>
      </c>
      <c r="L1026" s="7" t="s">
        <v>34</v>
      </c>
      <c r="M1026" s="7" t="s">
        <v>35</v>
      </c>
      <c r="N1026" s="6">
        <v>43799</v>
      </c>
      <c r="O1026" s="9">
        <v>4.59</v>
      </c>
      <c r="P1026" s="9">
        <v>7.28</v>
      </c>
      <c r="Q1026" s="9">
        <f t="shared" si="25"/>
        <v>2.6900000000000004</v>
      </c>
      <c r="R1026" s="7">
        <v>37</v>
      </c>
      <c r="S1026" s="9">
        <f t="shared" si="26"/>
        <v>269.36</v>
      </c>
      <c r="T1026" s="10">
        <v>0.08</v>
      </c>
      <c r="U1026" s="9">
        <f t="shared" si="27"/>
        <v>21.5488</v>
      </c>
      <c r="V1026" s="9">
        <f t="shared" si="28"/>
        <v>247.81120000000001</v>
      </c>
      <c r="W1026" s="9">
        <v>11.15</v>
      </c>
      <c r="X1026" s="9">
        <f t="shared" si="29"/>
        <v>258.96120000000002</v>
      </c>
      <c r="Y1026" s="4"/>
      <c r="Z1026" s="4"/>
    </row>
    <row r="1027" spans="1:26" ht="15.75" customHeight="1" x14ac:dyDescent="0.2">
      <c r="A1027" s="4" t="s">
        <v>2230</v>
      </c>
      <c r="B1027" s="6">
        <v>43799</v>
      </c>
      <c r="C1027" s="7" t="str">
        <f t="shared" si="24"/>
        <v>2019</v>
      </c>
      <c r="D1027" s="12" t="s">
        <v>2231</v>
      </c>
      <c r="E1027" s="7" t="s">
        <v>43</v>
      </c>
      <c r="F1027" s="7" t="s">
        <v>44</v>
      </c>
      <c r="G1027" s="7" t="s">
        <v>29</v>
      </c>
      <c r="H1027" s="7" t="s">
        <v>87</v>
      </c>
      <c r="I1027" s="7" t="s">
        <v>75</v>
      </c>
      <c r="J1027" s="7" t="s">
        <v>134</v>
      </c>
      <c r="K1027" s="7" t="s">
        <v>33</v>
      </c>
      <c r="L1027" s="7" t="s">
        <v>40</v>
      </c>
      <c r="M1027" s="7" t="s">
        <v>49</v>
      </c>
      <c r="N1027" s="6">
        <v>43800</v>
      </c>
      <c r="O1027" s="9">
        <v>0.71</v>
      </c>
      <c r="P1027" s="9">
        <v>1.1399999999999999</v>
      </c>
      <c r="Q1027" s="9">
        <f t="shared" si="25"/>
        <v>0.42999999999999994</v>
      </c>
      <c r="R1027" s="7">
        <v>14</v>
      </c>
      <c r="S1027" s="9">
        <f t="shared" si="26"/>
        <v>15.959999999999999</v>
      </c>
      <c r="T1027" s="10">
        <v>0</v>
      </c>
      <c r="U1027" s="9">
        <f t="shared" si="27"/>
        <v>0</v>
      </c>
      <c r="V1027" s="9">
        <f t="shared" si="28"/>
        <v>15.959999999999999</v>
      </c>
      <c r="W1027" s="9">
        <v>0.7</v>
      </c>
      <c r="X1027" s="9">
        <f t="shared" si="29"/>
        <v>16.66</v>
      </c>
      <c r="Y1027" s="4"/>
      <c r="Z1027" s="4"/>
    </row>
    <row r="1028" spans="1:26" ht="15.75" customHeight="1" x14ac:dyDescent="0.2">
      <c r="A1028" s="4" t="s">
        <v>2232</v>
      </c>
      <c r="B1028" s="6">
        <v>43800</v>
      </c>
      <c r="C1028" s="7" t="str">
        <f t="shared" si="24"/>
        <v>2019</v>
      </c>
      <c r="D1028" s="12" t="s">
        <v>2233</v>
      </c>
      <c r="E1028" s="7" t="s">
        <v>43</v>
      </c>
      <c r="F1028" s="7" t="s">
        <v>44</v>
      </c>
      <c r="G1028" s="7" t="s">
        <v>45</v>
      </c>
      <c r="H1028" s="7" t="s">
        <v>140</v>
      </c>
      <c r="I1028" s="7" t="s">
        <v>75</v>
      </c>
      <c r="J1028" s="7" t="s">
        <v>151</v>
      </c>
      <c r="K1028" s="7" t="s">
        <v>53</v>
      </c>
      <c r="L1028" s="7" t="s">
        <v>182</v>
      </c>
      <c r="M1028" s="7" t="s">
        <v>35</v>
      </c>
      <c r="N1028" s="6">
        <v>43801</v>
      </c>
      <c r="O1028" s="9">
        <v>8.82</v>
      </c>
      <c r="P1028" s="9">
        <v>20.99</v>
      </c>
      <c r="Q1028" s="9">
        <f t="shared" si="25"/>
        <v>12.169999999999998</v>
      </c>
      <c r="R1028" s="7">
        <v>28</v>
      </c>
      <c r="S1028" s="9">
        <f t="shared" si="26"/>
        <v>587.71999999999991</v>
      </c>
      <c r="T1028" s="10">
        <v>0.01</v>
      </c>
      <c r="U1028" s="9">
        <f t="shared" si="27"/>
        <v>5.8771999999999993</v>
      </c>
      <c r="V1028" s="9">
        <f t="shared" si="28"/>
        <v>581.8427999999999</v>
      </c>
      <c r="W1028" s="9">
        <v>4.8099999999999996</v>
      </c>
      <c r="X1028" s="9">
        <f t="shared" si="29"/>
        <v>586.65279999999984</v>
      </c>
      <c r="Y1028" s="4"/>
      <c r="Z1028" s="4"/>
    </row>
    <row r="1029" spans="1:26" ht="15.75" customHeight="1" x14ac:dyDescent="0.2">
      <c r="A1029" s="4" t="s">
        <v>2234</v>
      </c>
      <c r="B1029" s="6">
        <v>43801</v>
      </c>
      <c r="C1029" s="7" t="str">
        <f t="shared" si="24"/>
        <v>2019</v>
      </c>
      <c r="D1029" s="12" t="s">
        <v>2235</v>
      </c>
      <c r="E1029" s="7" t="s">
        <v>43</v>
      </c>
      <c r="F1029" s="7" t="s">
        <v>44</v>
      </c>
      <c r="G1029" s="7" t="s">
        <v>29</v>
      </c>
      <c r="H1029" s="7" t="s">
        <v>79</v>
      </c>
      <c r="I1029" s="7" t="s">
        <v>83</v>
      </c>
      <c r="J1029" s="7" t="s">
        <v>163</v>
      </c>
      <c r="K1029" s="7" t="s">
        <v>33</v>
      </c>
      <c r="L1029" s="7" t="s">
        <v>99</v>
      </c>
      <c r="M1029" s="7" t="s">
        <v>49</v>
      </c>
      <c r="N1029" s="6">
        <v>43802</v>
      </c>
      <c r="O1029" s="9">
        <v>5.19</v>
      </c>
      <c r="P1029" s="9">
        <v>12.98</v>
      </c>
      <c r="Q1029" s="9">
        <f t="shared" si="25"/>
        <v>7.79</v>
      </c>
      <c r="R1029" s="7">
        <v>8</v>
      </c>
      <c r="S1029" s="9">
        <f t="shared" si="26"/>
        <v>103.84</v>
      </c>
      <c r="T1029" s="10">
        <v>0.05</v>
      </c>
      <c r="U1029" s="9">
        <f t="shared" si="27"/>
        <v>5.1920000000000002</v>
      </c>
      <c r="V1029" s="9">
        <f t="shared" si="28"/>
        <v>98.647999999999996</v>
      </c>
      <c r="W1029" s="9">
        <v>3.14</v>
      </c>
      <c r="X1029" s="9">
        <f t="shared" si="29"/>
        <v>101.788</v>
      </c>
      <c r="Y1029" s="4"/>
      <c r="Z1029" s="4"/>
    </row>
    <row r="1030" spans="1:26" ht="15.75" customHeight="1" x14ac:dyDescent="0.2">
      <c r="A1030" s="4" t="s">
        <v>2236</v>
      </c>
      <c r="B1030" s="6">
        <v>43802</v>
      </c>
      <c r="C1030" s="7" t="str">
        <f t="shared" si="24"/>
        <v>2019</v>
      </c>
      <c r="D1030" s="12" t="s">
        <v>2237</v>
      </c>
      <c r="E1030" s="7" t="s">
        <v>27</v>
      </c>
      <c r="F1030" s="7" t="s">
        <v>28</v>
      </c>
      <c r="G1030" s="7" t="s">
        <v>74</v>
      </c>
      <c r="H1030" s="7" t="s">
        <v>30</v>
      </c>
      <c r="I1030" s="7" t="s">
        <v>63</v>
      </c>
      <c r="J1030" s="7" t="s">
        <v>166</v>
      </c>
      <c r="K1030" s="7" t="s">
        <v>33</v>
      </c>
      <c r="L1030" s="7" t="s">
        <v>34</v>
      </c>
      <c r="M1030" s="7" t="s">
        <v>49</v>
      </c>
      <c r="N1030" s="6">
        <v>43803</v>
      </c>
      <c r="O1030" s="9">
        <v>19.829999999999998</v>
      </c>
      <c r="P1030" s="9">
        <v>30.98</v>
      </c>
      <c r="Q1030" s="9">
        <f t="shared" si="25"/>
        <v>11.150000000000002</v>
      </c>
      <c r="R1030" s="7">
        <v>41</v>
      </c>
      <c r="S1030" s="9">
        <f t="shared" si="26"/>
        <v>1270.18</v>
      </c>
      <c r="T1030" s="10">
        <v>0.04</v>
      </c>
      <c r="U1030" s="9">
        <f t="shared" si="27"/>
        <v>50.807200000000002</v>
      </c>
      <c r="V1030" s="9">
        <f t="shared" si="28"/>
        <v>1219.3728000000001</v>
      </c>
      <c r="W1030" s="9">
        <v>19.510000000000002</v>
      </c>
      <c r="X1030" s="9">
        <f t="shared" si="29"/>
        <v>1238.8828000000001</v>
      </c>
      <c r="Y1030" s="4"/>
      <c r="Z1030" s="4"/>
    </row>
    <row r="1031" spans="1:26" ht="15.75" customHeight="1" x14ac:dyDescent="0.2">
      <c r="A1031" s="4" t="s">
        <v>2238</v>
      </c>
      <c r="B1031" s="6">
        <v>43803</v>
      </c>
      <c r="C1031" s="7" t="str">
        <f t="shared" si="24"/>
        <v>2019</v>
      </c>
      <c r="D1031" s="12" t="s">
        <v>2239</v>
      </c>
      <c r="E1031" s="7" t="s">
        <v>43</v>
      </c>
      <c r="F1031" s="7" t="s">
        <v>44</v>
      </c>
      <c r="G1031" s="7" t="s">
        <v>45</v>
      </c>
      <c r="H1031" s="7" t="s">
        <v>46</v>
      </c>
      <c r="I1031" s="7" t="s">
        <v>75</v>
      </c>
      <c r="J1031" s="7" t="s">
        <v>172</v>
      </c>
      <c r="K1031" s="7" t="s">
        <v>33</v>
      </c>
      <c r="L1031" s="7" t="s">
        <v>34</v>
      </c>
      <c r="M1031" s="7" t="s">
        <v>35</v>
      </c>
      <c r="N1031" s="6">
        <v>43804</v>
      </c>
      <c r="O1031" s="9">
        <v>4.59</v>
      </c>
      <c r="P1031" s="9">
        <v>7.28</v>
      </c>
      <c r="Q1031" s="9">
        <f t="shared" si="25"/>
        <v>2.6900000000000004</v>
      </c>
      <c r="R1031" s="7">
        <v>23</v>
      </c>
      <c r="S1031" s="9">
        <f t="shared" si="26"/>
        <v>167.44</v>
      </c>
      <c r="T1031" s="10">
        <v>7.0000000000000007E-2</v>
      </c>
      <c r="U1031" s="9">
        <f t="shared" si="27"/>
        <v>11.720800000000001</v>
      </c>
      <c r="V1031" s="9">
        <f t="shared" si="28"/>
        <v>155.7192</v>
      </c>
      <c r="W1031" s="9">
        <v>11.15</v>
      </c>
      <c r="X1031" s="9">
        <f t="shared" si="29"/>
        <v>166.86920000000001</v>
      </c>
      <c r="Y1031" s="4"/>
      <c r="Z1031" s="4"/>
    </row>
    <row r="1032" spans="1:26" ht="15.75" customHeight="1" x14ac:dyDescent="0.2">
      <c r="A1032" s="4" t="s">
        <v>2240</v>
      </c>
      <c r="B1032" s="6">
        <v>43804</v>
      </c>
      <c r="C1032" s="7" t="str">
        <f t="shared" si="24"/>
        <v>2019</v>
      </c>
      <c r="D1032" s="12" t="s">
        <v>2241</v>
      </c>
      <c r="E1032" s="7" t="s">
        <v>43</v>
      </c>
      <c r="F1032" s="7" t="s">
        <v>44</v>
      </c>
      <c r="G1032" s="7" t="s">
        <v>45</v>
      </c>
      <c r="H1032" s="7" t="s">
        <v>147</v>
      </c>
      <c r="I1032" s="7" t="s">
        <v>75</v>
      </c>
      <c r="J1032" s="7" t="s">
        <v>178</v>
      </c>
      <c r="K1032" s="7" t="s">
        <v>33</v>
      </c>
      <c r="L1032" s="7" t="s">
        <v>40</v>
      </c>
      <c r="M1032" s="7" t="s">
        <v>35</v>
      </c>
      <c r="N1032" s="6">
        <v>43805</v>
      </c>
      <c r="O1032" s="9">
        <v>2.16</v>
      </c>
      <c r="P1032" s="9">
        <v>3.85</v>
      </c>
      <c r="Q1032" s="9">
        <f t="shared" si="25"/>
        <v>1.69</v>
      </c>
      <c r="R1032" s="7">
        <v>16</v>
      </c>
      <c r="S1032" s="9">
        <f t="shared" si="26"/>
        <v>61.6</v>
      </c>
      <c r="T1032" s="10">
        <v>0.04</v>
      </c>
      <c r="U1032" s="9">
        <f t="shared" si="27"/>
        <v>2.464</v>
      </c>
      <c r="V1032" s="9">
        <f t="shared" si="28"/>
        <v>59.136000000000003</v>
      </c>
      <c r="W1032" s="9">
        <v>0.7</v>
      </c>
      <c r="X1032" s="9">
        <f t="shared" si="29"/>
        <v>59.836000000000006</v>
      </c>
      <c r="Y1032" s="4"/>
      <c r="Z1032" s="4"/>
    </row>
    <row r="1033" spans="1:26" ht="15.75" customHeight="1" x14ac:dyDescent="0.2">
      <c r="A1033" s="4" t="s">
        <v>2242</v>
      </c>
      <c r="B1033" s="6">
        <v>43805</v>
      </c>
      <c r="C1033" s="7" t="str">
        <f t="shared" si="24"/>
        <v>2019</v>
      </c>
      <c r="D1033" s="12" t="s">
        <v>2243</v>
      </c>
      <c r="E1033" s="7" t="s">
        <v>43</v>
      </c>
      <c r="F1033" s="7" t="s">
        <v>44</v>
      </c>
      <c r="G1033" s="7" t="s">
        <v>45</v>
      </c>
      <c r="H1033" s="7" t="s">
        <v>79</v>
      </c>
      <c r="I1033" s="7" t="s">
        <v>75</v>
      </c>
      <c r="J1033" s="7" t="s">
        <v>185</v>
      </c>
      <c r="K1033" s="7" t="s">
        <v>33</v>
      </c>
      <c r="L1033" s="7" t="s">
        <v>34</v>
      </c>
      <c r="M1033" s="7" t="s">
        <v>35</v>
      </c>
      <c r="N1033" s="6">
        <v>43806</v>
      </c>
      <c r="O1033" s="9">
        <v>3.5</v>
      </c>
      <c r="P1033" s="9">
        <v>5.74</v>
      </c>
      <c r="Q1033" s="9">
        <f t="shared" si="25"/>
        <v>2.2400000000000002</v>
      </c>
      <c r="R1033" s="7">
        <v>46</v>
      </c>
      <c r="S1033" s="9">
        <f t="shared" si="26"/>
        <v>264.04000000000002</v>
      </c>
      <c r="T1033" s="10">
        <v>0.05</v>
      </c>
      <c r="U1033" s="9">
        <f t="shared" si="27"/>
        <v>13.202000000000002</v>
      </c>
      <c r="V1033" s="9">
        <f t="shared" si="28"/>
        <v>250.83800000000002</v>
      </c>
      <c r="W1033" s="9">
        <v>5.01</v>
      </c>
      <c r="X1033" s="9">
        <f t="shared" si="29"/>
        <v>255.84800000000001</v>
      </c>
      <c r="Y1033" s="4"/>
      <c r="Z1033" s="4"/>
    </row>
    <row r="1034" spans="1:26" ht="15.75" customHeight="1" x14ac:dyDescent="0.2">
      <c r="A1034" s="4" t="s">
        <v>2244</v>
      </c>
      <c r="B1034" s="6">
        <v>43806</v>
      </c>
      <c r="C1034" s="7" t="str">
        <f t="shared" si="24"/>
        <v>2019</v>
      </c>
      <c r="D1034" s="12" t="s">
        <v>2245</v>
      </c>
      <c r="E1034" s="7" t="s">
        <v>27</v>
      </c>
      <c r="F1034" s="7" t="s">
        <v>28</v>
      </c>
      <c r="G1034" s="7" t="s">
        <v>74</v>
      </c>
      <c r="H1034" s="7" t="s">
        <v>38</v>
      </c>
      <c r="I1034" s="7" t="s">
        <v>31</v>
      </c>
      <c r="J1034" s="7" t="s">
        <v>141</v>
      </c>
      <c r="K1034" s="7" t="s">
        <v>53</v>
      </c>
      <c r="L1034" s="7" t="s">
        <v>34</v>
      </c>
      <c r="M1034" s="7" t="s">
        <v>35</v>
      </c>
      <c r="N1034" s="6">
        <v>43807</v>
      </c>
      <c r="O1034" s="9">
        <v>156.5</v>
      </c>
      <c r="P1034" s="9">
        <v>300.97000000000003</v>
      </c>
      <c r="Q1034" s="9">
        <f t="shared" si="25"/>
        <v>144.47000000000003</v>
      </c>
      <c r="R1034" s="7">
        <v>28</v>
      </c>
      <c r="S1034" s="9">
        <f t="shared" si="26"/>
        <v>8427.16</v>
      </c>
      <c r="T1034" s="10">
        <v>0.01</v>
      </c>
      <c r="U1034" s="9">
        <f t="shared" si="27"/>
        <v>84.271600000000007</v>
      </c>
      <c r="V1034" s="9">
        <f t="shared" si="28"/>
        <v>8342.8883999999998</v>
      </c>
      <c r="W1034" s="9">
        <v>7.18</v>
      </c>
      <c r="X1034" s="9">
        <f t="shared" si="29"/>
        <v>8350.0684000000001</v>
      </c>
      <c r="Y1034" s="4"/>
      <c r="Z1034" s="4"/>
    </row>
    <row r="1035" spans="1:26" ht="15.75" customHeight="1" x14ac:dyDescent="0.2">
      <c r="A1035" s="4" t="s">
        <v>2246</v>
      </c>
      <c r="B1035" s="6">
        <v>44173</v>
      </c>
      <c r="C1035" s="7" t="str">
        <f t="shared" si="24"/>
        <v>2020</v>
      </c>
      <c r="D1035" s="12" t="s">
        <v>2247</v>
      </c>
      <c r="E1035" s="7" t="s">
        <v>210</v>
      </c>
      <c r="F1035" s="7" t="s">
        <v>211</v>
      </c>
      <c r="G1035" s="7" t="s">
        <v>45</v>
      </c>
      <c r="H1035" s="7" t="s">
        <v>79</v>
      </c>
      <c r="I1035" s="7" t="s">
        <v>47</v>
      </c>
      <c r="J1035" s="7" t="s">
        <v>191</v>
      </c>
      <c r="K1035" s="7" t="s">
        <v>33</v>
      </c>
      <c r="L1035" s="7" t="s">
        <v>34</v>
      </c>
      <c r="M1035" s="7" t="s">
        <v>35</v>
      </c>
      <c r="N1035" s="6">
        <v>44173</v>
      </c>
      <c r="O1035" s="9">
        <v>3.99</v>
      </c>
      <c r="P1035" s="9">
        <v>6.23</v>
      </c>
      <c r="Q1035" s="9">
        <f t="shared" si="25"/>
        <v>2.2400000000000002</v>
      </c>
      <c r="R1035" s="7">
        <v>23</v>
      </c>
      <c r="S1035" s="9">
        <f t="shared" si="26"/>
        <v>143.29000000000002</v>
      </c>
      <c r="T1035" s="10">
        <v>7.0000000000000007E-2</v>
      </c>
      <c r="U1035" s="9">
        <f t="shared" si="27"/>
        <v>10.030300000000002</v>
      </c>
      <c r="V1035" s="9">
        <f t="shared" si="28"/>
        <v>133.25970000000001</v>
      </c>
      <c r="W1035" s="9">
        <v>6.97</v>
      </c>
      <c r="X1035" s="9">
        <f t="shared" si="29"/>
        <v>140.22970000000001</v>
      </c>
      <c r="Y1035" s="4"/>
      <c r="Z1035" s="4"/>
    </row>
    <row r="1036" spans="1:26" ht="15.75" customHeight="1" x14ac:dyDescent="0.2">
      <c r="A1036" s="4" t="s">
        <v>2248</v>
      </c>
      <c r="B1036" s="6">
        <v>44174</v>
      </c>
      <c r="C1036" s="7" t="str">
        <f t="shared" si="24"/>
        <v>2020</v>
      </c>
      <c r="D1036" s="12" t="s">
        <v>2249</v>
      </c>
      <c r="E1036" s="7" t="s">
        <v>43</v>
      </c>
      <c r="F1036" s="7" t="s">
        <v>44</v>
      </c>
      <c r="G1036" s="7" t="s">
        <v>29</v>
      </c>
      <c r="H1036" s="7" t="s">
        <v>59</v>
      </c>
      <c r="I1036" s="7" t="s">
        <v>75</v>
      </c>
      <c r="J1036" s="7" t="s">
        <v>386</v>
      </c>
      <c r="K1036" s="7" t="s">
        <v>53</v>
      </c>
      <c r="L1036" s="7" t="s">
        <v>54</v>
      </c>
      <c r="M1036" s="7" t="s">
        <v>55</v>
      </c>
      <c r="N1036" s="6">
        <v>44174</v>
      </c>
      <c r="O1036" s="9">
        <v>75</v>
      </c>
      <c r="P1036" s="9">
        <v>120.97</v>
      </c>
      <c r="Q1036" s="9">
        <f t="shared" si="25"/>
        <v>45.97</v>
      </c>
      <c r="R1036" s="7">
        <v>4</v>
      </c>
      <c r="S1036" s="9">
        <f t="shared" si="26"/>
        <v>483.88</v>
      </c>
      <c r="T1036" s="10">
        <v>7.0000000000000007E-2</v>
      </c>
      <c r="U1036" s="9">
        <f t="shared" si="27"/>
        <v>33.871600000000001</v>
      </c>
      <c r="V1036" s="9">
        <f t="shared" si="28"/>
        <v>450.00839999999999</v>
      </c>
      <c r="W1036" s="9">
        <v>26.3</v>
      </c>
      <c r="X1036" s="9">
        <f t="shared" si="29"/>
        <v>476.30840000000001</v>
      </c>
      <c r="Y1036" s="4"/>
      <c r="Z1036" s="4"/>
    </row>
    <row r="1037" spans="1:26" ht="15.75" customHeight="1" x14ac:dyDescent="0.2">
      <c r="A1037" s="4" t="s">
        <v>2250</v>
      </c>
      <c r="B1037" s="6">
        <v>44175</v>
      </c>
      <c r="C1037" s="7" t="str">
        <f t="shared" si="24"/>
        <v>2020</v>
      </c>
      <c r="D1037" s="8" t="s">
        <v>2251</v>
      </c>
      <c r="E1037" s="7" t="s">
        <v>43</v>
      </c>
      <c r="F1037" s="7" t="s">
        <v>44</v>
      </c>
      <c r="G1037" s="7" t="s">
        <v>45</v>
      </c>
      <c r="H1037" s="7" t="s">
        <v>59</v>
      </c>
      <c r="I1037" s="7" t="s">
        <v>63</v>
      </c>
      <c r="J1037" s="7" t="s">
        <v>207</v>
      </c>
      <c r="K1037" s="7" t="s">
        <v>33</v>
      </c>
      <c r="L1037" s="7" t="s">
        <v>99</v>
      </c>
      <c r="M1037" s="7" t="s">
        <v>35</v>
      </c>
      <c r="N1037" s="6">
        <v>44175</v>
      </c>
      <c r="O1037" s="9">
        <v>1.46</v>
      </c>
      <c r="P1037" s="9">
        <v>3.57</v>
      </c>
      <c r="Q1037" s="9">
        <f t="shared" si="25"/>
        <v>2.11</v>
      </c>
      <c r="R1037" s="7">
        <v>24</v>
      </c>
      <c r="S1037" s="9">
        <f t="shared" si="26"/>
        <v>85.679999999999993</v>
      </c>
      <c r="T1037" s="10">
        <v>0.01</v>
      </c>
      <c r="U1037" s="9">
        <f t="shared" si="27"/>
        <v>0.8567999999999999</v>
      </c>
      <c r="V1037" s="9">
        <f t="shared" si="28"/>
        <v>84.823199999999986</v>
      </c>
      <c r="W1037" s="9">
        <v>4.17</v>
      </c>
      <c r="X1037" s="9">
        <f t="shared" si="29"/>
        <v>88.993199999999987</v>
      </c>
      <c r="Y1037" s="4"/>
      <c r="Z1037" s="4"/>
    </row>
    <row r="1038" spans="1:26" ht="15.75" customHeight="1" x14ac:dyDescent="0.2">
      <c r="A1038" s="4" t="s">
        <v>2252</v>
      </c>
      <c r="B1038" s="6">
        <v>44176</v>
      </c>
      <c r="C1038" s="7" t="str">
        <f t="shared" si="24"/>
        <v>2020</v>
      </c>
      <c r="D1038" s="8" t="s">
        <v>2253</v>
      </c>
      <c r="E1038" s="7" t="s">
        <v>210</v>
      </c>
      <c r="F1038" s="7" t="s">
        <v>211</v>
      </c>
      <c r="G1038" s="7" t="s">
        <v>45</v>
      </c>
      <c r="H1038" s="7" t="s">
        <v>108</v>
      </c>
      <c r="I1038" s="7"/>
      <c r="J1038" s="7" t="s">
        <v>230</v>
      </c>
      <c r="K1038" s="7" t="s">
        <v>33</v>
      </c>
      <c r="L1038" s="7" t="s">
        <v>40</v>
      </c>
      <c r="M1038" s="7" t="s">
        <v>35</v>
      </c>
      <c r="N1038" s="6">
        <v>44176</v>
      </c>
      <c r="O1038" s="9">
        <v>3.75</v>
      </c>
      <c r="P1038" s="9">
        <v>7.08</v>
      </c>
      <c r="Q1038" s="9">
        <f t="shared" si="25"/>
        <v>3.33</v>
      </c>
      <c r="R1038" s="7">
        <v>44</v>
      </c>
      <c r="S1038" s="9">
        <f t="shared" si="26"/>
        <v>311.52</v>
      </c>
      <c r="T1038" s="10">
        <v>7.0000000000000007E-2</v>
      </c>
      <c r="U1038" s="9">
        <f t="shared" si="27"/>
        <v>21.8064</v>
      </c>
      <c r="V1038" s="9">
        <f t="shared" si="28"/>
        <v>289.71359999999999</v>
      </c>
      <c r="W1038" s="9">
        <v>2.35</v>
      </c>
      <c r="X1038" s="9">
        <f t="shared" si="29"/>
        <v>292.06360000000001</v>
      </c>
      <c r="Y1038" s="4"/>
      <c r="Z1038" s="4"/>
    </row>
    <row r="1039" spans="1:26" ht="15.75" customHeight="1" x14ac:dyDescent="0.2">
      <c r="A1039" s="4" t="s">
        <v>2254</v>
      </c>
      <c r="B1039" s="6">
        <v>44177</v>
      </c>
      <c r="C1039" s="7" t="str">
        <f t="shared" si="24"/>
        <v>2020</v>
      </c>
      <c r="D1039" s="8" t="s">
        <v>2255</v>
      </c>
      <c r="E1039" s="7" t="s">
        <v>27</v>
      </c>
      <c r="F1039" s="7" t="s">
        <v>28</v>
      </c>
      <c r="G1039" s="7" t="s">
        <v>29</v>
      </c>
      <c r="H1039" s="7" t="s">
        <v>38</v>
      </c>
      <c r="I1039" s="7" t="s">
        <v>31</v>
      </c>
      <c r="J1039" s="7" t="s">
        <v>233</v>
      </c>
      <c r="K1039" s="7" t="s">
        <v>33</v>
      </c>
      <c r="L1039" s="7" t="s">
        <v>34</v>
      </c>
      <c r="M1039" s="7" t="s">
        <v>35</v>
      </c>
      <c r="N1039" s="6">
        <v>44177</v>
      </c>
      <c r="O1039" s="9">
        <v>1.59</v>
      </c>
      <c r="P1039" s="9">
        <v>2.61</v>
      </c>
      <c r="Q1039" s="9">
        <f t="shared" si="25"/>
        <v>1.0199999999999998</v>
      </c>
      <c r="R1039" s="7">
        <v>38</v>
      </c>
      <c r="S1039" s="9">
        <f t="shared" si="26"/>
        <v>99.179999999999993</v>
      </c>
      <c r="T1039" s="10">
        <v>0.04</v>
      </c>
      <c r="U1039" s="9">
        <f t="shared" si="27"/>
        <v>3.9671999999999996</v>
      </c>
      <c r="V1039" s="9">
        <f t="shared" si="28"/>
        <v>95.212799999999987</v>
      </c>
      <c r="W1039" s="9">
        <v>0.5</v>
      </c>
      <c r="X1039" s="9">
        <f t="shared" si="29"/>
        <v>95.712799999999987</v>
      </c>
      <c r="Y1039" s="4"/>
      <c r="Z1039" s="4"/>
    </row>
    <row r="1040" spans="1:26" ht="15.75" customHeight="1" x14ac:dyDescent="0.2">
      <c r="A1040" s="4" t="s">
        <v>2256</v>
      </c>
      <c r="B1040" s="6">
        <v>44178</v>
      </c>
      <c r="C1040" s="7" t="str">
        <f t="shared" si="24"/>
        <v>2020</v>
      </c>
      <c r="D1040" s="8" t="s">
        <v>2257</v>
      </c>
      <c r="E1040" s="7" t="s">
        <v>43</v>
      </c>
      <c r="F1040" s="7" t="s">
        <v>44</v>
      </c>
      <c r="G1040" s="7" t="s">
        <v>74</v>
      </c>
      <c r="H1040" s="7" t="s">
        <v>79</v>
      </c>
      <c r="I1040" s="7" t="s">
        <v>31</v>
      </c>
      <c r="J1040" s="7" t="s">
        <v>242</v>
      </c>
      <c r="K1040" s="7" t="s">
        <v>33</v>
      </c>
      <c r="L1040" s="7" t="s">
        <v>34</v>
      </c>
      <c r="M1040" s="7" t="s">
        <v>35</v>
      </c>
      <c r="N1040" s="6">
        <v>44178</v>
      </c>
      <c r="O1040" s="9">
        <v>13.64</v>
      </c>
      <c r="P1040" s="9">
        <v>20.98</v>
      </c>
      <c r="Q1040" s="9">
        <f t="shared" si="25"/>
        <v>7.34</v>
      </c>
      <c r="R1040" s="7">
        <v>40</v>
      </c>
      <c r="S1040" s="9">
        <f t="shared" si="26"/>
        <v>839.2</v>
      </c>
      <c r="T1040" s="10">
        <v>0.05</v>
      </c>
      <c r="U1040" s="9">
        <f t="shared" si="27"/>
        <v>41.960000000000008</v>
      </c>
      <c r="V1040" s="9">
        <f t="shared" si="28"/>
        <v>797.24</v>
      </c>
      <c r="W1040" s="9">
        <v>1.49</v>
      </c>
      <c r="X1040" s="9">
        <f t="shared" si="29"/>
        <v>798.73</v>
      </c>
      <c r="Y1040" s="4"/>
      <c r="Z1040" s="4"/>
    </row>
    <row r="1041" spans="1:26" ht="15.75" customHeight="1" x14ac:dyDescent="0.2">
      <c r="A1041" s="4" t="s">
        <v>2258</v>
      </c>
      <c r="B1041" s="6">
        <v>44179</v>
      </c>
      <c r="C1041" s="7" t="str">
        <f t="shared" si="24"/>
        <v>2020</v>
      </c>
      <c r="D1041" s="12" t="s">
        <v>2259</v>
      </c>
      <c r="E1041" s="7" t="s">
        <v>43</v>
      </c>
      <c r="F1041" s="7" t="s">
        <v>44</v>
      </c>
      <c r="G1041" s="7" t="s">
        <v>29</v>
      </c>
      <c r="H1041" s="7" t="s">
        <v>97</v>
      </c>
      <c r="I1041" s="7" t="s">
        <v>83</v>
      </c>
      <c r="J1041" s="7" t="s">
        <v>249</v>
      </c>
      <c r="K1041" s="7" t="s">
        <v>33</v>
      </c>
      <c r="L1041" s="7" t="s">
        <v>34</v>
      </c>
      <c r="M1041" s="7" t="s">
        <v>35</v>
      </c>
      <c r="N1041" s="6">
        <v>44179</v>
      </c>
      <c r="O1041" s="9">
        <v>13.64</v>
      </c>
      <c r="P1041" s="9">
        <v>20.98</v>
      </c>
      <c r="Q1041" s="9">
        <f t="shared" si="25"/>
        <v>7.34</v>
      </c>
      <c r="R1041" s="7">
        <v>0</v>
      </c>
      <c r="S1041" s="9">
        <f t="shared" si="26"/>
        <v>0</v>
      </c>
      <c r="T1041" s="10">
        <v>0.01</v>
      </c>
      <c r="U1041" s="9">
        <f t="shared" si="27"/>
        <v>0</v>
      </c>
      <c r="V1041" s="9">
        <f t="shared" si="28"/>
        <v>0</v>
      </c>
      <c r="W1041" s="9">
        <v>1.49</v>
      </c>
      <c r="X1041" s="9">
        <f t="shared" si="29"/>
        <v>1.49</v>
      </c>
      <c r="Y1041" s="4"/>
      <c r="Z1041" s="4"/>
    </row>
    <row r="1042" spans="1:26" ht="15.75" customHeight="1" x14ac:dyDescent="0.2">
      <c r="A1042" s="4" t="s">
        <v>2260</v>
      </c>
      <c r="B1042" s="6">
        <v>44180</v>
      </c>
      <c r="C1042" s="7" t="str">
        <f t="shared" si="24"/>
        <v>2020</v>
      </c>
      <c r="D1042" s="12" t="s">
        <v>2261</v>
      </c>
      <c r="E1042" s="7" t="s">
        <v>27</v>
      </c>
      <c r="F1042" s="7" t="s">
        <v>28</v>
      </c>
      <c r="G1042" s="7" t="s">
        <v>29</v>
      </c>
      <c r="H1042" s="7" t="s">
        <v>38</v>
      </c>
      <c r="I1042" s="7" t="s">
        <v>63</v>
      </c>
      <c r="J1042" s="7" t="s">
        <v>499</v>
      </c>
      <c r="K1042" s="7" t="s">
        <v>53</v>
      </c>
      <c r="L1042" s="7" t="s">
        <v>34</v>
      </c>
      <c r="M1042" s="7" t="s">
        <v>35</v>
      </c>
      <c r="N1042" s="6">
        <v>44180</v>
      </c>
      <c r="O1042" s="9">
        <v>6.39</v>
      </c>
      <c r="P1042" s="9">
        <v>19.98</v>
      </c>
      <c r="Q1042" s="9">
        <f t="shared" si="25"/>
        <v>13.59</v>
      </c>
      <c r="R1042" s="7">
        <v>31</v>
      </c>
      <c r="S1042" s="9">
        <f t="shared" si="26"/>
        <v>619.38</v>
      </c>
      <c r="T1042" s="10">
        <v>0</v>
      </c>
      <c r="U1042" s="9">
        <f t="shared" si="27"/>
        <v>0</v>
      </c>
      <c r="V1042" s="9">
        <f t="shared" si="28"/>
        <v>619.38</v>
      </c>
      <c r="W1042" s="9">
        <v>4</v>
      </c>
      <c r="X1042" s="9">
        <f t="shared" si="29"/>
        <v>623.38</v>
      </c>
      <c r="Y1042" s="4"/>
      <c r="Z1042" s="4"/>
    </row>
    <row r="1043" spans="1:26" ht="15.75" customHeight="1" x14ac:dyDescent="0.2">
      <c r="A1043" s="4" t="s">
        <v>2262</v>
      </c>
      <c r="B1043" s="6">
        <v>44181</v>
      </c>
      <c r="C1043" s="7" t="str">
        <f t="shared" si="24"/>
        <v>2020</v>
      </c>
      <c r="D1043" s="12" t="s">
        <v>2263</v>
      </c>
      <c r="E1043" s="7" t="s">
        <v>27</v>
      </c>
      <c r="F1043" s="7" t="s">
        <v>28</v>
      </c>
      <c r="G1043" s="7" t="s">
        <v>58</v>
      </c>
      <c r="H1043" s="7" t="s">
        <v>38</v>
      </c>
      <c r="I1043" s="7" t="s">
        <v>83</v>
      </c>
      <c r="J1043" s="7" t="s">
        <v>298</v>
      </c>
      <c r="K1043" s="7" t="s">
        <v>33</v>
      </c>
      <c r="L1043" s="7" t="s">
        <v>40</v>
      </c>
      <c r="M1043" s="7" t="s">
        <v>35</v>
      </c>
      <c r="N1043" s="6">
        <v>44181</v>
      </c>
      <c r="O1043" s="9">
        <v>0.93</v>
      </c>
      <c r="P1043" s="9">
        <v>1.48</v>
      </c>
      <c r="Q1043" s="9">
        <f t="shared" si="25"/>
        <v>0.54999999999999993</v>
      </c>
      <c r="R1043" s="7">
        <v>9</v>
      </c>
      <c r="S1043" s="9">
        <f t="shared" si="26"/>
        <v>13.32</v>
      </c>
      <c r="T1043" s="10">
        <v>7.0000000000000007E-2</v>
      </c>
      <c r="U1043" s="9">
        <f t="shared" si="27"/>
        <v>0.93240000000000012</v>
      </c>
      <c r="V1043" s="9">
        <f t="shared" si="28"/>
        <v>12.387600000000001</v>
      </c>
      <c r="W1043" s="9">
        <v>0.7</v>
      </c>
      <c r="X1043" s="9">
        <f t="shared" si="29"/>
        <v>13.0876</v>
      </c>
      <c r="Y1043" s="4"/>
      <c r="Z1043" s="4"/>
    </row>
  </sheetData>
  <customSheetViews>
    <customSheetView guid="{D905064C-7BC5-4344-83E7-BC4F52166F64}" filter="1" showAutoFilter="1">
      <pageMargins left="0.7" right="0.7" top="0.75" bottom="0.75" header="0.3" footer="0.3"/>
      <autoFilter ref="A4:X1043" xr:uid="{3E9E6A4C-AE04-0D43-B9A3-443B427FD882}"/>
    </customSheetView>
  </customSheetView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election activeCell="C28" sqref="C28"/>
    </sheetView>
  </sheetViews>
  <sheetFormatPr baseColWidth="10" defaultColWidth="12.6640625" defaultRowHeight="15" customHeight="1" x14ac:dyDescent="0.15"/>
  <cols>
    <col min="1" max="1" width="16.33203125" customWidth="1"/>
    <col min="2" max="2" width="15.83203125" customWidth="1"/>
    <col min="3" max="3" width="12" customWidth="1"/>
    <col min="4" max="4" width="11" customWidth="1"/>
    <col min="5" max="6" width="12" customWidth="1"/>
    <col min="7" max="10" width="8.6640625" customWidth="1"/>
    <col min="11" max="11" width="21.6640625" customWidth="1"/>
    <col min="12" max="12" width="15.83203125" customWidth="1"/>
    <col min="13" max="13" width="12" customWidth="1"/>
    <col min="14" max="14" width="11" customWidth="1"/>
    <col min="15" max="15" width="12" customWidth="1"/>
    <col min="16" max="26" width="14.33203125" customWidth="1"/>
  </cols>
  <sheetData>
    <row r="1" spans="1:15" x14ac:dyDescent="0.2">
      <c r="A1" s="4" t="s">
        <v>8</v>
      </c>
      <c r="B1" s="4" t="s">
        <v>2264</v>
      </c>
    </row>
    <row r="2" spans="1:15" x14ac:dyDescent="0.2">
      <c r="K2" s="4" t="s">
        <v>2265</v>
      </c>
      <c r="L2" s="4" t="s">
        <v>2266</v>
      </c>
    </row>
    <row r="3" spans="1:15" x14ac:dyDescent="0.2">
      <c r="A3" s="4" t="s">
        <v>2265</v>
      </c>
      <c r="B3" s="4" t="s">
        <v>2266</v>
      </c>
      <c r="K3" s="4" t="s">
        <v>2267</v>
      </c>
      <c r="L3" s="4" t="s">
        <v>43</v>
      </c>
      <c r="M3" s="4" t="s">
        <v>27</v>
      </c>
      <c r="N3" s="4" t="s">
        <v>210</v>
      </c>
      <c r="O3" s="4" t="s">
        <v>2268</v>
      </c>
    </row>
    <row r="4" spans="1:15" x14ac:dyDescent="0.2">
      <c r="A4" s="4" t="s">
        <v>2267</v>
      </c>
      <c r="B4" s="4" t="s">
        <v>28</v>
      </c>
      <c r="C4" s="4" t="s">
        <v>44</v>
      </c>
      <c r="D4" s="4" t="s">
        <v>211</v>
      </c>
      <c r="E4" s="4" t="s">
        <v>2268</v>
      </c>
      <c r="K4" s="16" t="s">
        <v>87</v>
      </c>
      <c r="L4" s="4">
        <v>77045.142199999987</v>
      </c>
      <c r="M4" s="4"/>
      <c r="N4" s="4"/>
      <c r="O4" s="4">
        <v>77045.142199999987</v>
      </c>
    </row>
    <row r="5" spans="1:15" x14ac:dyDescent="0.2">
      <c r="A5" s="16" t="s">
        <v>2269</v>
      </c>
      <c r="B5" s="4">
        <v>90935.252400000012</v>
      </c>
      <c r="C5" s="4">
        <v>233736.83010000002</v>
      </c>
      <c r="D5" s="4">
        <v>13200.448799999996</v>
      </c>
      <c r="E5" s="4">
        <v>337872.53130000003</v>
      </c>
      <c r="K5" s="16" t="s">
        <v>79</v>
      </c>
      <c r="L5" s="4">
        <v>80378.687399999981</v>
      </c>
      <c r="M5" s="4"/>
      <c r="N5" s="4">
        <v>34597.738900000011</v>
      </c>
      <c r="O5" s="4">
        <v>114976.42629999999</v>
      </c>
    </row>
    <row r="6" spans="1:15" x14ac:dyDescent="0.2">
      <c r="A6" s="16" t="s">
        <v>2270</v>
      </c>
      <c r="B6" s="4">
        <v>106856.3017</v>
      </c>
      <c r="C6" s="4">
        <v>248316.88439999995</v>
      </c>
      <c r="D6" s="4">
        <v>40788.46590000001</v>
      </c>
      <c r="E6" s="4">
        <v>395961.65199999994</v>
      </c>
      <c r="K6" s="16" t="s">
        <v>261</v>
      </c>
      <c r="L6" s="4">
        <v>60297.531099999986</v>
      </c>
      <c r="M6" s="4"/>
      <c r="N6" s="4">
        <v>10102.914200000001</v>
      </c>
      <c r="O6" s="4">
        <v>70400.445299999992</v>
      </c>
    </row>
    <row r="7" spans="1:15" x14ac:dyDescent="0.2">
      <c r="A7" s="16" t="s">
        <v>2271</v>
      </c>
      <c r="B7" s="4">
        <v>77280.289700000008</v>
      </c>
      <c r="C7" s="4">
        <v>257315.73030000011</v>
      </c>
      <c r="D7" s="4">
        <v>27779.104900000002</v>
      </c>
      <c r="E7" s="4">
        <v>362375.12490000011</v>
      </c>
      <c r="K7" s="16" t="s">
        <v>147</v>
      </c>
      <c r="L7" s="4">
        <v>73528.178700000019</v>
      </c>
      <c r="M7" s="4"/>
      <c r="N7" s="4">
        <v>7334.9165999999996</v>
      </c>
      <c r="O7" s="4">
        <v>80863.095300000015</v>
      </c>
    </row>
    <row r="8" spans="1:15" x14ac:dyDescent="0.2">
      <c r="A8" s="16" t="s">
        <v>2272</v>
      </c>
      <c r="B8" s="4">
        <v>732.18039999999996</v>
      </c>
      <c r="C8" s="4">
        <v>1365.5216</v>
      </c>
      <c r="D8" s="4">
        <v>432.29330000000004</v>
      </c>
      <c r="E8" s="4">
        <v>2529.9953000000005</v>
      </c>
      <c r="K8" s="16" t="s">
        <v>38</v>
      </c>
      <c r="L8" s="4"/>
      <c r="M8" s="4">
        <v>131247.16279999999</v>
      </c>
      <c r="N8" s="4"/>
      <c r="O8" s="4">
        <v>131247.16279999999</v>
      </c>
    </row>
    <row r="9" spans="1:15" x14ac:dyDescent="0.2">
      <c r="A9" s="16" t="s">
        <v>2268</v>
      </c>
      <c r="B9" s="4">
        <v>275804.02420000004</v>
      </c>
      <c r="C9" s="4">
        <v>740734.96640000015</v>
      </c>
      <c r="D9" s="4">
        <v>82200.312900000019</v>
      </c>
      <c r="E9" s="4">
        <v>1098739.3035000002</v>
      </c>
      <c r="K9" s="16" t="s">
        <v>59</v>
      </c>
      <c r="L9" s="4">
        <v>61833.880599999982</v>
      </c>
      <c r="M9" s="4"/>
      <c r="N9" s="4"/>
      <c r="O9" s="4">
        <v>61833.880599999982</v>
      </c>
    </row>
    <row r="10" spans="1:15" x14ac:dyDescent="0.2">
      <c r="K10" s="16" t="s">
        <v>97</v>
      </c>
      <c r="L10" s="4">
        <v>6330.805800000001</v>
      </c>
      <c r="M10" s="4"/>
      <c r="N10" s="4"/>
      <c r="O10" s="4">
        <v>6330.805800000001</v>
      </c>
    </row>
    <row r="11" spans="1:15" x14ac:dyDescent="0.2">
      <c r="K11" s="16" t="s">
        <v>248</v>
      </c>
      <c r="L11" s="4">
        <v>17781.264200000001</v>
      </c>
      <c r="M11" s="4"/>
      <c r="N11" s="4"/>
      <c r="O11" s="4">
        <v>17781.264200000001</v>
      </c>
    </row>
    <row r="12" spans="1:15" x14ac:dyDescent="0.2">
      <c r="K12" s="16" t="s">
        <v>108</v>
      </c>
      <c r="L12" s="4">
        <v>99792.949700000012</v>
      </c>
      <c r="M12" s="4"/>
      <c r="N12" s="4">
        <v>16337.279599999994</v>
      </c>
      <c r="O12" s="4">
        <v>116130.22930000001</v>
      </c>
    </row>
    <row r="13" spans="1:15" x14ac:dyDescent="0.2">
      <c r="K13" s="16" t="s">
        <v>30</v>
      </c>
      <c r="L13" s="4"/>
      <c r="M13" s="4">
        <v>144556.86140000002</v>
      </c>
      <c r="N13" s="4"/>
      <c r="O13" s="4">
        <v>144556.86140000002</v>
      </c>
    </row>
    <row r="14" spans="1:15" x14ac:dyDescent="0.2">
      <c r="K14" s="16" t="s">
        <v>140</v>
      </c>
      <c r="L14" s="4">
        <v>50829.234100000001</v>
      </c>
      <c r="M14" s="4"/>
      <c r="N14" s="4"/>
      <c r="O14" s="4">
        <v>50829.234100000001</v>
      </c>
    </row>
    <row r="15" spans="1:15" x14ac:dyDescent="0.2">
      <c r="K15" s="16" t="s">
        <v>115</v>
      </c>
      <c r="L15" s="4">
        <v>67507.369999999981</v>
      </c>
      <c r="M15" s="4"/>
      <c r="N15" s="4"/>
      <c r="O15" s="4">
        <v>67507.369999999981</v>
      </c>
    </row>
    <row r="16" spans="1:15" x14ac:dyDescent="0.2">
      <c r="K16" s="16" t="s">
        <v>46</v>
      </c>
      <c r="L16" s="4">
        <v>81730.007000000012</v>
      </c>
      <c r="M16" s="4"/>
      <c r="N16" s="4"/>
      <c r="O16" s="4">
        <v>81730.007000000012</v>
      </c>
    </row>
    <row r="17" spans="11:15" x14ac:dyDescent="0.2">
      <c r="K17" s="16" t="s">
        <v>67</v>
      </c>
      <c r="L17" s="4">
        <v>63679.915600000015</v>
      </c>
      <c r="M17" s="4"/>
      <c r="N17" s="4">
        <v>13827.463600000001</v>
      </c>
      <c r="O17" s="4">
        <v>77507.37920000001</v>
      </c>
    </row>
    <row r="18" spans="11:15" x14ac:dyDescent="0.2">
      <c r="K18" s="16" t="s">
        <v>2268</v>
      </c>
      <c r="L18" s="4">
        <v>740734.96640000003</v>
      </c>
      <c r="M18" s="4">
        <v>275804.02419999999</v>
      </c>
      <c r="N18" s="4">
        <v>82200.312900000004</v>
      </c>
      <c r="O18" s="4">
        <v>1098739.3034999999</v>
      </c>
    </row>
    <row r="21" spans="11:15" ht="15.75" customHeight="1" x14ac:dyDescent="0.15"/>
    <row r="22" spans="11:15" ht="15.75" customHeight="1" x14ac:dyDescent="0.15"/>
    <row r="23" spans="11:15" ht="15.75" customHeight="1" x14ac:dyDescent="0.15"/>
    <row r="24" spans="11:15" ht="15.75" customHeight="1" x14ac:dyDescent="0.15"/>
    <row r="25" spans="11:15" ht="15.75" customHeight="1" x14ac:dyDescent="0.15"/>
    <row r="26" spans="11:15" ht="15.75" customHeight="1" x14ac:dyDescent="0.15"/>
    <row r="27" spans="11:15" ht="15.75" customHeight="1" x14ac:dyDescent="0.15"/>
    <row r="28" spans="11:15" ht="15.75" customHeight="1" x14ac:dyDescent="0.15"/>
    <row r="29" spans="11:15" ht="15.75" customHeight="1" x14ac:dyDescent="0.15"/>
    <row r="30" spans="11:15" ht="15.75" customHeight="1" x14ac:dyDescent="0.15"/>
    <row r="31" spans="11:15" ht="15.75" customHeight="1" x14ac:dyDescent="0.15"/>
    <row r="32" spans="11: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89EB-8A82-1B47-A69B-950C8ECA0A27}">
  <dimension ref="A1:O17"/>
  <sheetViews>
    <sheetView tabSelected="1" topLeftCell="A42" zoomScale="115" workbookViewId="0">
      <selection activeCell="G9" sqref="G9"/>
    </sheetView>
  </sheetViews>
  <sheetFormatPr baseColWidth="10" defaultRowHeight="14" x14ac:dyDescent="0.15"/>
  <cols>
    <col min="1" max="1" width="15.83203125" bestFit="1" customWidth="1"/>
    <col min="2" max="4" width="11" bestFit="1" customWidth="1"/>
    <col min="5" max="5" width="12" bestFit="1" customWidth="1"/>
    <col min="11" max="11" width="20.83203125" bestFit="1" customWidth="1"/>
    <col min="12" max="12" width="17" bestFit="1" customWidth="1"/>
    <col min="13" max="13" width="13.33203125" bestFit="1" customWidth="1"/>
    <col min="14" max="14" width="11.83203125" bestFit="1" customWidth="1"/>
    <col min="15" max="15" width="14.33203125" bestFit="1" customWidth="1"/>
  </cols>
  <sheetData>
    <row r="1" spans="1:15" x14ac:dyDescent="0.15">
      <c r="A1" s="17" t="s">
        <v>8</v>
      </c>
      <c r="B1" t="s">
        <v>2264</v>
      </c>
      <c r="K1" s="17" t="s">
        <v>2265</v>
      </c>
      <c r="L1" s="17" t="s">
        <v>2266</v>
      </c>
    </row>
    <row r="2" spans="1:15" x14ac:dyDescent="0.15">
      <c r="K2" s="17" t="s">
        <v>2267</v>
      </c>
      <c r="L2" t="s">
        <v>43</v>
      </c>
      <c r="M2" t="s">
        <v>27</v>
      </c>
      <c r="N2" t="s">
        <v>210</v>
      </c>
      <c r="O2" t="s">
        <v>2268</v>
      </c>
    </row>
    <row r="3" spans="1:15" x14ac:dyDescent="0.15">
      <c r="A3" s="17" t="s">
        <v>2265</v>
      </c>
      <c r="B3" s="17" t="s">
        <v>6</v>
      </c>
      <c r="K3" s="18" t="s">
        <v>87</v>
      </c>
      <c r="L3" s="20">
        <v>77045.142199999987</v>
      </c>
      <c r="M3" s="20"/>
      <c r="N3" s="20"/>
      <c r="O3" s="20">
        <v>77045.142199999987</v>
      </c>
    </row>
    <row r="4" spans="1:15" x14ac:dyDescent="0.15">
      <c r="A4" s="17" t="s">
        <v>3</v>
      </c>
      <c r="B4" t="s">
        <v>28</v>
      </c>
      <c r="C4" t="s">
        <v>44</v>
      </c>
      <c r="D4" t="s">
        <v>211</v>
      </c>
      <c r="E4" t="s">
        <v>2268</v>
      </c>
      <c r="K4" s="18" t="s">
        <v>79</v>
      </c>
      <c r="L4" s="20">
        <v>80378.687399999981</v>
      </c>
      <c r="M4" s="20"/>
      <c r="N4" s="20">
        <v>34597.738900000011</v>
      </c>
      <c r="O4" s="20">
        <v>114976.42629999999</v>
      </c>
    </row>
    <row r="5" spans="1:15" x14ac:dyDescent="0.15">
      <c r="A5" t="s">
        <v>2269</v>
      </c>
      <c r="B5" s="19">
        <v>90935.252400000012</v>
      </c>
      <c r="C5" s="19">
        <v>233736.83010000002</v>
      </c>
      <c r="D5" s="19">
        <v>13200.448799999996</v>
      </c>
      <c r="E5" s="19">
        <v>337872.53130000003</v>
      </c>
      <c r="K5" s="18" t="s">
        <v>261</v>
      </c>
      <c r="L5" s="20">
        <v>60297.531099999986</v>
      </c>
      <c r="M5" s="20"/>
      <c r="N5" s="20">
        <v>10102.914200000001</v>
      </c>
      <c r="O5" s="20">
        <v>70400.445299999992</v>
      </c>
    </row>
    <row r="6" spans="1:15" x14ac:dyDescent="0.15">
      <c r="A6" t="s">
        <v>2270</v>
      </c>
      <c r="B6" s="19">
        <v>106856.3017</v>
      </c>
      <c r="C6" s="19">
        <v>248316.88439999995</v>
      </c>
      <c r="D6" s="19">
        <v>40788.46590000001</v>
      </c>
      <c r="E6" s="19">
        <v>395961.65199999994</v>
      </c>
      <c r="G6" s="21" t="s">
        <v>2273</v>
      </c>
      <c r="K6" s="18" t="s">
        <v>147</v>
      </c>
      <c r="L6" s="20">
        <v>73528.178700000019</v>
      </c>
      <c r="M6" s="20"/>
      <c r="N6" s="20">
        <v>7334.9165999999996</v>
      </c>
      <c r="O6" s="20">
        <v>80863.095300000015</v>
      </c>
    </row>
    <row r="7" spans="1:15" x14ac:dyDescent="0.15">
      <c r="A7" t="s">
        <v>2271</v>
      </c>
      <c r="B7" s="19">
        <v>77280.289700000008</v>
      </c>
      <c r="C7" s="19">
        <v>257315.73030000011</v>
      </c>
      <c r="D7" s="19">
        <v>27779.104900000002</v>
      </c>
      <c r="E7" s="19">
        <v>362375.12490000011</v>
      </c>
      <c r="G7">
        <v>210189</v>
      </c>
      <c r="K7" s="18" t="s">
        <v>38</v>
      </c>
      <c r="L7" s="20"/>
      <c r="M7" s="20">
        <v>131247.16279999999</v>
      </c>
      <c r="N7" s="20"/>
      <c r="O7" s="20">
        <v>131247.16279999999</v>
      </c>
    </row>
    <row r="8" spans="1:15" x14ac:dyDescent="0.15">
      <c r="A8" t="s">
        <v>2272</v>
      </c>
      <c r="B8" s="19">
        <v>732.18039999999996</v>
      </c>
      <c r="C8" s="19">
        <v>1365.5216</v>
      </c>
      <c r="D8" s="19">
        <v>432.29330000000004</v>
      </c>
      <c r="E8" s="19">
        <v>2529.9953000000005</v>
      </c>
      <c r="G8" s="21" t="s">
        <v>2274</v>
      </c>
      <c r="K8" s="18" t="s">
        <v>59</v>
      </c>
      <c r="L8" s="20">
        <v>61833.880599999982</v>
      </c>
      <c r="M8" s="20"/>
      <c r="N8" s="20"/>
      <c r="O8" s="20">
        <v>61833.880599999982</v>
      </c>
    </row>
    <row r="9" spans="1:15" x14ac:dyDescent="0.15">
      <c r="A9" t="s">
        <v>2268</v>
      </c>
      <c r="B9" s="19">
        <v>275804.02420000004</v>
      </c>
      <c r="C9" s="19">
        <v>740734.96640000015</v>
      </c>
      <c r="D9" s="19">
        <v>82200.312900000019</v>
      </c>
      <c r="E9" s="19">
        <v>1098739.3035000002</v>
      </c>
      <c r="K9" s="18" t="s">
        <v>97</v>
      </c>
      <c r="L9" s="20">
        <v>6330.805800000001</v>
      </c>
      <c r="M9" s="20"/>
      <c r="N9" s="20"/>
      <c r="O9" s="20">
        <v>6330.805800000001</v>
      </c>
    </row>
    <row r="10" spans="1:15" x14ac:dyDescent="0.15">
      <c r="K10" s="18" t="s">
        <v>248</v>
      </c>
      <c r="L10" s="20">
        <v>17781.264200000001</v>
      </c>
      <c r="M10" s="20"/>
      <c r="N10" s="20"/>
      <c r="O10" s="20">
        <v>17781.264200000001</v>
      </c>
    </row>
    <row r="11" spans="1:15" x14ac:dyDescent="0.15">
      <c r="K11" s="18" t="s">
        <v>108</v>
      </c>
      <c r="L11" s="20">
        <v>99792.949700000012</v>
      </c>
      <c r="M11" s="20"/>
      <c r="N11" s="20">
        <v>16337.279599999994</v>
      </c>
      <c r="O11" s="20">
        <v>116130.22930000001</v>
      </c>
    </row>
    <row r="12" spans="1:15" x14ac:dyDescent="0.15">
      <c r="K12" s="18" t="s">
        <v>30</v>
      </c>
      <c r="L12" s="20"/>
      <c r="M12" s="20">
        <v>144556.86140000002</v>
      </c>
      <c r="N12" s="20"/>
      <c r="O12" s="20">
        <v>144556.86140000002</v>
      </c>
    </row>
    <row r="13" spans="1:15" x14ac:dyDescent="0.15">
      <c r="K13" s="18" t="s">
        <v>140</v>
      </c>
      <c r="L13" s="20">
        <v>50829.234100000001</v>
      </c>
      <c r="M13" s="20"/>
      <c r="N13" s="20"/>
      <c r="O13" s="20">
        <v>50829.234100000001</v>
      </c>
    </row>
    <row r="14" spans="1:15" x14ac:dyDescent="0.15">
      <c r="K14" s="18" t="s">
        <v>115</v>
      </c>
      <c r="L14" s="20">
        <v>67507.369999999981</v>
      </c>
      <c r="M14" s="20"/>
      <c r="N14" s="20"/>
      <c r="O14" s="20">
        <v>67507.369999999981</v>
      </c>
    </row>
    <row r="15" spans="1:15" x14ac:dyDescent="0.15">
      <c r="K15" s="18" t="s">
        <v>46</v>
      </c>
      <c r="L15" s="20">
        <v>81730.007000000012</v>
      </c>
      <c r="M15" s="20"/>
      <c r="N15" s="20"/>
      <c r="O15" s="20">
        <v>81730.007000000012</v>
      </c>
    </row>
    <row r="16" spans="1:15" x14ac:dyDescent="0.15">
      <c r="K16" s="18" t="s">
        <v>67</v>
      </c>
      <c r="L16" s="20">
        <v>63679.915600000015</v>
      </c>
      <c r="M16" s="20"/>
      <c r="N16" s="20">
        <v>13827.463600000001</v>
      </c>
      <c r="O16" s="20">
        <v>77507.37920000001</v>
      </c>
    </row>
    <row r="17" spans="11:15" x14ac:dyDescent="0.15">
      <c r="K17" s="18" t="s">
        <v>2268</v>
      </c>
      <c r="L17" s="20">
        <v>740734.96640000003</v>
      </c>
      <c r="M17" s="20">
        <v>275804.02419999999</v>
      </c>
      <c r="N17" s="20">
        <v>82200.312900000004</v>
      </c>
      <c r="O17" s="20">
        <v>1098739.3034999999</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Orders</vt:lpstr>
      <vt:lpstr>Summary</vt:lpstr>
      <vt:lpstr>Interactive Dashboard</vt:lpstr>
      <vt:lpstr>Account_Manager</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Jaivardhan Singh</cp:lastModifiedBy>
  <dcterms:created xsi:type="dcterms:W3CDTF">2024-04-19T10:13:28Z</dcterms:created>
  <dcterms:modified xsi:type="dcterms:W3CDTF">2024-05-30T05:45:33Z</dcterms:modified>
</cp:coreProperties>
</file>