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vardhan/Downloads/"/>
    </mc:Choice>
  </mc:AlternateContent>
  <xr:revisionPtr revIDLastSave="0" documentId="8_{89399921-1F17-EB47-8111-E96EAD237094}" xr6:coauthVersionLast="47" xr6:coauthVersionMax="47" xr10:uidLastSave="{00000000-0000-0000-0000-000000000000}"/>
  <bookViews>
    <workbookView xWindow="0" yWindow="500" windowWidth="25600" windowHeight="14720" activeTab="1" xr2:uid="{C01A6E82-C31E-4A28-A1C6-AC800256DF2A}"/>
  </bookViews>
  <sheets>
    <sheet name="Lift" sheetId="1" r:id="rId1"/>
    <sheet name="G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2" i="2"/>
  <c r="G2" i="2"/>
  <c r="F3" i="2"/>
  <c r="F2" i="2"/>
  <c r="E3" i="2"/>
  <c r="E2" i="2"/>
  <c r="D9" i="2"/>
  <c r="G4" i="2" s="1"/>
  <c r="J6" i="1"/>
  <c r="H6" i="1"/>
  <c r="F6" i="1"/>
  <c r="G6" i="1"/>
  <c r="I6" i="1" s="1"/>
  <c r="G3" i="1"/>
  <c r="G2" i="1"/>
  <c r="I2" i="1" s="1"/>
  <c r="F2" i="1"/>
  <c r="F3" i="1" s="1"/>
  <c r="E2" i="1"/>
  <c r="E3" i="1" s="1"/>
  <c r="G3" i="2" l="1"/>
  <c r="H3" i="1"/>
  <c r="G5" i="2"/>
  <c r="F4" i="2"/>
  <c r="E4" i="2"/>
  <c r="E5" i="2" s="1"/>
  <c r="E6" i="2" s="1"/>
  <c r="E4" i="1"/>
  <c r="E5" i="1" s="1"/>
  <c r="I3" i="1"/>
  <c r="G4" i="1"/>
  <c r="I4" i="1" s="1"/>
  <c r="G5" i="1"/>
  <c r="I5" i="1" s="1"/>
  <c r="G6" i="2" l="1"/>
  <c r="F5" i="2"/>
  <c r="H2" i="1"/>
  <c r="J2" i="1" s="1"/>
  <c r="H4" i="2" l="1"/>
  <c r="H5" i="2" s="1"/>
  <c r="H6" i="2" s="1"/>
  <c r="F6" i="2"/>
  <c r="J3" i="1"/>
  <c r="F4" i="1"/>
  <c r="H4" i="1" l="1"/>
  <c r="J4" i="1" s="1"/>
  <c r="F5" i="1"/>
  <c r="H5" i="1" s="1"/>
  <c r="J5" i="1" s="1"/>
</calcChain>
</file>

<file path=xl/sharedStrings.xml><?xml version="1.0" encoding="utf-8"?>
<sst xmlns="http://schemas.openxmlformats.org/spreadsheetml/2006/main" count="19" uniqueCount="14">
  <si>
    <t>quantile</t>
  </si>
  <si>
    <t>number of respondents</t>
  </si>
  <si>
    <t>Lift</t>
  </si>
  <si>
    <t>Cumulative lift</t>
  </si>
  <si>
    <t>response rate</t>
  </si>
  <si>
    <t>response rate of this group</t>
  </si>
  <si>
    <t>cummulative response rate</t>
  </si>
  <si>
    <t>number of customers</t>
  </si>
  <si>
    <t>cummulative number of customers</t>
  </si>
  <si>
    <t>cummulative number of respondents</t>
  </si>
  <si>
    <t>no targeting</t>
  </si>
  <si>
    <t>gain</t>
  </si>
  <si>
    <t>cum. Gain</t>
  </si>
  <si>
    <t>no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</si>
</sst>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Cum.</a:t>
            </a:r>
            <a:r>
              <a:rPr lang="en-US" baseline="0"/>
              <a:t> Lift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Lift!$A$1</c:f>
              <c:strCache>
                <c:ptCount val="1"/>
                <c:pt idx="0">
                  <c:v>no targeting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Lift!$A$2:$A$5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D-4B60-B2CB-ABA538C9420B}"/>
            </c:ext>
          </c:extLst>
        </c:ser>
        <c:ser>
          <c:idx val="1"/>
          <c:order val="1"/>
          <c:tx>
            <c:strRef>
              <c:f>Lift!$J$1</c:f>
              <c:strCache>
                <c:ptCount val="1"/>
                <c:pt idx="0">
                  <c:v>Cumulative lift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Lift!$J$2:$J$5</c:f>
              <c:numCache>
                <c:formatCode>General</c:formatCode>
                <c:ptCount val="4"/>
                <c:pt idx="0">
                  <c:v>4.3720309437653047</c:v>
                </c:pt>
                <c:pt idx="1">
                  <c:v>2.4183492045479396</c:v>
                </c:pt>
                <c:pt idx="2">
                  <c:v>1.6523159390189421</c:v>
                </c:pt>
                <c:pt idx="3">
                  <c:v>1.2496288784089797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D-4B60-B2CB-ABA538C94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227136"/>
        <c:axId val="1114496640"/>
      </c:lineChart>
      <c:catAx>
        <c:axId val="136922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496640"/>
        <c:crosses val="autoZero"/>
        <c:auto val="1"/>
        <c:lblAlgn val="ctr"/>
        <c:lblOffset val="100"/>
        <c:noMultiLvlLbl val="0"/>
      </c:catAx>
      <c:valAx>
        <c:axId val="11144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2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Gain!$A$1</c:f>
              <c:strCache>
                <c:ptCount val="1"/>
                <c:pt idx="0">
                  <c:v>no 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Gain!$B$2:$B$6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Gain!$A$2:$A$6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4-4DD6-ADA5-66C1DE0B89DD}"/>
            </c:ext>
          </c:extLst>
        </c:ser>
        <c:ser>
          <c:idx val="1"/>
          <c:order val="1"/>
          <c:tx>
            <c:strRef>
              <c:f>Gain!$H$1</c:f>
              <c:strCache>
                <c:ptCount val="1"/>
                <c:pt idx="0">
                  <c:v>cum. Gain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Gain!$B$2:$B$6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Gain!$H$2:$H$6</c:f>
              <c:numCache>
                <c:formatCode>General</c:formatCode>
                <c:ptCount val="5"/>
                <c:pt idx="0">
                  <c:v>0.87440617577197155</c:v>
                </c:pt>
                <c:pt idx="1">
                  <c:v>0.96733966745843236</c:v>
                </c:pt>
                <c:pt idx="2">
                  <c:v>0.99138954869358675</c:v>
                </c:pt>
                <c:pt idx="3">
                  <c:v>0.99970308788598583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4-4DD6-ADA5-66C1DE0B8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8340784"/>
        <c:axId val="1588342224"/>
      </c:lineChart>
      <c:catAx>
        <c:axId val="15883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42224"/>
        <c:crosses val="autoZero"/>
        <c:auto val="1"/>
        <c:lblAlgn val="ctr"/>
        <c:lblOffset val="100"/>
        <c:noMultiLvlLbl val="0"/>
      </c:catAx>
      <c:valAx>
        <c:axId val="15883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34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339951</xdr:colOff>
      <xdr:row>6</xdr:row>
      <xdr:rowOff>158220</xdr:rowOff>
    </xdr:from>
    <xdr:to>
      <xdr:col>4</xdr:col>
      <xdr:colOff>496584</xdr:colOff>
      <xdr:row>21</xdr:row>
      <xdr:rowOff>37873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652665-8D20-45A9-3B93-70E66373E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94698</xdr:colOff>
      <xdr:row>9</xdr:row>
      <xdr:rowOff>131761</xdr:rowOff>
    </xdr:from>
    <xdr:to>
      <xdr:col>4</xdr:col>
      <xdr:colOff>517525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053CD-ED38-E155-BB56-436C6343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6D7C-5FC4-4F5F-BB41-E7DD92498EDA}">
  <dimension ref="A1:M16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1.5" bestFit="1" customWidth="1"/>
    <col min="3" max="3" width="23.6640625" customWidth="1"/>
    <col min="4" max="4" width="21.83203125" bestFit="1" customWidth="1"/>
    <col min="5" max="5" width="28.6640625" bestFit="1" customWidth="1"/>
    <col min="6" max="6" width="34.1640625" customWidth="1"/>
    <col min="7" max="7" width="24.83203125" style="2" bestFit="1" customWidth="1"/>
    <col min="8" max="8" width="25.33203125" style="2" bestFit="1" customWidth="1"/>
    <col min="10" max="10" width="13.6640625" bestFit="1" customWidth="1"/>
    <col min="12" max="12" width="13.1640625" bestFit="1" customWidth="1"/>
  </cols>
  <sheetData>
    <row r="1" spans="1:13" x14ac:dyDescent="0.2">
      <c r="A1" t="s">
        <v>10</v>
      </c>
      <c r="B1" t="s">
        <v>0</v>
      </c>
      <c r="C1" t="s">
        <v>7</v>
      </c>
      <c r="D1" t="s">
        <v>1</v>
      </c>
      <c r="E1" t="s">
        <v>8</v>
      </c>
      <c r="F1" t="s">
        <v>9</v>
      </c>
      <c r="G1" s="2" t="s">
        <v>5</v>
      </c>
      <c r="H1" s="2" t="s">
        <v>6</v>
      </c>
      <c r="I1" t="s">
        <v>2</v>
      </c>
      <c r="J1" t="s">
        <v>3</v>
      </c>
    </row>
    <row r="2" spans="1:13" x14ac:dyDescent="0.2">
      <c r="A2">
        <v>1</v>
      </c>
      <c r="B2">
        <v>1</v>
      </c>
      <c r="C2">
        <v>7000</v>
      </c>
      <c r="D2">
        <v>2945</v>
      </c>
      <c r="E2">
        <f>C2</f>
        <v>7000</v>
      </c>
      <c r="F2">
        <f>D2</f>
        <v>2945</v>
      </c>
      <c r="G2" s="2">
        <f>D2/C2</f>
        <v>0.42071428571428571</v>
      </c>
      <c r="H2" s="2">
        <f>F2/E2</f>
        <v>0.42071428571428571</v>
      </c>
      <c r="I2">
        <f xml:space="preserve"> G2 / $M$16</f>
        <v>4.3720309437653047</v>
      </c>
      <c r="J2">
        <f>H2/$M$16</f>
        <v>4.3720309437653047</v>
      </c>
    </row>
    <row r="3" spans="1:13" x14ac:dyDescent="0.2">
      <c r="A3">
        <v>1</v>
      </c>
      <c r="B3">
        <v>2</v>
      </c>
      <c r="C3">
        <v>7000</v>
      </c>
      <c r="D3">
        <v>313</v>
      </c>
      <c r="E3">
        <f>C3+E2</f>
        <v>14000</v>
      </c>
      <c r="F3">
        <f>F2+D3</f>
        <v>3258</v>
      </c>
      <c r="G3" s="2">
        <f>D3/C3</f>
        <v>4.4714285714285713E-2</v>
      </c>
      <c r="H3" s="2">
        <f>F3/E3</f>
        <v>0.23271428571428571</v>
      </c>
      <c r="I3">
        <f xml:space="preserve"> G3 / $M$16</f>
        <v>0.46466746533057401</v>
      </c>
      <c r="J3">
        <f>H3/$M$16</f>
        <v>2.4183492045479396</v>
      </c>
    </row>
    <row r="4" spans="1:13" x14ac:dyDescent="0.2">
      <c r="A4">
        <v>1</v>
      </c>
      <c r="B4">
        <v>3</v>
      </c>
      <c r="C4">
        <v>7000</v>
      </c>
      <c r="D4">
        <v>81</v>
      </c>
      <c r="E4">
        <f>C4+E3</f>
        <v>21000</v>
      </c>
      <c r="F4">
        <f>F3+D4</f>
        <v>3339</v>
      </c>
      <c r="G4" s="2">
        <f>D4/C4</f>
        <v>1.1571428571428571E-2</v>
      </c>
      <c r="H4" s="2">
        <f>F4/E4</f>
        <v>0.159</v>
      </c>
      <c r="I4">
        <f xml:space="preserve"> G4 / $M$16</f>
        <v>0.12024940796094727</v>
      </c>
      <c r="J4">
        <f>H4/$M$16</f>
        <v>1.6523159390189421</v>
      </c>
    </row>
    <row r="5" spans="1:13" x14ac:dyDescent="0.2">
      <c r="A5">
        <v>1</v>
      </c>
      <c r="B5">
        <v>4</v>
      </c>
      <c r="C5">
        <v>7000</v>
      </c>
      <c r="D5">
        <v>28</v>
      </c>
      <c r="E5">
        <f>C5+E4</f>
        <v>28000</v>
      </c>
      <c r="F5">
        <f>F4+D5</f>
        <v>3367</v>
      </c>
      <c r="G5" s="2">
        <f>D5/C5</f>
        <v>4.0000000000000001E-3</v>
      </c>
      <c r="H5" s="2">
        <f>F5/E5</f>
        <v>0.12025</v>
      </c>
      <c r="I5">
        <f xml:space="preserve"> G5 / $M$16</f>
        <v>4.1567696579092886E-2</v>
      </c>
      <c r="J5">
        <f>H5/$M$16</f>
        <v>1.2496288784089797</v>
      </c>
    </row>
    <row r="6" spans="1:13" x14ac:dyDescent="0.2">
      <c r="A6">
        <v>1</v>
      </c>
      <c r="B6">
        <v>5</v>
      </c>
      <c r="C6">
        <v>7000</v>
      </c>
      <c r="D6">
        <v>1</v>
      </c>
      <c r="E6">
        <v>35000</v>
      </c>
      <c r="F6">
        <f>F5+D6</f>
        <v>3368</v>
      </c>
      <c r="G6" s="2">
        <f>D6/C6</f>
        <v>1.4285714285714287E-4</v>
      </c>
      <c r="H6" s="2">
        <f>F6/E6</f>
        <v>9.6228571428571427E-2</v>
      </c>
      <c r="I6">
        <f xml:space="preserve"> G6 / $M$16</f>
        <v>1.4845605921104603E-3</v>
      </c>
      <c r="J6">
        <f>H6/$M$16</f>
        <v>1.0000000148456059</v>
      </c>
    </row>
    <row r="16" spans="1:13" x14ac:dyDescent="0.2">
      <c r="L16" t="s">
        <v>4</v>
      </c>
      <c r="M16" s="1">
        <v>9.6228569999999999E-2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0E3C-3E5B-4AC3-B32F-F87C0CC097CC}">
  <dimension ref="A1:H9"/>
  <sheetViews>
    <sheetView tabSelected="1" zoomScale="115" zoomScaleNormal="110" workbookViewId="0">
      <selection activeCell="F18" sqref="F18"/>
    </sheetView>
  </sheetViews>
  <sheetFormatPr baseColWidth="10" defaultColWidth="8.83203125" defaultRowHeight="15" x14ac:dyDescent="0.2"/>
  <cols>
    <col min="3" max="3" width="21" customWidth="1"/>
    <col min="4" max="4" width="21.83203125" bestFit="1" customWidth="1"/>
    <col min="6" max="6" width="34.1640625" bestFit="1" customWidth="1"/>
  </cols>
  <sheetData>
    <row r="1" spans="1:8" x14ac:dyDescent="0.2">
      <c r="A1" t="s">
        <v>13</v>
      </c>
      <c r="B1" t="s">
        <v>0</v>
      </c>
      <c r="C1" t="s">
        <v>7</v>
      </c>
      <c r="D1" t="s">
        <v>1</v>
      </c>
      <c r="E1" t="s">
        <v>8</v>
      </c>
      <c r="F1" t="s">
        <v>9</v>
      </c>
      <c r="G1" t="s">
        <v>11</v>
      </c>
      <c r="H1" t="s">
        <v>12</v>
      </c>
    </row>
    <row r="2" spans="1:8" x14ac:dyDescent="0.2">
      <c r="A2">
        <v>0</v>
      </c>
      <c r="B2">
        <v>1</v>
      </c>
      <c r="C2">
        <v>7000</v>
      </c>
      <c r="D2">
        <v>2945</v>
      </c>
      <c r="E2">
        <f>C2</f>
        <v>7000</v>
      </c>
      <c r="F2">
        <f>D2</f>
        <v>2945</v>
      </c>
      <c r="G2">
        <f>D2/$D$9</f>
        <v>0.87440617577197155</v>
      </c>
      <c r="H2">
        <f>F2/$D$9</f>
        <v>0.87440617577197155</v>
      </c>
    </row>
    <row r="3" spans="1:8" x14ac:dyDescent="0.2">
      <c r="A3">
        <v>0.25</v>
      </c>
      <c r="B3">
        <v>2</v>
      </c>
      <c r="C3">
        <v>7000</v>
      </c>
      <c r="D3">
        <v>313</v>
      </c>
      <c r="E3">
        <f>E2+C3</f>
        <v>14000</v>
      </c>
      <c r="F3">
        <f>F2+D3</f>
        <v>3258</v>
      </c>
      <c r="G3">
        <f>D3/$D$9</f>
        <v>9.2933491686460812E-2</v>
      </c>
      <c r="H3">
        <f>G3+H2</f>
        <v>0.96733966745843236</v>
      </c>
    </row>
    <row r="4" spans="1:8" x14ac:dyDescent="0.2">
      <c r="A4">
        <v>0.5</v>
      </c>
      <c r="B4">
        <v>3</v>
      </c>
      <c r="C4">
        <v>7000</v>
      </c>
      <c r="D4">
        <v>81</v>
      </c>
      <c r="E4">
        <f>C4+E3</f>
        <v>21000</v>
      </c>
      <c r="F4">
        <f>F3+D4</f>
        <v>3339</v>
      </c>
      <c r="G4">
        <f>D4/$D$9</f>
        <v>2.4049881235154395E-2</v>
      </c>
      <c r="H4">
        <f>G4+H3</f>
        <v>0.99138954869358675</v>
      </c>
    </row>
    <row r="5" spans="1:8" x14ac:dyDescent="0.2">
      <c r="A5">
        <v>0.75</v>
      </c>
      <c r="B5">
        <v>4</v>
      </c>
      <c r="C5">
        <v>7000</v>
      </c>
      <c r="D5">
        <v>28</v>
      </c>
      <c r="E5">
        <f>C5+E4</f>
        <v>28000</v>
      </c>
      <c r="F5">
        <f>F4+D5</f>
        <v>3367</v>
      </c>
      <c r="G5">
        <f>D5/$D$9</f>
        <v>8.3135391923990498E-3</v>
      </c>
      <c r="H5">
        <f>G5+H4</f>
        <v>0.99970308788598583</v>
      </c>
    </row>
    <row r="6" spans="1:8" x14ac:dyDescent="0.2">
      <c r="A6">
        <v>1</v>
      </c>
      <c r="B6">
        <v>5</v>
      </c>
      <c r="C6">
        <v>7000</v>
      </c>
      <c r="D6">
        <v>1</v>
      </c>
      <c r="E6">
        <f>C6+E5</f>
        <v>35000</v>
      </c>
      <c r="F6">
        <f>F5+D6</f>
        <v>3368</v>
      </c>
      <c r="G6">
        <f>D6/$D$9</f>
        <v>2.9691211401425179E-4</v>
      </c>
      <c r="H6">
        <f>G6+H5</f>
        <v>1</v>
      </c>
    </row>
    <row r="9" spans="1:8" x14ac:dyDescent="0.2">
      <c r="D9">
        <f>SUM(D2:D6)</f>
        <v>3368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Lift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Roshangarzadeh</dc:creator>
  <cp:lastModifiedBy>HP</cp:lastModifiedBy>
  <dcterms:created xsi:type="dcterms:W3CDTF">2024-12-16T20:33:28Z</dcterms:created>
  <dcterms:modified xsi:type="dcterms:W3CDTF">2025-01-22T00:12:43Z</dcterms:modified>
</cp:coreProperties>
</file>