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acob\Google Drive\Documents\SCHOOL\Watson CI\Parks Project - Watson CI\"/>
    </mc:Choice>
  </mc:AlternateContent>
  <xr:revisionPtr revIDLastSave="0" documentId="13_ncr:1_{5EC614AB-73C6-4515-8303-7598714760B6}" xr6:coauthVersionLast="45" xr6:coauthVersionMax="45" xr10:uidLastSave="{00000000-0000-0000-0000-000000000000}"/>
  <bookViews>
    <workbookView xWindow="-120" yWindow="-120" windowWidth="38640" windowHeight="21240" activeTab="1" xr2:uid="{00000000-000D-0000-FFFF-FFFF00000000}"/>
  </bookViews>
  <sheets>
    <sheet name="export from labelbox" sheetId="1" r:id="rId1"/>
    <sheet name="PosPro PosAnti NegPro NegAnti" sheetId="4" r:id="rId2"/>
    <sheet name="Sheet1" sheetId="5" r:id="rId3"/>
  </sheets>
  <definedNames>
    <definedName name="_xlnm._FilterDatabase" localSheetId="0" hidden="1">'export from labelbox'!$A$1:$V$542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gDREaYdMvFVXs8S7zYKOIy0Fwx9w=="/>
    </ext>
  </extLst>
</workbook>
</file>

<file path=xl/calcChain.xml><?xml version="1.0" encoding="utf-8"?>
<calcChain xmlns="http://schemas.openxmlformats.org/spreadsheetml/2006/main">
  <c r="R210" i="1" l="1"/>
  <c r="S210" i="1"/>
  <c r="U210" i="1" s="1"/>
  <c r="T210" i="1"/>
  <c r="V210" i="1" s="1"/>
  <c r="R211" i="1"/>
  <c r="S211" i="1"/>
  <c r="U211" i="1" s="1"/>
  <c r="T211" i="1"/>
  <c r="V211" i="1" s="1"/>
  <c r="R212" i="1"/>
  <c r="S212" i="1"/>
  <c r="U212" i="1" s="1"/>
  <c r="T212" i="1"/>
  <c r="V212" i="1" s="1"/>
  <c r="R213" i="1"/>
  <c r="S213" i="1"/>
  <c r="U213" i="1" s="1"/>
  <c r="T213" i="1"/>
  <c r="V213" i="1" s="1"/>
  <c r="R214" i="1"/>
  <c r="S214" i="1"/>
  <c r="U214" i="1" s="1"/>
  <c r="T214" i="1"/>
  <c r="V214" i="1" s="1"/>
  <c r="R215" i="1"/>
  <c r="S215" i="1"/>
  <c r="U215" i="1" s="1"/>
  <c r="T215" i="1"/>
  <c r="V215" i="1" s="1"/>
  <c r="R216" i="1"/>
  <c r="S216" i="1"/>
  <c r="U216" i="1" s="1"/>
  <c r="T216" i="1"/>
  <c r="V216" i="1" s="1"/>
  <c r="R217" i="1"/>
  <c r="S217" i="1"/>
  <c r="U217" i="1" s="1"/>
  <c r="T217" i="1"/>
  <c r="V217" i="1" s="1"/>
  <c r="R218" i="1"/>
  <c r="S218" i="1"/>
  <c r="U218" i="1" s="1"/>
  <c r="T218" i="1"/>
  <c r="V218" i="1" s="1"/>
  <c r="R219" i="1"/>
  <c r="S219" i="1"/>
  <c r="U219" i="1" s="1"/>
  <c r="T219" i="1"/>
  <c r="V219" i="1" s="1"/>
  <c r="R220" i="1"/>
  <c r="S220" i="1"/>
  <c r="U220" i="1" s="1"/>
  <c r="T220" i="1"/>
  <c r="V220" i="1" s="1"/>
  <c r="R221" i="1"/>
  <c r="S221" i="1"/>
  <c r="U221" i="1" s="1"/>
  <c r="T221" i="1"/>
  <c r="V221" i="1" s="1"/>
  <c r="R222" i="1"/>
  <c r="S222" i="1"/>
  <c r="U222" i="1" s="1"/>
  <c r="T222" i="1"/>
  <c r="V222" i="1" s="1"/>
  <c r="R223" i="1"/>
  <c r="S223" i="1"/>
  <c r="U223" i="1" s="1"/>
  <c r="T223" i="1"/>
  <c r="V223" i="1" s="1"/>
  <c r="R224" i="1"/>
  <c r="S224" i="1"/>
  <c r="U224" i="1" s="1"/>
  <c r="T224" i="1"/>
  <c r="V224" i="1" s="1"/>
  <c r="R225" i="1"/>
  <c r="S225" i="1"/>
  <c r="U225" i="1" s="1"/>
  <c r="T225" i="1"/>
  <c r="V225" i="1" s="1"/>
  <c r="R226" i="1"/>
  <c r="S226" i="1"/>
  <c r="U226" i="1" s="1"/>
  <c r="T226" i="1"/>
  <c r="V226" i="1" s="1"/>
  <c r="R227" i="1"/>
  <c r="S227" i="1"/>
  <c r="U227" i="1" s="1"/>
  <c r="T227" i="1"/>
  <c r="V227" i="1" s="1"/>
  <c r="R228" i="1"/>
  <c r="S228" i="1"/>
  <c r="U228" i="1" s="1"/>
  <c r="T228" i="1"/>
  <c r="V228" i="1" s="1"/>
  <c r="R229" i="1"/>
  <c r="S229" i="1"/>
  <c r="U229" i="1" s="1"/>
  <c r="T229" i="1"/>
  <c r="V229" i="1" s="1"/>
  <c r="R230" i="1"/>
  <c r="S230" i="1"/>
  <c r="U230" i="1" s="1"/>
  <c r="T230" i="1"/>
  <c r="V230" i="1" s="1"/>
  <c r="R231" i="1"/>
  <c r="S231" i="1"/>
  <c r="U231" i="1" s="1"/>
  <c r="T231" i="1"/>
  <c r="V231" i="1" s="1"/>
  <c r="R232" i="1"/>
  <c r="S232" i="1"/>
  <c r="U232" i="1" s="1"/>
  <c r="T232" i="1"/>
  <c r="V232" i="1" s="1"/>
  <c r="R233" i="1"/>
  <c r="S233" i="1"/>
  <c r="U233" i="1" s="1"/>
  <c r="T233" i="1"/>
  <c r="V233" i="1" s="1"/>
  <c r="R234" i="1"/>
  <c r="S234" i="1"/>
  <c r="U234" i="1" s="1"/>
  <c r="T234" i="1"/>
  <c r="V234" i="1" s="1"/>
  <c r="R235" i="1"/>
  <c r="S235" i="1"/>
  <c r="U235" i="1" s="1"/>
  <c r="T235" i="1"/>
  <c r="V235" i="1" s="1"/>
  <c r="R236" i="1"/>
  <c r="S236" i="1"/>
  <c r="U236" i="1" s="1"/>
  <c r="T236" i="1"/>
  <c r="V236" i="1" s="1"/>
  <c r="R237" i="1"/>
  <c r="S237" i="1"/>
  <c r="U237" i="1" s="1"/>
  <c r="T237" i="1"/>
  <c r="V237" i="1" s="1"/>
  <c r="R238" i="1"/>
  <c r="S238" i="1"/>
  <c r="U238" i="1" s="1"/>
  <c r="T238" i="1"/>
  <c r="V238" i="1" s="1"/>
  <c r="R239" i="1"/>
  <c r="S239" i="1"/>
  <c r="U239" i="1" s="1"/>
  <c r="T239" i="1"/>
  <c r="V239" i="1" s="1"/>
  <c r="R240" i="1"/>
  <c r="S240" i="1"/>
  <c r="U240" i="1" s="1"/>
  <c r="T240" i="1"/>
  <c r="V240" i="1" s="1"/>
  <c r="R241" i="1"/>
  <c r="S241" i="1"/>
  <c r="U241" i="1" s="1"/>
  <c r="T241" i="1"/>
  <c r="V241" i="1" s="1"/>
  <c r="R242" i="1"/>
  <c r="S242" i="1"/>
  <c r="U242" i="1" s="1"/>
  <c r="T242" i="1"/>
  <c r="V242" i="1" s="1"/>
  <c r="R243" i="1"/>
  <c r="S243" i="1"/>
  <c r="U243" i="1" s="1"/>
  <c r="T243" i="1"/>
  <c r="V243" i="1" s="1"/>
  <c r="R244" i="1"/>
  <c r="S244" i="1"/>
  <c r="U244" i="1" s="1"/>
  <c r="T244" i="1"/>
  <c r="V244" i="1" s="1"/>
  <c r="R245" i="1"/>
  <c r="S245" i="1"/>
  <c r="U245" i="1" s="1"/>
  <c r="T245" i="1"/>
  <c r="V245" i="1" s="1"/>
  <c r="R246" i="1"/>
  <c r="S246" i="1"/>
  <c r="U246" i="1" s="1"/>
  <c r="T246" i="1"/>
  <c r="V246" i="1" s="1"/>
  <c r="R247" i="1"/>
  <c r="S247" i="1"/>
  <c r="U247" i="1" s="1"/>
  <c r="T247" i="1"/>
  <c r="V247" i="1" s="1"/>
  <c r="R248" i="1"/>
  <c r="S248" i="1"/>
  <c r="U248" i="1" s="1"/>
  <c r="T248" i="1"/>
  <c r="V248" i="1" s="1"/>
  <c r="R249" i="1"/>
  <c r="S249" i="1"/>
  <c r="U249" i="1" s="1"/>
  <c r="T249" i="1"/>
  <c r="V249" i="1" s="1"/>
  <c r="R250" i="1"/>
  <c r="S250" i="1"/>
  <c r="U250" i="1" s="1"/>
  <c r="T250" i="1"/>
  <c r="V250" i="1" s="1"/>
  <c r="R251" i="1"/>
  <c r="S251" i="1"/>
  <c r="U251" i="1" s="1"/>
  <c r="T251" i="1"/>
  <c r="V251" i="1" s="1"/>
  <c r="R252" i="1"/>
  <c r="S252" i="1"/>
  <c r="U252" i="1" s="1"/>
  <c r="T252" i="1"/>
  <c r="V252" i="1" s="1"/>
  <c r="R253" i="1"/>
  <c r="S253" i="1"/>
  <c r="U253" i="1" s="1"/>
  <c r="T253" i="1"/>
  <c r="V253" i="1" s="1"/>
  <c r="R254" i="1"/>
  <c r="S254" i="1"/>
  <c r="U254" i="1" s="1"/>
  <c r="T254" i="1"/>
  <c r="V254" i="1" s="1"/>
  <c r="R255" i="1"/>
  <c r="S255" i="1"/>
  <c r="U255" i="1" s="1"/>
  <c r="T255" i="1"/>
  <c r="V255" i="1" s="1"/>
  <c r="R256" i="1"/>
  <c r="S256" i="1"/>
  <c r="U256" i="1" s="1"/>
  <c r="T256" i="1"/>
  <c r="V256" i="1" s="1"/>
  <c r="R257" i="1"/>
  <c r="S257" i="1"/>
  <c r="U257" i="1" s="1"/>
  <c r="T257" i="1"/>
  <c r="V257" i="1" s="1"/>
  <c r="R258" i="1"/>
  <c r="S258" i="1"/>
  <c r="U258" i="1" s="1"/>
  <c r="T258" i="1"/>
  <c r="V258" i="1" s="1"/>
  <c r="R259" i="1"/>
  <c r="S259" i="1"/>
  <c r="U259" i="1" s="1"/>
  <c r="T259" i="1"/>
  <c r="V259" i="1" s="1"/>
  <c r="R260" i="1"/>
  <c r="S260" i="1"/>
  <c r="U260" i="1" s="1"/>
  <c r="T260" i="1"/>
  <c r="V260" i="1" s="1"/>
  <c r="R261" i="1"/>
  <c r="S261" i="1"/>
  <c r="U261" i="1" s="1"/>
  <c r="T261" i="1"/>
  <c r="V261" i="1" s="1"/>
  <c r="R262" i="1"/>
  <c r="S262" i="1"/>
  <c r="U262" i="1" s="1"/>
  <c r="T262" i="1"/>
  <c r="V262" i="1" s="1"/>
  <c r="R263" i="1"/>
  <c r="S263" i="1"/>
  <c r="U263" i="1" s="1"/>
  <c r="T263" i="1"/>
  <c r="V263" i="1" s="1"/>
  <c r="R264" i="1"/>
  <c r="S264" i="1"/>
  <c r="U264" i="1" s="1"/>
  <c r="T264" i="1"/>
  <c r="V264" i="1" s="1"/>
  <c r="R265" i="1"/>
  <c r="S265" i="1"/>
  <c r="U265" i="1" s="1"/>
  <c r="T265" i="1"/>
  <c r="V265" i="1" s="1"/>
  <c r="R266" i="1"/>
  <c r="S266" i="1"/>
  <c r="U266" i="1" s="1"/>
  <c r="T266" i="1"/>
  <c r="V266" i="1" s="1"/>
  <c r="R267" i="1"/>
  <c r="S267" i="1"/>
  <c r="U267" i="1" s="1"/>
  <c r="T267" i="1"/>
  <c r="V267" i="1" s="1"/>
  <c r="R268" i="1"/>
  <c r="S268" i="1"/>
  <c r="U268" i="1" s="1"/>
  <c r="T268" i="1"/>
  <c r="V268" i="1" s="1"/>
  <c r="R269" i="1"/>
  <c r="S269" i="1"/>
  <c r="U269" i="1" s="1"/>
  <c r="T269" i="1"/>
  <c r="V269" i="1" s="1"/>
  <c r="R270" i="1"/>
  <c r="S270" i="1"/>
  <c r="U270" i="1" s="1"/>
  <c r="T270" i="1"/>
  <c r="V270" i="1" s="1"/>
  <c r="R271" i="1"/>
  <c r="S271" i="1"/>
  <c r="U271" i="1" s="1"/>
  <c r="T271" i="1"/>
  <c r="V271" i="1" s="1"/>
  <c r="R272" i="1"/>
  <c r="S272" i="1"/>
  <c r="U272" i="1" s="1"/>
  <c r="T272" i="1"/>
  <c r="V272" i="1" s="1"/>
  <c r="R273" i="1"/>
  <c r="S273" i="1"/>
  <c r="U273" i="1" s="1"/>
  <c r="T273" i="1"/>
  <c r="V273" i="1" s="1"/>
  <c r="R274" i="1"/>
  <c r="S274" i="1"/>
  <c r="U274" i="1" s="1"/>
  <c r="T274" i="1"/>
  <c r="V274" i="1" s="1"/>
  <c r="R275" i="1"/>
  <c r="S275" i="1"/>
  <c r="U275" i="1" s="1"/>
  <c r="T275" i="1"/>
  <c r="V275" i="1" s="1"/>
  <c r="R276" i="1"/>
  <c r="S276" i="1"/>
  <c r="U276" i="1" s="1"/>
  <c r="T276" i="1"/>
  <c r="V276" i="1" s="1"/>
  <c r="R277" i="1"/>
  <c r="S277" i="1"/>
  <c r="U277" i="1" s="1"/>
  <c r="T277" i="1"/>
  <c r="V277" i="1" s="1"/>
  <c r="R278" i="1"/>
  <c r="S278" i="1"/>
  <c r="U278" i="1" s="1"/>
  <c r="T278" i="1"/>
  <c r="V278" i="1" s="1"/>
  <c r="R279" i="1"/>
  <c r="S279" i="1"/>
  <c r="U279" i="1" s="1"/>
  <c r="T279" i="1"/>
  <c r="V279" i="1" s="1"/>
  <c r="R280" i="1"/>
  <c r="S280" i="1"/>
  <c r="U280" i="1" s="1"/>
  <c r="T280" i="1"/>
  <c r="V280" i="1" s="1"/>
  <c r="R281" i="1"/>
  <c r="S281" i="1"/>
  <c r="U281" i="1" s="1"/>
  <c r="T281" i="1"/>
  <c r="V281" i="1" s="1"/>
  <c r="R282" i="1"/>
  <c r="S282" i="1"/>
  <c r="U282" i="1" s="1"/>
  <c r="T282" i="1"/>
  <c r="V282" i="1" s="1"/>
  <c r="R283" i="1"/>
  <c r="S283" i="1"/>
  <c r="U283" i="1" s="1"/>
  <c r="T283" i="1"/>
  <c r="V283" i="1" s="1"/>
  <c r="R284" i="1"/>
  <c r="S284" i="1"/>
  <c r="U284" i="1" s="1"/>
  <c r="T284" i="1"/>
  <c r="V284" i="1" s="1"/>
  <c r="R285" i="1"/>
  <c r="S285" i="1"/>
  <c r="U285" i="1" s="1"/>
  <c r="T285" i="1"/>
  <c r="V285" i="1" s="1"/>
  <c r="R286" i="1"/>
  <c r="S286" i="1"/>
  <c r="U286" i="1" s="1"/>
  <c r="T286" i="1"/>
  <c r="V286" i="1" s="1"/>
  <c r="R287" i="1"/>
  <c r="S287" i="1"/>
  <c r="U287" i="1" s="1"/>
  <c r="T287" i="1"/>
  <c r="V287" i="1" s="1"/>
  <c r="R288" i="1"/>
  <c r="S288" i="1"/>
  <c r="U288" i="1" s="1"/>
  <c r="T288" i="1"/>
  <c r="V288" i="1" s="1"/>
  <c r="R289" i="1"/>
  <c r="S289" i="1"/>
  <c r="U289" i="1" s="1"/>
  <c r="T289" i="1"/>
  <c r="V289" i="1" s="1"/>
  <c r="R290" i="1"/>
  <c r="S290" i="1"/>
  <c r="U290" i="1" s="1"/>
  <c r="T290" i="1"/>
  <c r="V290" i="1" s="1"/>
  <c r="R291" i="1"/>
  <c r="S291" i="1"/>
  <c r="U291" i="1" s="1"/>
  <c r="T291" i="1"/>
  <c r="V291" i="1" s="1"/>
  <c r="R292" i="1"/>
  <c r="S292" i="1"/>
  <c r="U292" i="1" s="1"/>
  <c r="T292" i="1"/>
  <c r="V292" i="1" s="1"/>
  <c r="R293" i="1"/>
  <c r="S293" i="1"/>
  <c r="U293" i="1" s="1"/>
  <c r="T293" i="1"/>
  <c r="V293" i="1" s="1"/>
  <c r="R294" i="1"/>
  <c r="S294" i="1"/>
  <c r="U294" i="1" s="1"/>
  <c r="T294" i="1"/>
  <c r="V294" i="1" s="1"/>
  <c r="R295" i="1"/>
  <c r="S295" i="1"/>
  <c r="U295" i="1" s="1"/>
  <c r="T295" i="1"/>
  <c r="V295" i="1" s="1"/>
  <c r="R296" i="1"/>
  <c r="S296" i="1"/>
  <c r="U296" i="1" s="1"/>
  <c r="T296" i="1"/>
  <c r="V296" i="1" s="1"/>
  <c r="R297" i="1"/>
  <c r="S297" i="1"/>
  <c r="U297" i="1" s="1"/>
  <c r="T297" i="1"/>
  <c r="V297" i="1" s="1"/>
  <c r="R298" i="1"/>
  <c r="S298" i="1"/>
  <c r="U298" i="1" s="1"/>
  <c r="T298" i="1"/>
  <c r="V298" i="1" s="1"/>
  <c r="R299" i="1"/>
  <c r="S299" i="1"/>
  <c r="U299" i="1" s="1"/>
  <c r="T299" i="1"/>
  <c r="V299" i="1" s="1"/>
  <c r="R300" i="1"/>
  <c r="S300" i="1"/>
  <c r="U300" i="1" s="1"/>
  <c r="T300" i="1"/>
  <c r="V300" i="1" s="1"/>
  <c r="R301" i="1"/>
  <c r="S301" i="1"/>
  <c r="U301" i="1" s="1"/>
  <c r="T301" i="1"/>
  <c r="V301" i="1" s="1"/>
  <c r="R302" i="1"/>
  <c r="S302" i="1"/>
  <c r="U302" i="1" s="1"/>
  <c r="T302" i="1"/>
  <c r="V302" i="1" s="1"/>
  <c r="R303" i="1"/>
  <c r="S303" i="1"/>
  <c r="U303" i="1" s="1"/>
  <c r="T303" i="1"/>
  <c r="V303" i="1" s="1"/>
  <c r="R304" i="1"/>
  <c r="S304" i="1"/>
  <c r="U304" i="1" s="1"/>
  <c r="T304" i="1"/>
  <c r="V304" i="1" s="1"/>
  <c r="R305" i="1"/>
  <c r="S305" i="1"/>
  <c r="U305" i="1" s="1"/>
  <c r="T305" i="1"/>
  <c r="V305" i="1" s="1"/>
  <c r="R306" i="1"/>
  <c r="S306" i="1"/>
  <c r="U306" i="1" s="1"/>
  <c r="T306" i="1"/>
  <c r="V306" i="1" s="1"/>
  <c r="R307" i="1"/>
  <c r="S307" i="1"/>
  <c r="U307" i="1" s="1"/>
  <c r="T307" i="1"/>
  <c r="V307" i="1" s="1"/>
  <c r="R308" i="1"/>
  <c r="S308" i="1"/>
  <c r="U308" i="1" s="1"/>
  <c r="T308" i="1"/>
  <c r="V308" i="1" s="1"/>
  <c r="R309" i="1"/>
  <c r="S309" i="1"/>
  <c r="U309" i="1" s="1"/>
  <c r="T309" i="1"/>
  <c r="V309" i="1" s="1"/>
  <c r="R310" i="1"/>
  <c r="S310" i="1"/>
  <c r="U310" i="1" s="1"/>
  <c r="T310" i="1"/>
  <c r="V310" i="1" s="1"/>
  <c r="R311" i="1"/>
  <c r="S311" i="1"/>
  <c r="U311" i="1" s="1"/>
  <c r="T311" i="1"/>
  <c r="V311" i="1" s="1"/>
  <c r="R312" i="1"/>
  <c r="S312" i="1"/>
  <c r="U312" i="1" s="1"/>
  <c r="T312" i="1"/>
  <c r="V312" i="1" s="1"/>
  <c r="R313" i="1"/>
  <c r="S313" i="1"/>
  <c r="U313" i="1" s="1"/>
  <c r="T313" i="1"/>
  <c r="V313" i="1" s="1"/>
  <c r="R314" i="1"/>
  <c r="S314" i="1"/>
  <c r="U314" i="1" s="1"/>
  <c r="T314" i="1"/>
  <c r="V314" i="1" s="1"/>
  <c r="R315" i="1"/>
  <c r="S315" i="1"/>
  <c r="U315" i="1" s="1"/>
  <c r="T315" i="1"/>
  <c r="V315" i="1" s="1"/>
  <c r="R316" i="1"/>
  <c r="S316" i="1"/>
  <c r="U316" i="1" s="1"/>
  <c r="T316" i="1"/>
  <c r="V316" i="1" s="1"/>
  <c r="R317" i="1"/>
  <c r="S317" i="1"/>
  <c r="U317" i="1" s="1"/>
  <c r="T317" i="1"/>
  <c r="V317" i="1" s="1"/>
  <c r="R318" i="1"/>
  <c r="S318" i="1"/>
  <c r="U318" i="1" s="1"/>
  <c r="T318" i="1"/>
  <c r="V318" i="1" s="1"/>
  <c r="R319" i="1"/>
  <c r="S319" i="1"/>
  <c r="U319" i="1" s="1"/>
  <c r="T319" i="1"/>
  <c r="V319" i="1" s="1"/>
  <c r="R320" i="1"/>
  <c r="S320" i="1"/>
  <c r="U320" i="1" s="1"/>
  <c r="T320" i="1"/>
  <c r="V320" i="1" s="1"/>
  <c r="R321" i="1"/>
  <c r="S321" i="1"/>
  <c r="U321" i="1" s="1"/>
  <c r="T321" i="1"/>
  <c r="V321" i="1" s="1"/>
  <c r="R322" i="1"/>
  <c r="S322" i="1"/>
  <c r="U322" i="1" s="1"/>
  <c r="T322" i="1"/>
  <c r="V322" i="1" s="1"/>
  <c r="R323" i="1"/>
  <c r="S323" i="1"/>
  <c r="U323" i="1" s="1"/>
  <c r="T323" i="1"/>
  <c r="V323" i="1" s="1"/>
  <c r="R324" i="1"/>
  <c r="S324" i="1"/>
  <c r="U324" i="1" s="1"/>
  <c r="T324" i="1"/>
  <c r="V324" i="1" s="1"/>
  <c r="R325" i="1"/>
  <c r="S325" i="1"/>
  <c r="U325" i="1" s="1"/>
  <c r="T325" i="1"/>
  <c r="V325" i="1" s="1"/>
  <c r="R326" i="1"/>
  <c r="S326" i="1"/>
  <c r="U326" i="1" s="1"/>
  <c r="T326" i="1"/>
  <c r="V326" i="1" s="1"/>
  <c r="R327" i="1"/>
  <c r="S327" i="1"/>
  <c r="U327" i="1" s="1"/>
  <c r="T327" i="1"/>
  <c r="V327" i="1" s="1"/>
  <c r="R328" i="1"/>
  <c r="S328" i="1"/>
  <c r="U328" i="1" s="1"/>
  <c r="T328" i="1"/>
  <c r="V328" i="1" s="1"/>
  <c r="R329" i="1"/>
  <c r="S329" i="1"/>
  <c r="U329" i="1" s="1"/>
  <c r="T329" i="1"/>
  <c r="V329" i="1" s="1"/>
  <c r="R330" i="1"/>
  <c r="S330" i="1"/>
  <c r="U330" i="1" s="1"/>
  <c r="T330" i="1"/>
  <c r="V330" i="1" s="1"/>
  <c r="R331" i="1"/>
  <c r="S331" i="1"/>
  <c r="U331" i="1" s="1"/>
  <c r="T331" i="1"/>
  <c r="V331" i="1" s="1"/>
  <c r="R332" i="1"/>
  <c r="S332" i="1"/>
  <c r="U332" i="1" s="1"/>
  <c r="T332" i="1"/>
  <c r="V332" i="1" s="1"/>
  <c r="R333" i="1"/>
  <c r="S333" i="1"/>
  <c r="U333" i="1" s="1"/>
  <c r="T333" i="1"/>
  <c r="V333" i="1" s="1"/>
  <c r="R334" i="1"/>
  <c r="S334" i="1"/>
  <c r="U334" i="1" s="1"/>
  <c r="T334" i="1"/>
  <c r="V334" i="1" s="1"/>
  <c r="R335" i="1"/>
  <c r="S335" i="1"/>
  <c r="U335" i="1" s="1"/>
  <c r="T335" i="1"/>
  <c r="V335" i="1" s="1"/>
  <c r="R336" i="1"/>
  <c r="S336" i="1"/>
  <c r="U336" i="1" s="1"/>
  <c r="T336" i="1"/>
  <c r="V336" i="1" s="1"/>
  <c r="R337" i="1"/>
  <c r="S337" i="1"/>
  <c r="U337" i="1" s="1"/>
  <c r="T337" i="1"/>
  <c r="V337" i="1" s="1"/>
  <c r="R338" i="1"/>
  <c r="S338" i="1"/>
  <c r="U338" i="1" s="1"/>
  <c r="T338" i="1"/>
  <c r="V338" i="1" s="1"/>
  <c r="R339" i="1"/>
  <c r="S339" i="1"/>
  <c r="U339" i="1" s="1"/>
  <c r="T339" i="1"/>
  <c r="V339" i="1" s="1"/>
  <c r="R340" i="1"/>
  <c r="S340" i="1"/>
  <c r="U340" i="1" s="1"/>
  <c r="T340" i="1"/>
  <c r="V340" i="1" s="1"/>
  <c r="R341" i="1"/>
  <c r="S341" i="1"/>
  <c r="U341" i="1" s="1"/>
  <c r="T341" i="1"/>
  <c r="V341" i="1" s="1"/>
  <c r="R342" i="1"/>
  <c r="S342" i="1"/>
  <c r="U342" i="1" s="1"/>
  <c r="T342" i="1"/>
  <c r="V342" i="1" s="1"/>
  <c r="R343" i="1"/>
  <c r="S343" i="1"/>
  <c r="U343" i="1" s="1"/>
  <c r="T343" i="1"/>
  <c r="V343" i="1" s="1"/>
  <c r="R344" i="1"/>
  <c r="S344" i="1"/>
  <c r="U344" i="1" s="1"/>
  <c r="T344" i="1"/>
  <c r="V344" i="1" s="1"/>
  <c r="R345" i="1"/>
  <c r="S345" i="1"/>
  <c r="U345" i="1" s="1"/>
  <c r="T345" i="1"/>
  <c r="V345" i="1" s="1"/>
  <c r="R346" i="1"/>
  <c r="S346" i="1"/>
  <c r="U346" i="1" s="1"/>
  <c r="T346" i="1"/>
  <c r="V346" i="1" s="1"/>
  <c r="R347" i="1"/>
  <c r="S347" i="1"/>
  <c r="U347" i="1" s="1"/>
  <c r="T347" i="1"/>
  <c r="V347" i="1" s="1"/>
  <c r="R348" i="1"/>
  <c r="S348" i="1"/>
  <c r="U348" i="1" s="1"/>
  <c r="T348" i="1"/>
  <c r="V348" i="1" s="1"/>
  <c r="R349" i="1"/>
  <c r="S349" i="1"/>
  <c r="U349" i="1" s="1"/>
  <c r="T349" i="1"/>
  <c r="V349" i="1" s="1"/>
  <c r="R350" i="1"/>
  <c r="S350" i="1"/>
  <c r="U350" i="1" s="1"/>
  <c r="T350" i="1"/>
  <c r="V350" i="1" s="1"/>
  <c r="R351" i="1"/>
  <c r="S351" i="1"/>
  <c r="U351" i="1" s="1"/>
  <c r="T351" i="1"/>
  <c r="V351" i="1" s="1"/>
  <c r="R352" i="1"/>
  <c r="S352" i="1"/>
  <c r="U352" i="1" s="1"/>
  <c r="T352" i="1"/>
  <c r="V352" i="1" s="1"/>
  <c r="R353" i="1"/>
  <c r="S353" i="1"/>
  <c r="U353" i="1" s="1"/>
  <c r="T353" i="1"/>
  <c r="V353" i="1" s="1"/>
  <c r="R354" i="1"/>
  <c r="S354" i="1"/>
  <c r="U354" i="1" s="1"/>
  <c r="T354" i="1"/>
  <c r="V354" i="1" s="1"/>
  <c r="R355" i="1"/>
  <c r="S355" i="1"/>
  <c r="U355" i="1" s="1"/>
  <c r="T355" i="1"/>
  <c r="V355" i="1" s="1"/>
  <c r="R356" i="1"/>
  <c r="S356" i="1"/>
  <c r="U356" i="1" s="1"/>
  <c r="T356" i="1"/>
  <c r="V356" i="1" s="1"/>
  <c r="R357" i="1"/>
  <c r="S357" i="1"/>
  <c r="U357" i="1" s="1"/>
  <c r="T357" i="1"/>
  <c r="V357" i="1" s="1"/>
  <c r="R358" i="1"/>
  <c r="S358" i="1"/>
  <c r="U358" i="1" s="1"/>
  <c r="T358" i="1"/>
  <c r="V358" i="1" s="1"/>
  <c r="R359" i="1"/>
  <c r="S359" i="1"/>
  <c r="U359" i="1" s="1"/>
  <c r="T359" i="1"/>
  <c r="V359" i="1" s="1"/>
  <c r="R360" i="1"/>
  <c r="S360" i="1"/>
  <c r="U360" i="1" s="1"/>
  <c r="T360" i="1"/>
  <c r="V360" i="1" s="1"/>
  <c r="R361" i="1"/>
  <c r="S361" i="1"/>
  <c r="U361" i="1" s="1"/>
  <c r="T361" i="1"/>
  <c r="V361" i="1" s="1"/>
  <c r="R362" i="1"/>
  <c r="S362" i="1"/>
  <c r="U362" i="1" s="1"/>
  <c r="T362" i="1"/>
  <c r="V362" i="1" s="1"/>
  <c r="R363" i="1"/>
  <c r="S363" i="1"/>
  <c r="U363" i="1" s="1"/>
  <c r="T363" i="1"/>
  <c r="V363" i="1" s="1"/>
  <c r="R364" i="1"/>
  <c r="S364" i="1"/>
  <c r="U364" i="1" s="1"/>
  <c r="T364" i="1"/>
  <c r="V364" i="1" s="1"/>
  <c r="R365" i="1"/>
  <c r="S365" i="1"/>
  <c r="U365" i="1" s="1"/>
  <c r="T365" i="1"/>
  <c r="V365" i="1" s="1"/>
  <c r="R366" i="1"/>
  <c r="S366" i="1"/>
  <c r="U366" i="1" s="1"/>
  <c r="T366" i="1"/>
  <c r="V366" i="1" s="1"/>
  <c r="R367" i="1"/>
  <c r="S367" i="1"/>
  <c r="U367" i="1" s="1"/>
  <c r="T367" i="1"/>
  <c r="V367" i="1" s="1"/>
  <c r="R368" i="1"/>
  <c r="S368" i="1"/>
  <c r="U368" i="1" s="1"/>
  <c r="T368" i="1"/>
  <c r="V368" i="1" s="1"/>
  <c r="R369" i="1"/>
  <c r="S369" i="1"/>
  <c r="U369" i="1" s="1"/>
  <c r="T369" i="1"/>
  <c r="V369" i="1" s="1"/>
  <c r="R370" i="1"/>
  <c r="S370" i="1"/>
  <c r="U370" i="1" s="1"/>
  <c r="T370" i="1"/>
  <c r="V370" i="1" s="1"/>
  <c r="R371" i="1"/>
  <c r="S371" i="1"/>
  <c r="U371" i="1" s="1"/>
  <c r="T371" i="1"/>
  <c r="V371" i="1" s="1"/>
  <c r="R372" i="1"/>
  <c r="S372" i="1"/>
  <c r="U372" i="1" s="1"/>
  <c r="T372" i="1"/>
  <c r="V372" i="1" s="1"/>
  <c r="R373" i="1"/>
  <c r="S373" i="1"/>
  <c r="U373" i="1" s="1"/>
  <c r="T373" i="1"/>
  <c r="V373" i="1" s="1"/>
  <c r="R374" i="1"/>
  <c r="S374" i="1"/>
  <c r="U374" i="1" s="1"/>
  <c r="T374" i="1"/>
  <c r="V374" i="1" s="1"/>
  <c r="R375" i="1"/>
  <c r="S375" i="1"/>
  <c r="U375" i="1" s="1"/>
  <c r="T375" i="1"/>
  <c r="V375" i="1" s="1"/>
  <c r="R376" i="1"/>
  <c r="S376" i="1"/>
  <c r="U376" i="1" s="1"/>
  <c r="T376" i="1"/>
  <c r="V376" i="1" s="1"/>
  <c r="R377" i="1"/>
  <c r="S377" i="1"/>
  <c r="U377" i="1" s="1"/>
  <c r="T377" i="1"/>
  <c r="V377" i="1" s="1"/>
  <c r="R378" i="1"/>
  <c r="S378" i="1"/>
  <c r="U378" i="1" s="1"/>
  <c r="T378" i="1"/>
  <c r="V378" i="1" s="1"/>
  <c r="R379" i="1"/>
  <c r="S379" i="1"/>
  <c r="U379" i="1" s="1"/>
  <c r="T379" i="1"/>
  <c r="V379" i="1" s="1"/>
  <c r="R380" i="1"/>
  <c r="S380" i="1"/>
  <c r="U380" i="1" s="1"/>
  <c r="T380" i="1"/>
  <c r="V380" i="1" s="1"/>
  <c r="R381" i="1"/>
  <c r="S381" i="1"/>
  <c r="U381" i="1" s="1"/>
  <c r="T381" i="1"/>
  <c r="V381" i="1" s="1"/>
  <c r="R382" i="1"/>
  <c r="S382" i="1"/>
  <c r="U382" i="1" s="1"/>
  <c r="T382" i="1"/>
  <c r="V382" i="1" s="1"/>
  <c r="R383" i="1"/>
  <c r="S383" i="1"/>
  <c r="U383" i="1" s="1"/>
  <c r="T383" i="1"/>
  <c r="V383" i="1" s="1"/>
  <c r="R384" i="1"/>
  <c r="S384" i="1"/>
  <c r="U384" i="1" s="1"/>
  <c r="T384" i="1"/>
  <c r="V384" i="1" s="1"/>
  <c r="R385" i="1"/>
  <c r="S385" i="1"/>
  <c r="U385" i="1" s="1"/>
  <c r="T385" i="1"/>
  <c r="V385" i="1" s="1"/>
  <c r="R386" i="1"/>
  <c r="S386" i="1"/>
  <c r="U386" i="1" s="1"/>
  <c r="T386" i="1"/>
  <c r="V386" i="1" s="1"/>
  <c r="R387" i="1"/>
  <c r="S387" i="1"/>
  <c r="U387" i="1" s="1"/>
  <c r="T387" i="1"/>
  <c r="V387" i="1" s="1"/>
  <c r="R388" i="1"/>
  <c r="S388" i="1"/>
  <c r="U388" i="1" s="1"/>
  <c r="T388" i="1"/>
  <c r="V388" i="1" s="1"/>
  <c r="R389" i="1"/>
  <c r="S389" i="1"/>
  <c r="U389" i="1" s="1"/>
  <c r="T389" i="1"/>
  <c r="V389" i="1" s="1"/>
  <c r="R390" i="1"/>
  <c r="S390" i="1"/>
  <c r="U390" i="1" s="1"/>
  <c r="T390" i="1"/>
  <c r="V390" i="1" s="1"/>
  <c r="R391" i="1"/>
  <c r="S391" i="1"/>
  <c r="U391" i="1" s="1"/>
  <c r="T391" i="1"/>
  <c r="V391" i="1" s="1"/>
  <c r="R392" i="1"/>
  <c r="S392" i="1"/>
  <c r="U392" i="1" s="1"/>
  <c r="T392" i="1"/>
  <c r="V392" i="1" s="1"/>
  <c r="R393" i="1"/>
  <c r="S393" i="1"/>
  <c r="U393" i="1" s="1"/>
  <c r="T393" i="1"/>
  <c r="V393" i="1" s="1"/>
  <c r="R394" i="1"/>
  <c r="S394" i="1"/>
  <c r="U394" i="1" s="1"/>
  <c r="T394" i="1"/>
  <c r="V394" i="1" s="1"/>
  <c r="R395" i="1"/>
  <c r="S395" i="1"/>
  <c r="U395" i="1" s="1"/>
  <c r="T395" i="1"/>
  <c r="V395" i="1" s="1"/>
  <c r="R396" i="1"/>
  <c r="S396" i="1"/>
  <c r="U396" i="1" s="1"/>
  <c r="T396" i="1"/>
  <c r="V396" i="1" s="1"/>
  <c r="R397" i="1"/>
  <c r="S397" i="1"/>
  <c r="U397" i="1" s="1"/>
  <c r="T397" i="1"/>
  <c r="V397" i="1" s="1"/>
  <c r="R398" i="1"/>
  <c r="S398" i="1"/>
  <c r="U398" i="1" s="1"/>
  <c r="T398" i="1"/>
  <c r="V398" i="1" s="1"/>
  <c r="R399" i="1"/>
  <c r="S399" i="1"/>
  <c r="U399" i="1" s="1"/>
  <c r="T399" i="1"/>
  <c r="V399" i="1" s="1"/>
  <c r="R400" i="1"/>
  <c r="S400" i="1"/>
  <c r="U400" i="1" s="1"/>
  <c r="T400" i="1"/>
  <c r="V400" i="1" s="1"/>
  <c r="R401" i="1"/>
  <c r="S401" i="1"/>
  <c r="U401" i="1" s="1"/>
  <c r="T401" i="1"/>
  <c r="V401" i="1" s="1"/>
  <c r="R402" i="1"/>
  <c r="S402" i="1"/>
  <c r="U402" i="1" s="1"/>
  <c r="T402" i="1"/>
  <c r="V402" i="1" s="1"/>
  <c r="R403" i="1"/>
  <c r="S403" i="1"/>
  <c r="U403" i="1" s="1"/>
  <c r="T403" i="1"/>
  <c r="V403" i="1" s="1"/>
  <c r="R404" i="1"/>
  <c r="S404" i="1"/>
  <c r="U404" i="1" s="1"/>
  <c r="T404" i="1"/>
  <c r="V404" i="1" s="1"/>
  <c r="R405" i="1"/>
  <c r="S405" i="1"/>
  <c r="U405" i="1" s="1"/>
  <c r="T405" i="1"/>
  <c r="V405" i="1" s="1"/>
  <c r="R406" i="1"/>
  <c r="S406" i="1"/>
  <c r="U406" i="1" s="1"/>
  <c r="T406" i="1"/>
  <c r="V406" i="1" s="1"/>
  <c r="R407" i="1"/>
  <c r="S407" i="1"/>
  <c r="U407" i="1" s="1"/>
  <c r="T407" i="1"/>
  <c r="V407" i="1" s="1"/>
  <c r="R408" i="1"/>
  <c r="S408" i="1"/>
  <c r="U408" i="1" s="1"/>
  <c r="T408" i="1"/>
  <c r="V408" i="1" s="1"/>
  <c r="R409" i="1"/>
  <c r="S409" i="1"/>
  <c r="U409" i="1" s="1"/>
  <c r="T409" i="1"/>
  <c r="V409" i="1" s="1"/>
  <c r="R410" i="1"/>
  <c r="S410" i="1"/>
  <c r="U410" i="1" s="1"/>
  <c r="T410" i="1"/>
  <c r="V410" i="1" s="1"/>
  <c r="R411" i="1"/>
  <c r="S411" i="1"/>
  <c r="U411" i="1" s="1"/>
  <c r="T411" i="1"/>
  <c r="V411" i="1" s="1"/>
  <c r="R412" i="1"/>
  <c r="S412" i="1"/>
  <c r="U412" i="1" s="1"/>
  <c r="T412" i="1"/>
  <c r="V412" i="1" s="1"/>
  <c r="R413" i="1"/>
  <c r="S413" i="1"/>
  <c r="U413" i="1" s="1"/>
  <c r="T413" i="1"/>
  <c r="V413" i="1" s="1"/>
  <c r="R414" i="1"/>
  <c r="S414" i="1"/>
  <c r="U414" i="1" s="1"/>
  <c r="T414" i="1"/>
  <c r="V414" i="1" s="1"/>
  <c r="R415" i="1"/>
  <c r="S415" i="1"/>
  <c r="U415" i="1" s="1"/>
  <c r="T415" i="1"/>
  <c r="V415" i="1" s="1"/>
  <c r="R416" i="1"/>
  <c r="S416" i="1"/>
  <c r="U416" i="1" s="1"/>
  <c r="T416" i="1"/>
  <c r="V416" i="1" s="1"/>
  <c r="R417" i="1"/>
  <c r="S417" i="1"/>
  <c r="U417" i="1" s="1"/>
  <c r="T417" i="1"/>
  <c r="V417" i="1" s="1"/>
  <c r="R418" i="1"/>
  <c r="S418" i="1"/>
  <c r="U418" i="1" s="1"/>
  <c r="T418" i="1"/>
  <c r="V418" i="1" s="1"/>
  <c r="R419" i="1"/>
  <c r="S419" i="1"/>
  <c r="U419" i="1" s="1"/>
  <c r="T419" i="1"/>
  <c r="V419" i="1" s="1"/>
  <c r="R420" i="1"/>
  <c r="S420" i="1"/>
  <c r="U420" i="1" s="1"/>
  <c r="T420" i="1"/>
  <c r="V420" i="1" s="1"/>
  <c r="R421" i="1"/>
  <c r="S421" i="1"/>
  <c r="U421" i="1" s="1"/>
  <c r="T421" i="1"/>
  <c r="V421" i="1" s="1"/>
  <c r="R422" i="1"/>
  <c r="S422" i="1"/>
  <c r="U422" i="1" s="1"/>
  <c r="T422" i="1"/>
  <c r="V422" i="1" s="1"/>
  <c r="R423" i="1"/>
  <c r="S423" i="1"/>
  <c r="U423" i="1" s="1"/>
  <c r="T423" i="1"/>
  <c r="V423" i="1" s="1"/>
  <c r="R424" i="1"/>
  <c r="S424" i="1"/>
  <c r="U424" i="1" s="1"/>
  <c r="T424" i="1"/>
  <c r="V424" i="1" s="1"/>
  <c r="R425" i="1"/>
  <c r="S425" i="1"/>
  <c r="U425" i="1" s="1"/>
  <c r="T425" i="1"/>
  <c r="V425" i="1" s="1"/>
  <c r="R426" i="1"/>
  <c r="S426" i="1"/>
  <c r="U426" i="1" s="1"/>
  <c r="T426" i="1"/>
  <c r="V426" i="1" s="1"/>
  <c r="R427" i="1"/>
  <c r="S427" i="1"/>
  <c r="U427" i="1" s="1"/>
  <c r="T427" i="1"/>
  <c r="V427" i="1" s="1"/>
  <c r="R428" i="1"/>
  <c r="S428" i="1"/>
  <c r="U428" i="1" s="1"/>
  <c r="T428" i="1"/>
  <c r="V428" i="1" s="1"/>
  <c r="R429" i="1"/>
  <c r="S429" i="1"/>
  <c r="U429" i="1" s="1"/>
  <c r="T429" i="1"/>
  <c r="V429" i="1" s="1"/>
  <c r="R430" i="1"/>
  <c r="S430" i="1"/>
  <c r="U430" i="1" s="1"/>
  <c r="T430" i="1"/>
  <c r="V430" i="1" s="1"/>
  <c r="R431" i="1"/>
  <c r="S431" i="1"/>
  <c r="U431" i="1" s="1"/>
  <c r="T431" i="1"/>
  <c r="V431" i="1" s="1"/>
  <c r="R432" i="1"/>
  <c r="S432" i="1"/>
  <c r="U432" i="1" s="1"/>
  <c r="T432" i="1"/>
  <c r="V432" i="1" s="1"/>
  <c r="R433" i="1"/>
  <c r="S433" i="1"/>
  <c r="U433" i="1" s="1"/>
  <c r="T433" i="1"/>
  <c r="V433" i="1" s="1"/>
  <c r="R434" i="1"/>
  <c r="S434" i="1"/>
  <c r="U434" i="1" s="1"/>
  <c r="T434" i="1"/>
  <c r="V434" i="1" s="1"/>
  <c r="R435" i="1"/>
  <c r="S435" i="1"/>
  <c r="U435" i="1" s="1"/>
  <c r="T435" i="1"/>
  <c r="V435" i="1" s="1"/>
  <c r="R436" i="1"/>
  <c r="S436" i="1"/>
  <c r="U436" i="1" s="1"/>
  <c r="T436" i="1"/>
  <c r="V436" i="1" s="1"/>
  <c r="R437" i="1"/>
  <c r="S437" i="1"/>
  <c r="U437" i="1" s="1"/>
  <c r="T437" i="1"/>
  <c r="V437" i="1" s="1"/>
  <c r="R438" i="1"/>
  <c r="S438" i="1"/>
  <c r="U438" i="1" s="1"/>
  <c r="T438" i="1"/>
  <c r="V438" i="1" s="1"/>
  <c r="R439" i="1"/>
  <c r="S439" i="1"/>
  <c r="U439" i="1" s="1"/>
  <c r="T439" i="1"/>
  <c r="V439" i="1" s="1"/>
  <c r="R440" i="1"/>
  <c r="S440" i="1"/>
  <c r="U440" i="1" s="1"/>
  <c r="T440" i="1"/>
  <c r="V440" i="1" s="1"/>
  <c r="R441" i="1"/>
  <c r="S441" i="1"/>
  <c r="U441" i="1" s="1"/>
  <c r="T441" i="1"/>
  <c r="V441" i="1" s="1"/>
  <c r="R442" i="1"/>
  <c r="S442" i="1"/>
  <c r="U442" i="1" s="1"/>
  <c r="T442" i="1"/>
  <c r="V442" i="1" s="1"/>
  <c r="R443" i="1"/>
  <c r="S443" i="1"/>
  <c r="U443" i="1" s="1"/>
  <c r="T443" i="1"/>
  <c r="V443" i="1" s="1"/>
  <c r="R444" i="1"/>
  <c r="S444" i="1"/>
  <c r="U444" i="1" s="1"/>
  <c r="T444" i="1"/>
  <c r="V444" i="1" s="1"/>
  <c r="R445" i="1"/>
  <c r="S445" i="1"/>
  <c r="U445" i="1" s="1"/>
  <c r="T445" i="1"/>
  <c r="V445" i="1" s="1"/>
  <c r="R446" i="1"/>
  <c r="S446" i="1"/>
  <c r="U446" i="1" s="1"/>
  <c r="T446" i="1"/>
  <c r="V446" i="1" s="1"/>
  <c r="R447" i="1"/>
  <c r="S447" i="1"/>
  <c r="U447" i="1" s="1"/>
  <c r="T447" i="1"/>
  <c r="V447" i="1" s="1"/>
  <c r="R448" i="1"/>
  <c r="S448" i="1"/>
  <c r="U448" i="1" s="1"/>
  <c r="T448" i="1"/>
  <c r="V448" i="1" s="1"/>
  <c r="R449" i="1"/>
  <c r="S449" i="1"/>
  <c r="U449" i="1" s="1"/>
  <c r="T449" i="1"/>
  <c r="V449" i="1" s="1"/>
  <c r="R450" i="1"/>
  <c r="S450" i="1"/>
  <c r="U450" i="1" s="1"/>
  <c r="T450" i="1"/>
  <c r="V450" i="1" s="1"/>
  <c r="R451" i="1"/>
  <c r="S451" i="1"/>
  <c r="U451" i="1" s="1"/>
  <c r="T451" i="1"/>
  <c r="V451" i="1" s="1"/>
  <c r="R452" i="1"/>
  <c r="S452" i="1"/>
  <c r="U452" i="1" s="1"/>
  <c r="T452" i="1"/>
  <c r="V452" i="1" s="1"/>
  <c r="R453" i="1"/>
  <c r="S453" i="1"/>
  <c r="U453" i="1" s="1"/>
  <c r="T453" i="1"/>
  <c r="V453" i="1" s="1"/>
  <c r="R454" i="1"/>
  <c r="S454" i="1"/>
  <c r="U454" i="1" s="1"/>
  <c r="T454" i="1"/>
  <c r="V454" i="1" s="1"/>
  <c r="R455" i="1"/>
  <c r="S455" i="1"/>
  <c r="U455" i="1" s="1"/>
  <c r="T455" i="1"/>
  <c r="V455" i="1" s="1"/>
  <c r="R456" i="1"/>
  <c r="S456" i="1"/>
  <c r="U456" i="1" s="1"/>
  <c r="T456" i="1"/>
  <c r="V456" i="1" s="1"/>
  <c r="R457" i="1"/>
  <c r="S457" i="1"/>
  <c r="U457" i="1" s="1"/>
  <c r="T457" i="1"/>
  <c r="V457" i="1" s="1"/>
  <c r="R458" i="1"/>
  <c r="S458" i="1"/>
  <c r="U458" i="1" s="1"/>
  <c r="T458" i="1"/>
  <c r="V458" i="1" s="1"/>
  <c r="R459" i="1"/>
  <c r="S459" i="1"/>
  <c r="U459" i="1" s="1"/>
  <c r="T459" i="1"/>
  <c r="V459" i="1" s="1"/>
  <c r="R460" i="1"/>
  <c r="S460" i="1"/>
  <c r="U460" i="1" s="1"/>
  <c r="T460" i="1"/>
  <c r="V460" i="1" s="1"/>
  <c r="R461" i="1"/>
  <c r="S461" i="1"/>
  <c r="U461" i="1" s="1"/>
  <c r="T461" i="1"/>
  <c r="V461" i="1" s="1"/>
  <c r="R462" i="1"/>
  <c r="S462" i="1"/>
  <c r="U462" i="1" s="1"/>
  <c r="T462" i="1"/>
  <c r="V462" i="1" s="1"/>
  <c r="R463" i="1"/>
  <c r="S463" i="1"/>
  <c r="U463" i="1" s="1"/>
  <c r="T463" i="1"/>
  <c r="V463" i="1" s="1"/>
  <c r="R464" i="1"/>
  <c r="S464" i="1"/>
  <c r="U464" i="1" s="1"/>
  <c r="T464" i="1"/>
  <c r="V464" i="1" s="1"/>
  <c r="R465" i="1"/>
  <c r="S465" i="1"/>
  <c r="U465" i="1" s="1"/>
  <c r="T465" i="1"/>
  <c r="V465" i="1" s="1"/>
  <c r="R466" i="1"/>
  <c r="S466" i="1"/>
  <c r="U466" i="1" s="1"/>
  <c r="T466" i="1"/>
  <c r="V466" i="1" s="1"/>
  <c r="R467" i="1"/>
  <c r="S467" i="1"/>
  <c r="U467" i="1" s="1"/>
  <c r="T467" i="1"/>
  <c r="V467" i="1" s="1"/>
  <c r="R468" i="1"/>
  <c r="S468" i="1"/>
  <c r="U468" i="1" s="1"/>
  <c r="T468" i="1"/>
  <c r="V468" i="1" s="1"/>
  <c r="R469" i="1"/>
  <c r="S469" i="1"/>
  <c r="U469" i="1" s="1"/>
  <c r="T469" i="1"/>
  <c r="V469" i="1" s="1"/>
  <c r="R470" i="1"/>
  <c r="S470" i="1"/>
  <c r="U470" i="1" s="1"/>
  <c r="T470" i="1"/>
  <c r="V470" i="1" s="1"/>
  <c r="R471" i="1"/>
  <c r="S471" i="1"/>
  <c r="U471" i="1" s="1"/>
  <c r="T471" i="1"/>
  <c r="V471" i="1" s="1"/>
  <c r="R472" i="1"/>
  <c r="S472" i="1"/>
  <c r="U472" i="1" s="1"/>
  <c r="T472" i="1"/>
  <c r="V472" i="1" s="1"/>
  <c r="R473" i="1"/>
  <c r="S473" i="1"/>
  <c r="U473" i="1" s="1"/>
  <c r="T473" i="1"/>
  <c r="V473" i="1" s="1"/>
  <c r="R474" i="1"/>
  <c r="S474" i="1"/>
  <c r="U474" i="1" s="1"/>
  <c r="T474" i="1"/>
  <c r="V474" i="1" s="1"/>
  <c r="R475" i="1"/>
  <c r="S475" i="1"/>
  <c r="U475" i="1" s="1"/>
  <c r="T475" i="1"/>
  <c r="V475" i="1" s="1"/>
  <c r="R476" i="1"/>
  <c r="S476" i="1"/>
  <c r="U476" i="1" s="1"/>
  <c r="T476" i="1"/>
  <c r="V476" i="1" s="1"/>
  <c r="R477" i="1"/>
  <c r="S477" i="1"/>
  <c r="U477" i="1" s="1"/>
  <c r="T477" i="1"/>
  <c r="V477" i="1" s="1"/>
  <c r="R478" i="1"/>
  <c r="S478" i="1"/>
  <c r="U478" i="1" s="1"/>
  <c r="T478" i="1"/>
  <c r="V478" i="1" s="1"/>
  <c r="R479" i="1"/>
  <c r="S479" i="1"/>
  <c r="U479" i="1" s="1"/>
  <c r="T479" i="1"/>
  <c r="V479" i="1" s="1"/>
  <c r="R480" i="1"/>
  <c r="S480" i="1"/>
  <c r="U480" i="1" s="1"/>
  <c r="T480" i="1"/>
  <c r="V480" i="1" s="1"/>
  <c r="R481" i="1"/>
  <c r="S481" i="1"/>
  <c r="U481" i="1" s="1"/>
  <c r="T481" i="1"/>
  <c r="V481" i="1" s="1"/>
  <c r="R482" i="1"/>
  <c r="S482" i="1"/>
  <c r="U482" i="1" s="1"/>
  <c r="T482" i="1"/>
  <c r="V482" i="1" s="1"/>
  <c r="R483" i="1"/>
  <c r="S483" i="1"/>
  <c r="U483" i="1" s="1"/>
  <c r="T483" i="1"/>
  <c r="V483" i="1" s="1"/>
  <c r="R484" i="1"/>
  <c r="S484" i="1"/>
  <c r="U484" i="1" s="1"/>
  <c r="T484" i="1"/>
  <c r="V484" i="1" s="1"/>
  <c r="R485" i="1"/>
  <c r="S485" i="1"/>
  <c r="U485" i="1" s="1"/>
  <c r="T485" i="1"/>
  <c r="V485" i="1" s="1"/>
  <c r="R486" i="1"/>
  <c r="S486" i="1"/>
  <c r="U486" i="1" s="1"/>
  <c r="T486" i="1"/>
  <c r="V486" i="1" s="1"/>
  <c r="R487" i="1"/>
  <c r="S487" i="1"/>
  <c r="U487" i="1" s="1"/>
  <c r="T487" i="1"/>
  <c r="V487" i="1" s="1"/>
  <c r="R488" i="1"/>
  <c r="S488" i="1"/>
  <c r="U488" i="1" s="1"/>
  <c r="T488" i="1"/>
  <c r="V488" i="1" s="1"/>
  <c r="R489" i="1"/>
  <c r="S489" i="1"/>
  <c r="U489" i="1" s="1"/>
  <c r="T489" i="1"/>
  <c r="V489" i="1" s="1"/>
  <c r="R490" i="1"/>
  <c r="S490" i="1"/>
  <c r="U490" i="1" s="1"/>
  <c r="T490" i="1"/>
  <c r="V490" i="1" s="1"/>
  <c r="R491" i="1"/>
  <c r="S491" i="1"/>
  <c r="U491" i="1" s="1"/>
  <c r="T491" i="1"/>
  <c r="V491" i="1" s="1"/>
  <c r="R492" i="1"/>
  <c r="S492" i="1"/>
  <c r="U492" i="1" s="1"/>
  <c r="T492" i="1"/>
  <c r="V492" i="1" s="1"/>
  <c r="R493" i="1"/>
  <c r="S493" i="1"/>
  <c r="U493" i="1" s="1"/>
  <c r="T493" i="1"/>
  <c r="V493" i="1" s="1"/>
  <c r="R494" i="1"/>
  <c r="S494" i="1"/>
  <c r="U494" i="1" s="1"/>
  <c r="T494" i="1"/>
  <c r="V494" i="1" s="1"/>
  <c r="R495" i="1"/>
  <c r="S495" i="1"/>
  <c r="U495" i="1" s="1"/>
  <c r="T495" i="1"/>
  <c r="V495" i="1" s="1"/>
  <c r="R496" i="1"/>
  <c r="S496" i="1"/>
  <c r="U496" i="1" s="1"/>
  <c r="T496" i="1"/>
  <c r="V496" i="1" s="1"/>
  <c r="R497" i="1"/>
  <c r="S497" i="1"/>
  <c r="U497" i="1" s="1"/>
  <c r="T497" i="1"/>
  <c r="V497" i="1" s="1"/>
  <c r="R498" i="1"/>
  <c r="S498" i="1"/>
  <c r="U498" i="1" s="1"/>
  <c r="T498" i="1"/>
  <c r="V498" i="1" s="1"/>
  <c r="R499" i="1"/>
  <c r="S499" i="1"/>
  <c r="U499" i="1" s="1"/>
  <c r="T499" i="1"/>
  <c r="V499" i="1" s="1"/>
  <c r="R500" i="1"/>
  <c r="S500" i="1"/>
  <c r="U500" i="1" s="1"/>
  <c r="T500" i="1"/>
  <c r="V500" i="1" s="1"/>
  <c r="R501" i="1"/>
  <c r="S501" i="1"/>
  <c r="U501" i="1" s="1"/>
  <c r="T501" i="1"/>
  <c r="V501" i="1" s="1"/>
  <c r="R502" i="1"/>
  <c r="S502" i="1"/>
  <c r="U502" i="1" s="1"/>
  <c r="T502" i="1"/>
  <c r="V502" i="1" s="1"/>
  <c r="R503" i="1"/>
  <c r="S503" i="1"/>
  <c r="U503" i="1" s="1"/>
  <c r="T503" i="1"/>
  <c r="V503" i="1" s="1"/>
  <c r="R504" i="1"/>
  <c r="S504" i="1"/>
  <c r="U504" i="1" s="1"/>
  <c r="T504" i="1"/>
  <c r="V504" i="1" s="1"/>
  <c r="R505" i="1"/>
  <c r="S505" i="1"/>
  <c r="U505" i="1" s="1"/>
  <c r="T505" i="1"/>
  <c r="V505" i="1" s="1"/>
  <c r="R506" i="1"/>
  <c r="S506" i="1"/>
  <c r="U506" i="1" s="1"/>
  <c r="T506" i="1"/>
  <c r="V506" i="1" s="1"/>
  <c r="R507" i="1"/>
  <c r="S507" i="1"/>
  <c r="U507" i="1" s="1"/>
  <c r="T507" i="1"/>
  <c r="V507" i="1" s="1"/>
  <c r="R508" i="1"/>
  <c r="S508" i="1"/>
  <c r="U508" i="1" s="1"/>
  <c r="T508" i="1"/>
  <c r="V508" i="1" s="1"/>
  <c r="R509" i="1"/>
  <c r="S509" i="1"/>
  <c r="U509" i="1" s="1"/>
  <c r="T509" i="1"/>
  <c r="V509" i="1" s="1"/>
  <c r="R510" i="1"/>
  <c r="S510" i="1"/>
  <c r="U510" i="1" s="1"/>
  <c r="T510" i="1"/>
  <c r="V510" i="1" s="1"/>
  <c r="R511" i="1"/>
  <c r="S511" i="1"/>
  <c r="U511" i="1" s="1"/>
  <c r="T511" i="1"/>
  <c r="V511" i="1" s="1"/>
  <c r="R512" i="1"/>
  <c r="S512" i="1"/>
  <c r="U512" i="1" s="1"/>
  <c r="T512" i="1"/>
  <c r="V512" i="1" s="1"/>
  <c r="R513" i="1"/>
  <c r="S513" i="1"/>
  <c r="U513" i="1" s="1"/>
  <c r="T513" i="1"/>
  <c r="V513" i="1" s="1"/>
  <c r="R514" i="1"/>
  <c r="S514" i="1"/>
  <c r="U514" i="1" s="1"/>
  <c r="T514" i="1"/>
  <c r="V514" i="1" s="1"/>
  <c r="R515" i="1"/>
  <c r="S515" i="1"/>
  <c r="U515" i="1" s="1"/>
  <c r="T515" i="1"/>
  <c r="V515" i="1" s="1"/>
  <c r="R516" i="1"/>
  <c r="S516" i="1"/>
  <c r="U516" i="1" s="1"/>
  <c r="T516" i="1"/>
  <c r="V516" i="1" s="1"/>
  <c r="R517" i="1"/>
  <c r="S517" i="1"/>
  <c r="U517" i="1" s="1"/>
  <c r="T517" i="1"/>
  <c r="V517" i="1" s="1"/>
  <c r="R518" i="1"/>
  <c r="S518" i="1"/>
  <c r="U518" i="1" s="1"/>
  <c r="T518" i="1"/>
  <c r="V518" i="1" s="1"/>
  <c r="R519" i="1"/>
  <c r="S519" i="1"/>
  <c r="U519" i="1" s="1"/>
  <c r="T519" i="1"/>
  <c r="V519" i="1" s="1"/>
  <c r="R520" i="1"/>
  <c r="S520" i="1"/>
  <c r="U520" i="1" s="1"/>
  <c r="T520" i="1"/>
  <c r="V520" i="1" s="1"/>
  <c r="R521" i="1"/>
  <c r="S521" i="1"/>
  <c r="U521" i="1" s="1"/>
  <c r="T521" i="1"/>
  <c r="V521" i="1" s="1"/>
  <c r="R522" i="1"/>
  <c r="S522" i="1"/>
  <c r="U522" i="1" s="1"/>
  <c r="T522" i="1"/>
  <c r="V522" i="1" s="1"/>
  <c r="R523" i="1"/>
  <c r="S523" i="1"/>
  <c r="U523" i="1" s="1"/>
  <c r="T523" i="1"/>
  <c r="V523" i="1" s="1"/>
  <c r="R524" i="1"/>
  <c r="S524" i="1"/>
  <c r="U524" i="1" s="1"/>
  <c r="T524" i="1"/>
  <c r="V524" i="1" s="1"/>
  <c r="R525" i="1"/>
  <c r="S525" i="1"/>
  <c r="U525" i="1" s="1"/>
  <c r="T525" i="1"/>
  <c r="V525" i="1" s="1"/>
  <c r="R526" i="1"/>
  <c r="S526" i="1"/>
  <c r="U526" i="1" s="1"/>
  <c r="T526" i="1"/>
  <c r="V526" i="1" s="1"/>
  <c r="R527" i="1"/>
  <c r="S527" i="1"/>
  <c r="U527" i="1" s="1"/>
  <c r="T527" i="1"/>
  <c r="V527" i="1" s="1"/>
  <c r="R528" i="1"/>
  <c r="S528" i="1"/>
  <c r="U528" i="1" s="1"/>
  <c r="T528" i="1"/>
  <c r="V528" i="1" s="1"/>
  <c r="R529" i="1"/>
  <c r="S529" i="1"/>
  <c r="U529" i="1" s="1"/>
  <c r="T529" i="1"/>
  <c r="V529" i="1" s="1"/>
  <c r="R530" i="1"/>
  <c r="S530" i="1"/>
  <c r="U530" i="1" s="1"/>
  <c r="T530" i="1"/>
  <c r="V530" i="1" s="1"/>
  <c r="R531" i="1"/>
  <c r="S531" i="1"/>
  <c r="U531" i="1" s="1"/>
  <c r="T531" i="1"/>
  <c r="V531" i="1" s="1"/>
  <c r="R532" i="1"/>
  <c r="S532" i="1"/>
  <c r="U532" i="1" s="1"/>
  <c r="T532" i="1"/>
  <c r="V532" i="1" s="1"/>
  <c r="R533" i="1"/>
  <c r="S533" i="1"/>
  <c r="U533" i="1" s="1"/>
  <c r="T533" i="1"/>
  <c r="V533" i="1" s="1"/>
  <c r="R534" i="1"/>
  <c r="S534" i="1"/>
  <c r="U534" i="1" s="1"/>
  <c r="T534" i="1"/>
  <c r="V534" i="1" s="1"/>
  <c r="R535" i="1"/>
  <c r="S535" i="1"/>
  <c r="U535" i="1" s="1"/>
  <c r="T535" i="1"/>
  <c r="V535" i="1" s="1"/>
  <c r="R536" i="1"/>
  <c r="S536" i="1"/>
  <c r="U536" i="1" s="1"/>
  <c r="T536" i="1"/>
  <c r="V536" i="1" s="1"/>
  <c r="R537" i="1"/>
  <c r="S537" i="1"/>
  <c r="U537" i="1" s="1"/>
  <c r="T537" i="1"/>
  <c r="V537" i="1" s="1"/>
  <c r="R538" i="1"/>
  <c r="S538" i="1"/>
  <c r="U538" i="1" s="1"/>
  <c r="T538" i="1"/>
  <c r="V538" i="1" s="1"/>
  <c r="R539" i="1"/>
  <c r="S539" i="1"/>
  <c r="U539" i="1" s="1"/>
  <c r="T539" i="1"/>
  <c r="V539" i="1" s="1"/>
  <c r="R540" i="1"/>
  <c r="S540" i="1"/>
  <c r="U540" i="1" s="1"/>
  <c r="T540" i="1"/>
  <c r="V540" i="1" s="1"/>
  <c r="R541" i="1"/>
  <c r="S541" i="1"/>
  <c r="U541" i="1" s="1"/>
  <c r="T541" i="1"/>
  <c r="V541" i="1" s="1"/>
  <c r="R542" i="1"/>
  <c r="S542" i="1"/>
  <c r="U542" i="1" s="1"/>
  <c r="T542" i="1"/>
  <c r="V542" i="1" s="1"/>
  <c r="T209" i="1"/>
  <c r="V209" i="1" s="1"/>
  <c r="S209" i="1"/>
  <c r="U209" i="1" s="1"/>
  <c r="R209" i="1"/>
  <c r="T208" i="1"/>
  <c r="V208" i="1" s="1"/>
  <c r="S208" i="1"/>
  <c r="U208" i="1" s="1"/>
  <c r="R208" i="1"/>
  <c r="T207" i="1"/>
  <c r="V207" i="1" s="1"/>
  <c r="S207" i="1"/>
  <c r="U207" i="1" s="1"/>
  <c r="R207" i="1"/>
  <c r="T206" i="1"/>
  <c r="V206" i="1" s="1"/>
  <c r="S206" i="1"/>
  <c r="U206" i="1" s="1"/>
  <c r="R206" i="1"/>
  <c r="T205" i="1"/>
  <c r="V205" i="1" s="1"/>
  <c r="S205" i="1"/>
  <c r="U205" i="1" s="1"/>
  <c r="R205" i="1"/>
  <c r="T204" i="1"/>
  <c r="V204" i="1" s="1"/>
  <c r="S204" i="1"/>
  <c r="U204" i="1" s="1"/>
  <c r="R204" i="1"/>
  <c r="T203" i="1"/>
  <c r="V203" i="1" s="1"/>
  <c r="S203" i="1"/>
  <c r="U203" i="1" s="1"/>
  <c r="R203" i="1"/>
  <c r="T202" i="1"/>
  <c r="V202" i="1" s="1"/>
  <c r="S202" i="1"/>
  <c r="U202" i="1" s="1"/>
  <c r="R202" i="1"/>
  <c r="T201" i="1"/>
  <c r="V201" i="1" s="1"/>
  <c r="S201" i="1"/>
  <c r="U201" i="1" s="1"/>
  <c r="R201" i="1"/>
  <c r="T200" i="1"/>
  <c r="V200" i="1" s="1"/>
  <c r="S200" i="1"/>
  <c r="U200" i="1" s="1"/>
  <c r="R200" i="1"/>
  <c r="T199" i="1"/>
  <c r="V199" i="1" s="1"/>
  <c r="S199" i="1"/>
  <c r="U199" i="1" s="1"/>
  <c r="R199" i="1"/>
  <c r="T198" i="1"/>
  <c r="V198" i="1" s="1"/>
  <c r="S198" i="1"/>
  <c r="U198" i="1" s="1"/>
  <c r="R198" i="1"/>
  <c r="T197" i="1"/>
  <c r="V197" i="1" s="1"/>
  <c r="S197" i="1"/>
  <c r="U197" i="1" s="1"/>
  <c r="R197" i="1"/>
  <c r="T196" i="1"/>
  <c r="V196" i="1" s="1"/>
  <c r="S196" i="1"/>
  <c r="U196" i="1" s="1"/>
  <c r="R196" i="1"/>
  <c r="T195" i="1"/>
  <c r="V195" i="1" s="1"/>
  <c r="S195" i="1"/>
  <c r="U195" i="1" s="1"/>
  <c r="R195" i="1"/>
  <c r="T194" i="1"/>
  <c r="V194" i="1" s="1"/>
  <c r="S194" i="1"/>
  <c r="U194" i="1" s="1"/>
  <c r="R194" i="1"/>
  <c r="T193" i="1"/>
  <c r="V193" i="1" s="1"/>
  <c r="S193" i="1"/>
  <c r="U193" i="1" s="1"/>
  <c r="R193" i="1"/>
  <c r="T192" i="1"/>
  <c r="V192" i="1" s="1"/>
  <c r="S192" i="1"/>
  <c r="U192" i="1" s="1"/>
  <c r="R192" i="1"/>
  <c r="T191" i="1"/>
  <c r="V191" i="1" s="1"/>
  <c r="S191" i="1"/>
  <c r="U191" i="1" s="1"/>
  <c r="R191" i="1"/>
  <c r="T190" i="1"/>
  <c r="V190" i="1" s="1"/>
  <c r="S190" i="1"/>
  <c r="U190" i="1" s="1"/>
  <c r="R190" i="1"/>
  <c r="T189" i="1"/>
  <c r="V189" i="1" s="1"/>
  <c r="S189" i="1"/>
  <c r="U189" i="1" s="1"/>
  <c r="R189" i="1"/>
  <c r="T188" i="1"/>
  <c r="V188" i="1" s="1"/>
  <c r="S188" i="1"/>
  <c r="U188" i="1" s="1"/>
  <c r="R188" i="1"/>
  <c r="T187" i="1"/>
  <c r="V187" i="1" s="1"/>
  <c r="S187" i="1"/>
  <c r="U187" i="1" s="1"/>
  <c r="R187" i="1"/>
  <c r="T186" i="1"/>
  <c r="V186" i="1" s="1"/>
  <c r="S186" i="1"/>
  <c r="U186" i="1" s="1"/>
  <c r="R186" i="1"/>
  <c r="T185" i="1"/>
  <c r="V185" i="1" s="1"/>
  <c r="S185" i="1"/>
  <c r="U185" i="1" s="1"/>
  <c r="R185" i="1"/>
  <c r="T184" i="1"/>
  <c r="V184" i="1" s="1"/>
  <c r="S184" i="1"/>
  <c r="U184" i="1" s="1"/>
  <c r="R184" i="1"/>
  <c r="T183" i="1"/>
  <c r="V183" i="1" s="1"/>
  <c r="S183" i="1"/>
  <c r="U183" i="1" s="1"/>
  <c r="R183" i="1"/>
  <c r="T182" i="1"/>
  <c r="V182" i="1" s="1"/>
  <c r="S182" i="1"/>
  <c r="U182" i="1" s="1"/>
  <c r="R182" i="1"/>
  <c r="T181" i="1"/>
  <c r="V181" i="1" s="1"/>
  <c r="S181" i="1"/>
  <c r="U181" i="1" s="1"/>
  <c r="R181" i="1"/>
  <c r="T180" i="1"/>
  <c r="V180" i="1" s="1"/>
  <c r="S180" i="1"/>
  <c r="U180" i="1" s="1"/>
  <c r="R180" i="1"/>
  <c r="T179" i="1"/>
  <c r="V179" i="1" s="1"/>
  <c r="S179" i="1"/>
  <c r="U179" i="1" s="1"/>
  <c r="R179" i="1"/>
  <c r="T178" i="1"/>
  <c r="V178" i="1" s="1"/>
  <c r="S178" i="1"/>
  <c r="U178" i="1" s="1"/>
  <c r="R178" i="1"/>
  <c r="T177" i="1"/>
  <c r="V177" i="1" s="1"/>
  <c r="S177" i="1"/>
  <c r="U177" i="1" s="1"/>
  <c r="R177" i="1"/>
  <c r="T176" i="1"/>
  <c r="V176" i="1" s="1"/>
  <c r="S176" i="1"/>
  <c r="U176" i="1" s="1"/>
  <c r="R176" i="1"/>
  <c r="T175" i="1"/>
  <c r="V175" i="1" s="1"/>
  <c r="S175" i="1"/>
  <c r="U175" i="1" s="1"/>
  <c r="R175" i="1"/>
  <c r="T174" i="1"/>
  <c r="V174" i="1" s="1"/>
  <c r="S174" i="1"/>
  <c r="U174" i="1" s="1"/>
  <c r="R174" i="1"/>
  <c r="T173" i="1"/>
  <c r="V173" i="1" s="1"/>
  <c r="S173" i="1"/>
  <c r="U173" i="1" s="1"/>
  <c r="R173" i="1"/>
  <c r="T172" i="1"/>
  <c r="V172" i="1" s="1"/>
  <c r="S172" i="1"/>
  <c r="U172" i="1" s="1"/>
  <c r="R172" i="1"/>
  <c r="T171" i="1"/>
  <c r="V171" i="1" s="1"/>
  <c r="S171" i="1"/>
  <c r="U171" i="1" s="1"/>
  <c r="R171" i="1"/>
  <c r="T170" i="1"/>
  <c r="V170" i="1" s="1"/>
  <c r="S170" i="1"/>
  <c r="U170" i="1" s="1"/>
  <c r="R170" i="1"/>
  <c r="T169" i="1"/>
  <c r="V169" i="1" s="1"/>
  <c r="S169" i="1"/>
  <c r="U169" i="1" s="1"/>
  <c r="R169" i="1"/>
  <c r="T168" i="1"/>
  <c r="V168" i="1" s="1"/>
  <c r="S168" i="1"/>
  <c r="U168" i="1" s="1"/>
  <c r="R168" i="1"/>
  <c r="T167" i="1"/>
  <c r="V167" i="1" s="1"/>
  <c r="S167" i="1"/>
  <c r="U167" i="1" s="1"/>
  <c r="R167" i="1"/>
  <c r="T166" i="1"/>
  <c r="V166" i="1" s="1"/>
  <c r="S166" i="1"/>
  <c r="U166" i="1" s="1"/>
  <c r="R166" i="1"/>
  <c r="T165" i="1"/>
  <c r="V165" i="1" s="1"/>
  <c r="S165" i="1"/>
  <c r="U165" i="1" s="1"/>
  <c r="R165" i="1"/>
  <c r="T164" i="1"/>
  <c r="V164" i="1" s="1"/>
  <c r="S164" i="1"/>
  <c r="U164" i="1" s="1"/>
  <c r="R164" i="1"/>
  <c r="T163" i="1"/>
  <c r="V163" i="1" s="1"/>
  <c r="S163" i="1"/>
  <c r="U163" i="1" s="1"/>
  <c r="R163" i="1"/>
  <c r="T162" i="1"/>
  <c r="V162" i="1" s="1"/>
  <c r="S162" i="1"/>
  <c r="U162" i="1" s="1"/>
  <c r="R162" i="1"/>
  <c r="T161" i="1"/>
  <c r="V161" i="1" s="1"/>
  <c r="S161" i="1"/>
  <c r="U161" i="1" s="1"/>
  <c r="R161" i="1"/>
  <c r="T160" i="1"/>
  <c r="V160" i="1" s="1"/>
  <c r="S160" i="1"/>
  <c r="U160" i="1" s="1"/>
  <c r="R160" i="1"/>
  <c r="T159" i="1"/>
  <c r="V159" i="1" s="1"/>
  <c r="S159" i="1"/>
  <c r="U159" i="1" s="1"/>
  <c r="R159" i="1"/>
  <c r="T158" i="1"/>
  <c r="V158" i="1" s="1"/>
  <c r="S158" i="1"/>
  <c r="U158" i="1" s="1"/>
  <c r="R158" i="1"/>
  <c r="T157" i="1"/>
  <c r="V157" i="1" s="1"/>
  <c r="S157" i="1"/>
  <c r="U157" i="1" s="1"/>
  <c r="R157" i="1"/>
  <c r="T156" i="1"/>
  <c r="V156" i="1" s="1"/>
  <c r="S156" i="1"/>
  <c r="U156" i="1" s="1"/>
  <c r="R156" i="1"/>
  <c r="T155" i="1"/>
  <c r="V155" i="1" s="1"/>
  <c r="S155" i="1"/>
  <c r="U155" i="1" s="1"/>
  <c r="R155" i="1"/>
  <c r="T154" i="1"/>
  <c r="V154" i="1" s="1"/>
  <c r="S154" i="1"/>
  <c r="U154" i="1" s="1"/>
  <c r="R154" i="1"/>
  <c r="T153" i="1"/>
  <c r="V153" i="1" s="1"/>
  <c r="S153" i="1"/>
  <c r="U153" i="1" s="1"/>
  <c r="R153" i="1"/>
  <c r="T152" i="1"/>
  <c r="V152" i="1" s="1"/>
  <c r="S152" i="1"/>
  <c r="U152" i="1" s="1"/>
  <c r="R152" i="1"/>
  <c r="T151" i="1"/>
  <c r="V151" i="1" s="1"/>
  <c r="S151" i="1"/>
  <c r="U151" i="1" s="1"/>
  <c r="R151" i="1"/>
  <c r="T150" i="1"/>
  <c r="V150" i="1" s="1"/>
  <c r="S150" i="1"/>
  <c r="U150" i="1" s="1"/>
  <c r="R150" i="1"/>
  <c r="T149" i="1"/>
  <c r="V149" i="1" s="1"/>
  <c r="S149" i="1"/>
  <c r="U149" i="1" s="1"/>
  <c r="R149" i="1"/>
  <c r="T148" i="1"/>
  <c r="V148" i="1" s="1"/>
  <c r="S148" i="1"/>
  <c r="U148" i="1" s="1"/>
  <c r="R148" i="1"/>
  <c r="T147" i="1"/>
  <c r="V147" i="1" s="1"/>
  <c r="S147" i="1"/>
  <c r="U147" i="1" s="1"/>
  <c r="R147" i="1"/>
  <c r="T146" i="1"/>
  <c r="V146" i="1" s="1"/>
  <c r="S146" i="1"/>
  <c r="U146" i="1" s="1"/>
  <c r="R146" i="1"/>
  <c r="T145" i="1"/>
  <c r="V145" i="1" s="1"/>
  <c r="S145" i="1"/>
  <c r="U145" i="1" s="1"/>
  <c r="R145" i="1"/>
  <c r="T144" i="1"/>
  <c r="V144" i="1" s="1"/>
  <c r="S144" i="1"/>
  <c r="U144" i="1" s="1"/>
  <c r="R144" i="1"/>
  <c r="T143" i="1"/>
  <c r="V143" i="1" s="1"/>
  <c r="S143" i="1"/>
  <c r="U143" i="1" s="1"/>
  <c r="R143" i="1"/>
  <c r="T142" i="1"/>
  <c r="V142" i="1" s="1"/>
  <c r="S142" i="1"/>
  <c r="U142" i="1" s="1"/>
  <c r="R142" i="1"/>
  <c r="T141" i="1"/>
  <c r="V141" i="1" s="1"/>
  <c r="S141" i="1"/>
  <c r="U141" i="1" s="1"/>
  <c r="R141" i="1"/>
  <c r="T140" i="1"/>
  <c r="V140" i="1" s="1"/>
  <c r="S140" i="1"/>
  <c r="U140" i="1" s="1"/>
  <c r="R140" i="1"/>
  <c r="T139" i="1"/>
  <c r="V139" i="1" s="1"/>
  <c r="S139" i="1"/>
  <c r="U139" i="1" s="1"/>
  <c r="R139" i="1"/>
  <c r="T138" i="1"/>
  <c r="V138" i="1" s="1"/>
  <c r="S138" i="1"/>
  <c r="U138" i="1" s="1"/>
  <c r="R138" i="1"/>
  <c r="T137" i="1"/>
  <c r="V137" i="1" s="1"/>
  <c r="S137" i="1"/>
  <c r="U137" i="1" s="1"/>
  <c r="R137" i="1"/>
  <c r="T136" i="1"/>
  <c r="V136" i="1" s="1"/>
  <c r="S136" i="1"/>
  <c r="U136" i="1" s="1"/>
  <c r="R136" i="1"/>
  <c r="T135" i="1"/>
  <c r="V135" i="1" s="1"/>
  <c r="S135" i="1"/>
  <c r="U135" i="1" s="1"/>
  <c r="R135" i="1"/>
  <c r="T134" i="1"/>
  <c r="V134" i="1" s="1"/>
  <c r="S134" i="1"/>
  <c r="U134" i="1" s="1"/>
  <c r="R134" i="1"/>
  <c r="T133" i="1"/>
  <c r="V133" i="1" s="1"/>
  <c r="S133" i="1"/>
  <c r="U133" i="1" s="1"/>
  <c r="R133" i="1"/>
  <c r="T132" i="1"/>
  <c r="V132" i="1" s="1"/>
  <c r="S132" i="1"/>
  <c r="U132" i="1" s="1"/>
  <c r="R132" i="1"/>
  <c r="T131" i="1"/>
  <c r="V131" i="1" s="1"/>
  <c r="S131" i="1"/>
  <c r="U131" i="1" s="1"/>
  <c r="R131" i="1"/>
  <c r="T130" i="1"/>
  <c r="V130" i="1" s="1"/>
  <c r="S130" i="1"/>
  <c r="U130" i="1" s="1"/>
  <c r="R130" i="1"/>
  <c r="T129" i="1"/>
  <c r="V129" i="1" s="1"/>
  <c r="S129" i="1"/>
  <c r="U129" i="1" s="1"/>
  <c r="R129" i="1"/>
  <c r="T128" i="1"/>
  <c r="V128" i="1" s="1"/>
  <c r="S128" i="1"/>
  <c r="U128" i="1" s="1"/>
  <c r="R128" i="1"/>
  <c r="T127" i="1"/>
  <c r="V127" i="1" s="1"/>
  <c r="S127" i="1"/>
  <c r="U127" i="1" s="1"/>
  <c r="R127" i="1"/>
  <c r="T126" i="1"/>
  <c r="V126" i="1" s="1"/>
  <c r="S126" i="1"/>
  <c r="U126" i="1" s="1"/>
  <c r="R126" i="1"/>
  <c r="T125" i="1"/>
  <c r="V125" i="1" s="1"/>
  <c r="S125" i="1"/>
  <c r="U125" i="1" s="1"/>
  <c r="R125" i="1"/>
  <c r="T124" i="1"/>
  <c r="V124" i="1" s="1"/>
  <c r="S124" i="1"/>
  <c r="U124" i="1" s="1"/>
  <c r="R124" i="1"/>
  <c r="T123" i="1"/>
  <c r="V123" i="1" s="1"/>
  <c r="S123" i="1"/>
  <c r="U123" i="1" s="1"/>
  <c r="R123" i="1"/>
  <c r="T122" i="1"/>
  <c r="V122" i="1" s="1"/>
  <c r="S122" i="1"/>
  <c r="U122" i="1" s="1"/>
  <c r="R122" i="1"/>
  <c r="T121" i="1"/>
  <c r="V121" i="1" s="1"/>
  <c r="S121" i="1"/>
  <c r="U121" i="1" s="1"/>
  <c r="R121" i="1"/>
  <c r="T120" i="1"/>
  <c r="V120" i="1" s="1"/>
  <c r="S120" i="1"/>
  <c r="U120" i="1" s="1"/>
  <c r="R120" i="1"/>
  <c r="T119" i="1"/>
  <c r="V119" i="1" s="1"/>
  <c r="S119" i="1"/>
  <c r="U119" i="1" s="1"/>
  <c r="R119" i="1"/>
  <c r="T118" i="1"/>
  <c r="V118" i="1" s="1"/>
  <c r="S118" i="1"/>
  <c r="U118" i="1" s="1"/>
  <c r="R118" i="1"/>
  <c r="T117" i="1"/>
  <c r="V117" i="1" s="1"/>
  <c r="S117" i="1"/>
  <c r="U117" i="1" s="1"/>
  <c r="R117" i="1"/>
  <c r="T116" i="1"/>
  <c r="V116" i="1" s="1"/>
  <c r="S116" i="1"/>
  <c r="U116" i="1" s="1"/>
  <c r="R116" i="1"/>
  <c r="T115" i="1"/>
  <c r="V115" i="1" s="1"/>
  <c r="S115" i="1"/>
  <c r="U115" i="1" s="1"/>
  <c r="R115" i="1"/>
  <c r="T114" i="1"/>
  <c r="V114" i="1" s="1"/>
  <c r="S114" i="1"/>
  <c r="U114" i="1" s="1"/>
  <c r="R114" i="1"/>
  <c r="T113" i="1"/>
  <c r="V113" i="1" s="1"/>
  <c r="S113" i="1"/>
  <c r="U113" i="1" s="1"/>
  <c r="R113" i="1"/>
  <c r="T112" i="1"/>
  <c r="V112" i="1" s="1"/>
  <c r="S112" i="1"/>
  <c r="U112" i="1" s="1"/>
  <c r="R112" i="1"/>
  <c r="T111" i="1"/>
  <c r="V111" i="1" s="1"/>
  <c r="S111" i="1"/>
  <c r="U111" i="1" s="1"/>
  <c r="R111" i="1"/>
  <c r="T110" i="1"/>
  <c r="V110" i="1" s="1"/>
  <c r="S110" i="1"/>
  <c r="U110" i="1" s="1"/>
  <c r="R110" i="1"/>
  <c r="T109" i="1"/>
  <c r="V109" i="1" s="1"/>
  <c r="S109" i="1"/>
  <c r="U109" i="1" s="1"/>
  <c r="R109" i="1"/>
  <c r="T108" i="1"/>
  <c r="V108" i="1" s="1"/>
  <c r="S108" i="1"/>
  <c r="U108" i="1" s="1"/>
  <c r="R108" i="1"/>
  <c r="T107" i="1"/>
  <c r="V107" i="1" s="1"/>
  <c r="S107" i="1"/>
  <c r="U107" i="1" s="1"/>
  <c r="R107" i="1"/>
  <c r="T106" i="1"/>
  <c r="V106" i="1" s="1"/>
  <c r="S106" i="1"/>
  <c r="U106" i="1" s="1"/>
  <c r="R106" i="1"/>
  <c r="T105" i="1"/>
  <c r="V105" i="1" s="1"/>
  <c r="S105" i="1"/>
  <c r="U105" i="1" s="1"/>
  <c r="R105" i="1"/>
  <c r="T104" i="1"/>
  <c r="V104" i="1" s="1"/>
  <c r="S104" i="1"/>
  <c r="U104" i="1" s="1"/>
  <c r="R104" i="1"/>
  <c r="T103" i="1"/>
  <c r="V103" i="1" s="1"/>
  <c r="S103" i="1"/>
  <c r="U103" i="1" s="1"/>
  <c r="R103" i="1"/>
  <c r="T102" i="1"/>
  <c r="V102" i="1" s="1"/>
  <c r="S102" i="1"/>
  <c r="U102" i="1" s="1"/>
  <c r="R102" i="1"/>
  <c r="T101" i="1"/>
  <c r="V101" i="1" s="1"/>
  <c r="S101" i="1"/>
  <c r="U101" i="1" s="1"/>
  <c r="R101" i="1"/>
  <c r="T100" i="1"/>
  <c r="V100" i="1" s="1"/>
  <c r="S100" i="1"/>
  <c r="U100" i="1" s="1"/>
  <c r="R100" i="1"/>
  <c r="T99" i="1"/>
  <c r="V99" i="1" s="1"/>
  <c r="S99" i="1"/>
  <c r="U99" i="1" s="1"/>
  <c r="R99" i="1"/>
  <c r="T98" i="1"/>
  <c r="V98" i="1" s="1"/>
  <c r="S98" i="1"/>
  <c r="U98" i="1" s="1"/>
  <c r="R98" i="1"/>
  <c r="T97" i="1"/>
  <c r="V97" i="1" s="1"/>
  <c r="S97" i="1"/>
  <c r="U97" i="1" s="1"/>
  <c r="R97" i="1"/>
  <c r="T96" i="1"/>
  <c r="V96" i="1" s="1"/>
  <c r="S96" i="1"/>
  <c r="U96" i="1" s="1"/>
  <c r="R96" i="1"/>
  <c r="T95" i="1"/>
  <c r="V95" i="1" s="1"/>
  <c r="S95" i="1"/>
  <c r="U95" i="1" s="1"/>
  <c r="R95" i="1"/>
  <c r="T94" i="1"/>
  <c r="V94" i="1" s="1"/>
  <c r="S94" i="1"/>
  <c r="U94" i="1" s="1"/>
  <c r="R94" i="1"/>
  <c r="T93" i="1"/>
  <c r="V93" i="1" s="1"/>
  <c r="S93" i="1"/>
  <c r="U93" i="1" s="1"/>
  <c r="R93" i="1"/>
  <c r="T92" i="1"/>
  <c r="V92" i="1" s="1"/>
  <c r="S92" i="1"/>
  <c r="U92" i="1" s="1"/>
  <c r="R92" i="1"/>
  <c r="T91" i="1"/>
  <c r="V91" i="1" s="1"/>
  <c r="S91" i="1"/>
  <c r="U91" i="1" s="1"/>
  <c r="R91" i="1"/>
  <c r="T90" i="1"/>
  <c r="V90" i="1" s="1"/>
  <c r="S90" i="1"/>
  <c r="U90" i="1" s="1"/>
  <c r="R90" i="1"/>
  <c r="T89" i="1"/>
  <c r="V89" i="1" s="1"/>
  <c r="S89" i="1"/>
  <c r="U89" i="1" s="1"/>
  <c r="R89" i="1"/>
  <c r="T88" i="1"/>
  <c r="V88" i="1" s="1"/>
  <c r="S88" i="1"/>
  <c r="U88" i="1" s="1"/>
  <c r="R88" i="1"/>
  <c r="T87" i="1"/>
  <c r="V87" i="1" s="1"/>
  <c r="S87" i="1"/>
  <c r="U87" i="1" s="1"/>
  <c r="R87" i="1"/>
  <c r="T86" i="1"/>
  <c r="V86" i="1" s="1"/>
  <c r="S86" i="1"/>
  <c r="U86" i="1" s="1"/>
  <c r="R86" i="1"/>
  <c r="T85" i="1"/>
  <c r="V85" i="1" s="1"/>
  <c r="S85" i="1"/>
  <c r="U85" i="1" s="1"/>
  <c r="R85" i="1"/>
  <c r="T84" i="1"/>
  <c r="V84" i="1" s="1"/>
  <c r="S84" i="1"/>
  <c r="U84" i="1" s="1"/>
  <c r="R84" i="1"/>
  <c r="T83" i="1"/>
  <c r="V83" i="1" s="1"/>
  <c r="S83" i="1"/>
  <c r="U83" i="1" s="1"/>
  <c r="R83" i="1"/>
  <c r="T82" i="1"/>
  <c r="V82" i="1" s="1"/>
  <c r="S82" i="1"/>
  <c r="U82" i="1" s="1"/>
  <c r="R82" i="1"/>
  <c r="T81" i="1"/>
  <c r="V81" i="1" s="1"/>
  <c r="S81" i="1"/>
  <c r="U81" i="1" s="1"/>
  <c r="R81" i="1"/>
  <c r="T80" i="1"/>
  <c r="V80" i="1" s="1"/>
  <c r="S80" i="1"/>
  <c r="U80" i="1" s="1"/>
  <c r="R80" i="1"/>
  <c r="T79" i="1"/>
  <c r="V79" i="1" s="1"/>
  <c r="S79" i="1"/>
  <c r="U79" i="1" s="1"/>
  <c r="R79" i="1"/>
  <c r="T78" i="1"/>
  <c r="V78" i="1" s="1"/>
  <c r="S78" i="1"/>
  <c r="U78" i="1" s="1"/>
  <c r="R78" i="1"/>
  <c r="T77" i="1"/>
  <c r="V77" i="1" s="1"/>
  <c r="S77" i="1"/>
  <c r="U77" i="1" s="1"/>
  <c r="R77" i="1"/>
  <c r="T76" i="1"/>
  <c r="V76" i="1" s="1"/>
  <c r="S76" i="1"/>
  <c r="U76" i="1" s="1"/>
  <c r="R76" i="1"/>
  <c r="T75" i="1"/>
  <c r="V75" i="1" s="1"/>
  <c r="S75" i="1"/>
  <c r="U75" i="1" s="1"/>
  <c r="R75" i="1"/>
  <c r="T74" i="1"/>
  <c r="V74" i="1" s="1"/>
  <c r="S74" i="1"/>
  <c r="U74" i="1" s="1"/>
  <c r="R74" i="1"/>
  <c r="T73" i="1"/>
  <c r="V73" i="1" s="1"/>
  <c r="S73" i="1"/>
  <c r="U73" i="1" s="1"/>
  <c r="R73" i="1"/>
  <c r="T72" i="1"/>
  <c r="V72" i="1" s="1"/>
  <c r="S72" i="1"/>
  <c r="U72" i="1" s="1"/>
  <c r="R72" i="1"/>
  <c r="T71" i="1"/>
  <c r="V71" i="1" s="1"/>
  <c r="S71" i="1"/>
  <c r="U71" i="1" s="1"/>
  <c r="R71" i="1"/>
  <c r="T70" i="1"/>
  <c r="V70" i="1" s="1"/>
  <c r="S70" i="1"/>
  <c r="U70" i="1" s="1"/>
  <c r="R70" i="1"/>
  <c r="T69" i="1"/>
  <c r="V69" i="1" s="1"/>
  <c r="S69" i="1"/>
  <c r="U69" i="1" s="1"/>
  <c r="R69" i="1"/>
  <c r="T68" i="1"/>
  <c r="V68" i="1" s="1"/>
  <c r="S68" i="1"/>
  <c r="U68" i="1" s="1"/>
  <c r="R68" i="1"/>
  <c r="T67" i="1"/>
  <c r="V67" i="1" s="1"/>
  <c r="S67" i="1"/>
  <c r="U67" i="1" s="1"/>
  <c r="R67" i="1"/>
  <c r="T66" i="1"/>
  <c r="V66" i="1" s="1"/>
  <c r="S66" i="1"/>
  <c r="U66" i="1" s="1"/>
  <c r="R66" i="1"/>
  <c r="T65" i="1"/>
  <c r="V65" i="1" s="1"/>
  <c r="S65" i="1"/>
  <c r="U65" i="1" s="1"/>
  <c r="R65" i="1"/>
  <c r="T64" i="1"/>
  <c r="V64" i="1" s="1"/>
  <c r="S64" i="1"/>
  <c r="U64" i="1" s="1"/>
  <c r="R64" i="1"/>
  <c r="T63" i="1"/>
  <c r="V63" i="1" s="1"/>
  <c r="S63" i="1"/>
  <c r="U63" i="1" s="1"/>
  <c r="R63" i="1"/>
  <c r="T62" i="1"/>
  <c r="V62" i="1" s="1"/>
  <c r="S62" i="1"/>
  <c r="U62" i="1" s="1"/>
  <c r="R62" i="1"/>
  <c r="T61" i="1"/>
  <c r="V61" i="1" s="1"/>
  <c r="S61" i="1"/>
  <c r="U61" i="1" s="1"/>
  <c r="R61" i="1"/>
  <c r="T60" i="1"/>
  <c r="V60" i="1" s="1"/>
  <c r="S60" i="1"/>
  <c r="U60" i="1" s="1"/>
  <c r="R60" i="1"/>
  <c r="T59" i="1"/>
  <c r="V59" i="1" s="1"/>
  <c r="S59" i="1"/>
  <c r="U59" i="1" s="1"/>
  <c r="R59" i="1"/>
  <c r="T58" i="1"/>
  <c r="V58" i="1" s="1"/>
  <c r="S58" i="1"/>
  <c r="U58" i="1" s="1"/>
  <c r="R58" i="1"/>
  <c r="T57" i="1"/>
  <c r="V57" i="1" s="1"/>
  <c r="S57" i="1"/>
  <c r="U57" i="1" s="1"/>
  <c r="R57" i="1"/>
  <c r="T56" i="1"/>
  <c r="V56" i="1" s="1"/>
  <c r="S56" i="1"/>
  <c r="U56" i="1" s="1"/>
  <c r="R56" i="1"/>
  <c r="T55" i="1"/>
  <c r="V55" i="1" s="1"/>
  <c r="S55" i="1"/>
  <c r="U55" i="1" s="1"/>
  <c r="R55" i="1"/>
  <c r="T54" i="1"/>
  <c r="V54" i="1" s="1"/>
  <c r="S54" i="1"/>
  <c r="U54" i="1" s="1"/>
  <c r="R54" i="1"/>
  <c r="T53" i="1"/>
  <c r="V53" i="1" s="1"/>
  <c r="S53" i="1"/>
  <c r="U53" i="1" s="1"/>
  <c r="R53" i="1"/>
  <c r="T52" i="1"/>
  <c r="V52" i="1" s="1"/>
  <c r="S52" i="1"/>
  <c r="U52" i="1" s="1"/>
  <c r="R52" i="1"/>
  <c r="T51" i="1"/>
  <c r="V51" i="1" s="1"/>
  <c r="S51" i="1"/>
  <c r="U51" i="1" s="1"/>
  <c r="R51" i="1"/>
  <c r="T50" i="1"/>
  <c r="V50" i="1" s="1"/>
  <c r="S50" i="1"/>
  <c r="U50" i="1" s="1"/>
  <c r="R50" i="1"/>
  <c r="T49" i="1"/>
  <c r="V49" i="1" s="1"/>
  <c r="S49" i="1"/>
  <c r="U49" i="1" s="1"/>
  <c r="R49" i="1"/>
  <c r="T48" i="1"/>
  <c r="V48" i="1" s="1"/>
  <c r="S48" i="1"/>
  <c r="U48" i="1" s="1"/>
  <c r="R48" i="1"/>
  <c r="T47" i="1"/>
  <c r="V47" i="1" s="1"/>
  <c r="S47" i="1"/>
  <c r="U47" i="1" s="1"/>
  <c r="R47" i="1"/>
  <c r="T46" i="1"/>
  <c r="V46" i="1" s="1"/>
  <c r="S46" i="1"/>
  <c r="U46" i="1" s="1"/>
  <c r="R46" i="1"/>
  <c r="T45" i="1"/>
  <c r="V45" i="1" s="1"/>
  <c r="S45" i="1"/>
  <c r="U45" i="1" s="1"/>
  <c r="R45" i="1"/>
  <c r="T44" i="1"/>
  <c r="V44" i="1" s="1"/>
  <c r="S44" i="1"/>
  <c r="U44" i="1" s="1"/>
  <c r="R44" i="1"/>
  <c r="T43" i="1"/>
  <c r="V43" i="1" s="1"/>
  <c r="S43" i="1"/>
  <c r="U43" i="1" s="1"/>
  <c r="R43" i="1"/>
  <c r="T42" i="1"/>
  <c r="V42" i="1" s="1"/>
  <c r="S42" i="1"/>
  <c r="U42" i="1" s="1"/>
  <c r="R42" i="1"/>
  <c r="T41" i="1"/>
  <c r="V41" i="1" s="1"/>
  <c r="S41" i="1"/>
  <c r="U41" i="1" s="1"/>
  <c r="R41" i="1"/>
  <c r="T40" i="1"/>
  <c r="V40" i="1" s="1"/>
  <c r="S40" i="1"/>
  <c r="U40" i="1" s="1"/>
  <c r="R40" i="1"/>
  <c r="T39" i="1"/>
  <c r="V39" i="1" s="1"/>
  <c r="S39" i="1"/>
  <c r="U39" i="1" s="1"/>
  <c r="R39" i="1"/>
  <c r="T38" i="1"/>
  <c r="V38" i="1" s="1"/>
  <c r="S38" i="1"/>
  <c r="U38" i="1" s="1"/>
  <c r="R38" i="1"/>
  <c r="T37" i="1"/>
  <c r="V37" i="1" s="1"/>
  <c r="S37" i="1"/>
  <c r="U37" i="1" s="1"/>
  <c r="R37" i="1"/>
  <c r="T36" i="1"/>
  <c r="V36" i="1" s="1"/>
  <c r="S36" i="1"/>
  <c r="U36" i="1" s="1"/>
  <c r="R36" i="1"/>
  <c r="T35" i="1"/>
  <c r="V35" i="1" s="1"/>
  <c r="S35" i="1"/>
  <c r="U35" i="1" s="1"/>
  <c r="R35" i="1"/>
  <c r="T34" i="1"/>
  <c r="V34" i="1" s="1"/>
  <c r="S34" i="1"/>
  <c r="U34" i="1" s="1"/>
  <c r="R34" i="1"/>
  <c r="T33" i="1"/>
  <c r="V33" i="1" s="1"/>
  <c r="S33" i="1"/>
  <c r="U33" i="1" s="1"/>
  <c r="R33" i="1"/>
  <c r="T32" i="1"/>
  <c r="V32" i="1" s="1"/>
  <c r="S32" i="1"/>
  <c r="U32" i="1" s="1"/>
  <c r="R32" i="1"/>
  <c r="T31" i="1"/>
  <c r="V31" i="1" s="1"/>
  <c r="S31" i="1"/>
  <c r="U31" i="1" s="1"/>
  <c r="R31" i="1"/>
  <c r="T30" i="1"/>
  <c r="V30" i="1" s="1"/>
  <c r="S30" i="1"/>
  <c r="U30" i="1" s="1"/>
  <c r="R30" i="1"/>
  <c r="T29" i="1"/>
  <c r="V29" i="1" s="1"/>
  <c r="S29" i="1"/>
  <c r="U29" i="1" s="1"/>
  <c r="R29" i="1"/>
  <c r="T28" i="1"/>
  <c r="V28" i="1" s="1"/>
  <c r="S28" i="1"/>
  <c r="U28" i="1" s="1"/>
  <c r="R28" i="1"/>
  <c r="T27" i="1"/>
  <c r="V27" i="1" s="1"/>
  <c r="S27" i="1"/>
  <c r="U27" i="1" s="1"/>
  <c r="R27" i="1"/>
  <c r="T26" i="1"/>
  <c r="V26" i="1" s="1"/>
  <c r="S26" i="1"/>
  <c r="U26" i="1" s="1"/>
  <c r="R26" i="1"/>
  <c r="T25" i="1"/>
  <c r="V25" i="1" s="1"/>
  <c r="S25" i="1"/>
  <c r="U25" i="1" s="1"/>
  <c r="R25" i="1"/>
  <c r="T24" i="1"/>
  <c r="V24" i="1" s="1"/>
  <c r="S24" i="1"/>
  <c r="U24" i="1" s="1"/>
  <c r="R24" i="1"/>
  <c r="T23" i="1"/>
  <c r="V23" i="1" s="1"/>
  <c r="S23" i="1"/>
  <c r="U23" i="1" s="1"/>
  <c r="R23" i="1"/>
  <c r="T22" i="1"/>
  <c r="V22" i="1" s="1"/>
  <c r="S22" i="1"/>
  <c r="U22" i="1" s="1"/>
  <c r="R22" i="1"/>
  <c r="T21" i="1"/>
  <c r="V21" i="1" s="1"/>
  <c r="S21" i="1"/>
  <c r="U21" i="1" s="1"/>
  <c r="R21" i="1"/>
  <c r="T20" i="1"/>
  <c r="V20" i="1" s="1"/>
  <c r="S20" i="1"/>
  <c r="U20" i="1" s="1"/>
  <c r="R20" i="1"/>
  <c r="T19" i="1"/>
  <c r="V19" i="1" s="1"/>
  <c r="S19" i="1"/>
  <c r="U19" i="1" s="1"/>
  <c r="R19" i="1"/>
  <c r="T18" i="1"/>
  <c r="V18" i="1" s="1"/>
  <c r="S18" i="1"/>
  <c r="U18" i="1" s="1"/>
  <c r="R18" i="1"/>
  <c r="T17" i="1"/>
  <c r="V17" i="1" s="1"/>
  <c r="S17" i="1"/>
  <c r="U17" i="1" s="1"/>
  <c r="R17" i="1"/>
  <c r="T16" i="1"/>
  <c r="V16" i="1" s="1"/>
  <c r="S16" i="1"/>
  <c r="U16" i="1" s="1"/>
  <c r="R16" i="1"/>
  <c r="T15" i="1"/>
  <c r="V15" i="1" s="1"/>
  <c r="S15" i="1"/>
  <c r="U15" i="1" s="1"/>
  <c r="R15" i="1"/>
  <c r="T14" i="1"/>
  <c r="V14" i="1" s="1"/>
  <c r="S14" i="1"/>
  <c r="U14" i="1" s="1"/>
  <c r="R14" i="1"/>
  <c r="T13" i="1"/>
  <c r="V13" i="1" s="1"/>
  <c r="S13" i="1"/>
  <c r="U13" i="1" s="1"/>
  <c r="R13" i="1"/>
  <c r="T12" i="1"/>
  <c r="V12" i="1" s="1"/>
  <c r="S12" i="1"/>
  <c r="U12" i="1" s="1"/>
  <c r="R12" i="1"/>
  <c r="T11" i="1"/>
  <c r="V11" i="1" s="1"/>
  <c r="S11" i="1"/>
  <c r="U11" i="1" s="1"/>
  <c r="R11" i="1"/>
  <c r="T10" i="1"/>
  <c r="V10" i="1" s="1"/>
  <c r="S10" i="1"/>
  <c r="U10" i="1" s="1"/>
  <c r="R10" i="1"/>
  <c r="T9" i="1"/>
  <c r="V9" i="1" s="1"/>
  <c r="S9" i="1"/>
  <c r="U9" i="1" s="1"/>
  <c r="R9" i="1"/>
  <c r="T8" i="1"/>
  <c r="V8" i="1" s="1"/>
  <c r="S8" i="1"/>
  <c r="U8" i="1" s="1"/>
  <c r="R8" i="1"/>
  <c r="T7" i="1"/>
  <c r="V7" i="1" s="1"/>
  <c r="S7" i="1"/>
  <c r="U7" i="1" s="1"/>
  <c r="R7" i="1"/>
  <c r="T6" i="1"/>
  <c r="V6" i="1" s="1"/>
  <c r="S6" i="1"/>
  <c r="U6" i="1" s="1"/>
  <c r="R6" i="1"/>
  <c r="T5" i="1"/>
  <c r="V5" i="1" s="1"/>
  <c r="S5" i="1"/>
  <c r="U5" i="1" s="1"/>
  <c r="R5" i="1"/>
  <c r="T4" i="1"/>
  <c r="V4" i="1" s="1"/>
  <c r="S4" i="1"/>
  <c r="U4" i="1" s="1"/>
  <c r="R4" i="1"/>
  <c r="T3" i="1"/>
  <c r="V3" i="1" s="1"/>
  <c r="S3" i="1"/>
  <c r="U3" i="1" s="1"/>
  <c r="R3" i="1"/>
  <c r="T2" i="1"/>
  <c r="V2" i="1" s="1"/>
  <c r="S2" i="1"/>
  <c r="R2" i="1"/>
  <c r="U2" i="1" l="1"/>
  <c r="AE4" i="1"/>
  <c r="AE11" i="1"/>
  <c r="AE3" i="1"/>
  <c r="AE10" i="1"/>
  <c r="AE9" i="1"/>
  <c r="AE8" i="1"/>
  <c r="AE7" i="1"/>
  <c r="AE6" i="1"/>
  <c r="AE5" i="1"/>
  <c r="Z15" i="1"/>
  <c r="Z4" i="1"/>
  <c r="Z11" i="1"/>
  <c r="Z10" i="1"/>
  <c r="Z9" i="1"/>
  <c r="Z8" i="1"/>
  <c r="Z7" i="1"/>
  <c r="Z6" i="1"/>
  <c r="Z5" i="1"/>
  <c r="Z3" i="1"/>
  <c r="AE12" i="1" l="1"/>
  <c r="Z13" i="1"/>
  <c r="Z16" i="1" s="1"/>
</calcChain>
</file>

<file path=xl/sharedStrings.xml><?xml version="1.0" encoding="utf-8"?>
<sst xmlns="http://schemas.openxmlformats.org/spreadsheetml/2006/main" count="8959" uniqueCount="2725">
  <si>
    <t>ID</t>
  </si>
  <si>
    <t>DataRow ID</t>
  </si>
  <si>
    <t>Labeled Data</t>
  </si>
  <si>
    <t>Raw Label from Labelbox</t>
  </si>
  <si>
    <t>Created By</t>
  </si>
  <si>
    <t>Project Name</t>
  </si>
  <si>
    <t>Created At</t>
  </si>
  <si>
    <t>Updated At</t>
  </si>
  <si>
    <t>Seconds to Label</t>
  </si>
  <si>
    <t>External ID</t>
  </si>
  <si>
    <t>Agreement</t>
  </si>
  <si>
    <t>Benchmark Agreement</t>
  </si>
  <si>
    <t>Benchmark ID</t>
  </si>
  <si>
    <t>Benchmark Reference ID</t>
  </si>
  <si>
    <t>Dataset Name</t>
  </si>
  <si>
    <t>Reviews</t>
  </si>
  <si>
    <t>View Label</t>
  </si>
  <si>
    <t>Bad Data?</t>
  </si>
  <si>
    <t>Sentiment</t>
  </si>
  <si>
    <t>Pro Park?</t>
  </si>
  <si>
    <t>Counts</t>
  </si>
  <si>
    <t>ck6e8es3ed3up09564fafkkrh</t>
  </si>
  <si>
    <t>ck6e7qdxk0z4w0fmc8cnbgs6w</t>
  </si>
  <si>
    <t>Joshua tree
And all it's luscious vibrancy. -
We ended up catching a rare, full bloom, from this usually dry desert terrain. -
Divine timing. -
I hope the images I share from this trip... https://www.instagram.com/p/Bve5-RmHmAe/?utm_source=ig_twitter_share&amp;igshid=nfyqe46cnjk6 ...</t>
  </si>
  <si>
    <t>{"sentiment":"positive","propark":"pro","baddata":[]}</t>
  </si>
  <si>
    <t>jat5@g.clemson.edu</t>
  </si>
  <si>
    <t>Joshua Tree with Shutdown Logic</t>
  </si>
  <si>
    <t>/Domxnj/status/1110621350018891776</t>
  </si>
  <si>
    <t>JTNP 700 pos 700 neg no shutdown.csv</t>
  </si>
  <si>
    <t>positive</t>
  </si>
  <si>
    <t>[]</t>
  </si>
  <si>
    <t>pro</t>
  </si>
  <si>
    <t>https://classification.labelbox.com/?project=ck679lftlysac0842ogxz8rvm&amp;label=ck6e8es3ed3up09564fafkkrh</t>
  </si>
  <si>
    <t>More flowers! These are of the prickly nature but many in bloom right now. There is a Joshua Tree and multiple cacti! You can even see the mother plants... https://www.instagram.com/p/Bwp3sMbnGNYyAPgKRcSi1UYWdpBfnzndKclkJw0/?utm_source=ig_twitter_share&amp;igshid=1k8ifpgpcra63 ...</t>
  </si>
  <si>
    <t>/TheNunnMa/status/1121171705513177088</t>
  </si>
  <si>
    <t>in two months i am really going to Phoenix and LA but most importantly Joshua Tree !! even if i go alone i am so SO so happy</t>
  </si>
  <si>
    <t>/hannah_unlost/status/1064638934943232001</t>
  </si>
  <si>
    <t>Someone talk me out of booking a trip to Joshua Tree because I'm having a bad day</t>
  </si>
  <si>
    <t>{"sentiment":"netagive","propark":"pro","baddata":[]}</t>
  </si>
  <si>
    <t>/gabbesposito/status/1113432288514203648</t>
  </si>
  <si>
    <t>negative</t>
  </si>
  <si>
    <t>Dr Shannon Sinsheimer and myself will be facilitating an incredible retreat in Joshua Tree May 4, 2019. So excited to be at Star Ranch, soaking in the desert energy and cultivating grounded, empowered fertility. Join us! https://www.facebook.com/soaringcraneclinic/posts/10157062863314841 ...</t>
  </si>
  <si>
    <t>/amychadwicknd/status/1112766529672634377</t>
  </si>
  <si>
    <t>Here are a few of the beauties I've spotted in 29 Palms at the edge of Joshua Tree National Park this month! It is a glorious time in the desert! pic.twitter.com/VM1mWRo2Vj</t>
  </si>
  <si>
    <t>/englishinmin/status/1111344469163438080</t>
  </si>
  <si>
    <t>Trump expanded Joshua tree national park and now my favorite snake hunting spot is off limits. Another reason to loathe the orange fuck</t>
  </si>
  <si>
    <t>/hairdryer99/status/1107781711926951937</t>
  </si>
  <si>
    <t>91 degrees at 10:55 in the morning. Beautiful place but it's a furnace out here. @ Joshua Tree National Park, Palm Desert, South California https://www.instagram.com/p/By-yb8Hg5IDC6VU526vyTgGcukaShKEdIEg6W00/?igshid=wjm54a0d35p4 ...</t>
  </si>
  <si>
    <t>/ElGatodeOC/status/1142129971768389632</t>
  </si>
  <si>
    <t>The Head And The Heart's 'Living Mirage' Has An Emphasis On Starting Fresh
The band talks about its trip to Joshua Tree and the new writing that it inspired.
(Image credit: James Minchin/Courtesy of the artist)
https://n.pr/2EeHxe4 http://bit.ly/2JL44V1</t>
  </si>
  <si>
    <t>/E__Now__/status/1129449299299983366</t>
  </si>
  <si>
    <t>Idyllwild is lovely and fairly close. Ojai is beautiful, and there's a KOA Holiday in Ventura Ranch that's worth checking out.
Joshua Tree is a joy every time, especially during meteor showers, and even more so once the weather cools.</t>
  </si>
  <si>
    <t>/roeiwrites/status/1155414614315687936</t>
  </si>
  <si>
    <t>So how did the latest government shutdown do to Joshua Tree as well as other parks? Trump destroyed them with his idiocy.</t>
  </si>
  <si>
    <t>/swvacavalier/status/1140981246828392448</t>
  </si>
  <si>
    <t>I love this story! I'm a female whose ex-husband is now married to a very nice man named Manny and my current husband and I take our son to visit them at their vacation home in Joshua Tree. #ModernFamily</t>
  </si>
  <si>
    <t>/SmokeyLaPonish/status/1071087452616458241</t>
  </si>
  <si>
    <t>Pro Park</t>
  </si>
  <si>
    <t>I also rented a car and drove to the Hoover Dam and to the Grand Canyon. Easy drive and it's jaw dropping! Joshua tree national forest is magical</t>
  </si>
  <si>
    <t>/MissJulieClaret/status/1131321708793802752</t>
  </si>
  <si>
    <t>Good morning and thank you @ladybaguettee for this. I can't wait to see the images from Joshua Tree and the Imperial Sand Dunes!
.
#sandiego #photography #sunset #acacia #landscape... https://www.instagram.com/p/Bqxg7MQF5qV/?utm_source=ig_twitter_share&amp;igshid=1rmsedv7ili3b ...</t>
  </si>
  <si>
    <t>ck6e8exb8d41709565da1108m</t>
  </si>
  <si>
    <t>ck6e7qdy10zq80fmchshshm4j</t>
  </si>
  <si>
    <t>/SamanthaKumiko/status/1068204287426248704</t>
  </si>
  <si>
    <t>This Insane Joshua Tree Desert House Is An Explosion Of Shipping Containers https://bit.ly/2VNHRev</t>
  </si>
  <si>
    <t>{"sentiment":"positive","propark":"neutral","baddata":[]}</t>
  </si>
  <si>
    <t>Yes! That was it. I watched it from Joshua Tree in the Hi Desert just north of Palm Springs. SO cool!</t>
  </si>
  <si>
    <t>/BronsonWhite1/status/1049393089704472576</t>
  </si>
  <si>
    <t>/huronTHarvey/status/1136304733298102273</t>
  </si>
  <si>
    <t>Joshua Tree at Night
#photography by @Pinks2000
#California #explore #nature #photo #amazing #space #milkyway #galaxy #adventure #sky #earthcapture #stargazing #wanderlust #travel https://www.flickr.com/photos/pinks2000/ ...pic.twitter.com/CggBoKOjVx</t>
  </si>
  <si>
    <t>https://classification.labelbox.com/?project=ck679lftlysac0842ogxz8rvm&amp;label=ck6e8exb8d41709565da1108m</t>
  </si>
  <si>
    <t>/B_Ubiquitous/status/1067478162462904320</t>
  </si>
  <si>
    <t>Heading to Joshua Tree National Park for a couple of nights during spring break next week, super excite</t>
  </si>
  <si>
    <t>/Going27Left/status/1113643836482260992</t>
  </si>
  <si>
    <t>I don't want to go to dia de los deftones anymore ONLY bc I want to go away and camp or something. Someone go to Joshua tree w me please, I'm so sick of being inside</t>
  </si>
  <si>
    <t>ck6gssnlhrbkr0842ipehqb2i</t>
  </si>
  <si>
    <t>ck6e7qdxx0zk00fmchxvjedur</t>
  </si>
  <si>
    <t>/dgdtillidie/status/1058399046316916737</t>
  </si>
  <si>
    <t>That Joshua tree tho.
Completely uncool there, and you ignored everyone telling you that.
#protectedstatus
#soUncool</t>
  </si>
  <si>
    <t>"The most beautiful things are not perfect, they are special." Upcoming Journeys Bali, April 2019 (Sold Out)
 Sedona, May 2019
 Joshua Tree, May 2019
 Egypt, Oct 2019
... https://www.instagram.com/p/BtGqxu0BA4q/?utm_source=ig_twitter_share&amp;igshid=1rhlzbj0pa6it ...</t>
  </si>
  <si>
    <t>/beachbumwisdom/status/1089195852684349440</t>
  </si>
  <si>
    <t>{"sentiment":"netagive","propark":"neutral","baddata":[]}</t>
  </si>
  <si>
    <t>If you enjoy photography, vote for your favorite pic for a chance to win $6k in gear and a free trip for two to Joshua Tree! https://wn.nr/Bm7ncU</t>
  </si>
  <si>
    <t>cehrett@g.clemson.edu</t>
  </si>
  <si>
    <t>/DahlBlaise/status/1166402546656841731</t>
  </si>
  <si>
    <t>/JewelDole/status/1164718758696345600</t>
  </si>
  <si>
    <t>Never climb a Joshua tree. It will bitch slap you.</t>
  </si>
  <si>
    <t>https://classification.labelbox.com/?project=ck679lftlysac0842ogxz8rvm&amp;label=ck6gssnlhrbkr0842ipehqb2i</t>
  </si>
  <si>
    <t>/keannacierra/status/1113655483481518080</t>
  </si>
  <si>
    <t>I have such fond memories of exploring Joshua Tree National Park as a child. This makes me so happy. #Joshuatree https://twitter.com/NPR/status/1078968876329828352 ...</t>
  </si>
  <si>
    <t>/LaurenStrange27/status/1079044347885219840</t>
  </si>
  <si>
    <t>ck6gssxzbrbo208425midk07v</t>
  </si>
  <si>
    <t>ck6e7qdxe0yzk0fmc98ncauj1</t>
  </si>
  <si>
    <t>Oh shit surprise trip to Joshua tree hell yeah</t>
  </si>
  <si>
    <t>/_cheeeell/status/1062415743214530560</t>
  </si>
  <si>
    <t>My bimmer is boutta be a year old. And I already took it halfway across the country. Anddd To LA x2/SD/Burney CA...I even took this bitch off-roading at Joshua tree and I don't even have #xdrive lol</t>
  </si>
  <si>
    <t>https://classification.labelbox.com/?project=ck679lftlysac0842ogxz8rvm&amp;label=ck6gssxzbrbo208425midk07v</t>
  </si>
  <si>
    <t>/Tairytwenty/status/1140411561938509827</t>
  </si>
  <si>
    <t>Sit Next to Me reminds me of that sweet drive home from our adventure in Joshua Tree. Imagine driving along a colorful sunset on a freeway in LA. That moment made me feel infinite.</t>
  </si>
  <si>
    <t>/dianebeltran/status/1169172090823442433</t>
  </si>
  <si>
    <t>ck6gst2fnzans0956xv1lmubd</t>
  </si>
  <si>
    <t>ck6e7qdxx0zkw0fmc9tdeh98s</t>
  </si>
  <si>
    <t>neutral</t>
  </si>
  <si>
    <t>Been a year since i went rock climbing in joshua tree need to go again:(</t>
  </si>
  <si>
    <t>This Insane Joshua Tree Desert House Is An Explosion Of Shipping Containers https://hiconsumption.com/2017/10/joshua-tree-container-house-by-whitaker-studio/ ...</t>
  </si>
  <si>
    <t>/iamrickss/status/1141341286592499712</t>
  </si>
  <si>
    <t>Don't fuck with park rangers, looking at you people who fucked with the trees during the shutdown at Joshua Tree park</t>
  </si>
  <si>
    <t>/Brutelmagic/status/1135705098326355968</t>
  </si>
  <si>
    <t>/SABlister/status/1102629374187180033</t>
  </si>
  <si>
    <t>https://classification.labelbox.com/?project=ck679lftlysac0842ogxz8rvm&amp;label=ck6gst2fnzans0956xv1lmubd</t>
  </si>
  <si>
    <t>I still haven't been to Joshua Tree and I feel like I've failed my followers.</t>
  </si>
  <si>
    <t>/marissaBBQ/status/1069446949126889473</t>
  </si>
  <si>
    <t>ck6gstb8qrlj10956ka7roow2</t>
  </si>
  <si>
    <t>I love ur state, I actually I wanted to buy property outside of Jacksonville before my wife decided to move back to California, we bought 1.5 acres outside of Joshua Tree national park, we r building a small ranch ,2 hours from LA. but we live 10 min. from Downtown LA..</t>
  </si>
  <si>
    <t>ck6e7qdxe0z0g0fmc62ov4us1</t>
  </si>
  <si>
    <t>/JesseCamargo07/status/1061659092471578624</t>
  </si>
  <si>
    <t>Go spend some time in nature! #sunlight and #grounding are essential if you're on the quest for optimal #health.
.
Here's a Joshua Tree in bloom at #joshuatreenationalpark, so pretty and smelled so good!pic.twitter.com/UdOYpBkdPh</t>
  </si>
  <si>
    <t>/TheCoachRusty/status/1111332527346638848</t>
  </si>
  <si>
    <t>https://classification.labelbox.com/?project=ck679lftlysac0842ogxz8rvm&amp;label=ck6gstb8qrlj10956ka7roow2</t>
  </si>
  <si>
    <t>anti</t>
  </si>
  <si>
    <t>Reverse mortgage foreclosures were as high as 10 times the national average in Joshua Tree's 92252 ZIP code, one of the worst-hit neighborhoods. https://www.desertsun.com/story/money/real-estate/2019/06/12/reverse-mortgage-foreclosure-seniors-california-inland-empire-riverside-san-bernardino-retirement/3666572002/ ...</t>
  </si>
  <si>
    <t>{"sentiment":"netagive","propark":"anti","baddata":[]}</t>
  </si>
  <si>
    <t>/MyDesert/status/1138865044375179264</t>
  </si>
  <si>
    <t>ck6gstfrzrlkg0956sl6sddgb</t>
  </si>
  <si>
    <t>ck6e7qdxy0zls0fmcblprgkp4</t>
  </si>
  <si>
    <t>Ahh so jealous, I miss Joshua Tree! I hope you enjoy the crap out of it for me.</t>
  </si>
  <si>
    <t>/rariel81/status/1133083232642195456</t>
  </si>
  <si>
    <t>Great weekend in Joshua Tree wrapping up the Sierra Club's advancedmountaineeringprogram. Learned a ton and was pushed a ton. https://www.instagram.com/p/Bphp4-2FWfP/?utm_source=ig_twitter_share&amp;igshid=1m2dlb6cy2c5d ...</t>
  </si>
  <si>
    <t>/Area45/status/1056965003830390784</t>
  </si>
  <si>
    <t>https://classification.labelbox.com/?project=ck679lftlysac0842ogxz8rvm&amp;label=ck6gstfrzrlkg0956sl6sddgb</t>
  </si>
  <si>
    <t>My Top 3 Artists: Sadly botched a lead climb at joshua tree to-do:</t>
  </si>
  <si>
    <t>/joebotexe/status/1063414019023880192</t>
  </si>
  <si>
    <t>ck6gstl4ar4q50833nbystwav</t>
  </si>
  <si>
    <t>ck6e7qdxf0z1c0fmcdtdf6bpv</t>
  </si>
  <si>
    <t>This house in Joshua Tree is siiiiiick, ready to get lost in the sauce</t>
  </si>
  <si>
    <t>/germ4nhenry/status/1048118981737865223</t>
  </si>
  <si>
    <t>https://classification.labelbox.com/?project=ck679lftlysac0842ogxz8rvm&amp;label=ck6gstl4ar4q50833nbystwav</t>
  </si>
  <si>
    <t>"Joshua Tree National Park's Signature Trees Are Among Shutdown Victims" by LIAM STACK via NYT https://www.nytimes.com/2019/01/11/us/joshua-trees-cut-down.html?partner=IFTTT ...pic.twitter.com/z2UVO8D4Rn</t>
  </si>
  <si>
    <t>/Liocki_Hiilbo/status/1084168518197743627</t>
  </si>
  <si>
    <t>ck6gstwbyqy7y0932o6uywqku</t>
  </si>
  <si>
    <t>Thank you California for a wonderful week, I hope next time I'm here its permanently. @ Joshua Tree National Park https://www.instagram.com/p/BqbSd1TFdUD/?utm_source=ig_twitter_share&amp;igshid=137cbgn5l1jd1 ...</t>
  </si>
  <si>
    <t>ck6e7qdxy0zmo0fmc1mhu3xwr</t>
  </si>
  <si>
    <t>lose my number ! 66 days ! uphill battle ! joshua tree ! two minutes ! bad together !</t>
  </si>
  <si>
    <t>/sweetivy/status/1065076269589573632</t>
  </si>
  <si>
    <t>/criesinacooIway/status/1103545677647294464</t>
  </si>
  <si>
    <t>The Joshua Tree Fiasco Is Why Parks Should Be Closed During the Shutdown #TrumpShutdown #MAGA https://earther.gizmodo.com/the-joshua-tree-fiasco-is-why-parks-should-be-closed-du-1831651545?utm_medium=sharefromsite&amp;utm_source=earther_twitter&amp;utm_campaign=sharebar ... via @EARTH3R</t>
  </si>
  <si>
    <t>https://classification.labelbox.com/?project=ck679lftlysac0842ogxz8rvm&amp;label=ck6gstwbyqy7y0932o6uywqku</t>
  </si>
  <si>
    <t>/VulcanHasNoMoon/status/1095816736496992259</t>
  </si>
  <si>
    <t>"I want to take the breath that's true" -Mazzy Star, Fade Into You
~
Did you guys hear the new taylorswift song yet?
I liked it better in '93 when Mazzy Star did it first.
: JTNP, June 2019 @ Joshua Tree National Park https://www.instagram.com/p/B1Oq_bVBnRC/?igshid=w0148em6l38p ...</t>
  </si>
  <si>
    <t>ck6gsu0ajzbzd0700fdvlwfdk</t>
  </si>
  <si>
    <t>/MichaHasTattoos/status/1162379793083486208</t>
  </si>
  <si>
    <t>ck6e7qdxf0z280fmc9q0vc8qi</t>
  </si>
  <si>
    <t>Very needed after gov shutdown caused Joshua Tree to suffer vandals and destruction. #noshutdownhttps://www.washingtonpost.com/climate-environment/2019/02/12/senate-just-passed-decades-biggest-public-lands-package-heres-whats-it/ ...</t>
  </si>
  <si>
    <t>/BetsySSnyder/status/1095480531779756037</t>
  </si>
  <si>
    <t>https://classification.labelbox.com/?project=ck679lftlysac0842ogxz8rvm&amp;label=ck6gsu0ajzbzd0700fdvlwfdk</t>
  </si>
  <si>
    <t>The Perfect Weekend in Joshua Tree (&amp; shop my look!) http://travelingfig.com/the-perfect-weekend-in-joshua-tree/ ...</t>
  </si>
  <si>
    <t>/ChelseaGilson/status/1067563106342064128</t>
  </si>
  <si>
    <t>ck6gsuzkazcae07001oinx02c</t>
  </si>
  <si>
    <t>ck6e7qdxz0znk0fmcgh6lhsdl</t>
  </si>
  <si>
    <t>More outdoorsy shit this spring/summer. I need some hikes, waterfalls, Joshua Tree. All dat.</t>
  </si>
  <si>
    <t>/__Annessa/status/1105919118081843200</t>
  </si>
  <si>
    <t>Halloween Day I'm the desert, I didn't find who scared! Except the cactus, they ran away from me! #joshuatree #desert #desertlife #desertlove #skeleton a Joshua Tree National Park https://www.instagram.com/p/BppMw-gBtRB/?utm_source=ig_twitter_share&amp;igshid=1enkzolzcfno6 ...</t>
  </si>
  <si>
    <t>https://classification.labelbox.com/?project=ck679lftlysac0842ogxz8rvm&amp;label=ck6gsuzkazcae07001oinx02c</t>
  </si>
  <si>
    <t>/cecileravaux/status/1058027346639405056</t>
  </si>
  <si>
    <t>Right highway but we just went to Big Morongo Canyon, not all the way up to Joshua Tree (which I also love). We love our Palm Springs vacations! :D</t>
  </si>
  <si>
    <t>/seattlekim/status/1095112607197847552</t>
  </si>
  <si>
    <t>Joshua Tree is awesome</t>
  </si>
  <si>
    <t>/UmmmBleh/status/1084814082702745600</t>
  </si>
  <si>
    <t>ck6gsvmn9zceb0700rxn471c9</t>
  </si>
  <si>
    <t>ck6e7qdxg0z340fmc5zbm911y</t>
  </si>
  <si>
    <t>Nah we're doing Joshua tree for a few nights but thanks!</t>
  </si>
  <si>
    <t>/glassj3n/status/1088281046485995523</t>
  </si>
  <si>
    <t>So yesterday it was snowing in Joshua Tree which is a fucking DESERT!!!!! how can people say climate change is not real. #climatechange #ClimateAction #climate</t>
  </si>
  <si>
    <t>/JoKeRDJResists/status/1098974925837217792</t>
  </si>
  <si>
    <t>https://classification.labelbox.com/?project=ck679lftlysac0842ogxz8rvm&amp;label=ck6gsvmn9zceb0700rxn471c9</t>
  </si>
  <si>
    <t>Fuck these people. First Joshua Tree, now this. Just fuck them. Yes, shut it down. We don't deserve nature. https://twitter.com/LAmag/status/1107548399048384514 ...</t>
  </si>
  <si>
    <t>/OGintheOP/status/1107712991003176961</t>
  </si>
  <si>
    <t>just a lil love note to #california... pic 1, hiking @ griffith... pic 2, just after sunset @ joshua tree. @ California https://www.instagram.com/p/BtHNtiajJUA/?utm_source=ig_twitter_share&amp;igshid=jmur2wmzgvpm ...</t>
  </si>
  <si>
    <t>/jahi/status/1089272660192870400</t>
  </si>
  <si>
    <t>ck6gsw5sxz8t80702jsz1yngg</t>
  </si>
  <si>
    <t>ck6e7qdy00zog0fmcejmy7cld</t>
  </si>
  <si>
    <t>distracted Sarah Palin bamboozled Julia Roberts in Joshua Tree</t>
  </si>
  <si>
    <t>This month, sadly nothing . Bodega Bay, CA &amp; Ashland, OR in Nov. Next year is Joshua Tree NP, Redwood NP, Glacier NP/Polebridge MT, Banff, Seattle, Oregon, Calgary, Nashville, Lake Tahoe, San Diego, &amp; hopefullyNew Mexico.</t>
  </si>
  <si>
    <t>{"sentiment":"neutral","propark":"neutral","baddata":[]}</t>
  </si>
  <si>
    <t>/ThatNatureFam/status/1048312364527808513</t>
  </si>
  <si>
    <t>/celebheadlinesb/status/1138609253227405312</t>
  </si>
  <si>
    <t>Wow, what a video! My family and I really enjoyed Joshua Tree NP when we were there two years ago. https://twitter.com/JoshuaTreeNPS/status/1076282437787742209 ...</t>
  </si>
  <si>
    <t>/bogus3_nora/status/1076304184624988161</t>
  </si>
  <si>
    <t>https://classification.labelbox.com/?project=ck679lftlysac0842ogxz8rvm&amp;label=ck6gsw5sxz8t80702jsz1yngg</t>
  </si>
  <si>
    <t>Did you know that Joshua Tree is a Dark Sky Site and that you can see The Milky Way in all it's glory from there?</t>
  </si>
  <si>
    <t>/Patrickm55P/status/1073504186501861376</t>
  </si>
  <si>
    <t>ck6gswevjzcmt0700cg3445zm</t>
  </si>
  <si>
    <t>ck6e7qdxg0z400fmccpfl8w3z</t>
  </si>
  <si>
    <t>Upcoming Journeys Bali, April 2019 (Sold Out)
 Sedona, May 2019
 Joshua Tree, May 2019
 Egypt, Oct 2019
 Tulum, Dec 2019
 Peru, Apr 2020
Bali, May 2020
 Zanzibar,... https://www.instagram.com/p/BuCSQjEAk3y/?utm_source=ig_twitter_share&amp;igshid=198kovfclzvh0 ...</t>
  </si>
  <si>
    <t>/beachbumwisdom/status/1097586159771824129</t>
  </si>
  <si>
    <t>Why aren't people being held accountable for going to Joshua Tree Park and damaging the trees for photoshoots? Get your damn hillbilly ass up out of there and pay for damages you crackhead</t>
  </si>
  <si>
    <t>/TheLastPirateLA/status/1115734292968034305</t>
  </si>
  <si>
    <t>https://classification.labelbox.com/?project=ck679lftlysac0842ogxz8rvm&amp;label=ck6gswevjzcmt0700cg3445zm</t>
  </si>
  <si>
    <t>i really miss joshua tree :-( i'm definitely down to go back in the fall</t>
  </si>
  <si>
    <t>/juIysix/status/1116038434131333121</t>
  </si>
  <si>
    <t>Adventures in Joshua Tree National Park. Such a beautiful place.</t>
  </si>
  <si>
    <t>ck6gswlerqz1z09327a38kfke</t>
  </si>
  <si>
    <t>ck6e7qdy00zpc0fmceq3f0tlg</t>
  </si>
  <si>
    <t>/CazMakepeace/status/1094390052220739585</t>
  </si>
  <si>
    <t>joshua tree is amazing. pic.twitter.com/bs2dmnv4Cq</t>
  </si>
  <si>
    <t>/sether/status/1099404277863215104</t>
  </si>
  <si>
    <t>/Rulomapache/status/1135481530372038657</t>
  </si>
  <si>
    <t>https://classification.labelbox.com/?project=ck679lftlysac0842ogxz8rvm&amp;label=ck6gswlerqz1z09327a38kfke</t>
  </si>
  <si>
    <t>The lunar surface and night sky of Joshua Tree. Haunting, mysterious and desolate. @joshuatreenps #roadtrip @canonusaimaging @ Joshua Tree, California https://www.instagram.com/p/BvMOoajAVNF/?utm_source=ig_twitter_share&amp;igshid=g7qq327kc3v6 ...</t>
  </si>
  <si>
    <t>/GregSims/status/1107992756595634177</t>
  </si>
  <si>
    <t>Some of the best sunsets you 'catch' by luck ... amazing sunset display in Joshua Tree National Park ... parked up and watched the sky do it's stuff ... amazing! ... #artofvisuals #canonm5 #exploretocreate #instatravel #justgoshoot #keepexploring #landscape #lenscult...pic.twitter.com/PJVoqLx0HP</t>
  </si>
  <si>
    <t>ck6gswt0yz8ym0702yuv0v4oa</t>
  </si>
  <si>
    <t>ck6e7qdxk0z5s0fmc6yj4cvf2</t>
  </si>
  <si>
    <t>/jonnorrisphotog/status/1076984519360737282</t>
  </si>
  <si>
    <t>i went to joshua tree a couple weekends ago and i didn't destroy a single tree. it's amazing!</t>
  </si>
  <si>
    <t>/rella_ba/status/1090852253718593541</t>
  </si>
  <si>
    <t>https://classification.labelbox.com/?project=ck679lftlysac0842ogxz8rvm&amp;label=ck6gswt0yz8ym0702yuv0v4oa</t>
  </si>
  <si>
    <t>I really miss the peace and quiet of being in Joshua tree. The city is so noisy.</t>
  </si>
  <si>
    <t>/gracewatk/status/1060956949267734528</t>
  </si>
  <si>
    <t>ck6gsx00jzbpj0956zm7nwsst</t>
  </si>
  <si>
    <t>ck6e7qdy20zr40fmc6j6z2l16</t>
  </si>
  <si>
    <t>I was blessed with fieldwork in the Joshua Tree area, so I'd go bouldering in the evenings. I also carry around a resistance band whenever I travel for quick strength work</t>
  </si>
  <si>
    <t>/jaykeche/status/1165645360662024192</t>
  </si>
  <si>
    <t>In true Joshua Tree form, we gave some chick a ride into town who hitched with us after our sound bath experience. We are such hippies. #wanderlust</t>
  </si>
  <si>
    <t>https://classification.labelbox.com/?project=ck679lftlysac0842ogxz8rvm&amp;label=ck6gsx00jzbpj0956zm7nwsst</t>
  </si>
  <si>
    <t>/ton_o_fun/status/1097633330206433280</t>
  </si>
  <si>
    <t>This Sunday 9/8 @DavidJohnButler returns to Joshua Tree w/ @TheRuocchio and Christopher Husberg. Not to be missed!
#fantasy #reading #joshuatree #joshuatreeevents #speculativefictionpic.twitter.com/gFHQjThewD</t>
  </si>
  <si>
    <t>ck6gsx8mszg4c0876dj9lcqvk</t>
  </si>
  <si>
    <t>/space_books/status/1169384683295010816</t>
  </si>
  <si>
    <t>ck6e7qdxl0z6o0fmcc89w7uwo</t>
  </si>
  <si>
    <t>I love waking up to the Divine Lovers Radha &amp; Krishna as the first thing I see is the morning at my gorgeous Airbnb in preparation for my Sarasa Tantra: Joshua Tree Retreat this weekend @... https://www.instagram.com/p/BueLSphgNzf/?utm_source=ig_twitter_share&amp;igshid=1adci4jhs1eoe ...</t>
  </si>
  <si>
    <t>/JewelotusTantra/status/1101511486860480512</t>
  </si>
  <si>
    <t>https://classification.labelbox.com/?project=ck679lftlysac0842ogxz8rvm&amp;label=ck6gsx8mszg4c0876dj9lcqvk</t>
  </si>
  <si>
    <t>people mad at her for climbing this Joshua tree, that is an endangered species and apparently a fragile kind of tree too so they went off on her for being a "hypocrite" and doing stupid things just for the gram</t>
  </si>
  <si>
    <t>/likeimdrownding/status/1113625528500539392</t>
  </si>
  <si>
    <t>ck6gsxiy7z9800702a4slzjep</t>
  </si>
  <si>
    <t>ck6e7qdy20zs00fmc7y70anla</t>
  </si>
  <si>
    <t>Every once in a while we need a break. We're always looking for a good excuse to pack our bags and we've found one. The Joshua Tree Desert Retreat combines the calming scenery of Joshua Tree with a sleek, minimalist design. https://buff.ly/2ZHvoqU #Travel #Wanderlust #JoshuaTree pic.twitter.com/Ct3jUIieQF</t>
  </si>
  <si>
    <t>Missing L.A. Man's Burned Body Found in Joshua Tree; 2 Women, Man Charged With Murder: Authorities http://on.ktla.com/yZ7BI via @ktla</t>
  </si>
  <si>
    <t>/cltrcurators/status/1158788077818712065</t>
  </si>
  <si>
    <t>Beautiful. Here is one from Joshua Tree Natl Park before humans acted like piggies. https://www.instagram.com/p/BhhZHbXj0PT/?utm_source=ig_share_sheet&amp;igshid=1f8j7pwygfdsr ...</t>
  </si>
  <si>
    <t>/emctsprime/status/1166407390729650178</t>
  </si>
  <si>
    <t>/philliesfan1000/status/1083749444447883264</t>
  </si>
  <si>
    <t>https://classification.labelbox.com/?project=ck679lftlysac0842ogxz8rvm&amp;label=ck6gsxiy7z9800702a4slzjep</t>
  </si>
  <si>
    <t>If you're going by Bakersfield, there's a really cool Basque restaurant that's been open since 1910 and if you're going the other way, try to take the time to hit death valley, Mojave, or Joshua tree. It's pretty out here!</t>
  </si>
  <si>
    <t>/WineJerk/status/1150274244237877250</t>
  </si>
  <si>
    <t>Joshua Tree In August I'm legit flipping my shit
#triptime</t>
  </si>
  <si>
    <t>/ellisdeemel/status/1135645662723231744</t>
  </si>
  <si>
    <t>FUCK JOSHUA TREE</t>
  </si>
  <si>
    <t>ck6gsxo3oz9b10702ye9ss12d</t>
  </si>
  <si>
    <t>ck6e7qdxm0z7k0fmc7x6ndbgg</t>
  </si>
  <si>
    <t>/yerblos/status/1112416838477115392</t>
  </si>
  <si>
    <t>Hey, Coachella Fans! Quirky Cabin in Joshua Tree on the Market for $199K https://www.realtor.com/news/unique-homes/quirky-cabin-joshua-tree/ ...</t>
  </si>
  <si>
    <t>/caseyabby2/status/1090761380289015808</t>
  </si>
  <si>
    <t>Some kind of wonderful just now. Yellow bird in the Pomegranate tree. @ Ponderosa - Joshua Tree Oasis https://www.instagram.com/p/BxkUR6eHq5u/?igshid=eojw71awcz62 ...</t>
  </si>
  <si>
    <t>/pamelagoodchild/status/1129397279138439170</t>
  </si>
  <si>
    <t>https://classification.labelbox.com/?project=ck679lftlysac0842ogxz8rvm&amp;label=ck6gsxo3oz9b10702ye9ss12d</t>
  </si>
  <si>
    <t>I remember seeing the milky way as a kid.
And at Joshua tree in the 90s.
Too much light pollution where I live now.
Sad</t>
  </si>
  <si>
    <t>/Lincoln1710/status/1163570128304431104</t>
  </si>
  <si>
    <t>Sunrise in Joshua Tree
.
Can't wait to go back
.
#joshuatree
#nationalpark
#california
#sunrise
#desert
#sky
#sonyalpha
#sonya7iii
#ourplanetdaily
#nature
#planetearth https://ift.tt/2rsDrYR pic.twitter.com/0jmyYfNtlq</t>
  </si>
  <si>
    <t>/EMP_Creative/status/1071457436056346625</t>
  </si>
  <si>
    <t>ck6gsyok3rdf90842y0669gll</t>
  </si>
  <si>
    <t>ck6e7qdy30zsw0fmccojcfqe2</t>
  </si>
  <si>
    <t>Not even a difficult choice. And I didn't even like Joshua Tree.</t>
  </si>
  <si>
    <t>85 percent of America's national parks have unhealthy air, and Joshua Tree is one of the worst https://trib.al/SQeAQ1V</t>
  </si>
  <si>
    <t>Skip</t>
  </si>
  <si>
    <t>/Newsweek/status/1126205167131594754</t>
  </si>
  <si>
    <t>So I finally heard back after giving my weekend rate to do a wedding in Joshua Tree and they offered me $1000 more than I asked for</t>
  </si>
  <si>
    <t>/JadeeBalbas/status/1171618897222459394</t>
  </si>
  <si>
    <t>/CoderInCrisis/status/1176677804051783681</t>
  </si>
  <si>
    <t>This could be the opening Haiku!! But i think i said that before, about ANOTHER one. Either way, its excellent. Could you by chance plant a Joshua Tree in Roswell? I saw tons of them on our trip to Grand Canyon, and loved them, based of course, on my OWN Joshua spawn.</t>
  </si>
  <si>
    <t>https://classification.labelbox.com/?project=ck679lftlysac0842ogxz8rvm&amp;label=ck6gsyok3rdf90842y0669gll</t>
  </si>
  <si>
    <t>/janelly6512/status/1120409634383323137</t>
  </si>
  <si>
    <t>Traveling makes you realize just how small you really are.. But also how incredible this world is! : katienicollephotography @ Joshua Tree National Park https://www.instagram.com/p/BuFbMbUgZ7X/?utm_source=ig_twitter_share&amp;igshid=15ibwgkh0h1ou ...</t>
  </si>
  <si>
    <t>/DanielZiedins/status/1098028027450146816</t>
  </si>
  <si>
    <t>ck6gsyvr7zgld08766bmtea6j</t>
  </si>
  <si>
    <t>From Joshua Tree to Ladder Canyon is a pretty sweet trek if California is on the map.</t>
  </si>
  <si>
    <t>ck6e7qdxm0z8g0fmc9otf2xm8</t>
  </si>
  <si>
    <t>lizard loving Conan O'Brien flicked a booger at Beyonce beside Joshua Tree</t>
  </si>
  <si>
    <t>/Walkerhmartin/status/1070564821504913408</t>
  </si>
  <si>
    <t>I live 2,000 miles away (by road) from Joshua Tree NP. But, I believe this good advice for any kind of tortoise or turtle crossing the road anywhere.</t>
  </si>
  <si>
    <t>/NCCNeon/status/1119661556277575680</t>
  </si>
  <si>
    <t>/celebheadlinesb/status/1169028431314640901</t>
  </si>
  <si>
    <t>https://classification.labelbox.com/?project=ck679lftlysac0842ogxz8rvm&amp;label=ck6gsyvr7zgld08766bmtea6j</t>
  </si>
  <si>
    <t>i cant wait to be in joshua tree and make art with my pals tomorrow litterally having friends with creative endeavors has been the most amazing thing the universe has blessed me with</t>
  </si>
  <si>
    <t>/cafehoneybee/status/1073635570851577856</t>
  </si>
  <si>
    <t>Joshua tree for fun with fammmilyyyy</t>
  </si>
  <si>
    <t>ck6gsyzzmzgnq0876xa62sqet</t>
  </si>
  <si>
    <t>ck6e7qdyg0zts0fmc7y30atuh</t>
  </si>
  <si>
    <t>A lukewarm Caitlyn Jenner tickled David Spade in Joshua Tree</t>
  </si>
  <si>
    <t>/Andaluzs_/status/1132273564390838272</t>
  </si>
  <si>
    <t>Christmas lights at Joshua Tree ladies don't forget to book your next color appointment before Christmas comes! End the year with great hair Text (562)548-1166 to book consultation!... https://www.instagram.com/p/Bql4mRvhDxn/?utm_source=ig_twitter_share&amp;igshid=1vonvhwhlx3ow ...</t>
  </si>
  <si>
    <t>/celebheadlinesb/status/1145473113062281216</t>
  </si>
  <si>
    <t>/SincerlyyoursK/status/1066567506612183040</t>
  </si>
  <si>
    <t>https://classification.labelbox.com/?project=ck679lftlysac0842ogxz8rvm&amp;label=ck6gsyzzmzgnq0876xa62sqet</t>
  </si>
  <si>
    <t>As much as my family annoyed me on this trip cus they got fucking wasted at Joshua Tree, I wouldn't have wanted to go with anyone else LOL fucking ratchet asses</t>
  </si>
  <si>
    <t>/JAE_boogie/status/1059518846728425472</t>
  </si>
  <si>
    <t>in dire need of a joshua tree trip :(</t>
  </si>
  <si>
    <t>/carissadanae_/status/1063145006741970944</t>
  </si>
  <si>
    <t>ck6gsz81pr6ag0833v6vbrirq</t>
  </si>
  <si>
    <t>85 percent of America's national parks have unhealthy air, and Joshua Tree is one of the worst https://www.newsweek.com/america-national-parks-unhealthy-air-joshua-tree-worst-1419011 ...</t>
  </si>
  <si>
    <t>ck6e7qdxn0z9c0fmc88a18ud9</t>
  </si>
  <si>
    <t>/noagediet/status/1128776634817961984</t>
  </si>
  <si>
    <t>p s a l m 9 6 . 1 2 Let the fields be jubilant, and everything in them; let all the trees of the forest sing for joy. There are many theories as to how the Joshua tree got its name. One being that the tree... https://www.instagram.com/p/B1kAy9Pj5QQ/?igshid=515tj6n3ezjw ...</t>
  </si>
  <si>
    <t>/annyphotography/status/1165383239336247296</t>
  </si>
  <si>
    <t>https://classification.labelbox.com/?project=ck679lftlysac0842ogxz8rvm&amp;label=ck6gsz81pr6ag0833v6vbrirq</t>
  </si>
  <si>
    <t>Joshua Tree vibes... something about the sign and the road and the typography! #joshuatree #california @ Joshua Tree, California https://www.instagram.com/p/BpBJk6Dhwkr/?utm_source=ig_twitter_share&amp;igshid=kwli8wq7vkf2 ...</t>
  </si>
  <si>
    <t>/MapWanderer/status/1052390344866689024</t>
  </si>
  <si>
    <t>The episode in Entourage where everyone was on shrooms in Joshua Tree Ari was lost as fuck hahah</t>
  </si>
  <si>
    <t>/champton331/status/1131471272666226688</t>
  </si>
  <si>
    <t>ck6gszoiuzgx50876i5veme95</t>
  </si>
  <si>
    <t>ck6e7qdyh0zuo0fmc3zp450ec</t>
  </si>
  <si>
    <t>whahahaaha... you are sap from a tree.. got your ass joshua...</t>
  </si>
  <si>
    <t>{"sentiment":"netagive","propark":"neutral","baddata":["bad"]}</t>
  </si>
  <si>
    <t>really love this candid photo of @arkadycosplay and i on our joshua tree trip pic.twitter.com/AH2V4Ptfri</t>
  </si>
  <si>
    <t>/renaissancegoth/status/1115447846742814720</t>
  </si>
  <si>
    <t>/snakey_kill/status/1094812159127810049</t>
  </si>
  <si>
    <t>Who the fuck is Joshua Tree???</t>
  </si>
  <si>
    <t>https://classification.labelbox.com/?project=ck679lftlysac0842ogxz8rvm&amp;label=ck6gszoiuzgx50876i5veme95</t>
  </si>
  <si>
    <t>/djonprime/status/1140658920203149312</t>
  </si>
  <si>
    <t>#Throwback Thursday! A partner in Joshua Tree Candle Company, Kim McGowan talks about spending her youth in Missouri and her work at the local Marine Base. Listen to her episode here: http://ow.ly/claA50jRosn pic.twitter.com/x8TJOUAKf1</t>
  </si>
  <si>
    <t>/DesertLadyDiary/status/1070779966881783808</t>
  </si>
  <si>
    <t>ck6gszvy9rdut0842sbdjr2kz</t>
  </si>
  <si>
    <t>ck6e7qdxn0za80fmcbqa05a1n</t>
  </si>
  <si>
    <t>Yo Joshua Tree is filled with confederate flags everywhere wtf</t>
  </si>
  <si>
    <t>/damnitralphy/status/1064919643603660800</t>
  </si>
  <si>
    <t>The Ukranian crochet museum at Joshua Tree is amazing! I recommend everyone check it out!</t>
  </si>
  <si>
    <t>/48_HOPE_84/status/1112232542986518528</t>
  </si>
  <si>
    <t>https://classification.labelbox.com/?project=ck679lftlysac0842ogxz8rvm&amp;label=ck6gszvy9rdut0842sbdjr2kz</t>
  </si>
  <si>
    <t>Currently surrounded by a shit ton of marines in a saloon in Joshua Tree... all I wanted was a Pepsi and a burger.</t>
  </si>
  <si>
    <t>/CatchingHell666/status/1063545150507429888</t>
  </si>
  <si>
    <t>ck6gszzgfzdvo0700tny6797x</t>
  </si>
  <si>
    <t>ck6e7qdxo0zb40fmc503o64fo</t>
  </si>
  <si>
    <t>Let's go to Joshua tree lol</t>
  </si>
  <si>
    <t>/tallguy_alex92/status/1151197199839027200</t>
  </si>
  <si>
    <t>Unless you've seen Dude's glorious pictures of Joshua tree forest..... you haven't found what you are looking for.. they are beautiful. /end selfless plug hoping he posts them</t>
  </si>
  <si>
    <t>/Tschudi_Davai/status/1083253222687625218</t>
  </si>
  <si>
    <t>https://classification.labelbox.com/?project=ck679lftlysac0842ogxz8rvm&amp;label=ck6gszzgfzdvo0700tny6797x</t>
  </si>
  <si>
    <t>Had a wonderful time shooting with the talented @DaniP06315896 yesterday in Joshua Tree National Park while enjoying the beautiful display of wildflowers and other blooming plant life. @... https://www.instagram.com/p/BvKad-VH4f_/?utm_source=ig_twitter_share&amp;igshid=1mp7n7q4waiu7 ...</t>
  </si>
  <si>
    <t>/Simply_Travels/status/1107737313637875712</t>
  </si>
  <si>
    <t>Joshua Tree national park lost out on $1 million and suffered significant damage as result of government shutdown. http://trib.al/doo0LdL</t>
  </si>
  <si>
    <t>/TheRabenGroup/status/1096125170412994560</t>
  </si>
  <si>
    <t>ck6gt05oezcq10956f60fx0zo</t>
  </si>
  <si>
    <t>ck6e7qdxp0zc00fmce48u8q1z</t>
  </si>
  <si>
    <t>Driving out to Joshua Tree this weekend and I was really sad to see that none of the people living out here have tv :( pic.twitter.com/bPP5V6K8zE</t>
  </si>
  <si>
    <t>let's go bitch. joshua tree</t>
  </si>
  <si>
    <t>/donyetaylor_/status/1146235288601149440</t>
  </si>
  <si>
    <t>/Marty_Shannon/status/1111777228474339328</t>
  </si>
  <si>
    <t>Wildflowers in the Spring bring some beautiful color to the desert. #simply_travel @ Joshua Tree National Park https://www.instagram.com/simply_travel/p/BwV7YEVjuzR/?utm_source=ig_twitter_share&amp;igshid=164uu0u3k4983 ...</t>
  </si>
  <si>
    <t>https://classification.labelbox.com/?project=ck679lftlysac0842ogxz8rvm&amp;label=ck6gt05oezcq10956f60fx0zo</t>
  </si>
  <si>
    <t>/Simply_Travels/status/1118364994997977089</t>
  </si>
  <si>
    <t>Joshua Tree is completely empty rn</t>
  </si>
  <si>
    <t>ck6gt09ugzcrb0956tmlwiihy</t>
  </si>
  <si>
    <t>ck6e7qdxp0zcw0fmcex224p5n</t>
  </si>
  <si>
    <t>/thick_trinity/status/1142246205386346496</t>
  </si>
  <si>
    <t>the bad David Spade defiled Miles Davis on Joshua Tree</t>
  </si>
  <si>
    <t>Watched a couple mins before the first lecture starts.. Joshua tree? I hope the numbskulls have left enough of it to enjoy. PS looks good so far, might want to get something for the mic if you do it again but even that was good imo. @MLE_Online</t>
  </si>
  <si>
    <t>/celebheadlinesb/status/1111180768087293952</t>
  </si>
  <si>
    <t>/Net_Metalrat/status/1111175686893395970</t>
  </si>
  <si>
    <t>https://classification.labelbox.com/?project=ck679lftlysac0842ogxz8rvm&amp;label=ck6gt09ugzcrb0956tmlwiihy</t>
  </si>
  <si>
    <t>Peace out adulting I've done enough this week (if only, right?) Pssst - Keep reading for a giveaway! ___
 POST 3/3 for #NationalParksWeek takes us to Joshua Tree, my newest California... https://www.instagram.com/p/BwsmZbInByu/?igshid=1anh5wsrdgnrq ...</t>
  </si>
  <si>
    <t>/RachelJeanF/status/1121555843390926848</t>
  </si>
  <si>
    <t>Local Joshua Tree writer hires Carlos Reyes of Yucca Valley - Digital Media Services for Book Cover Art.
This is a collection of 235 poems from a writer in Joshua Tree, CA.
Wishing Sue Ahlborn the very best success with this book!... https://www.amazon.com/dp/1973501775</t>
  </si>
  <si>
    <t>ck6gt0f3fr6r20833u0lt8ahc</t>
  </si>
  <si>
    <t>/HiDesertArts/status/1078003460065374208</t>
  </si>
  <si>
    <t>ck6e7qdx90ysg0fmc6bre186s</t>
  </si>
  <si>
    <t>Dear shitty LA artists,
Stay the fuck out of Joshua Tree. The desert folk truly hate you</t>
  </si>
  <si>
    <t>/JewLegs/status/1063157301576638464</t>
  </si>
  <si>
    <t>so sad that i'm missing the snow in joshua tree</t>
  </si>
  <si>
    <t>/patrickmcmahonn/status/1098582534294831105</t>
  </si>
  <si>
    <t>https://classification.labelbox.com/?project=ck679lftlysac0842ogxz8rvm&amp;label=ck6gt0f3fr6r20833u0lt8ahc</t>
  </si>
  <si>
    <t>I've never Joshua Tree'd and I'm so dang close it's irritating</t>
  </si>
  <si>
    <t>/Elleynadleah/status/1120765849671876608</t>
  </si>
  <si>
    <t>Loved Joshua Tree. What vandals and shame on the #shutdown. Thank you to all the park teams who do such an amazing job.</t>
  </si>
  <si>
    <t>/steviepattisond/status/1083489583785000960</t>
  </si>
  <si>
    <t>ck6gt0mqnre42084266x28rg6</t>
  </si>
  <si>
    <t>ck6e7qdxq0zds0fmc1qcq5rq9</t>
  </si>
  <si>
    <t>So I was supposed to go climbing in Joshua Tree yesterday, but I started my monthly visitor randomly and my cramps got the best of me, so J Tree didn't end up happening :(</t>
  </si>
  <si>
    <t>/denicesueannn/status/1065681063224070144</t>
  </si>
  <si>
    <t>here's why i'll never go to a coachella or a bonaroo or a burning man or fucking joshua tree......because IT'S IN THE DESERT!!!!!! wtf is this, mad max fury road??? FUCK NO Im not going to no god damn desert</t>
  </si>
  <si>
    <t>/bwfilmco/status/1151226020826980353</t>
  </si>
  <si>
    <t>https://classification.labelbox.com/?project=ck679lftlysac0842ogxz8rvm&amp;label=ck6gt0mqnre42084266x28rg6</t>
  </si>
  <si>
    <t>Happy Halloween from Skull Rock Joshua Tree !! DM/Email me for epic fine art workshops in the classroom and beyond! goldennumberratio@gmail.com ! See more golden ratio harmonies... https://www.instagram.com/p/BpnIOhflwLb/?utm_source=ig_twitter_share&amp;igshid=e5shqvi43j7m ...</t>
  </si>
  <si>
    <t>/45surf/status/1057735671807442944</t>
  </si>
  <si>
    <t>ck6gt0u5rzhdx0876g2swvmsm</t>
  </si>
  <si>
    <t>ck6e7qdxa0ytc0fmc0ea8ch97</t>
  </si>
  <si>
    <t>https://classification.labelbox.com/?project=ck679lftlysac0842ogxz8rvm&amp;label=ck6gt0u5rzhdx0876g2swvmsm</t>
  </si>
  <si>
    <t>ck6gt0zn7zaec0702z26r5v8s</t>
  </si>
  <si>
    <t>ck6e7qdxq0zeo0fmc998mh6g7</t>
  </si>
  <si>
    <t>Yo throw on Joshua Tree...gotta get you to hear this secret first sound on Still Haven't Found What I'm Looking For. Spoilers: it's a stupid fucking drum.</t>
  </si>
  <si>
    <t>{"baddata":["bad"]}</t>
  </si>
  <si>
    <t>/PBear_8/status/1122654537414782976</t>
  </si>
  <si>
    <t>https://classification.labelbox.com/?project=ck679lftlysac0842ogxz8rvm&amp;label=ck6gt0zn7zaec0702z26r5v8s</t>
  </si>
  <si>
    <t>ck6gt15rbzagh07026jrre73i</t>
  </si>
  <si>
    <t>ck6e7qdxb0yu80fmc408mbc27</t>
  </si>
  <si>
    <t>https://classification.labelbox.com/?project=ck679lftlysac0842ogxz8rvm&amp;label=ck6gt15rbzagh07026jrre73i</t>
  </si>
  <si>
    <t>ck6gt1b7vzd4t0956w079rr3k</t>
  </si>
  <si>
    <t>ck6e7qdxr0zfn0fmcbut9ch5k</t>
  </si>
  <si>
    <t>https://classification.labelbox.com/?project=ck679lftlysac0842ogxz8rvm&amp;label=ck6gt1b7vzd4t0956w079rr3k</t>
  </si>
  <si>
    <t>ck6gt1eu5zhmc08766zgmih7v</t>
  </si>
  <si>
    <t>ck6e7qdxb0yv70fmc1nkf6qy4</t>
  </si>
  <si>
    <t>https://classification.labelbox.com/?project=ck679lftlysac0842ogxz8rvm&amp;label=ck6gt1eu5zhmc08766zgmih7v</t>
  </si>
  <si>
    <t>ck6gt1ilyzakw07027ol0fr5n</t>
  </si>
  <si>
    <t>ck6e7qdxs0zgj0fmc877ugv0a</t>
  </si>
  <si>
    <t>https://classification.labelbox.com/?project=ck679lftlysac0842ogxz8rvm&amp;label=ck6gt1ilyzakw07027ol0fr5n</t>
  </si>
  <si>
    <t>ck6gt1xizzar9070220d4fzlp</t>
  </si>
  <si>
    <t>ck6e7qdxc0yw30fmc2nh54ktj</t>
  </si>
  <si>
    <t>depends on if its Joshua Tree again AND if they play Thailand, Hong Kong, or Macau. I got family to see so great excuse to catch the boys.</t>
  </si>
  <si>
    <t>/WavesOfJoy13/status/1119989443178520579</t>
  </si>
  <si>
    <t>https://classification.labelbox.com/?project=ck679lftlysac0842ogxz8rvm&amp;label=ck6gt1xizzar9070220d4fzlp</t>
  </si>
  <si>
    <t>ck6gt27e3reuc0842b4q5ztbj</t>
  </si>
  <si>
    <t>ck6e7qdxs0zhf0fmcddwbahq3</t>
  </si>
  <si>
    <t>https://classification.labelbox.com/?project=ck679lftlysac0842ogxz8rvm&amp;label=ck6gt27e3reuc0842b4q5ztbj</t>
  </si>
  <si>
    <t>ck6gt2c3izdk40956mt08wj32</t>
  </si>
  <si>
    <t>ck6e7qdxc0ywz0fmc8nqth4jn</t>
  </si>
  <si>
    <t>https://classification.labelbox.com/?project=ck679lftlysac0842ogxz8rvm&amp;label=ck6gt2c3izdk40956mt08wj32</t>
  </si>
  <si>
    <t>ck6gt2ignzdmh0956bxebznp4</t>
  </si>
  <si>
    <t>ck6e7qdxv0zib0fmc1xog7tkk</t>
  </si>
  <si>
    <t>https://classification.labelbox.com/?project=ck679lftlysac0842ogxz8rvm&amp;label=ck6gt2ignzdmh0956bxebznp4</t>
  </si>
  <si>
    <t>ck6gt3oskzf98070092r2h7tv</t>
  </si>
  <si>
    <t>ck6e7qdxd0yxv0fmc1brq52ce</t>
  </si>
  <si>
    <t>New to the EF fam! Take a sneak peek inside jenspiratebooty store in Joshua Tree, now carrying Essential Faith and Aura.
#essentialfaith #essentialfaithaura #faith #aura #smellgood #lookgood #fashion #beauty #oils... https://www.instagram.com/p/Bzv7F4YhM_-/?igshid=m9veh4xedpki ...</t>
  </si>
  <si>
    <t>/_essentialFaith/status/1149045140931174401</t>
  </si>
  <si>
    <t>https://classification.labelbox.com/?project=ck679lftlysac0842ogxz8rvm&amp;label=ck6gt3oskzf98070092r2h7tv</t>
  </si>
  <si>
    <t>ck6gt3x62rffr08426tdg2i9p</t>
  </si>
  <si>
    <t>ck6e7qdxw0zj70fmch78s1dwo</t>
  </si>
  <si>
    <t>https://classification.labelbox.com/?project=ck679lftlysac0842ogxz8rvm&amp;label=ck6gt3x62rffr08426tdg2i9p</t>
  </si>
  <si>
    <t>ck6gt40y5zimk08765wi490aa</t>
  </si>
  <si>
    <t>ck6e7qdxd0yyr0fmcguc0cp29</t>
  </si>
  <si>
    <t>The Unforgettable Fire
The Joshua Tree
Achtung Baby</t>
  </si>
  <si>
    <t>/PhillipBayliss/status/1110517797233348609</t>
  </si>
  <si>
    <t>https://classification.labelbox.com/?project=ck679lftlysac0842ogxz8rvm&amp;label=ck6gt40y5zimk08765wi490aa</t>
  </si>
  <si>
    <t>ck6gt46d1rp6e09564brf6a02</t>
  </si>
  <si>
    <t>ck6e7qdxx0zk30fmcem20g0h3</t>
  </si>
  <si>
    <t>https://classification.labelbox.com/?project=ck679lftlysac0842ogxz8rvm&amp;label=ck6gt46d1rp6e09564brf6a02</t>
  </si>
  <si>
    <t>ck6gt58e5r24c09321huojqdn</t>
  </si>
  <si>
    <t>ck6e7qdxe0yzn0fmc9c7j4a86</t>
  </si>
  <si>
    <t>https://classification.labelbox.com/?project=ck679lftlysac0842ogxz8rvm&amp;label=ck6gt58e5r24c09321huojqdn</t>
  </si>
  <si>
    <t>ck6gt5bmlrfyj0842avo2qrad</t>
  </si>
  <si>
    <t>ck6e7qdxx0zkz0fmc8s4abdqo</t>
  </si>
  <si>
    <t>/DariceMachel/status/1135679979382091776</t>
  </si>
  <si>
    <t>https://classification.labelbox.com/?project=ck679lftlysac0842ogxz8rvm&amp;label=ck6gt5bmlrfyj0842avo2qrad</t>
  </si>
  <si>
    <t>ck6gt5gaozj9j08763zlf0b2s</t>
  </si>
  <si>
    <t>ck6e7qdxe0z0j0fmcf2dxcyn7</t>
  </si>
  <si>
    <t>https://classification.labelbox.com/?project=ck679lftlysac0842ogxz8rvm&amp;label=ck6gt5gaozj9j08763zlf0b2s</t>
  </si>
  <si>
    <t>ck6gt5qr2rg3y0842hr5rxd5z</t>
  </si>
  <si>
    <t>ck6e7qdxy0zlv0fmc5plr29fc</t>
  </si>
  <si>
    <t>https://classification.labelbox.com/?project=ck679lftlysac0842ogxz8rvm&amp;label=ck6gt5qr2rg3y0842hr5rxd5z</t>
  </si>
  <si>
    <t>ck6gt5u6dzexw0956ipy864r1</t>
  </si>
  <si>
    <t>ck6e7qdxf0z1f0fmcczj9cf24</t>
  </si>
  <si>
    <t>It's my favorite song on Joshua Tree, but still, I said what I said.</t>
  </si>
  <si>
    <t>/Kullervo1979/status/1159103491681468416</t>
  </si>
  <si>
    <t>https://classification.labelbox.com/?project=ck679lftlysac0842ogxz8rvm&amp;label=ck6gt5u6dzexw0956ipy864r1</t>
  </si>
  <si>
    <t>ck6gt60u3zg2i07002vhhxci9</t>
  </si>
  <si>
    <t>ck6e7qdxz0zmr0fmcf8c12o7c</t>
  </si>
  <si>
    <t>https://classification.labelbox.com/?project=ck679lftlysac0842ogxz8rvm&amp;label=ck6gt60u3zg2i07002vhhxci9</t>
  </si>
  <si>
    <t>ck6gt65ger2gj0932yiwykkcf</t>
  </si>
  <si>
    <t>ck6e7qdxf0z2b0fmchjrff9j9</t>
  </si>
  <si>
    <t>https://classification.labelbox.com/?project=ck679lftlysac0842ogxz8rvm&amp;label=ck6gt65ger2gj0932yiwykkcf</t>
  </si>
  <si>
    <t>ck6gt6e1sr90m0833c8pbsqm0</t>
  </si>
  <si>
    <t>ck6e7qdxz0znn0fmceucf9x51</t>
  </si>
  <si>
    <t>https://classification.labelbox.com/?project=ck679lftlysac0842ogxz8rvm&amp;label=ck6gt6e1sr90m0833c8pbsqm0</t>
  </si>
  <si>
    <t>ck6gt6j89r2lu0932cis0agfx</t>
  </si>
  <si>
    <t>ck6e7qdxg0z370fmcbexe7gor</t>
  </si>
  <si>
    <t>Dinner. Big man Pat Cash is loving the veggies I made for him. Were listening to Joshua Tree tonight too pic.twitter.com/vlkf5xOVKL</t>
  </si>
  <si>
    <t>/SBCV5/status/1110237763792748544</t>
  </si>
  <si>
    <t>https://classification.labelbox.com/?project=ck679lftlysac0842ogxz8rvm&amp;label=ck6gt6j89r2lu0932cis0agfx</t>
  </si>
  <si>
    <t>ck6gt6q8zr2ps093229n60rhl</t>
  </si>
  <si>
    <t>ck6e7qdy00zoj0fmc9m1ngqia</t>
  </si>
  <si>
    <t>https://classification.labelbox.com/?project=ck679lftlysac0842ogxz8rvm&amp;label=ck6gt6q8zr2ps093229n60rhl</t>
  </si>
  <si>
    <t>ck6gt6zpgr99x0833y53l946f</t>
  </si>
  <si>
    <t>ck6e7qdxg0z430fmchpuhbxp0</t>
  </si>
  <si>
    <t>Joshua trees are a threatened species (a step below endangered). There are several threatened &amp; endangered species, such as the desert tortoise, that live in Joshua Tree National Park. The park exists not only as a place for us to enjoy, but for to protect vulnerable wildlife. https://twitter.com/johnupton/status/1083387896403505153 ...</t>
  </si>
  <si>
    <t>{"sentiment":"neutral","propark":"pro","baddata":[]}</t>
  </si>
  <si>
    <t>/alexleighcannon/status/1083517454033121280</t>
  </si>
  <si>
    <t>https://classification.labelbox.com/?project=ck679lftlysac0842ogxz8rvm&amp;label=ck6gt6zpgr99x0833y53l946f</t>
  </si>
  <si>
    <t>ck6gt738yr2t90932snfh447e</t>
  </si>
  <si>
    <t>ck6e7qdy00zpf0fmcebord388</t>
  </si>
  <si>
    <t>/AmandaMackey43/status/1135447622586654722</t>
  </si>
  <si>
    <t>https://classification.labelbox.com/?project=ck679lftlysac0842ogxz8rvm&amp;label=ck6gt738yr2t90932snfh447e</t>
  </si>
  <si>
    <t>ck6gt79u8r2wm093207x4fccc</t>
  </si>
  <si>
    <t>ck6e7qdxk0z4z0fmc59n00rkq</t>
  </si>
  <si>
    <t>https://classification.labelbox.com/?project=ck679lftlysac0842ogxz8rvm&amp;label=ck6gt79u8r2wm093207x4fccc</t>
  </si>
  <si>
    <t>ck6gt7fdcr2y90932757na6hm</t>
  </si>
  <si>
    <t>ck6e7qdy10zqb0fmcaxh90b0y</t>
  </si>
  <si>
    <t>/wayne_effect/status/1134844070881353728</t>
  </si>
  <si>
    <t>https://classification.labelbox.com/?project=ck679lftlysac0842ogxz8rvm&amp;label=ck6gt7fdcr2y90932757na6hm</t>
  </si>
  <si>
    <t>ck6gt7j6pzfn2095679m2876g</t>
  </si>
  <si>
    <t>ck6e7qdxk0z5v0fmc6snb95cq</t>
  </si>
  <si>
    <t>https://classification.labelbox.com/?project=ck679lftlysac0842ogxz8rvm&amp;label=ck6gt7j6pzfn2095679m2876g</t>
  </si>
  <si>
    <t>ck6gt7mxtrqf70956k7y7we21</t>
  </si>
  <si>
    <t>ck6e7qdy20zr70fmc25vghplv</t>
  </si>
  <si>
    <t>https://classification.labelbox.com/?project=ck679lftlysac0842ogxz8rvm&amp;label=ck6gt7mxtrqf70956k7y7we21</t>
  </si>
  <si>
    <t>ck6gt7xz0zcxe0702yioq4ye4</t>
  </si>
  <si>
    <t>ck6e7qdxl0z6r0fmc343gcabx</t>
  </si>
  <si>
    <t>https://classification.labelbox.com/?project=ck679lftlysac0842ogxz8rvm&amp;label=ck6gt7xz0zcxe0702yioq4ye4</t>
  </si>
  <si>
    <t>ck6gt820br9qx0833nw2hzp9p</t>
  </si>
  <si>
    <t>ck6e7qdy20zs30fmc9vyr8g86</t>
  </si>
  <si>
    <t>https://classification.labelbox.com/?project=ck679lftlysac0842ogxz8rvm&amp;label=ck6gt820br9qx0833nw2hzp9p</t>
  </si>
  <si>
    <t>ck6gt8568zd100702tadtc5iw</t>
  </si>
  <si>
    <t>ck6e7qdxm0z7n0fmc4bj45u19</t>
  </si>
  <si>
    <t>https://classification.labelbox.com/?project=ck679lftlysac0842ogxz8rvm&amp;label=ck6gt8568zd100702tadtc5iw</t>
  </si>
  <si>
    <t>ck6gt8c4rr3ay09327rrdybu2</t>
  </si>
  <si>
    <t>ck6e7qdyf0zsz0fmc8mbp9tb4</t>
  </si>
  <si>
    <t>https://classification.labelbox.com/?project=ck679lftlysac0842ogxz8rvm&amp;label=ck6gt8c4rr3ay09327rrdybu2</t>
  </si>
  <si>
    <t>ck6gt8go6zgxm07002ramzywa</t>
  </si>
  <si>
    <t>ck6e7qdxm0z8j0fmcbo4w7n6m</t>
  </si>
  <si>
    <t>Baby Joshua's reaction to the Christmas tree he woke up for some milk and we showed him the Free, it's not decorated yet but I think it's safe to say he loved it. Merry Christmas everyone! Hope yours is as magical as this moment. https://www.facebook.com/chelseamjackson.5314/videos/1195245567300646/ ...</t>
  </si>
  <si>
    <t>/Mastersonchels/status/1063803676635136001</t>
  </si>
  <si>
    <t>https://classification.labelbox.com/?project=ck679lftlysac0842ogxz8rvm&amp;label=ck6gt8go6zgxm07002ramzywa</t>
  </si>
  <si>
    <t>ck6gt8w2qzkkc0876oo7atplb</t>
  </si>
  <si>
    <t>ck6e7qdyg0ztv0fmc00dqekr4</t>
  </si>
  <si>
    <t>https://classification.labelbox.com/?project=ck679lftlysac0842ogxz8rvm&amp;label=ck6gt8w2qzkkc0876oo7atplb</t>
  </si>
  <si>
    <t>ck6gt93pbzh770700cazhlhhk</t>
  </si>
  <si>
    <t>ck6e7qdxn0z9f0fmch81n0m5v</t>
  </si>
  <si>
    <t>https://classification.labelbox.com/?project=ck679lftlysac0842ogxz8rvm&amp;label=ck6gt93pbzh770700cazhlhhk</t>
  </si>
  <si>
    <t>ck6gt98eyr3of0932nrry4n9d</t>
  </si>
  <si>
    <t>ck6e7qdyh0zur0fmchsnd85m9</t>
  </si>
  <si>
    <t>Too bad you couldn't find the same tree. How long do Joshua Trees live anyway?</t>
  </si>
  <si>
    <t>/KatyRemington1/status/1141107020277227520</t>
  </si>
  <si>
    <t>https://classification.labelbox.com/?project=ck679lftlysac0842ogxz8rvm&amp;label=ck6gt98eyr3of0932nrry4n9d</t>
  </si>
  <si>
    <t>ck6gt9bgkra6q08337ctrisj9</t>
  </si>
  <si>
    <t>ck6e7qdxn0zab0fmcc9wnahge</t>
  </si>
  <si>
    <t>https://classification.labelbox.com/?project=ck679lftlysac0842ogxz8rvm&amp;label=ck6gt9bgkra6q08337ctrisj9</t>
  </si>
  <si>
    <t>ck6gt9ejmra8z0833vtcmojqm</t>
  </si>
  <si>
    <t>ck6e7qdxo0zb70fmcdruoeqyy</t>
  </si>
  <si>
    <t>https://classification.labelbox.com/?project=ck679lftlysac0842ogxz8rvm&amp;label=ck6gt9ejmra8z0833vtcmojqm</t>
  </si>
  <si>
    <t>ck6gt9mn9zkw00876dlozjlfw</t>
  </si>
  <si>
    <t>ck6e7qdxp0zc30fmc1ci86jpc</t>
  </si>
  <si>
    <t>https://classification.labelbox.com/?project=ck679lftlysac0842ogxz8rvm&amp;label=ck6gt9mn9zkw00876dlozjlfw</t>
  </si>
  <si>
    <t>ck6gt9qhdr3wi0932n7tunb8r</t>
  </si>
  <si>
    <t>ck6e7qdxp0zcz0fmc24r504d3</t>
  </si>
  <si>
    <t>https://classification.labelbox.com/?project=ck679lftlysac0842ogxz8rvm&amp;label=ck6gt9qhdr3wi0932n7tunb8r</t>
  </si>
  <si>
    <t>ck6gt9ue8rafr08333bhv4a44</t>
  </si>
  <si>
    <t>ck6e7qdx90ysj0fmchzdh1g4d</t>
  </si>
  <si>
    <t>https://classification.labelbox.com/?project=ck679lftlysac0842ogxz8rvm&amp;label=ck6gt9ue8rafr08333bhv4a44</t>
  </si>
  <si>
    <t>ck6gta0oar40e09326u5b1xm7</t>
  </si>
  <si>
    <t>ck6e7qdxq0zdv0fmca4w81f5b</t>
  </si>
  <si>
    <t>going camping for the weekend. by the time i return i will have fucked Mr. Joshua Tree himself</t>
  </si>
  <si>
    <t>/idahorsegirl/status/1149811781826519040</t>
  </si>
  <si>
    <t>https://classification.labelbox.com/?project=ck679lftlysac0842ogxz8rvm&amp;label=ck6gta0oar40e09326u5b1xm7</t>
  </si>
  <si>
    <t>ck6gtae0nzhp50700qq8rhhar</t>
  </si>
  <si>
    <t>ck6e7qdxa0ytf0fmcbjtyhp0e</t>
  </si>
  <si>
    <t>Whoever decided that fiscal years should end just as some of us are finally getting summer research work underway can go sit on a Joshua tree</t>
  </si>
  <si>
    <t>/JBYoder/status/1131987604797181952</t>
  </si>
  <si>
    <t>https://classification.labelbox.com/?project=ck679lftlysac0842ogxz8rvm&amp;label=ck6gtae0nzhp50700qq8rhhar</t>
  </si>
  <si>
    <t>ck6gtam67raqt0833lpzrzc0a</t>
  </si>
  <si>
    <t>ck6e7qdxr0zer0fmc2ishbcne</t>
  </si>
  <si>
    <t>https://classification.labelbox.com/?project=ck679lftlysac0842ogxz8rvm&amp;label=ck6gtam67raqt0833lpzrzc0a</t>
  </si>
  <si>
    <t>ck6gtaptozgw20956f428ebq1</t>
  </si>
  <si>
    <t>ck6e7qdxb0yub0fmcfd9m2w4k</t>
  </si>
  <si>
    <t>https://classification.labelbox.com/?project=ck679lftlysac0842ogxz8rvm&amp;label=ck6gtaptozgw20956f428ebq1</t>
  </si>
  <si>
    <t>ck6gtb757rrrt0956aqbbse54</t>
  </si>
  <si>
    <t>ck6e7qdxr0zfq0fmc4z0i91n2</t>
  </si>
  <si>
    <t>I will always remember when i came and kicked cold hard facts about the gun situation how people got mad because the media and their circle told them assault rifles are the problem When i live in palms spring or Joshua tree and see none of y'all as i get high alone I'll remember</t>
  </si>
  <si>
    <t>/dances/status/1175043666483613696</t>
  </si>
  <si>
    <t>https://classification.labelbox.com/?project=ck679lftlysac0842ogxz8rvm&amp;label=ck6gtb757rrrt0956aqbbse54</t>
  </si>
  <si>
    <t>ck6gtbc3ori720842r4px80n0</t>
  </si>
  <si>
    <t>ck6e7qdxb0yva0fmc1qb02mp5</t>
  </si>
  <si>
    <t>https://classification.labelbox.com/?project=ck679lftlysac0842ogxz8rvm&amp;label=ck6gtbc3ori720842r4px80n0</t>
  </si>
  <si>
    <t>ck6gtbh79zi370700m89kcmhb</t>
  </si>
  <si>
    <t>ck6e7qdxs0zgm0fmcg9gob78h</t>
  </si>
  <si>
    <t>Joshua Tree got me through some shit in HS.</t>
  </si>
  <si>
    <t>/SanAntonioDave/status/1119079988110811138</t>
  </si>
  <si>
    <t>https://classification.labelbox.com/?project=ck679lftlysac0842ogxz8rvm&amp;label=ck6gtbh79zi370700m89kcmhb</t>
  </si>
  <si>
    <t>ck6gtbmvrzi6l0700ojpljjza</t>
  </si>
  <si>
    <t>ck6e7qdxc0yw60fmcgdxxbmmx</t>
  </si>
  <si>
    <t>https://classification.labelbox.com/?project=ck679lftlysac0842ogxz8rvm&amp;label=ck6gtbmvrzi6l0700ojpljjza</t>
  </si>
  <si>
    <t>ck6gtbrwpzedc0702brzbmeu7</t>
  </si>
  <si>
    <t>ck6e7qdxs0zhi0fmchzt4b6uf</t>
  </si>
  <si>
    <t>https://classification.labelbox.com/?project=ck679lftlysac0842ogxz8rvm&amp;label=ck6gtbrwpzedc0702brzbmeu7</t>
  </si>
  <si>
    <t>ck6gtbwkkzibk070082x2gn8k</t>
  </si>
  <si>
    <t>ck6e7qdxc0yx20fmc6sfg90e0</t>
  </si>
  <si>
    <t>Yeah it's good but top 20? No way. Remember guys there are over 20 songs on Achtung Baby band Joshua Tree combined!</t>
  </si>
  <si>
    <t>/G_Man07/status/1114902878232240128</t>
  </si>
  <si>
    <t>https://classification.labelbox.com/?project=ck679lftlysac0842ogxz8rvm&amp;label=ck6gtbwkkzibk070082x2gn8k</t>
  </si>
  <si>
    <t>ck6gtc17nr4ue0932td0pj8jp</t>
  </si>
  <si>
    <t>ck6e7qdxv0zie0fmcbngn2lja</t>
  </si>
  <si>
    <t>https://classification.labelbox.com/?project=ck679lftlysac0842ogxz8rvm&amp;label=ck6gtc17nr4ue0932td0pj8jp</t>
  </si>
  <si>
    <t>ck6gtc5ttzlxc0876t43w8p8u</t>
  </si>
  <si>
    <t>ck6e7qdxd0yxy0fmcainueiwv</t>
  </si>
  <si>
    <t>https://classification.labelbox.com/?project=ck679lftlysac0842ogxz8rvm&amp;label=ck6gtc5ttzlxc0876t43w8p8u</t>
  </si>
  <si>
    <t>ck6gtchgdr5140932w5qxp17b</t>
  </si>
  <si>
    <t>ck6e7qdxw0zja0fmc5dbz7tqy</t>
  </si>
  <si>
    <t>I still can't believe I threw up in a joshua tree and knocked out in the car, my dude my lEGS DIDN'T WORK</t>
  </si>
  <si>
    <t>/Artwork_Daisy_/status/1170796764632236032</t>
  </si>
  <si>
    <t>https://classification.labelbox.com/?project=ck679lftlysac0842ogxz8rvm&amp;label=ck6gtchgdr5140932w5qxp17b</t>
  </si>
  <si>
    <t>ck6gtcjy3zm410876ltmyyh4w</t>
  </si>
  <si>
    <t>ck6e7qdxd0yyu0fmc97w7htfv</t>
  </si>
  <si>
    <t>https://classification.labelbox.com/?project=ck679lftlysac0842ogxz8rvm&amp;label=ck6gtcjy3zm410876ltmyyh4w</t>
  </si>
  <si>
    <t>ck6gtcp5pzhqg09565c6ztyyw</t>
  </si>
  <si>
    <t>ck6e7qdxx0zk60fmce9ehds4u</t>
  </si>
  <si>
    <t>FU you old goat - you and your rapist friends have been assaulting women for decades - now you deserve the same thing - assault with a joshua tree</t>
  </si>
  <si>
    <t>/veldasue/status/1049724327694819328</t>
  </si>
  <si>
    <t>https://classification.labelbox.com/?project=ck679lftlysac0842ogxz8rvm&amp;label=ck6gtcp5pzhqg09565c6ztyyw</t>
  </si>
  <si>
    <t>ck6gtcurazitq0700sd25khxc</t>
  </si>
  <si>
    <t>ck6e7qdxe0yzq0fmc2j8x238r</t>
  </si>
  <si>
    <t>https://classification.labelbox.com/?project=ck679lftlysac0842ogxz8rvm&amp;label=ck6gtcurazitq0700sd25khxc</t>
  </si>
  <si>
    <t>ck6gtcxr9zhtq0956ubk98o9q</t>
  </si>
  <si>
    <t>ck6e7qdxx0zl20fmc0men2yyx</t>
  </si>
  <si>
    <t>/sebastianblagos/status/1135633242739171328</t>
  </si>
  <si>
    <t>https://classification.labelbox.com/?project=ck679lftlysac0842ogxz8rvm&amp;label=ck6gtcxr9zhtq0956ubk98o9q</t>
  </si>
  <si>
    <t>ck6gtd305zeul07027un32ysj</t>
  </si>
  <si>
    <t>ck6e7qdxe0z0m0fmcap1sf93r</t>
  </si>
  <si>
    <t>https://classification.labelbox.com/?project=ck679lftlysac0842ogxz8rvm&amp;label=ck6gtd305zeul07027un32ysj</t>
  </si>
  <si>
    <t>ck6gtdb7wzeyg0702uqvqucv2</t>
  </si>
  <si>
    <t>ck6e7qdxy0zly0fmc24xj30tg</t>
  </si>
  <si>
    <t>I have to start paying Joshua tree all those court fines *plays antennas by rancid*</t>
  </si>
  <si>
    <t>/Liveeeee4/status/1175818744746000384</t>
  </si>
  <si>
    <t>https://classification.labelbox.com/?project=ck679lftlysac0842ogxz8rvm&amp;label=ck6gtdb7wzeyg0702uqvqucv2</t>
  </si>
  <si>
    <t>ck6gtdghvr5ew09326pp8viw3</t>
  </si>
  <si>
    <t>ck6e7qdxf0z1i0fmc3xsh1cbq</t>
  </si>
  <si>
    <t>https://classification.labelbox.com/?project=ck679lftlysac0842ogxz8rvm&amp;label=ck6gtdghvr5ew09326pp8viw3</t>
  </si>
  <si>
    <t>ck6gtdldvzi1r0956zg4otcjx</t>
  </si>
  <si>
    <t>ck6e7qdxz0zmu0fmcepzsed8r</t>
  </si>
  <si>
    <t>This Insane Joshua Tree Desert House Is An Explosion Of Shipping Containers https://hiconsumption.com/2017/10/joshua-tree-container-house-by-whitaker-studio/?fbclid=IwAR0Cprrooqr7iaaa_rTSm0Ffn-F7JpyVYNf1O032YYDYHgnTW35sRC3symI ...</t>
  </si>
  <si>
    <t>/GetUpNorth/status/1135397334932738048</t>
  </si>
  <si>
    <t>https://classification.labelbox.com/?project=ck679lftlysac0842ogxz8rvm&amp;label=ck6gtdldvzi1r0956zg4otcjx</t>
  </si>
  <si>
    <t>ck6gtdyutrc1f0833xzmjh8yp</t>
  </si>
  <si>
    <t>ck6e7qdxf0z2e0fmce2hy798b</t>
  </si>
  <si>
    <t>Found some dead baby mice in the box for my Christmas tree. Merry Christmas!</t>
  </si>
  <si>
    <t>/joshua_fetzer/status/1066843236046639109</t>
  </si>
  <si>
    <t>https://classification.labelbox.com/?project=ck679lftlysac0842ogxz8rvm&amp;label=ck6gtdyutrc1f0833xzmjh8yp</t>
  </si>
  <si>
    <t>ck6gte6sdzfcd07026t6j7sqr</t>
  </si>
  <si>
    <t>ck6e7qdxz0znq0fmc9hec71b9</t>
  </si>
  <si>
    <t>https://classification.labelbox.com/?project=ck679lftlysac0842ogxz8rvm&amp;label=ck6gte6sdzfcd07026t6j7sqr</t>
  </si>
  <si>
    <t>ck6gtekwizigy0956r4x66fov</t>
  </si>
  <si>
    <t>ck6e7qdxg0z3a0fmcdpfs943u</t>
  </si>
  <si>
    <t>https://classification.labelbox.com/?project=ck679lftlysac0842ogxz8rvm&amp;label=ck6gtekwizigy0956r4x66fov</t>
  </si>
  <si>
    <t>ck6gteua6zfki0702n7in993y</t>
  </si>
  <si>
    <t>ck6e7qdy00zom0fmcdejsa440</t>
  </si>
  <si>
    <t>The Joshua Tree is even more screwed than I realized. Not only is the Shasta ground sloth, which dispersed their seeds, long extinct, but their pollination requires a specific moth that is not viable in areas where trees could survive climate change.
https://www.nationalgeographic.com/environment/2018/10/joshua-trees-moths-threatened-climate-change-scientists-seek-solutions/ ...</t>
  </si>
  <si>
    <t>/Gr8SageEqlofHvn/status/1159184452574154753</t>
  </si>
  <si>
    <t>https://classification.labelbox.com/?project=ck679lftlysac0842ogxz8rvm&amp;label=ck6gteua6zfki0702n7in993y</t>
  </si>
  <si>
    <t>ck6gtf0gczjnx0700nsy5zyqi</t>
  </si>
  <si>
    <t>ck6e7qdxh0z460fmc7vhwd65l</t>
  </si>
  <si>
    <t>Really cool newer artist I just discovered today. Jacob Raagaard - Joshua Tree - Weissenborn Instrumental https://youtu.be/SCz_BrlrJ4E via @YouTube</t>
  </si>
  <si>
    <t>/voicewizard/status/1137290786280751104</t>
  </si>
  <si>
    <t>https://classification.labelbox.com/?project=ck679lftlysac0842ogxz8rvm&amp;label=ck6gtf0gczjnx0700nsy5zyqi</t>
  </si>
  <si>
    <t>ck6gtf3cjziqt0956265gub53</t>
  </si>
  <si>
    <t>ck6e7qdy00zpi0fmcdkj0amu3</t>
  </si>
  <si>
    <t>/StaceyVeganlove/status/1135366895501291521</t>
  </si>
  <si>
    <t>https://classification.labelbox.com/?project=ck679lftlysac0842ogxz8rvm&amp;label=ck6gtf3cjziqt0956265gub53</t>
  </si>
  <si>
    <t>ck6gtf9uozjrp0700234g6lg2</t>
  </si>
  <si>
    <t>ck6e7qdxk0z520fmchw3b4k16</t>
  </si>
  <si>
    <t>https://classification.labelbox.com/?project=ck679lftlysac0842ogxz8rvm&amp;label=ck6gtf9uozjrp0700234g6lg2</t>
  </si>
  <si>
    <t>ck6gtfj7fzjvp07005flpfqed</t>
  </si>
  <si>
    <t>ck6e7qdy10zqe0fmc06zpci3f</t>
  </si>
  <si>
    <t>https://classification.labelbox.com/?project=ck679lftlysac0842ogxz8rvm&amp;label=ck6gtfj7fzjvp07005flpfqed</t>
  </si>
  <si>
    <t>ck6gtfmssziyx0956gflwdstv</t>
  </si>
  <si>
    <t>ck6e7qdxk0z5y0fmcguts5a1v</t>
  </si>
  <si>
    <t>https://classification.labelbox.com/?project=ck679lftlysac0842ogxz8rvm&amp;label=ck6gtfmssziyx0956gflwdstv</t>
  </si>
  <si>
    <t>ck6gtfu3pzj1s0956xql5pekf</t>
  </si>
  <si>
    <t>ck6e7qdy20zra0fmc6rbz8kq8</t>
  </si>
  <si>
    <t>https://classification.labelbox.com/?project=ck679lftlysac0842ogxz8rvm&amp;label=ck6gtfu3pzj1s0956xql5pekf</t>
  </si>
  <si>
    <t>ck6gtfxvfr6eq09329788agca</t>
  </si>
  <si>
    <t>ck6e7qdxl0z6u0fmc9mnf8dze</t>
  </si>
  <si>
    <t>https://classification.labelbox.com/?project=ck679lftlysac0842ogxz8rvm&amp;label=ck6gtfxvfr6eq09329788agca</t>
  </si>
  <si>
    <t>ck6gvvsy9t0si09568ust4pqt</t>
  </si>
  <si>
    <t>ck6e7qdyg0zty0fmcd8sp8t0u</t>
  </si>
  <si>
    <t>Me too. Just over 2 weeks away, the only bad thing in my opinion is that they're not doing any songs from The Joshua Tree.</t>
  </si>
  <si>
    <t>{"sentiment":"positive","propark":"neutral","baddata":["bad"]}</t>
  </si>
  <si>
    <t>/J_B_Beckett/status/1048868045807149057</t>
  </si>
  <si>
    <t>https://classification.labelbox.com/?project=ck679lftlysac0842ogxz8rvm&amp;label=ck6gvvsy9t0si09568ust4pqt</t>
  </si>
  <si>
    <t>ck6gvvxw7sd5i0932g52y4q4u</t>
  </si>
  <si>
    <t>ck6e7qdxn0z9i0fmccp1520ga</t>
  </si>
  <si>
    <t>https://classification.labelbox.com/?project=ck679lftlysac0842ogxz8rvm&amp;label=ck6gvvxw7sd5i0932g52y4q4u</t>
  </si>
  <si>
    <t>ck6gvw595t0z70956eop9ik3f</t>
  </si>
  <si>
    <t>ck6e7qdxo0zae0fmc8cm69jvl</t>
  </si>
  <si>
    <t>My friend lives in Maine and her photos of Acadia are stunning.
We try to go to a new one each year as well. We might do Joshua Tree on our way to Disneyland in the spring.</t>
  </si>
  <si>
    <t>/alizoba77/status/1090505107379085313</t>
  </si>
  <si>
    <t>https://classification.labelbox.com/?project=ck679lftlysac0842ogxz8rvm&amp;label=ck6gvw595t0z70956eop9ik3f</t>
  </si>
  <si>
    <t>ck6gvwava0uo50876i1be0lez</t>
  </si>
  <si>
    <t>ck6e7qdxo0zba0fmcd26c8bhn</t>
  </si>
  <si>
    <t>Whoever's blasting Joshua tree on the construction site right now, thank you</t>
  </si>
  <si>
    <t>{"sentiment":"neutral","propark":"neutral","baddata":["bad"]}</t>
  </si>
  <si>
    <t>/mack3nzi3w00d/status/1088151807291846656</t>
  </si>
  <si>
    <t>https://classification.labelbox.com/?project=ck679lftlysac0842ogxz8rvm&amp;label=ck6gvwava0uo50876i1be0lez</t>
  </si>
  <si>
    <t>ck6gvwh57sr8l0842lixgniwu</t>
  </si>
  <si>
    <t>ck6e7qdxp0zc60fmcdakm5e77</t>
  </si>
  <si>
    <t>exactly and it's still garbage, the whole powerpoint is a literal trash can so i had to fix all of it i blame it on my group partners being from joshua tree california</t>
  </si>
  <si>
    <t>/a_kiitty/status/1070507212080988161</t>
  </si>
  <si>
    <t>https://classification.labelbox.com/?project=ck679lftlysac0842ogxz8rvm&amp;label=ck6gvwh57sr8l0842lixgniwu</t>
  </si>
  <si>
    <t>ck6gvwn6jsdgl0932yo9tkkpv</t>
  </si>
  <si>
    <t>ck6e7qdxp0zd20fmc806lfwp2</t>
  </si>
  <si>
    <t>A hairy David Spade confused Shamu on Joshua Tree</t>
  </si>
  <si>
    <t>/celebheadlinesb/status/1099720193914429445</t>
  </si>
  <si>
    <t>https://classification.labelbox.com/?project=ck679lftlysac0842ogxz8rvm&amp;label=ck6gvwn6jsdgl0932yo9tkkpv</t>
  </si>
  <si>
    <t>ck6gvwtv8sdkq0932k6fpmfj0</t>
  </si>
  <si>
    <t>ck6e7qdx90ysm0fmcd80h68ph</t>
  </si>
  <si>
    <t>https://classification.labelbox.com/?project=ck679lftlysac0842ogxz8rvm&amp;label=ck6gvwtv8sdkq0932k6fpmfj0</t>
  </si>
  <si>
    <t>ck6gvwycd0qfn0956pw3ozxn9</t>
  </si>
  <si>
    <t>ck6e7qdxq0zdy0fmc4mv5ctzi</t>
  </si>
  <si>
    <t>https://classification.labelbox.com/?project=ck679lftlysac0842ogxz8rvm&amp;label=ck6gvwycd0qfn0956pw3ozxn9</t>
  </si>
  <si>
    <t>ck6gvx2bv0n400702acs8lolh</t>
  </si>
  <si>
    <t>ck6e7qdxa0yti0fmcg7q97j3x</t>
  </si>
  <si>
    <t>Nature bliss.. @ Joshua Tree National Park https://www.instagram.com/p/BvDbV2AjSf8/?utm_source=ig_twitter_share&amp;igshid=9q95e5rig8zi ...</t>
  </si>
  <si>
    <t>/philluscorp/status/1106754262451867649</t>
  </si>
  <si>
    <t>https://classification.labelbox.com/?project=ck679lftlysac0842ogxz8rvm&amp;label=ck6gvx2bv0n400702acs8lolh</t>
  </si>
  <si>
    <t>ck6gvx5vu0v520876sp3dn061</t>
  </si>
  <si>
    <t>ck6e7qdxr0zeu0fmc30ka1ahx</t>
  </si>
  <si>
    <t>https://classification.labelbox.com/?project=ck679lftlysac0842ogxz8rvm&amp;label=ck6gvx5vu0v520876sp3dn061</t>
  </si>
  <si>
    <t>ck6gvxcia0rro0700i02c9209</t>
  </si>
  <si>
    <t>ck6e7qdxb0yue0fmc0y5kamkz</t>
  </si>
  <si>
    <t>https://classification.labelbox.com/?project=ck679lftlysac0842ogxz8rvm&amp;label=ck6gvxcia0rro0700i02c9209</t>
  </si>
  <si>
    <t>ck6gvxh5lsl1c0833t09ylm8b</t>
  </si>
  <si>
    <t>ck6e7qdxb0yuh0fmc3h4wdvby</t>
  </si>
  <si>
    <t>https://classification.labelbox.com/?project=ck679lftlysac0842ogxz8rvm&amp;label=ck6gvxh5lsl1c0833t09ylm8b</t>
  </si>
  <si>
    <t>ck6gvzafc0ocf07026dlc5p61</t>
  </si>
  <si>
    <t>ck6e7qdxr0zft0fmc9ngh8h63</t>
  </si>
  <si>
    <t>They've been lost to me since The Joshua Tree/Rattle and Hum tbh. Been humdrum since then.</t>
  </si>
  <si>
    <t>/twitchingphil/status/1053668144617807872</t>
  </si>
  <si>
    <t>https://classification.labelbox.com/?project=ck679lftlysac0842ogxz8rvm&amp;label=ck6gvzafc0ocf07026dlc5p61</t>
  </si>
  <si>
    <t>ck6gw0yz7t3f80956qz5crot4</t>
  </si>
  <si>
    <t>ck6e7qdxb0yvd0fmcdrh4hn5k</t>
  </si>
  <si>
    <t>The Joshua Tree is one of the finest works of music of all time</t>
  </si>
  <si>
    <t>/JoshTunniii/status/1176383295539556354</t>
  </si>
  <si>
    <t>https://classification.labelbox.com/?project=ck679lftlysac0842ogxz8rvm&amp;label=ck6gw0yz7t3f80956qz5crot4</t>
  </si>
  <si>
    <t>ck6gw173s0xfu0876jco28q2x</t>
  </si>
  <si>
    <t>ck6e7qdxs0zgp0fmcb6niagqp</t>
  </si>
  <si>
    <t>https://classification.labelbox.com/?project=ck679lftlysac0842ogxz8rvm&amp;label=ck6gw173s0xfu0876jco28q2x</t>
  </si>
  <si>
    <t>ck6gw1afjsn6g08331jwwqd76</t>
  </si>
  <si>
    <t>ck6e7qdxc0yw90fmc07nc6v0z</t>
  </si>
  <si>
    <t>https://classification.labelbox.com/?project=ck679lftlysac0842ogxz8rvm&amp;label=ck6gw1afjsn6g08331jwwqd76</t>
  </si>
  <si>
    <t>ck6gw1einsu0g08421k2pgmu4</t>
  </si>
  <si>
    <t>ck6e7qdxs0zhl0fmc67rrgv99</t>
  </si>
  <si>
    <t>https://classification.labelbox.com/?project=ck679lftlysac0842ogxz8rvm&amp;label=ck6gw1einsu0g08421k2pgmu4</t>
  </si>
  <si>
    <t>ck6gw1j6et3sv0956zrmtz1vl</t>
  </si>
  <si>
    <t>ck6e7qdxc0yx50fmc8mnufi38</t>
  </si>
  <si>
    <t>Unforgettable Fire -&gt; Joshua Tree -&gt; Achtung Baby</t>
  </si>
  <si>
    <t>/Ikejames101/status/1110327392017371136</t>
  </si>
  <si>
    <t>https://classification.labelbox.com/?project=ck679lftlysac0842ogxz8rvm&amp;label=ck6gw1j6et3sv0956zrmtz1vl</t>
  </si>
  <si>
    <t>ck6gw1um30pmz0702oawytk10</t>
  </si>
  <si>
    <t>ck6e7qdxw0zih0fmc87m20ltb</t>
  </si>
  <si>
    <t>I saw and immediately thought of you guys! I have a friend at Joshua Tree who got real freaked out.</t>
  </si>
  <si>
    <t>/A_J_Waters/status/1147347912248049664</t>
  </si>
  <si>
    <t>https://classification.labelbox.com/?project=ck679lftlysac0842ogxz8rvm&amp;label=ck6gw1um30pmz0702oawytk10</t>
  </si>
  <si>
    <t>ck6gw25ozsgjb0932a4q5zbbu</t>
  </si>
  <si>
    <t>ck6e7qdxd0yy10fmc658vg901</t>
  </si>
  <si>
    <t>https://classification.labelbox.com/?project=ck679lftlysac0842ogxz8rvm&amp;label=ck6gw25ozsgjb0932a4q5zbbu</t>
  </si>
  <si>
    <t>ck6gw2f7i0pwa0702qz7nur83</t>
  </si>
  <si>
    <t>ck6e7qdxw0zjd0fmcgx4i0s2f</t>
  </si>
  <si>
    <t>Okay had to give in and let Buddy Boy (aka Money Moy) come in the house... it's too fucking hot out here in the Hi-Desert. @ Joshua Tree, California https://www.instagram.com/p/BynsRbTnXNo/?igshid=k4md3dlytb20 ...</t>
  </si>
  <si>
    <t>{"sentiment":"neutral","propark":"anti","baddata":[]}</t>
  </si>
  <si>
    <t>/stickydoll/status/1138879447275311104</t>
  </si>
  <si>
    <t>https://classification.labelbox.com/?project=ck679lftlysac0842ogxz8rvm&amp;label=ck6gw2f7i0pwa0702qz7nur83</t>
  </si>
  <si>
    <t>ck6gw2mmi0q0y0702w43joni0</t>
  </si>
  <si>
    <t>ck6e7qdxd0yyx0fmcgl2tcbqn</t>
  </si>
  <si>
    <t>Me ha gustado un video de @YouTube (http://youtu.be/7Jhi8eYUVOY?a - Best Action Movies Full movie English Army of One Joshua Tree Action</t>
  </si>
  <si>
    <t>/laparamusicar/status/1085569908824518657</t>
  </si>
  <si>
    <t>https://classification.labelbox.com/?project=ck679lftlysac0842ogxz8rvm&amp;label=ck6gw2mmi0q0y0702w43joni0</t>
  </si>
  <si>
    <t>ck6gw2tl40q4v07021s7edrvf</t>
  </si>
  <si>
    <t>ck6e7qdxx0zk90fmcbdvpa2k3</t>
  </si>
  <si>
    <t>These are fucking Joshua forest tree https://twitter.com/SBDetroit/status/1170923544471068672 ...</t>
  </si>
  <si>
    <t>/kidcardinal/status/1170927620294238214</t>
  </si>
  <si>
    <t>https://classification.labelbox.com/?project=ck679lftlysac0842ogxz8rvm&amp;label=ck6gw2tl40q4v07021s7edrvf</t>
  </si>
  <si>
    <t>ck6gw30ojsusp0842rt95b5kg</t>
  </si>
  <si>
    <t>ck6e7qdxe0yzt0fmc4wp5e808</t>
  </si>
  <si>
    <t>Haha. Figured you've scouted pitchers from Joshua Tree/Pioneertown</t>
  </si>
  <si>
    <t>/BattingStanceG/status/1120349843208069120</t>
  </si>
  <si>
    <t>https://classification.labelbox.com/?project=ck679lftlysac0842ogxz8rvm&amp;label=ck6gw30ojsusp0842rt95b5kg</t>
  </si>
  <si>
    <t>ck6gw39nj0yim0876okf0iawo</t>
  </si>
  <si>
    <t>ck6e7qdxx0zl50fmcgmch8w87</t>
  </si>
  <si>
    <t>/Jackiesugriffin/status/1135604347512004616</t>
  </si>
  <si>
    <t>https://classification.labelbox.com/?project=ck679lftlysac0842ogxz8rvm&amp;label=ck6gw39nj0yim0876okf0iawo</t>
  </si>
  <si>
    <t>ck6gw3n1gshaf0932cgwmqan9</t>
  </si>
  <si>
    <t>ck6e7qdxe0z0p0fmc7ww16z8e</t>
  </si>
  <si>
    <t>Achtung Baby! It is fantastic from start to finish, no filler whatsoever. Joshua Tree is great don't get me wrong, but Achtung Baby's second half is what puts it over the top.</t>
  </si>
  <si>
    <t>/Milow1992/status/1054770449345863681</t>
  </si>
  <si>
    <t>https://classification.labelbox.com/?project=ck679lftlysac0842ogxz8rvm&amp;label=ck6gw3n1gshaf0932cgwmqan9</t>
  </si>
  <si>
    <t>ck6gw3uls0yts0876jzop84iu</t>
  </si>
  <si>
    <t>ck6e7qdxy0zm10fmcbmcydl01</t>
  </si>
  <si>
    <t>I camped there once cuz there were no more camp grounds at joshua tree,
oh god it smelled so bad</t>
  </si>
  <si>
    <t>/gr8b8/status/1060659265285709824</t>
  </si>
  <si>
    <t>https://classification.labelbox.com/?project=ck679lftlysac0842ogxz8rvm&amp;label=ck6gw3uls0yts0876jzop84iu</t>
  </si>
  <si>
    <t>ck6gw45970z1v0876ibhz6pqu</t>
  </si>
  <si>
    <t>ck6e7qdxf0z1l0fmc7gowc9iw</t>
  </si>
  <si>
    <t>https://classification.labelbox.com/?project=ck679lftlysac0842ogxz8rvm&amp;label=ck6gw45970z1v0876ibhz6pqu</t>
  </si>
  <si>
    <t>ck6gw48n4svfl08426y8hhjj1</t>
  </si>
  <si>
    <t>ck6e7qdxz0zmx0fmc6cruefz0</t>
  </si>
  <si>
    <t>This Insane Joshua Tree Desert House Is An Explosion Of Shipping Containers https://hiconsumption.com/2017/10/joshua-tree-container-house-by-whitaker-studio/?fbclid=IwAR1i5E1s8KBN8WeVw8GIFE0nqPWsryPcnAVPUPaj3CwAHKQ2bL4buye49t0 ...</t>
  </si>
  <si>
    <t>/DanBarber6/status/1136491280513536000</t>
  </si>
  <si>
    <t>https://classification.labelbox.com/?project=ck679lftlysac0842ogxz8rvm&amp;label=ck6gw48n4svfl08426y8hhjj1</t>
  </si>
  <si>
    <t>ck6gw4cqtt5da09561sqtyecl</t>
  </si>
  <si>
    <t>ck6e7qdxf0z2h0fmc5f42cj29</t>
  </si>
  <si>
    <t>https://classification.labelbox.com/?project=ck679lftlysac0842ogxz8rvm&amp;label=ck6gw4cqtt5da09561sqtyecl</t>
  </si>
  <si>
    <t>ck6gw4jcl0ujk0956vefkzzsf</t>
  </si>
  <si>
    <t>ck6e7qdxz0znt0fmc7att6nhe</t>
  </si>
  <si>
    <t>This a stupid statement cause Josh Homme is from there but it's ridiculous how much Queens of the Stone Age's music sounds like being in Joshua Tree</t>
  </si>
  <si>
    <t>/tydollatree/status/1139367719881457664</t>
  </si>
  <si>
    <t>https://classification.labelbox.com/?project=ck679lftlysac0842ogxz8rvm&amp;label=ck6gw4jcl0ujk0956vefkzzsf</t>
  </si>
  <si>
    <t>ck6gw4w9bsvu20842on0pyvq7</t>
  </si>
  <si>
    <t>ck6e7qdxg0z3d0fmc2v41b7f3</t>
  </si>
  <si>
    <t>The Joshua Tree Container home from @alternativelivingspaces and @joshua_tree_container_home [?]
@thecasaclub Would you include a rooftop deck with your container home?[?]
[?]
Could you live here? Specs below. [?] [?]
20' Container[?]
143 Sq. Ft. [?]
Full Bath... https://ift.tt/2F8kLFA pic.twitter.com/eGL8L7OssH</t>
  </si>
  <si>
    <t>/steelboxco/status/1105709034433404928</t>
  </si>
  <si>
    <t>https://classification.labelbox.com/?project=ck679lftlysac0842ogxz8rvm&amp;label=ck6gw4w9bsvu20842on0pyvq7</t>
  </si>
  <si>
    <t>ck6gw55qmsp6u08331vvzissg</t>
  </si>
  <si>
    <t>ck6e7qdy00zop0fmc1ogc83x5</t>
  </si>
  <si>
    <t>The stuff about melee weapons always bothered me, I've fucked up chopping down a tree and hit the haft against the trunk honestly felt my hands would fall out it jarred so bad. And that's just a sappy pine tree, hitting a wall while trying to brain a zed would be worse</t>
  </si>
  <si>
    <t>/OrnamentalMatt/status/1134579154308009985</t>
  </si>
  <si>
    <t>https://classification.labelbox.com/?project=ck679lftlysac0842ogxz8rvm&amp;label=ck6gw55qmsp6u08331vvzissg</t>
  </si>
  <si>
    <t>ck6gw5bua0re60702zfpvrlb1</t>
  </si>
  <si>
    <t>ck6e7qdxh0z490fmc7d1feo8z</t>
  </si>
  <si>
    <t>Trump is happy as long as somebody is sweeping the floors of joshua tree</t>
  </si>
  <si>
    <t>/peter_cazar/status/1078396310984773633</t>
  </si>
  <si>
    <t>https://classification.labelbox.com/?project=ck679lftlysac0842ogxz8rvm&amp;label=ck6gw5bua0re60702zfpvrlb1</t>
  </si>
  <si>
    <t>ck6gw5f120zoa0876780zc77d</t>
  </si>
  <si>
    <t>ck6e7qdy10zpl0fmc493cd0g7</t>
  </si>
  <si>
    <t>/deansdelaware/status/1135340976023703554</t>
  </si>
  <si>
    <t>https://classification.labelbox.com/?project=ck679lftlysac0842ogxz8rvm&amp;label=ck6gw5f120zoa0876780zc77d</t>
  </si>
  <si>
    <t>ck6gw5jxkt62u0956nxfaquk9</t>
  </si>
  <si>
    <t>ck6e7qdxk0z550fmchuziaglu</t>
  </si>
  <si>
    <t>https://classification.labelbox.com/?project=ck679lftlysac0842ogxz8rvm&amp;label=ck6gw5jxkt62u0956nxfaquk9</t>
  </si>
  <si>
    <t>ck6gw5pqa0vwt070044de03bc</t>
  </si>
  <si>
    <t>ck6e7qdy10zqh0fmc4zjwff4m</t>
  </si>
  <si>
    <t>Me getting scared after topping out at Joshua Tree https://twitter.com/croppedcarmemes/status/1098747376477618181 ...</t>
  </si>
  <si>
    <t>/BUNNlCULA/status/1099778307308933120</t>
  </si>
  <si>
    <t>https://classification.labelbox.com/?project=ck679lftlysac0842ogxz8rvm&amp;label=ck6gw5pqa0vwt070044de03bc</t>
  </si>
  <si>
    <t>ck6gw5vnrsiho0932yvtir325</t>
  </si>
  <si>
    <t>ck6e7qdxl0z610fmcgh7wdtvp</t>
  </si>
  <si>
    <t>https://classification.labelbox.com/?project=ck679lftlysac0842ogxz8rvm&amp;label=ck6gw5vnrsiho0932yvtir325</t>
  </si>
  <si>
    <t>ck6gw65a8silq0932gquv8nq6</t>
  </si>
  <si>
    <t>ck6e7qdy20zrd0fmc7dr6go46</t>
  </si>
  <si>
    <t>Is Red Tree on the list somewhere too? Had to have a moment reading it to a class last year - nearly brought me to tears!</t>
  </si>
  <si>
    <t>/joshua_asquith/status/1174411612960296961</t>
  </si>
  <si>
    <t>https://classification.labelbox.com/?project=ck679lftlysac0842ogxz8rvm&amp;label=ck6gw65a8silq0932gquv8nq6</t>
  </si>
  <si>
    <t>ck6gw6a8j0vcf0956q0l36bsi</t>
  </si>
  <si>
    <t>ck6e7qdxl0z6x0fmc65vnhxh9</t>
  </si>
  <si>
    <t>My dancing queen always makes me smile #saggydiaper and she don't care @ Joshua Tree, California https://www.instagram.com/p/BswPi2Ygav7hRvtJM2aHJhLDHwIwrYRQKmGGdg0/?utm_source=ig_twitter_share&amp;igshid=2j8x35tg7e7i ...</t>
  </si>
  <si>
    <t>/Eye24It/status/1086040725849063425</t>
  </si>
  <si>
    <t>https://classification.labelbox.com/?project=ck679lftlysac0842ogxz8rvm&amp;label=ck6gw6a8j0vcf0956q0l36bsi</t>
  </si>
  <si>
    <t>ck6gw6fz7spwh0833g5iwtqrc</t>
  </si>
  <si>
    <t>ck6e7qdy20zs90fmc0ynngj6j</t>
  </si>
  <si>
    <t>pray for adriana , ain't nothing wrong she's just mad cause her buses battery died in the middle of Joshua Tree</t>
  </si>
  <si>
    <t>/lulbabytaay/status/1106824913673838592</t>
  </si>
  <si>
    <t>https://classification.labelbox.com/?project=ck679lftlysac0842ogxz8rvm&amp;label=ck6gw6fz7spwh0833g5iwtqrc</t>
  </si>
  <si>
    <t>ck6gw6ted0vko0956de67pdo6</t>
  </si>
  <si>
    <t>ck6e7qdxm0z7t0fmc6kzp79r4</t>
  </si>
  <si>
    <t>https://classification.labelbox.com/?project=ck679lftlysac0842ogxz8rvm&amp;label=ck6gw6ted0vko0956de67pdo6</t>
  </si>
  <si>
    <t>ck6gw7gqe0vv50956vl6f3b9t</t>
  </si>
  <si>
    <t>ck6e7qdyg0zt50fmc9r0s3if6</t>
  </si>
  <si>
    <t>So a former military head of state is saying there is tension in the land.? Who created these problems? Did we hate ourselves so much before?
Anyway when Joshua comes many confessions will be heard under the mango tree in the market square.</t>
  </si>
  <si>
    <t>/BenjaminAmaechi/status/1156093719747145728</t>
  </si>
  <si>
    <t>https://classification.labelbox.com/?project=ck679lftlysac0842ogxz8rvm&amp;label=ck6gw7gqe0vv50956vl6f3b9t</t>
  </si>
  <si>
    <t>ck6gw8kzat7gh0956fanzcrb2</t>
  </si>
  <si>
    <t>ck6e7qdxm0z8p0fmc59l26ouo</t>
  </si>
  <si>
    <t>We love The Joshua Tree here at @StoreNorthwich , brilliant and worthy cause. Well done all round!https://twitter.com/NorthwichNews/status/1112029757149990912 ...</t>
  </si>
  <si>
    <t>/StoreNorthwich/status/1112033416634122240</t>
  </si>
  <si>
    <t>https://classification.labelbox.com/?project=ck679lftlysac0842ogxz8rvm&amp;label=ck6gw8kzat7gh0956fanzcrb2</t>
  </si>
  <si>
    <t>ck6gw8t1811550876infn220q</t>
  </si>
  <si>
    <t>ck6e7qdyg0zu10fmc3fj36hj2</t>
  </si>
  <si>
    <t>Joshua tree was so much fun, I wish we could have stayed longer. But fuck that house was on some creepy shit</t>
  </si>
  <si>
    <t>/bluntedteee/status/1171552665605558272</t>
  </si>
  <si>
    <t>https://classification.labelbox.com/?project=ck679lftlysac0842ogxz8rvm&amp;label=ck6gw8t1811550876infn220q</t>
  </si>
  <si>
    <t>ck6gw8wpcsxp108429xikwjo9</t>
  </si>
  <si>
    <t>ck6e7qdxn0z9l0fmc1wmk0tol</t>
  </si>
  <si>
    <t>https://classification.labelbox.com/?project=ck679lftlysac0842ogxz8rvm&amp;label=ck6gw8wpcsxp108429xikwjo9</t>
  </si>
  <si>
    <t>ck6gw906h0wlj0956yw8pvxch</t>
  </si>
  <si>
    <t>ck6e7qdxo0zah0fmchro2bw14</t>
  </si>
  <si>
    <t>https://classification.labelbox.com/?project=ck679lftlysac0842ogxz8rvm&amp;label=ck6gw906h0wlj0956yw8pvxch</t>
  </si>
  <si>
    <t>ck6gw9939sk200932edtxw9qo</t>
  </si>
  <si>
    <t>ck6e7qdxo0zbd0fmcc2yh936k</t>
  </si>
  <si>
    <t>https://classification.labelbox.com/?project=ck679lftlysac0842ogxz8rvm&amp;label=ck6gw9939sk200932edtxw9qo</t>
  </si>
  <si>
    <t>ck6gw9h5csk680932cvgaxw1b</t>
  </si>
  <si>
    <t>ck6e7qdxp0zc90fmcdh8c70my</t>
  </si>
  <si>
    <t>https://classification.labelbox.com/?project=ck679lftlysac0842ogxz8rvm&amp;label=ck6gw9h5csk680932cvgaxw1b</t>
  </si>
  <si>
    <t>ck6gw9r1k0x3a09569i1spn53</t>
  </si>
  <si>
    <t>ck6e7qdxp0zd50fmc0q1yg50n</t>
  </si>
  <si>
    <t>Joshua Tree got me thru sisters death &amp; going thru her every possession, paperwork, etc. I replayed it about 1,000x. Haven't listened to it since. It absorbed a lot of sad, afraid to unleash it!</t>
  </si>
  <si>
    <t>/MotherSquid/status/1153337655842824192</t>
  </si>
  <si>
    <t>https://classification.labelbox.com/?project=ck679lftlysac0842ogxz8rvm&amp;label=ck6gw9r1k0x3a09569i1spn53</t>
  </si>
  <si>
    <t>ck6gwadh7t8f9095612go23rx</t>
  </si>
  <si>
    <t>ck6e7qdx90ysp0fmc4ociazwy</t>
  </si>
  <si>
    <t>The Joshua Tree is one of my all time favorite records.</t>
  </si>
  <si>
    <t>/DannibusX/status/1143310645107908608</t>
  </si>
  <si>
    <t>https://classification.labelbox.com/?project=ck679lftlysac0842ogxz8rvm&amp;label=ck6gwadh7t8f9095612go23rx</t>
  </si>
  <si>
    <t>ck6gwajqiskpk09320i453102</t>
  </si>
  <si>
    <t>ck6e7qdxq0ze10fmc7talf5m3</t>
  </si>
  <si>
    <t>Felony charges dropped against Joshua Tree couple accused of child abuse; case downgraded: Felony charges have been dropped against a Joshua Tree couple accused of abusing their three children after authorities found the family living in a makeshift... http://dlvr.it/R0cSkq</t>
  </si>
  <si>
    <t>/JhonSal85090653/status/1105139327082782726</t>
  </si>
  <si>
    <t>https://classification.labelbox.com/?project=ck679lftlysac0842ogxz8rvm&amp;label=ck6gwajqiskpk09320i453102</t>
  </si>
  <si>
    <t>ck6gwawm70tzs0702maow8twn</t>
  </si>
  <si>
    <t>ck6e7qdxa0ytl0fmc6eo36pub</t>
  </si>
  <si>
    <t>Unforgettable Fire, Joshua Tree Achtung Baby. Rattle and Hum doesn't count.</t>
  </si>
  <si>
    <t>/PhantasyWhiz/status/1110281992439033856</t>
  </si>
  <si>
    <t>https://classification.labelbox.com/?project=ck679lftlysac0842ogxz8rvm&amp;label=ck6gwawm70tzs0702maow8twn</t>
  </si>
  <si>
    <t>ck6gwb4xg0yo60700juzhz4bz</t>
  </si>
  <si>
    <t>ck6e7qdxr0zex0fmc3xbl1fty</t>
  </si>
  <si>
    <t>Felony charges dropped against Joshua Tree couple accused of child abuse; case downgraded http://bit.ly/2ZJmRDU Felony charges have been dropped against a Joshua Tree couple accused of abusing their three children after authorities found the family living in a makeshift shel...</t>
  </si>
  <si>
    <t>/Mesa_AZ_85207/status/1122408189545336832</t>
  </si>
  <si>
    <t>https://classification.labelbox.com/?project=ck679lftlysac0842ogxz8rvm&amp;label=ck6gwb4xg0yo60700juzhz4bz</t>
  </si>
  <si>
    <t>ck6gwbcrpsyuq08423xiiibc1</t>
  </si>
  <si>
    <t>ck6e7qdxb0yuk0fmc4ulp5ok6</t>
  </si>
  <si>
    <t>The Joshua Tree Room is an ideal venue for health and #wellness conventions. #WellnessWednesdaypic.twitter.com/FpLkqbSEVi</t>
  </si>
  <si>
    <t>/miracleretreats/status/1118618500925280256</t>
  </si>
  <si>
    <t>https://classification.labelbox.com/?project=ck679lftlysac0842ogxz8rvm&amp;label=ck6gwbcrpsyuq08423xiiibc1</t>
  </si>
  <si>
    <t>ck6gwbh9xt90109564jgzi9o7</t>
  </si>
  <si>
    <t>ck6e7qdxr0zfw0fmc96rq6fo9</t>
  </si>
  <si>
    <t>https://classification.labelbox.com/?project=ck679lftlysac0842ogxz8rvm&amp;label=ck6gwbh9xt90109564jgzi9o7</t>
  </si>
  <si>
    <t>ck6gwbquo0yyi0700ap92k4vt</t>
  </si>
  <si>
    <t>ck6e7qdxc0yvg0fmc7v6pdh7m</t>
  </si>
  <si>
    <t>https://classification.labelbox.com/?project=ck679lftlysac0842ogxz8rvm&amp;label=ck6gwbquo0yyi0700ap92k4vt</t>
  </si>
  <si>
    <t>ck6gwc1gzsldk09320w7gb3j6</t>
  </si>
  <si>
    <t>ck6e7qdxs0zgs0fmc398kau6j</t>
  </si>
  <si>
    <t>A sexually awakened David Spade bamboozled Alex Jones next to Joshua Tree</t>
  </si>
  <si>
    <t>/celebheadlinesb/status/1049899329677348864</t>
  </si>
  <si>
    <t>https://classification.labelbox.com/?project=ck679lftlysac0842ogxz8rvm&amp;label=ck6gwc1gzsldk09320w7gb3j6</t>
  </si>
  <si>
    <t>ck6gwc8ce0unh0702t541k6qw</t>
  </si>
  <si>
    <t>ck6e7qdxc0ywc0fmc0hlsgfui</t>
  </si>
  <si>
    <t>https://classification.labelbox.com/?project=ck679lftlysac0842ogxz8rvm&amp;label=ck6gwc8ce0unh0702t541k6qw</t>
  </si>
  <si>
    <t>ck6gwcdtg0y9h0956xk336nyr</t>
  </si>
  <si>
    <t>ck6e7qdxt0zho0fmchpw7c1c9</t>
  </si>
  <si>
    <t>https://classification.labelbox.com/?project=ck679lftlysac0842ogxz8rvm&amp;label=ck6gwcdtg0y9h0956xk336nyr</t>
  </si>
  <si>
    <t>ck6gwcik3131n0876kvg5ki3s</t>
  </si>
  <si>
    <t>ck6e7qdxc0yx80fmc27if4y5s</t>
  </si>
  <si>
    <t>https://classification.labelbox.com/?project=ck679lftlysac0842ogxz8rvm&amp;label=ck6gwcik3131n0876kvg5ki3s</t>
  </si>
  <si>
    <t>ck6gwclzuslt20932k1fhy7e4</t>
  </si>
  <si>
    <t>ck6e7qdxw0zik0fmc52t21gf6</t>
  </si>
  <si>
    <t>https://classification.labelbox.com/?project=ck679lftlysac0842ogxz8rvm&amp;label=ck6gwclzuslt20932k1fhy7e4</t>
  </si>
  <si>
    <t>ck6gwcsepslw10932ldpqmbhh</t>
  </si>
  <si>
    <t>ck6e7qdxd0yy40fmch9cmhcxf</t>
  </si>
  <si>
    <t>My great grandad's on his family tree he looks at!!!</t>
  </si>
  <si>
    <t>/AnnieLucyx/status/1162475091478884360</t>
  </si>
  <si>
    <t>https://classification.labelbox.com/?project=ck679lftlysac0842ogxz8rvm&amp;label=ck6gwcsepslw10932ldpqmbhh</t>
  </si>
  <si>
    <t>ck6gwcvvo0zf70700966fzytn</t>
  </si>
  <si>
    <t>ck6e7qdxw0zjg0fmc3tdfgnd9</t>
  </si>
  <si>
    <t>This Insane Joshua Tree Desert House Is An Explosion Of Shipping Containers https://bit.ly/2VNHRev?fbclid=IwAR0E-HI9B8NpfhmsypYrFXwKqSpbM6oqFtpnh9OtS7_EHsBKDCzzvoLK5kM ...</t>
  </si>
  <si>
    <t>/cgartco/status/1135165395478941698</t>
  </si>
  <si>
    <t>https://classification.labelbox.com/?project=ck679lftlysac0842ogxz8rvm&amp;label=ck6gwcvvo0zf70700966fzytn</t>
  </si>
  <si>
    <t>ck6gwd3xism1y0932wdf3x9pk</t>
  </si>
  <si>
    <t>ck6e7qdxd0yz00fmchbygdq3c</t>
  </si>
  <si>
    <t>https://classification.labelbox.com/?project=ck679lftlysac0842ogxz8rvm&amp;label=ck6gwd3xism1y0932wdf3x9pk</t>
  </si>
  <si>
    <t>ck6gwdaf8t9ux0956ndlxvqjv</t>
  </si>
  <si>
    <t>ck6e7qdxx0zkc0fmc0hmd5wmi</t>
  </si>
  <si>
    <t>https://classification.labelbox.com/?project=ck679lftlysac0842ogxz8rvm&amp;label=ck6gwdaf8t9ux0956ndlxvqjv</t>
  </si>
  <si>
    <t>ck6gwdlc00yv50956ehrgm6yu</t>
  </si>
  <si>
    <t>ck6e7qdxe0yzw0fmc359bakc5</t>
  </si>
  <si>
    <t>https://classification.labelbox.com/?project=ck679lftlysac0842ogxz8rvm&amp;label=ck6gwdlc00yv50956ehrgm6yu</t>
  </si>
  <si>
    <t>ck6gwdolq0yyd0956mx76a7n2</t>
  </si>
  <si>
    <t>ck6e7qdxx0zl80fmc8uh2hxtn</t>
  </si>
  <si>
    <t>/RobSame/status/1135542029004312577</t>
  </si>
  <si>
    <t>https://classification.labelbox.com/?project=ck679lftlysac0842ogxz8rvm&amp;label=ck6gwdolq0yyd0956mx76a7n2</t>
  </si>
  <si>
    <t>ck6gwecae13xo0876pskzf0h2</t>
  </si>
  <si>
    <t>ck6e7qdxe0z0s0fmc63cb7ws2</t>
  </si>
  <si>
    <t>You're welcome and you're awesome dude keep up with the good work</t>
  </si>
  <si>
    <t>/oscellaris/status/1085781594114326528</t>
  </si>
  <si>
    <t>https://classification.labelbox.com/?project=ck679lftlysac0842ogxz8rvm&amp;label=ck6gwecae13xo0876pskzf0h2</t>
  </si>
  <si>
    <t>ck6gwevvm10kt0700wu6xrhmr</t>
  </si>
  <si>
    <t>ck6e7qdxy0zm40fmceu6d46t3</t>
  </si>
  <si>
    <t>https://classification.labelbox.com/?project=ck679lftlysac0842ogxz8rvm&amp;label=ck6gwevvm10kt0700wu6xrhmr</t>
  </si>
  <si>
    <t>ck6gweypl0w290702ikplrcd2</t>
  </si>
  <si>
    <t>ck6e7qdxf0z1o0fmc5wrt3h7p</t>
  </si>
  <si>
    <t>https://classification.labelbox.com/?project=ck679lftlysac0842ogxz8rvm&amp;label=ck6gweypl0w290702ikplrcd2</t>
  </si>
  <si>
    <t>ck6gwfedr0zxe095610m5l4wa</t>
  </si>
  <si>
    <t>ck6e7qdxz0zn00fmcfv750k0o</t>
  </si>
  <si>
    <t>Joshua Anthony Dube you can suck my white tree light ass @Dube6565 next time budhttps://twitter.com/heykatie85/status/1066104410697273351 ...</t>
  </si>
  <si>
    <t>/heykatie85/status/1066490571848671232</t>
  </si>
  <si>
    <t>https://classification.labelbox.com/?project=ck679lftlysac0842ogxz8rvm&amp;label=ck6gwfedr0zxe095610m5l4wa</t>
  </si>
  <si>
    <t>ck6gwfjuhsu4w0833qrhp75fm</t>
  </si>
  <si>
    <t>ck6e7qdxf0z2k0fmc3wr15zqe</t>
  </si>
  <si>
    <t>https://classification.labelbox.com/?project=ck679lftlysac0842ogxz8rvm&amp;label=ck6gwfjuhsu4w0833qrhp75fm</t>
  </si>
  <si>
    <t>ck6gwfrxd0wfu0702ahcgv93t</t>
  </si>
  <si>
    <t>ck6e7qdxz0znw0fmc05lm76u3</t>
  </si>
  <si>
    <t>i just recorded myself singing joshua tree and tbh i don't think it sounds that bad but also im literally never posting it just in case im wrong because i probably am since i know literally nothing</t>
  </si>
  <si>
    <t>/sequoiaptx/status/1160713541034401794</t>
  </si>
  <si>
    <t>https://classification.labelbox.com/?project=ck679lftlysac0842ogxz8rvm&amp;label=ck6gwfrxd0wfu0702ahcgv93t</t>
  </si>
  <si>
    <t>ck6gwfvextb9m09563n33uxo3</t>
  </si>
  <si>
    <t>ck6e7qdxg0z3g0fmc396nb9ae</t>
  </si>
  <si>
    <t>https://classification.labelbox.com/?project=ck679lftlysac0842ogxz8rvm&amp;label=ck6gwfvextb9m09563n33uxo3</t>
  </si>
  <si>
    <t>ck6gwg29u14pt08763weja94j</t>
  </si>
  <si>
    <t>ck6e7qdy00zos0fmc8wfa5r2c</t>
  </si>
  <si>
    <t>angry Brad Pitt saddened Macho Man Randy Savage on Joshua Tree</t>
  </si>
  <si>
    <t>/celebheadlinesb/status/1049974766034190341</t>
  </si>
  <si>
    <t>https://classification.labelbox.com/?project=ck679lftlysac0842ogxz8rvm&amp;label=ck6gwg29u14pt08763weja94j</t>
  </si>
  <si>
    <t>ck6gwg9qosufd08332ti7r7bt</t>
  </si>
  <si>
    <t>ck6e7qdxh0z4c0fmcbf10ewd6</t>
  </si>
  <si>
    <t>New Listing! $109,900.00, 3BR, 2BA, 314 Joshua Tree Drive, Martinez, GA 30907, Full Details http://151234279.homesconnect.com/Listing/229544748-151231097/314-joshua-tree-drive-martinez-ga-30907 ...pic.twitter.com/sg3N8l4J8l</t>
  </si>
  <si>
    <t>/Remaxtrue/status/1086384268736106501</t>
  </si>
  <si>
    <t>https://classification.labelbox.com/?project=ck679lftlysac0842ogxz8rvm&amp;label=ck6gwg9qosufd08332ti7r7bt</t>
  </si>
  <si>
    <t>ck6gwgcc614vd0876m0s1e2si</t>
  </si>
  <si>
    <t>ck6e7qdy10zpo0fmch5ajgcdr</t>
  </si>
  <si>
    <t>/miyayou/status/1136906367112007681</t>
  </si>
  <si>
    <t>https://classification.labelbox.com/?project=ck679lftlysac0842ogxz8rvm&amp;label=ck6gwgcc614vd0876m0s1e2si</t>
  </si>
  <si>
    <t>ck6gwggz314zg0876sv0ebqnr</t>
  </si>
  <si>
    <t>ck6e7qdxk0z580fmc1ymneu3k</t>
  </si>
  <si>
    <t>The Joshua Tree really holds up today.</t>
  </si>
  <si>
    <t>/endsofthreads/status/1063153912767750146</t>
  </si>
  <si>
    <t>https://classification.labelbox.com/?project=ck679lftlysac0842ogxz8rvm&amp;label=ck6gwggz314zg0876sv0ebqnr</t>
  </si>
  <si>
    <t>ck6gwgn0mt1hy08426qid7mdh</t>
  </si>
  <si>
    <t>ck6e7qdy10zqk0fmc3dki2dg5</t>
  </si>
  <si>
    <t>racist Paula Dean smothered Andy Samberg near Joshua Tree</t>
  </si>
  <si>
    <t>/celebheadlinesb/status/1063285002459324416</t>
  </si>
  <si>
    <t>https://classification.labelbox.com/?project=ck679lftlysac0842ogxz8rvm&amp;label=ck6gwgn0mt1hy08426qid7mdh</t>
  </si>
  <si>
    <t>ck6gwgsst10kb0956wpeeerqp</t>
  </si>
  <si>
    <t>ck6e7qdxl0z640fmcbujffo1h</t>
  </si>
  <si>
    <t>Nice! We are looking at a Joshua Tree trip! Can't wait to see your pics !</t>
  </si>
  <si>
    <t>/AndrewMinucci/status/1159174977083641863</t>
  </si>
  <si>
    <t>https://classification.labelbox.com/?project=ck679lftlysac0842ogxz8rvm&amp;label=ck6gwgsst10kb0956wpeeerqp</t>
  </si>
  <si>
    <t>ck6gwgybb10ne0956at0shk49</t>
  </si>
  <si>
    <t>ck6e7qdy20zrg0fmc8wjw435x</t>
  </si>
  <si>
    <t>https://classification.labelbox.com/?project=ck679lftlysac0842ogxz8rvm&amp;label=ck6gwgybb10ne0956at0shk49</t>
  </si>
  <si>
    <t>ck6gwh2xr10p2095644cv1hi2</t>
  </si>
  <si>
    <t>ck6e7qdxl0z700fmc9lyg5ps6</t>
  </si>
  <si>
    <t>Hey, Coachella Fans! Quirky Cabin in Joshua Tree on the Market for $199K http://dlvr.it/Qxr5N5 pic.twitter.com/ky1hGn179A</t>
  </si>
  <si>
    <t>/SFGate/status/1090709394524782592</t>
  </si>
  <si>
    <t>https://classification.labelbox.com/?project=ck679lftlysac0842ogxz8rvm&amp;label=ck6gwh2xr10p2095644cv1hi2</t>
  </si>
  <si>
    <t>ck6gwh622so6b0932x82rrts4</t>
  </si>
  <si>
    <t>ck6e7qdy20zsc0fmc2apf691a</t>
  </si>
  <si>
    <t>https://classification.labelbox.com/?project=ck679lftlysac0842ogxz8rvm&amp;label=ck6gwh622so6b0932x82rrts4</t>
  </si>
  <si>
    <t>ck6gwha8x11vz0700l5zlne2a</t>
  </si>
  <si>
    <t>ck6e7qdxm0z7w0fmcg1spfumf</t>
  </si>
  <si>
    <t>https://classification.labelbox.com/?project=ck679lftlysac0842ogxz8rvm&amp;label=ck6gwha8x11vz0700l5zlne2a</t>
  </si>
  <si>
    <t>ck6gwhd2w15gq0876g4mxaj11</t>
  </si>
  <si>
    <t>ck6e7qdyg0zt80fmce0na9yqw</t>
  </si>
  <si>
    <t>https://classification.labelbox.com/?project=ck679lftlysac0842ogxz8rvm&amp;label=ck6gwhd2w15gq0876g4mxaj11</t>
  </si>
  <si>
    <t>ck6gwhj22121c070026eofpop</t>
  </si>
  <si>
    <t>ck6e7qdxm0z8s0fmcbe1730ct</t>
  </si>
  <si>
    <t>https://classification.labelbox.com/?project=ck679lftlysac0842ogxz8rvm&amp;label=ck6gwhj22121c070026eofpop</t>
  </si>
  <si>
    <t>ck6gwhpqltc6o09561cybxrgu</t>
  </si>
  <si>
    <t>ck6e7qdyg0zu40fmccrg1gnm1</t>
  </si>
  <si>
    <t>The problem is dems got too many candidates. Not sure if that's their strategy but if I were them id chop that tree down to size real quick</t>
  </si>
  <si>
    <t>/MerrittIUfan82/status/1133846904461287427</t>
  </si>
  <si>
    <t>https://classification.labelbox.com/?project=ck679lftlysac0842ogxz8rvm&amp;label=ck6gwhpqltc6o09561cybxrgu</t>
  </si>
  <si>
    <t>ck6gwhy5hsois0932ttjatp03</t>
  </si>
  <si>
    <t>ck6e7qdxn0z9o0fmc97ndgyon</t>
  </si>
  <si>
    <t>https://classification.labelbox.com/?project=ck679lftlysac0842ogxz8rvm&amp;label=ck6gwhy5hsois0932ttjatp03</t>
  </si>
  <si>
    <t>ck6gwi58ctcii09562i6zumyd</t>
  </si>
  <si>
    <t>ck6e7qdxo0zak0fmc8abx8ipk</t>
  </si>
  <si>
    <t>https://classification.labelbox.com/?project=ck679lftlysac0842ogxz8rvm&amp;label=ck6gwi58ctcii09562i6zumyd</t>
  </si>
  <si>
    <t>ck6gwie4psp8h0932kvir6tdn</t>
  </si>
  <si>
    <t>ck6e7qdxo0zbg0fmcc7kk5msd</t>
  </si>
  <si>
    <t>https://classification.labelbox.com/?project=ck679lftlysac0842ogxz8rvm&amp;label=ck6gwie4psp8h0932kvir6tdn</t>
  </si>
  <si>
    <t>ck6gwihy7spb70932cm3rphal</t>
  </si>
  <si>
    <t>ck6e7qdxp0zcc0fmcami815ng</t>
  </si>
  <si>
    <t>https://classification.labelbox.com/?project=ck679lftlysac0842ogxz8rvm&amp;label=ck6gwihy7spb70932cm3rphal</t>
  </si>
  <si>
    <t>ck6gwinqj11fw0956yynrq3n4</t>
  </si>
  <si>
    <t>ck6e7qdx90yrw0fmc4cns376h</t>
  </si>
  <si>
    <t>@TheFive You 5 are awesome, but wrong on Joshua Tree. They have volunteers doing cleanup. An awesome group of people to do this. Especially during the Holidays.</t>
  </si>
  <si>
    <t>/dellburrito/status/1080598591121457153</t>
  </si>
  <si>
    <t>https://classification.labelbox.com/?project=ck679lftlysac0842ogxz8rvm&amp;label=ck6gwinqj11fw0956yynrq3n4</t>
  </si>
  <si>
    <t>ck6gwita316a908761xus08vg</t>
  </si>
  <si>
    <t>ck6e7qdxp0zd80fmcfhn91imw</t>
  </si>
  <si>
    <t>https://classification.labelbox.com/?project=ck679lftlysac0842ogxz8rvm&amp;label=ck6gwita316a908761xus08vg</t>
  </si>
  <si>
    <t>ck6gwiz7z16d80876j5lkis0i</t>
  </si>
  <si>
    <t>ck6e7qdx90yss0fmc91pwg2h8</t>
  </si>
  <si>
    <t>https://classification.labelbox.com/?project=ck679lftlysac0842ogxz8rvm&amp;label=ck6gwiz7z16d80876j5lkis0i</t>
  </si>
  <si>
    <t>ck6gwj43tt2sx0842uek4pwzb</t>
  </si>
  <si>
    <t>ck6e7qdxq0ze40fmcdjyffpm0</t>
  </si>
  <si>
    <t>The saddest Joshua Tree ever</t>
  </si>
  <si>
    <t>/Amester222/status/1110017192651714560</t>
  </si>
  <si>
    <t>https://classification.labelbox.com/?project=ck679lftlysac0842ogxz8rvm&amp;label=ck6gwj43tt2sx0842uek4pwzb</t>
  </si>
  <si>
    <t>ck6gwj97816jd0876whv0hunk</t>
  </si>
  <si>
    <t>ck6e7qdxa0yto0fmc7ncg687f</t>
  </si>
  <si>
    <t>Unlike The Joshua Tree which is brilliant...</t>
  </si>
  <si>
    <t>/hartlepooleylad/status/1060685399503368192</t>
  </si>
  <si>
    <t>https://classification.labelbox.com/?project=ck679lftlysac0842ogxz8rvm&amp;label=ck6gwj97816jd0876whv0hunk</t>
  </si>
  <si>
    <t>ck6gwjhussw0u0833bj6famc9</t>
  </si>
  <si>
    <t>ck6e7qdxr0zf00fmc1fkkeqsv</t>
  </si>
  <si>
    <t>https://classification.labelbox.com/?project=ck679lftlysac0842ogxz8rvm&amp;label=ck6gwjhussw0u0833bj6famc9</t>
  </si>
  <si>
    <t>ck6gwjn1w16s60876e2zvh7w6</t>
  </si>
  <si>
    <t>ck6e7qdxb0yun0fmcg9j13xt4</t>
  </si>
  <si>
    <t>Might be worth a drive into the Joshua Tree desert as that's also quite beautiful in a "don't see this in the UK" way but it's a bit out of the way.</t>
  </si>
  <si>
    <t>/pirate_ewan/status/1157006890137767936</t>
  </si>
  <si>
    <t>https://classification.labelbox.com/?project=ck679lftlysac0842ogxz8rvm&amp;label=ck6gwjn1w16s60876e2zvh7w6</t>
  </si>
  <si>
    <t>ck6gwjrqqsq3p0932xlv8oi3k</t>
  </si>
  <si>
    <t>ck6e7qdxr0zfz0fmc5md4eulg</t>
  </si>
  <si>
    <t>https://classification.labelbox.com/?project=ck679lftlysac0842ogxz8rvm&amp;label=ck6gwjrqqsq3p0932xlv8oi3k</t>
  </si>
  <si>
    <t>ck6gwjw0t16xg0876x8cbteye</t>
  </si>
  <si>
    <t>ck6e7qdxc0yvj0fmcbbpudyx9</t>
  </si>
  <si>
    <t>https://classification.labelbox.com/?project=ck679lftlysac0842ogxz8rvm&amp;label=ck6gwjw0t16xg0876x8cbteye</t>
  </si>
  <si>
    <t>ck6gwka6f12g90956sbnyvple</t>
  </si>
  <si>
    <t>ck6e7qdxs0zgv0fmcajj6e5oy</t>
  </si>
  <si>
    <t>Returning to a dreary city sure makes me miss last weekend's desert bloom... #JoshuaTree #DesertBloom #CochellaValley #RoadTrip @ Joshua Tree, California https://www.instagram.com/p/BwMi2rRAhVPamy0lgV1TtCpSXWUuAOvVGNwW9A0/?utm_source=ig_twitter_share&amp;igshid=1jtnssh4d5kog ...</t>
  </si>
  <si>
    <t>/sapphireswell/status/1117044444547698688</t>
  </si>
  <si>
    <t>https://classification.labelbox.com/?project=ck679lftlysac0842ogxz8rvm&amp;label=ck6gwka6f12g90956sbnyvple</t>
  </si>
  <si>
    <t>ck6qs8j2yacqt0966dla4jwh4</t>
  </si>
  <si>
    <t>ck6e7qdxr0zfk0fmccl0r5two</t>
  </si>
  <si>
    <t>I miss me my Broncos. And the desert. Back to the beach. #thedionshow #desertlife #joshuatree #malibu #ford #bronco #beachlife @ The Station Joshua Tree https://www.instagram.com/p/Borilebgxf6/?utm_source=ig_twitter_share&amp;igshid=rm2zty5yw4mh ...</t>
  </si>
  <si>
    <t>jss5@g.clemson.edu</t>
  </si>
  <si>
    <t>/thedionshow/status/1049349134795169792</t>
  </si>
  <si>
    <t>https://classification.labelbox.com/?project=ck679lftlysac0842ogxz8rvm&amp;label=ck6qs8j2yacqt0966dla4jwh4</t>
  </si>
  <si>
    <t>ck6qs8qe7a6l4099430ndz3o3</t>
  </si>
  <si>
    <t>ck6e7qdxb0yv40fmc626qamyq</t>
  </si>
  <si>
    <t>For my bday this year (april 21) I wanna get a bunch of friends to hang out in Joshua tree/Palm Springs for a few days &amp; then we go to Coachella would love for my friends from the east coast to come too!</t>
  </si>
  <si>
    <t>/MiSSYMARiExo/status/1084527865612328960</t>
  </si>
  <si>
    <t>https://classification.labelbox.com/?project=ck679lftlysac0842ogxz8rvm&amp;label=ck6qs8qe7a6l4099430ndz3o3</t>
  </si>
  <si>
    <t>ck6qs8yruab2d0911ythx15vj</t>
  </si>
  <si>
    <t>ck6e7qdxs0zgg0fmc0msc0iu8</t>
  </si>
  <si>
    <t>LA traffic is fucked bc it's not contained to just the city. Literally sitting in a traffic jam that spans from LA to Mexico. Couple weeks ago sat in a 5hr traffic jam that spanned all the way to Joshua Tree</t>
  </si>
  <si>
    <t>/DavidJames0426/status/1132370570538962944</t>
  </si>
  <si>
    <t>https://classification.labelbox.com/?project=ck679lftlysac0842ogxz8rvm&amp;label=ck6qs8yruab2d0911ythx15vj</t>
  </si>
  <si>
    <t>ck6qs97v0ad7w0966bsywfy05</t>
  </si>
  <si>
    <t>ck6e7qdxc0yw00fmc37u80l7b</t>
  </si>
  <si>
    <t>I gotta go with The Unforgettable Fire, Joshua Tree, probably because of the hype after it came out, was just too....corny.</t>
  </si>
  <si>
    <t>/WSEMarc/status/1164054095692304384</t>
  </si>
  <si>
    <t>https://classification.labelbox.com/?project=ck679lftlysac0842ogxz8rvm&amp;label=ck6qs97v0ad7w0966bsywfy05</t>
  </si>
  <si>
    <t>ck6qujtgtbpfn0966oeqsn1k0</t>
  </si>
  <si>
    <t>ck6e7qdxs0zhc0fmcbvz4exgm</t>
  </si>
  <si>
    <t>Goodmorning i wanna get fucked up in Joshua tree</t>
  </si>
  <si>
    <t>/tater2x/status/1178358455230328833</t>
  </si>
  <si>
    <t>https://classification.labelbox.com/?project=ck679lftlysac0842ogxz8rvm&amp;label=ck6qujtgtbpfn0966oeqsn1k0</t>
  </si>
  <si>
    <t>ck6quk3jtbneu0c16h1bd7js6</t>
  </si>
  <si>
    <t>ck6e7qdxc0yww0fmc4w09am3j</t>
  </si>
  <si>
    <t>Joshua tree and achtung baby</t>
  </si>
  <si>
    <t>/misterb2016/status/1175189074669449216</t>
  </si>
  <si>
    <t>https://classification.labelbox.com/?project=ck679lftlysac0842ogxz8rvm&amp;label=ck6quk3jtbneu0c16h1bd7js6</t>
  </si>
  <si>
    <t>ck6quk77ibkmt09942liapb0a</t>
  </si>
  <si>
    <t>ck6e7qdxt0zi80fmc83us0t0y</t>
  </si>
  <si>
    <t>joshua tree???? sign a bitch up</t>
  </si>
  <si>
    <t>/sahbsz/status/1121241239683080192</t>
  </si>
  <si>
    <t>https://classification.labelbox.com/?project=ck679lftlysac0842ogxz8rvm&amp;label=ck6quk77ibkmt09942liapb0a</t>
  </si>
  <si>
    <t>ck6qukf7kbnib09119veyr8dw</t>
  </si>
  <si>
    <t>ck6e7qdxd0yxs0fmcb8rs2qoz</t>
  </si>
  <si>
    <t>I'm thrilled to help organize Joshua Tree Pride 2019! Sun June 16 is devoted to queer literary arts. We'll have performances by the young slam poets of Get Lit! AND Featured Poet Claudia Rodriguez. Then "Pride &amp; Poetry": local writers read acclaimed queer poetry. See you there. pic.twitter.com/AqbAEwjDUG</t>
  </si>
  <si>
    <t>/SusanRukeyser/status/1123344537491988480</t>
  </si>
  <si>
    <t>https://classification.labelbox.com/?project=ck679lftlysac0842ogxz8rvm&amp;label=ck6qukf7kbnib09119veyr8dw</t>
  </si>
  <si>
    <t>ck6qukqt6bscc0952pxs0oxjb</t>
  </si>
  <si>
    <t>ck6e7qdxw0zj40fmc8n18fdik</t>
  </si>
  <si>
    <t>I'm sure the California desert is like that where Coachella or whatever was. The Joshua tree situation literally made me sick this winter.</t>
  </si>
  <si>
    <t>/JordynRose86/status/1120459555455082497</t>
  </si>
  <si>
    <t>https://classification.labelbox.com/?project=ck679lftlysac0842ogxz8rvm&amp;label=ck6qukqt6bscc0952pxs0oxjb</t>
  </si>
  <si>
    <t>ck6qul0mcbq4o096655k4kune</t>
  </si>
  <si>
    <t>ck6e7qdxd0yyo0fmc4xzgc2b4</t>
  </si>
  <si>
    <t>Huge thanks to our friend Sasha who brought her #aFrame to Pantasia for many to experience. #Pantasia is an annual #handpan event held in Joshua Tree and we're grateful to see some aFrame action amid other cool instruments too! Check out her work on Instagram (lightalchemy) pic.twitter.com/lX2VHuTB4H</t>
  </si>
  <si>
    <t>/ATV_USA/status/1107815060678864897</t>
  </si>
  <si>
    <t>https://classification.labelbox.com/?project=ck679lftlysac0842ogxz8rvm&amp;label=ck6qul0mcbq4o096655k4kune</t>
  </si>
  <si>
    <t>ck6qunf9fbrp60966ytcluthc</t>
  </si>
  <si>
    <t>ck6e7qdy20zs60fmc34nkfoft</t>
  </si>
  <si>
    <t>Since I was a kid my mom only put white lights on our Christmas tree as result I think colored lights are hideous.</t>
  </si>
  <si>
    <t>/76_Joshua/status/1066494137296277504</t>
  </si>
  <si>
    <t>https://classification.labelbox.com/?project=ck679lftlysac0842ogxz8rvm&amp;label=ck6qunf9fbrp60966ytcluthc</t>
  </si>
  <si>
    <t>ck6qunmyibxeg0975091r2tmt</t>
  </si>
  <si>
    <t>ck6e7qdxm0z7q0fmcbo2527ls</t>
  </si>
  <si>
    <t>Tomorrow is the great sale at ArtFx &amp; Furnishings - Yucca Valley, CA in combination with Joshua Tree 925 Join the Invite and Save! #jewelry #furniture #paintings and #homedecor https://www.facebook.com/OldtownYuccaValley/posts/2367190539978005 ...</t>
  </si>
  <si>
    <t>/HiDesertArts/status/1106320349359071232</t>
  </si>
  <si>
    <t>https://classification.labelbox.com/?project=ck679lftlysac0842ogxz8rvm&amp;label=ck6qunmyibxeg0975091r2tmt</t>
  </si>
  <si>
    <t>ck6qunt6bbppe0c169yaqry6o</t>
  </si>
  <si>
    <t>ck6e7qdyg0zt20fmc3llydhft</t>
  </si>
  <si>
    <t>Do you recognize these dogs? Looks like they got scared by the thunderstorm last night, and they are up in the Joshua Tree Highlands area. https://www.facebook.com/jared.mabie/posts/10205497387191590 ...</t>
  </si>
  <si>
    <t>/JaredMabie/status/1051146854044454914</t>
  </si>
  <si>
    <t>https://classification.labelbox.com/?project=ck679lftlysac0842ogxz8rvm&amp;label=ck6qunt6bbppe0c169yaqry6o</t>
  </si>
  <si>
    <t>ck6qunxeibrys0966yg8d2pdd</t>
  </si>
  <si>
    <t>ck6e7qdxm0z8m0fmc8xnl1rgl</t>
  </si>
  <si>
    <t>Almost perfect...replace Focus with The Joshua Tree.</t>
  </si>
  <si>
    <t>/hartlepooleylad/status/1098741786309218304</t>
  </si>
  <si>
    <t>https://classification.labelbox.com/?project=ck679lftlysac0842ogxz8rvm&amp;label=ck6qunxeibrys0966yg8d2pdd</t>
  </si>
  <si>
    <t>ck6quo3cubxmp0975op149kjv</t>
  </si>
  <si>
    <t>ck6e7qdxc0ywf0fmc3p5r8meb</t>
  </si>
  <si>
    <t>Go to Joshua Tree. Go hike the national park. See both the Colorado and Mohave deserts-- two very different biomes. And go get coffee at this sweet little coffee shop that knows exactly what they're doing. pic.twitter.com/Ct61btIDak</t>
  </si>
  <si>
    <t>/Julietilsen/status/1109276651777454086</t>
  </si>
  <si>
    <t>https://classification.labelbox.com/?project=ck679lftlysac0842ogxz8rvm&amp;label=ck6quo3cubxmp0975op149kjv</t>
  </si>
  <si>
    <t>ck6quo9fwbnc10994s19z4oxj</t>
  </si>
  <si>
    <t>ck6e7qdxt0zhr0fmc1viphq63</t>
  </si>
  <si>
    <t>this lightning in Joshua Tree right now is noooo joke lol shit spooky</t>
  </si>
  <si>
    <t>/rgepge/status/1168427410322120706</t>
  </si>
  <si>
    <t>https://classification.labelbox.com/?project=ck679lftlysac0842ogxz8rvm&amp;label=ck6quo9fwbnc10994s19z4oxj</t>
  </si>
  <si>
    <t>ck6quojftbr4f0841p9x5d1g2</t>
  </si>
  <si>
    <t>ck6e7qdxd0yxb0fmchmw3bpek</t>
  </si>
  <si>
    <t>Dear #WhiskySanta, please may you put @GlenfiddichSMW Malt Master's from @MasterofMalt under my tree? I've been really good this year! https://www.masterofmalt.com/asksanta/whiskies/glenfiddich/glenfiddich-malt-masters-edition-sherry-cask-finish-whisky/ ...</t>
  </si>
  <si>
    <t>/joshua__reuben/status/1058836522986860547</t>
  </si>
  <si>
    <t>https://classification.labelbox.com/?project=ck679lftlysac0842ogxz8rvm&amp;label=ck6quojftbr4f0841p9x5d1g2</t>
  </si>
  <si>
    <t>ck6quon0nbq460911i2shwxxo</t>
  </si>
  <si>
    <t>ck6e7qdxw0zin0fmcfxrd7uic</t>
  </si>
  <si>
    <t>am going to Joshua tree for my bday fuck it</t>
  </si>
  <si>
    <t>/shyne_princess/status/1121093996141580288</t>
  </si>
  <si>
    <t>https://classification.labelbox.com/?project=ck679lftlysac0842ogxz8rvm&amp;label=ck6quon0nbq460911i2shwxxo</t>
  </si>
  <si>
    <t>ck6quozd3bqfq08393c4qfjg5</t>
  </si>
  <si>
    <t>ck6e7qdxd0yy70fmcdour6t4z</t>
  </si>
  <si>
    <t>denny's.
joshua tree.
palm springs.
friendly girl scouts.
a funky fun hotel.
and sleep.</t>
  </si>
  <si>
    <t>/michellemccann/status/1107441015605153792</t>
  </si>
  <si>
    <t>https://classification.labelbox.com/?project=ck679lftlysac0842ogxz8rvm&amp;label=ck6quozd3bqfq08393c4qfjg5</t>
  </si>
  <si>
    <t>ck6qup6p3bqnc0839voi9bdg4</t>
  </si>
  <si>
    <t>ck6e7qdxw0zjj0fmcbsrwd5oh</t>
  </si>
  <si>
    <t>/chicogroomer/status/1134921365709107202</t>
  </si>
  <si>
    <t>https://classification.labelbox.com/?project=ck679lftlysac0842ogxz8rvm&amp;label=ck6qup6p3bqnc0839voi9bdg4</t>
  </si>
  <si>
    <t>ck6qvpowochqi09526c729asp</t>
  </si>
  <si>
    <t>ck6e7qdxd0yz30fmc6jjzejyc</t>
  </si>
  <si>
    <t>Check out @LailaLalami 's book The Other Americans set in Joshua Tree city. I think you'll like it.</t>
  </si>
  <si>
    <t>/bryanbrybgr/status/1140416541009145856</t>
  </si>
  <si>
    <t>https://classification.labelbox.com/?project=ck679lftlysac0842ogxz8rvm&amp;label=ck6qvpowochqi09526c729asp</t>
  </si>
  <si>
    <t>ck6qvpvbwcaau0994krxly8k7</t>
  </si>
  <si>
    <t>ck6e7qdxx0zkf0fmcaorp470x</t>
  </si>
  <si>
    <t>Kesha's probs still hungover from her birthday bash in Joshua Tree</t>
  </si>
  <si>
    <t>/stefluvztv/status/1101596836890988544</t>
  </si>
  <si>
    <t>https://classification.labelbox.com/?project=ck679lftlysac0842ogxz8rvm&amp;label=ck6qvpvbwcaau0994krxly8k7</t>
  </si>
  <si>
    <t>ck6qvqa3pclar0975rhelege4</t>
  </si>
  <si>
    <t>ck6e7qdxe0yzz0fmcfnoke5fs</t>
  </si>
  <si>
    <t>I'm excited for this. I drew the line at "How to Dismantle..", but I'm genuinely interested in your take(s) on the Joshua Tree-&gt;Rattle &amp; Hum-&gt;Achtung Baby transition, one of the more fascinating in music.</t>
  </si>
  <si>
    <t>/KevinMaddenDC/status/1090781577498558464</t>
  </si>
  <si>
    <t>https://classification.labelbox.com/?project=ck679lftlysac0842ogxz8rvm&amp;label=ck6qvqa3pclar0975rhelege4</t>
  </si>
  <si>
    <t>ck6qvqehicgmj0966f4drpu2d</t>
  </si>
  <si>
    <t>ck6e7qdxy0zlb0fmc8nov9kth</t>
  </si>
  <si>
    <t>/mrcravens/status/1136819366895529984</t>
  </si>
  <si>
    <t>https://classification.labelbox.com/?project=ck679lftlysac0842ogxz8rvm&amp;label=ck6qvqehicgmj0966f4drpu2d</t>
  </si>
  <si>
    <t>ck6qvrhgpcep90841749vubrl</t>
  </si>
  <si>
    <t>ck6e7qdxe0z0v0fmc1pa9drj2</t>
  </si>
  <si>
    <t>Pioneertown and Joshua Tree enjoy countless acres of protected land, for which we are so grateful and proud. #NationalParks #joshuatree #pioneertown #nature #wildlife #conservation #southerncalifornia #desert #hikingadventures #realtorhttps://twitter.com/the_wrangler/status/1100906455119454209 ...</t>
  </si>
  <si>
    <t>/RealtyWiseJacq/status/1100955621510139904</t>
  </si>
  <si>
    <t>https://classification.labelbox.com/?project=ck679lftlysac0842ogxz8rvm&amp;label=ck6qvrhgpcep90841749vubrl</t>
  </si>
  <si>
    <t>ck6qvroghcm2p09759a5ftf4e</t>
  </si>
  <si>
    <t>ck6e7qdxy0zm70fmc0ylp560r</t>
  </si>
  <si>
    <t>Nowhere interesting this week, I'm just at home in Boulder City, NV. Last week I missed #RoadTripChat because I was visiting Joshua Tree</t>
  </si>
  <si>
    <t>/anna_blalock/status/1145860164647440384</t>
  </si>
  <si>
    <t>https://classification.labelbox.com/?project=ck679lftlysac0842ogxz8rvm&amp;label=ck6qvroghcm2p09759a5ftf4e</t>
  </si>
  <si>
    <t>ck6qvruvpcb820994dwm6enmi</t>
  </si>
  <si>
    <t>ck6e7qdxf0z1r0fmc1n3g7gh2</t>
  </si>
  <si>
    <t>The Bon Jovi loving Kris Jenner cleaned Ivanka Trump far from Joshua Tree</t>
  </si>
  <si>
    <t>/celebheadlinesb/status/1083095789423988736</t>
  </si>
  <si>
    <t>https://classification.labelbox.com/?project=ck679lftlysac0842ogxz8rvm&amp;label=ck6qvruvpcb820994dwm6enmi</t>
  </si>
  <si>
    <t>ck6qvs07acelb0911218v6gar</t>
  </si>
  <si>
    <t>ck6e7qdxz0zn30fmc4oou974u</t>
  </si>
  <si>
    <t>I'm tired and hurting from the weekend. Why did I agree to go to Joshua Tree today?</t>
  </si>
  <si>
    <t>/jag4a/status/1133007151440506880</t>
  </si>
  <si>
    <t>https://classification.labelbox.com/?project=ck679lftlysac0842ogxz8rvm&amp;label=ck6qvs07acelb0911218v6gar</t>
  </si>
  <si>
    <t>ck6qvs8jrcet90911z21llkom</t>
  </si>
  <si>
    <t>ck6e7qdxf0z2n0fmc70ndc10g</t>
  </si>
  <si>
    <t>Well Joshua, I'm going to your tree National Park today. I wish you the best of luck while I go off the grid.</t>
  </si>
  <si>
    <t>/WB_BearFighter/status/1104775367670132736</t>
  </si>
  <si>
    <t>https://classification.labelbox.com/?project=ck679lftlysac0842ogxz8rvm&amp;label=ck6qvs8jrcet90911z21llkom</t>
  </si>
  <si>
    <t>ck6qvsc9ycmkf09753zj70ax5</t>
  </si>
  <si>
    <t>ck6e7qdxz0znz0fmcfje3fv2e</t>
  </si>
  <si>
    <t>I'm so jealous! I've still never been to Joshua tree I really want to go</t>
  </si>
  <si>
    <t>/jasonstevensss/status/1050559481992499200</t>
  </si>
  <si>
    <t>https://classification.labelbox.com/?project=ck679lftlysac0842ogxz8rvm&amp;label=ck6qvsc9ycmkf09753zj70ax5</t>
  </si>
  <si>
    <t>ck6qvshr0cbjh0994q14zhhil</t>
  </si>
  <si>
    <t>ck6e7qdxg0z3j0fmc54nr3yc0</t>
  </si>
  <si>
    <t>I heard Joshua Tree is great as well. Been thinking about renting an Airbnb out there and taking in the view. Perhaps smoke a joint. Lol</t>
  </si>
  <si>
    <t>/Lmachain1/status/1174922360706629632</t>
  </si>
  <si>
    <t>https://classification.labelbox.com/?project=ck679lftlysac0842ogxz8rvm&amp;label=ck6qvshr0cbjh0994q14zhhil</t>
  </si>
  <si>
    <t>ck6qvsphgcjiy0952ueie0vua</t>
  </si>
  <si>
    <t>ck6e7qdy00zov0fmcdj3qby18</t>
  </si>
  <si>
    <t>"Human feces and garbage have been overflowing at the campgrounds of Yosemite and Joshua Tree national parks -- because there's no staff on hand to clean up, according to new reports." https://buff.ly/2IR8fgF pic.twitter.com/f70eAtYUbG</t>
  </si>
  <si>
    <t>/vanguardozarks/status/1123614557556047874</t>
  </si>
  <si>
    <t>https://classification.labelbox.com/?project=ck679lftlysac0842ogxz8rvm&amp;label=ck6qvsphgcjiy0952ueie0vua</t>
  </si>
  <si>
    <t>ck6qvsxfqchzg0966quuyt8o8</t>
  </si>
  <si>
    <t>ck6e7qdxh0z4f0fmcc7sfbdnl</t>
  </si>
  <si>
    <t>The homies @districtvision in Joshua Tree. It's good.
https://www.fieldmag.com/articles/sport-climbing-joshua-tree-photography-district-vision?utm_source=twitter&amp;utm_medium=social&amp;utm_campaign=tw-general&amp;utm_content=20190615-jtdv ...</t>
  </si>
  <si>
    <t>/fieldmag/status/1139975864056258567</t>
  </si>
  <si>
    <t>https://classification.labelbox.com/?project=ck679lftlysac0842ogxz8rvm&amp;label=ck6qvsxfqchzg0966quuyt8o8</t>
  </si>
  <si>
    <t>ck6qvt1pzcbt609940ss9vt9j</t>
  </si>
  <si>
    <t>ck6e7qdy10zpr0fmchoa978wn</t>
  </si>
  <si>
    <t>/david_enriquez/status/1135287581166505984</t>
  </si>
  <si>
    <t>https://classification.labelbox.com/?project=ck679lftlysac0842ogxz8rvm&amp;label=ck6qvt1pzcbt609940ss9vt9j</t>
  </si>
  <si>
    <t>ck6qvte0ocf2n0c160ygvfzf0</t>
  </si>
  <si>
    <t>ck6e7qdxk0z5b0fmc1q41f7j5</t>
  </si>
  <si>
    <t>I had a really nice time in Joshua Tree this weekend. It was nice just thinking about nothing but big rocks, cool trees and friends pic.twitter.com/eXgb86I3a3</t>
  </si>
  <si>
    <t>/bignosebug/status/1120147383138967553</t>
  </si>
  <si>
    <t>https://classification.labelbox.com/?project=ck679lftlysac0842ogxz8rvm&amp;label=ck6qvte0ocf2n0c160ygvfzf0</t>
  </si>
  <si>
    <t>ck6qvtpq1cfkb091104nx2fnq</t>
  </si>
  <si>
    <t>ck6e7qdy10zqn0fmc9eiucwkw</t>
  </si>
  <si>
    <t>Some of those issues are political - the government shutdown really didn't help. People were driving in Death Valley, all over Joshua tree, etc causing damage when they knew no staff there to stop them #pttravel</t>
  </si>
  <si>
    <t>/tweetinghelena/status/1153009553405071360</t>
  </si>
  <si>
    <t>https://classification.labelbox.com/?project=ck679lftlysac0842ogxz8rvm&amp;label=ck6qvtpq1cfkb091104nx2fnq</t>
  </si>
  <si>
    <t>ck6qvu5ezcfsl09116q7w8brf</t>
  </si>
  <si>
    <t>ck6e7qdxl0z670fmcgqxk1j88</t>
  </si>
  <si>
    <t>That was such a good joshua tree trip that I already wanna go back</t>
  </si>
  <si>
    <t>/mikitikitavi96/status/1175634699437268992</t>
  </si>
  <si>
    <t>https://classification.labelbox.com/?project=ck679lftlysac0842ogxz8rvm&amp;label=ck6qvu5ezcfsl09116q7w8brf</t>
  </si>
  <si>
    <t>ck6qvvytkcddz0994vf5psauf</t>
  </si>
  <si>
    <t>ck6e7qdy20zrj0fmcekkj2qvn</t>
  </si>
  <si>
    <t>racist Alex Jones licked Kylie Jenner inside of Joshua Tree</t>
  </si>
  <si>
    <t>/celebheadlinesb/status/1069928888334204930</t>
  </si>
  <si>
    <t>https://classification.labelbox.com/?project=ck679lftlysac0842ogxz8rvm&amp;label=ck6qvvytkcddz0994vf5psauf</t>
  </si>
  <si>
    <t>ck6qvw4w3clk40952aq5isygw</t>
  </si>
  <si>
    <t>ck6e7qdxl0z730fmc2ii8epmv</t>
  </si>
  <si>
    <t>Fam ~ we're excited to share a line-up announcement with you next week for the 17th Annual Spring Joshua Tree Music Festival !!! Ticket prices bump up Wed Jan 16 at midnight so grab yours and join us on... https://www.facebook.com/joshuatreemusicfestival/posts/10157185568943783 ...</t>
  </si>
  <si>
    <t>/joshuatreefest/status/1084596750894141440</t>
  </si>
  <si>
    <t>https://classification.labelbox.com/?project=ck679lftlysac0842ogxz8rvm&amp;label=ck6qvw4w3clk40952aq5isygw</t>
  </si>
  <si>
    <t>ck6qvwhlhchvj08414z5bzj5o</t>
  </si>
  <si>
    <t>ck6e7qdy20zsf0fmc9xre8qmz</t>
  </si>
  <si>
    <t>Planning a trip to Joshua Tree next weekend. Besides my family and gf, I really don't fuck with anyone else. Well, there's a few ppl and the ones I'm down with can't go and are not here yet lol</t>
  </si>
  <si>
    <t>/JAE_boogie/status/1055015378550751232</t>
  </si>
  <si>
    <t>https://classification.labelbox.com/?project=ck679lftlysac0842ogxz8rvm&amp;label=ck6qvwhlhchvj08414z5bzj5o</t>
  </si>
  <si>
    <t>ck6qvwln0ch9c08395utdqbzd</t>
  </si>
  <si>
    <t>ck6e7qdxm0z7z0fmcdbaibz0h</t>
  </si>
  <si>
    <t>For a ocean girl it was amazing to find another place that really speaks to me. Joshua Tree National Park feeds my soul!</t>
  </si>
  <si>
    <t>/ginaknowsbest/status/1089003886428540928</t>
  </si>
  <si>
    <t>https://classification.labelbox.com/?project=ck679lftlysac0842ogxz8rvm&amp;label=ck6qvwln0ch9c08395utdqbzd</t>
  </si>
  <si>
    <t>ck6qvx8sbcke709660g8161eo</t>
  </si>
  <si>
    <t>ck6e7qdyg0ztb0fmc2rum7p0t</t>
  </si>
  <si>
    <t>#DYK The High Desert is home to the Joshua Tree and Mesquite Tree? They rely on clean water from rain but stormwater pollution can threaten their health. Keep the Mojave River #PollutionFree to preserve these iconic trees. #Stormwatersavvy #PollutionFreeMojave #donttrashourdesertpic.twitter.com/lED6wqLAFg</t>
  </si>
  <si>
    <t>/MojaveRiver/status/1105513797307920384</t>
  </si>
  <si>
    <t>https://classification.labelbox.com/?project=ck679lftlysac0842ogxz8rvm&amp;label=ck6qvx8sbcke709660g8161eo</t>
  </si>
  <si>
    <t>ck6qvxms6cpte0975qwd6u2wn</t>
  </si>
  <si>
    <t>ck6e7qdxm0z8v0fmc9yeyg0h8</t>
  </si>
  <si>
    <t>My mate @LewisHamilton-very happy tue see U taking some down time in LA-I grew up there going to Griffith Park-La Brea Tar Pits Joshua tree desert-the list is tue long for what a lower middle class boy could experience for free at all the parks &amp; museums. Great memories 4 me https://twitter.com/LH44updates/status/1075141484490514432 ...</t>
  </si>
  <si>
    <t>/brent_otter7/status/1075146367234965504</t>
  </si>
  <si>
    <t>https://classification.labelbox.com/?project=ck679lftlysac0842ogxz8rvm&amp;label=ck6qvxms6cpte0975qwd6u2wn</t>
  </si>
  <si>
    <t>ck6qvy3cdcho10c16jhjzu3ju</t>
  </si>
  <si>
    <t>ck6e7qdyg0zu70fmcba7xfint</t>
  </si>
  <si>
    <t>A lost Kate McKinon saddened Michael Jackson on top of Joshua Tree</t>
  </si>
  <si>
    <t>/celebheadlinesb/status/1120165114932547586</t>
  </si>
  <si>
    <t>https://classification.labelbox.com/?project=ck679lftlysac0842ogxz8rvm&amp;label=ck6qvy3cdcho10c16jhjzu3ju</t>
  </si>
  <si>
    <t>ck6qvyg5dcevn0994uld65t8g</t>
  </si>
  <si>
    <t>ck6e7qdxn0z9r0fmcflgb6owb</t>
  </si>
  <si>
    <t>Celebrate #SmallBizSat with us on Nov 24! #ShopSmall and share the businesses you love. #BackedByAmex Town of Yucca Valley - Old Town - Yucca Valley Merchants
Joshua Tree 925 - ArtFx &amp; Furnishings - Yucca Valley, CA
Come to show us your support by... https://www.facebook.com/SHOPARTFX/posts/10218450419961406 ...</t>
  </si>
  <si>
    <t>/HiDesertArts/status/1064632900585484288</t>
  </si>
  <si>
    <t>https://classification.labelbox.com/?project=ck679lftlysac0842ogxz8rvm&amp;label=ck6qvyg5dcevn0994uld65t8g</t>
  </si>
  <si>
    <t>ck6qvynn5ci1s0c16v4u627gq</t>
  </si>
  <si>
    <t>ck6e7qdxo0zan0fmc5j8p9oug</t>
  </si>
  <si>
    <t>Monsoon stunned by the pop art sensibilities of the 1970s, and the music from Endless Summer - on vinyl! Thanks Joshua Tree! #aviatornation #joshuatree @ Joshua Tree, California https://www.instagram.com/p/ByBrABZFeDU/?igshid=1hzsore3a8kt2 ...</t>
  </si>
  <si>
    <t>/merkoski/status/1133529891977269248</t>
  </si>
  <si>
    <t>https://classification.labelbox.com/?project=ck679lftlysac0842ogxz8rvm&amp;label=ck6qvynn5ci1s0c16v4u627gq</t>
  </si>
  <si>
    <t>ck6qvysfzcieq0839j4e61ya7</t>
  </si>
  <si>
    <t>ck6e7qdxo0zbj0fmc70m9585n</t>
  </si>
  <si>
    <t>.@MileyCyrus your sense of entitlement abusing Joshua Tree reflects an ignorant and selfish lack of concern for nature. What a disappointment your behavior is.</t>
  </si>
  <si>
    <t>/hunnypups/status/1116301052926726146</t>
  </si>
  <si>
    <t>https://classification.labelbox.com/?project=ck679lftlysac0842ogxz8rvm&amp;label=ck6qvysfzcieq0839j4e61ya7</t>
  </si>
  <si>
    <t>ck6qvyw43cif20911b79uqiww</t>
  </si>
  <si>
    <t>ck6e7qdxp0zcf0fmc81bbawnh</t>
  </si>
  <si>
    <t>Someone keep this trash outta my desert and off my fucking Joshua tree. https://twitter.com/tayllor33/status/1113285477447000064 ...</t>
  </si>
  <si>
    <t>/I_punch_bears/status/1113645092785410048</t>
  </si>
  <si>
    <t>https://classification.labelbox.com/?project=ck679lftlysac0842ogxz8rvm&amp;label=ck6qvyw43cif20911b79uqiww</t>
  </si>
  <si>
    <t>ck6qvz2i9ci8m0c164vtcn6jv</t>
  </si>
  <si>
    <t>ck6e7qdx90yrz0fmcgf1f2d9r</t>
  </si>
  <si>
    <t>Joshua Tree | 2:45 am
An impromptu drive, road ahead.
It was a cold night at the desert, the sky remained clear after the recent storms and this created the perfect... https://www.instagram.com/entropicdesire/p/BvHj239BGhL/?utm_source=ig_twitter_share&amp;igshid=cel9hll5mwyl ...</t>
  </si>
  <si>
    <t>/entropicdesire/status/1107335748771033088</t>
  </si>
  <si>
    <t>https://classification.labelbox.com/?project=ck679lftlysac0842ogxz8rvm&amp;label=ck6qvz2i9ci8m0c164vtcn6jv</t>
  </si>
  <si>
    <t>ck6qvze5ncjis0841u79c7hym</t>
  </si>
  <si>
    <t>ck6e7qdxq0zdb0fmc7c0i86ww</t>
  </si>
  <si>
    <t>All these years, I never knew Sheriff Meeker (Beau Starr) from Joshua Tree died at the end of Halloween 5: The Revenge Of Michael Myers, he gets shot off-screen by "The Man In Black" Dominique Othenin-Girard you dumb piece of trash, smh.</t>
  </si>
  <si>
    <t>/johnnybezgood/status/1055600613394931719</t>
  </si>
  <si>
    <t>https://classification.labelbox.com/?project=ck679lftlysac0842ogxz8rvm&amp;label=ck6qvze5ncjis0841u79c7hym</t>
  </si>
  <si>
    <t>ck6qvzngicfp10994r9lvu6lq</t>
  </si>
  <si>
    <t>ck6e7qdxa0ysv0fmcb6fk4kv0</t>
  </si>
  <si>
    <t>Just looked it up and it looks amazing. Saw some similar type landscape in New Mexico but not as huge. Next on my list is Joshua Tree</t>
  </si>
  <si>
    <t>/tubafresh/status/1125055140405424128</t>
  </si>
  <si>
    <t>https://classification.labelbox.com/?project=ck679lftlysac0842ogxz8rvm&amp;label=ck6qvzngicfp10994r9lvu6lq</t>
  </si>
  <si>
    <t>ck6qvzt4qcj190911yf8lmb65</t>
  </si>
  <si>
    <t>ck6e7qdxq0ze70fmcfq5rar8w</t>
  </si>
  <si>
    <t>A hairy David Spade defiled Jessica Alba on Joshua Tree</t>
  </si>
  <si>
    <t>/celebheadlinesb/status/1047770306482503680</t>
  </si>
  <si>
    <t>https://classification.labelbox.com/?project=ck679lftlysac0842ogxz8rvm&amp;label=ck6qvzt4qcj190911yf8lmb65</t>
  </si>
  <si>
    <t>ck6qvzy9pcm170966yecgiyzm</t>
  </si>
  <si>
    <t>ck6e7qdxa0ytr0fmc93vzes9b</t>
  </si>
  <si>
    <t>The inspiration for my first tattoo was the Joshua Tree</t>
  </si>
  <si>
    <t>/Marky_Boy1968/status/1177585075497635841</t>
  </si>
  <si>
    <t>https://classification.labelbox.com/?project=ck679lftlysac0842ogxz8rvm&amp;label=ck6qvzy9pcm170966yecgiyzm</t>
  </si>
  <si>
    <t>ck6qw03ckcr3j0975p200qnss</t>
  </si>
  <si>
    <t>ck6e7qdxr0zf30fmceaivbr6q</t>
  </si>
  <si>
    <t>i need to go hiking. i miss joshua tree, and waterfalls. i miss misty mornings and the greens :( y does it have to be so hot</t>
  </si>
  <si>
    <t>/Liddo_Irene/status/1170830187908362240</t>
  </si>
  <si>
    <t>https://classification.labelbox.com/?project=ck679lftlysac0842ogxz8rvm&amp;label=ck6qw03ckcr3j0975p200qnss</t>
  </si>
  <si>
    <t>ck6qw0d0zcr8e0975fh3t2mty</t>
  </si>
  <si>
    <t>ck6e7qdxr0zf60fmchm54dnkx</t>
  </si>
  <si>
    <t>Supporters rally around Joshua Tree couple accused of child abuse https://ift.tt/2HgoeEr Friends of a Joshua Tree couple accused of child abuse because of squalid living conditions held a rally to support them, saying they are only guilty of being poor.
copyright (c) 2016
...</t>
  </si>
  <si>
    <t>/CCCSDE/status/1105763813511651329</t>
  </si>
  <si>
    <t>https://classification.labelbox.com/?project=ck679lftlysac0842ogxz8rvm&amp;label=ck6qw0d0zcr8e0975fh3t2mty</t>
  </si>
  <si>
    <t>ck6qw0j7qcmbu09665fo26vm6</t>
  </si>
  <si>
    <t>ck6e7qdxb0yuq0fmc4xyc5uo8</t>
  </si>
  <si>
    <t>So the review is great but this link?..amazing.. Joshua Tree: Scope Red Band Trailer (Vic Armstrong, 1993) https://youtu.be/ovgGz0K2K5Q via @YouTube
@outlawvern is like an old-timey gold prospector dancing a crazy jig every time he unearths another gold nugget.https://twitter.com/outlawvern/status/1067707999358078978 ...</t>
  </si>
  <si>
    <t>/HenryDavies/status/1067713438854594560</t>
  </si>
  <si>
    <t>https://classification.labelbox.com/?project=ck679lftlysac0842ogxz8rvm&amp;label=ck6qw0j7qcmbu09665fo26vm6</t>
  </si>
  <si>
    <t>ck6qw0qemcmh40966hjd12v8t</t>
  </si>
  <si>
    <t>ck6e7qdxr0zg20fmce80udqt8</t>
  </si>
  <si>
    <t>Sorry, my tree facts to movies just isn't up to par.</t>
  </si>
  <si>
    <t>/joshua_suite/status/1140458168897740800</t>
  </si>
  <si>
    <t>https://classification.labelbox.com/?project=ck679lftlysac0842ogxz8rvm&amp;label=ck6qw0qemcmh40966hjd12v8t</t>
  </si>
  <si>
    <t>ck6qw0x1ccjij0c166jqpykg9</t>
  </si>
  <si>
    <t>ck6e7qdxc0yvm0fmc8bg2dqmw</t>
  </si>
  <si>
    <t>Beautiful day to train ! #volunteers #JOSAR #searchandrescue #joshuatreenps #friendsofjosh Echo Cove was busy #verticalworld @ Joshua Tree National Park https://www.instagram.com/p/Brd_QvqBk46/?utm_source=ig_twitter_share&amp;igshid=1uvobvxu7kfoj ...</t>
  </si>
  <si>
    <t>/JTreeFriends/status/1074464285638701056</t>
  </si>
  <si>
    <t>https://classification.labelbox.com/?project=ck679lftlysac0842ogxz8rvm&amp;label=ck6qw0x1ccjij0c166jqpykg9</t>
  </si>
  <si>
    <t>ck6qw12xpcjwh0911xyhxuio2</t>
  </si>
  <si>
    <t>ck6e7qdxs0zgy0fmch3m5azae</t>
  </si>
  <si>
    <t>feeling sad i got overheated today in joshua tree, i trifled with the sun</t>
  </si>
  <si>
    <t>/sicksadsnake/status/1152784868306108417</t>
  </si>
  <si>
    <t>https://classification.labelbox.com/?project=ck679lftlysac0842ogxz8rvm&amp;label=ck6qw12xpcjwh0911xyhxuio2</t>
  </si>
  <si>
    <t>ck6qw1fo9crt00975e0xmzfqf</t>
  </si>
  <si>
    <t>ck6e7qdxc0ywi0fmc4c2s0w7e</t>
  </si>
  <si>
    <t>I was just out in Joshua tree for three days. All in all thing still looked pretty good.</t>
  </si>
  <si>
    <t>/RKWeinbergerLaw/status/1080501648835788800</t>
  </si>
  <si>
    <t>https://classification.labelbox.com/?project=ck679lftlysac0842ogxz8rvm&amp;label=ck6qw1fo9crt00975e0xmzfqf</t>
  </si>
  <si>
    <t>ck6qw1k9ccojv0952gvzf3t66</t>
  </si>
  <si>
    <t>ck6e7qdxt0zhu0fmc4d0xdqrn</t>
  </si>
  <si>
    <t>It's gonna take 4 hrs to get to Joshua tree. I'm disgusted</t>
  </si>
  <si>
    <t>/verydramadick/status/1121882293050564608</t>
  </si>
  <si>
    <t>https://classification.labelbox.com/?project=ck679lftlysac0842ogxz8rvm&amp;label=ck6qw1k9ccojv0952gvzf3t66</t>
  </si>
  <si>
    <t>ck6qw1rplcl4i0841d984vu2s</t>
  </si>
  <si>
    <t>ck6e7qdxd0yxe0fmc7ml61suz</t>
  </si>
  <si>
    <t>The Grand Canyon would look great in shabby chic and obviously we'll go mid century modern for Joshua Tree.</t>
  </si>
  <si>
    <t>/WillNovak13/status/1131634114157617152</t>
  </si>
  <si>
    <t>https://classification.labelbox.com/?project=ck679lftlysac0842ogxz8rvm&amp;label=ck6qw1rplcl4i0841d984vu2s</t>
  </si>
  <si>
    <t>ck6qw218zcn930966uldj04pk</t>
  </si>
  <si>
    <t>ck6e7qdxw0ziq0fmcfk3he78l</t>
  </si>
  <si>
    <t>i'm sad that @kyrasantoro was in joshua tree literally a month after i was there. like i'm just tryna meet her.</t>
  </si>
  <si>
    <t>/khough_/status/1047030607933583362</t>
  </si>
  <si>
    <t>https://classification.labelbox.com/?project=ck679lftlysac0842ogxz8rvm&amp;label=ck6qw218zcn930966uldj04pk</t>
  </si>
  <si>
    <t>ck6qw2b46csc50975p1zfaj8g</t>
  </si>
  <si>
    <t>ck6e7qdxd0yya0fmc9rmahv26</t>
  </si>
  <si>
    <t>Wow Thank You Martina. If you get a chance while in the Mojave call in at Art Queen in Joshua Tree and check out amazing crochet museum xxx https://twitter.com/dorner_martina/status/1142644470376099840 ...</t>
  </si>
  <si>
    <t>/BurningCurtains/status/1142815957779439616</t>
  </si>
  <si>
    <t>https://classification.labelbox.com/?project=ck679lftlysac0842ogxz8rvm&amp;label=ck6qw2b46csc50975p1zfaj8g</t>
  </si>
  <si>
    <t>ck6qw2fh7cp000952xzh5ds51</t>
  </si>
  <si>
    <t>ck6e7qdxw0zjm0fmcgz78432a</t>
  </si>
  <si>
    <t>Bro I've been wanting to go to Joshua Tree so bad wtf</t>
  </si>
  <si>
    <t>/leslieeknope/status/1048450016346423296</t>
  </si>
  <si>
    <t>https://classification.labelbox.com/?project=ck679lftlysac0842ogxz8rvm&amp;label=ck6qw2fh7cp000952xzh5ds51</t>
  </si>
  <si>
    <t>ck6qw2nqxcsk10975k688r2xu</t>
  </si>
  <si>
    <t>ck6e7qdxd0yz60fmchtjba0w2</t>
  </si>
  <si>
    <t>Had such a great day meeting some amazing children , parents and staff on Saturday!
Some amazing work being done by The Joshua Tree and I am excited and looking forward to working with them in the future to assist them in their amazing work pic.twitter.com/FhkWJCW6eT</t>
  </si>
  <si>
    <t>/MML_Nutrition/status/1048201983591698433</t>
  </si>
  <si>
    <t>https://classification.labelbox.com/?project=ck679lftlysac0842ogxz8rvm&amp;label=ck6qw2nqxcsk10975k688r2xu</t>
  </si>
  <si>
    <t>ck6qw2rx7ckt00911usaz58zg</t>
  </si>
  <si>
    <t>ck6e7qdxx0zki0fmch6uoejkf</t>
  </si>
  <si>
    <t>/PeterJMunoz1/status/1145690128792326145</t>
  </si>
  <si>
    <t>https://classification.labelbox.com/?project=ck679lftlysac0842ogxz8rvm&amp;label=ck6qw2rx7ckt00911usaz58zg</t>
  </si>
  <si>
    <t>ck6qw2x9mcpb30952rez7aesl</t>
  </si>
  <si>
    <t>ck6e7qdxe0z020fmc2lpvgx62</t>
  </si>
  <si>
    <t>Come share the love with us at Joshua Tree NP today. Meet Up at Hidden Valley trail at 2:30 for a hike or join us for the sunset and Stars at 4:30ish, Geology Tour Road and Park Blvd. Hope to see you all soon. ****
Thanks to our friends @theadventuro... https://ift.tt/2GfSRdp pic.twitter.com/XWt5kkxxzE</t>
  </si>
  <si>
    <t>/NP_Geek/status/1073856334062342144</t>
  </si>
  <si>
    <t>https://classification.labelbox.com/?project=ck679lftlysac0842ogxz8rvm&amp;label=ck6qw2x9mcpb30952rez7aesl</t>
  </si>
  <si>
    <t>ck6qw32b5ches0994wo8s79a6</t>
  </si>
  <si>
    <t>ck6e7qdxy0zle0fmc6fnn1k1a</t>
  </si>
  <si>
    <t>/drlovevaswani/status/1136645800937832453</t>
  </si>
  <si>
    <t>https://classification.labelbox.com/?project=ck679lftlysac0842ogxz8rvm&amp;label=ck6qw32b5ches0994wo8s79a6</t>
  </si>
  <si>
    <t>ck6qw3lcscsz00975xx2x843i</t>
  </si>
  <si>
    <t>ck6e7qdxe0z0y0fmccwzl7hdp</t>
  </si>
  <si>
    <t>Treat yourself to maximum wellness where meditation is a local pastime. Together with YOGASCAPES, we'll journey deep into the oasis of Joshua Tree National Park and experience Palm Springs through bicycling and bliss. See the trip: ... pic.twitter.com/XtMQ7Jsdkj</t>
  </si>
  <si>
    <t>/iRideTrek/status/1129115893148082176</t>
  </si>
  <si>
    <t>https://classification.labelbox.com/?project=ck679lftlysac0842ogxz8rvm&amp;label=ck6qw3lcscsz00975xx2x843i</t>
  </si>
  <si>
    <t>ck6qw3z5wclp9083927e2hmx4</t>
  </si>
  <si>
    <t>ck6e7qdxy0zma0fmcgb24gtms</t>
  </si>
  <si>
    <t>Please explain how the life of a desert tortoise or Joshua tree trumps the life of a Human baby. Oy-vey these people are sick.</t>
  </si>
  <si>
    <t>/imovershit/status/1100772599259451392</t>
  </si>
  <si>
    <t>https://classification.labelbox.com/?project=ck679lftlysac0842ogxz8rvm&amp;label=ck6qw3z5wclp9083927e2hmx4</t>
  </si>
  <si>
    <t>ck6qw46w2clt10839zrbmb616</t>
  </si>
  <si>
    <t>ck6e7qdxf0z1u0fmcga1ob7h3</t>
  </si>
  <si>
    <t>After getting high on sunshine her first time in Joshua Tree, it took writer Susan Rukeyser eight years to finally call it home. Listen to Ep 66 here https://soundcloud.com/desertladydiaries/dld-susan-rukeyser-ep-66 ... photo: T.Hammidipic.twitter.com/MrwX4q1lYW</t>
  </si>
  <si>
    <t>/DesertLadyDiary/status/1065039689701355520</t>
  </si>
  <si>
    <t>https://classification.labelbox.com/?project=ck679lftlysac0842ogxz8rvm&amp;label=ck6qw46w2clt10839zrbmb616</t>
  </si>
  <si>
    <t>ck6qw4dfqcq7q0952tlqyqhg2</t>
  </si>
  <si>
    <t>ck6e7qdxz0zn60fmc2en494ds</t>
  </si>
  <si>
    <t>8/31: CBS Evening News
Multiple gunshot victims reported in West Texas shootings; Scientists say Joshua Tree is at risk of extinction.
https://www.cbsnews.com/video/083119-cbs-evening-news/ ... http://bit.ly/2JL7Ihu</t>
  </si>
  <si>
    <t>/_Sound_Around_/status/1168057369177337857</t>
  </si>
  <si>
    <t>https://classification.labelbox.com/?project=ck679lftlysac0842ogxz8rvm&amp;label=ck6qw4dfqcq7q0952tlqyqhg2</t>
  </si>
  <si>
    <t>ck6qw4kmdconn0966bbgq43qy</t>
  </si>
  <si>
    <t>ck6e7qdxg0z2q0fmcbv8y9pvi</t>
  </si>
  <si>
    <t>It really was. Absolutely loved it. Didn't miss Joshua Tree material at all (especially after seeing it all in Amsterdam last year).</t>
  </si>
  <si>
    <t>/dtwalsh83/status/1053570950191611904</t>
  </si>
  <si>
    <t>https://classification.labelbox.com/?project=ck679lftlysac0842ogxz8rvm&amp;label=ck6qw4kmdconn0966bbgq43qy</t>
  </si>
  <si>
    <t>ck6qw4r4nclt20c16bz1zu0w1</t>
  </si>
  <si>
    <t>ck6e7qdxz0zo20fmc3ierhexs</t>
  </si>
  <si>
    <t>Feel like I'm getting sick before the ten hour car drive home to Joshua Tree tomorrow. Ruhroh.</t>
  </si>
  <si>
    <t>/evoli/status/1064952703409778688</t>
  </si>
  <si>
    <t>https://classification.labelbox.com/?project=ck679lftlysac0842ogxz8rvm&amp;label=ck6qw4r4nclt20c16bz1zu0w1</t>
  </si>
  <si>
    <t>ck6qw4vx6cm0q09118hjhkl8q</t>
  </si>
  <si>
    <t>ck6e7qdxg0z3m0fmcg2zr4nc7</t>
  </si>
  <si>
    <t>The closest National Park to San Diego and Los Angeles, Joshua Tree National Park is an oasis located in the beautiful high desert area of California, covered with miles and miles of beautiful cactus, rocks, and some gorgeous views. https://buff.ly/2JBooXK via @wenthere8thispic.twitter.com/ZjB3Et7kv5</t>
  </si>
  <si>
    <t>/wenthere8this/status/1102373218801905665</t>
  </si>
  <si>
    <t>https://classification.labelbox.com/?project=ck679lftlysac0842ogxz8rvm&amp;label=ck6qw4vx6cm0q09118hjhkl8q</t>
  </si>
  <si>
    <t>ck6qw4zjtcmt20841bclhil1u</t>
  </si>
  <si>
    <t>ck6e7qdy00zoy0fmchrq1ers7</t>
  </si>
  <si>
    <t>/HarrisGT/status/1134635631617990657</t>
  </si>
  <si>
    <t>https://classification.labelbox.com/?project=ck679lftlysac0842ogxz8rvm&amp;label=ck6qw4zjtcmt20841bclhil1u</t>
  </si>
  <si>
    <t>ck6qw5ay3cqrl09527hvt8vpe</t>
  </si>
  <si>
    <t>ck6e7qdxj0z4i0fmc2nqd8f76</t>
  </si>
  <si>
    <t>Thinking about a camping trip to Joshua Tree? In this epic guide, you'll learn about Joshua Tree camping, hiking, campgrounds, attractions, weather, when to visit, and much more. https://gudgear.com/joshua-tree-camping/ ...
Plus, lots of...https://gudgear.com/joshua-tree-camping/ ...</t>
  </si>
  <si>
    <t>/GudGearBlog/status/1121774640479776768</t>
  </si>
  <si>
    <t>https://classification.labelbox.com/?project=ck679lftlysac0842ogxz8rvm&amp;label=ck6qw5ay3cqrl09527hvt8vpe</t>
  </si>
  <si>
    <t>ck6qw5ebacm4q0c16g2v5p3ko</t>
  </si>
  <si>
    <t>ck6e7qdy10zpu0fmc4muie7gl</t>
  </si>
  <si>
    <t>/DaddysDreamBox/status/1135253474956980225</t>
  </si>
  <si>
    <t>https://classification.labelbox.com/?project=ck679lftlysac0842ogxz8rvm&amp;label=ck6qw5ebacm4q0c16g2v5p3ko</t>
  </si>
  <si>
    <t>ck6qw5j4bcqxv0952raentgza</t>
  </si>
  <si>
    <t>ck6e7qdxk0z5e0fmc8ot83xto</t>
  </si>
  <si>
    <t>Love this crew and their willingness to explore! #joshuatreenationalpark #findyourpark @ Joshua Tree National Park https://www.instagram.com/p/BpON0tHgPHw/?utm_source=ig_twitter_share&amp;igshid=8qzev1h6nz0h ...</t>
  </si>
  <si>
    <t>/BrentWalls39/status/1054229278592651265</t>
  </si>
  <si>
    <t>https://classification.labelbox.com/?project=ck679lftlysac0842ogxz8rvm&amp;label=ck6qw5j4bcqxv0952raentgza</t>
  </si>
  <si>
    <t>ck6qw5pnncu960975aty9btra</t>
  </si>
  <si>
    <t>ck6e7qdy10zqq0fmc23frao75</t>
  </si>
  <si>
    <t>thatcher and i are going on a half cross country road trip next month denver -&gt; moab -&gt; zion -&gt; joshua tree -&gt; LA and DEADMAU5.. bro i cry</t>
  </si>
  <si>
    <t>/5avannaa/status/1160594854851862528</t>
  </si>
  <si>
    <t>https://classification.labelbox.com/?project=ck679lftlysac0842ogxz8rvm&amp;label=ck6qw5pnncu960975aty9btra</t>
  </si>
  <si>
    <t>ck6qw5t9ucub90975t2zrvfqk</t>
  </si>
  <si>
    <t>ck6e7qdxl0z6a0fmcg46yb2dt</t>
  </si>
  <si>
    <t>If anyone wants to take me to joshua tree for ny bday this year that would be amaaaazing</t>
  </si>
  <si>
    <t>/kyleenicolai/status/1075535842242936832</t>
  </si>
  <si>
    <t>https://classification.labelbox.com/?project=ck679lftlysac0842ogxz8rvm&amp;label=ck6qw5t9ucub90975t2zrvfqk</t>
  </si>
  <si>
    <t>ck6qw630hcmi90c16vac93cjx</t>
  </si>
  <si>
    <t>ck6e7qdy20zrm0fmc06l3gpa3</t>
  </si>
  <si>
    <t>Joshua tree's an artsy as fuck music retreat with a shotglass of chocolate chips.</t>
  </si>
  <si>
    <t>{"sentiment":"neutral","baddata":["bad"]}</t>
  </si>
  <si>
    <t>/asmallmachine/status/1127851075279753216</t>
  </si>
  <si>
    <t>https://classification.labelbox.com/?project=ck679lftlysac0842ogxz8rvm&amp;label=ck6qw630hcmi90c16vac93cjx</t>
  </si>
  <si>
    <t>ck6qw6byscriy0952pnof1als</t>
  </si>
  <si>
    <t>ck6e7qdxl0z760fmc0ylqhozc</t>
  </si>
  <si>
    <t>Our men of Pi Kappa Alpha visited Joshua Tree National Park on a brotherhood retreat. Over the weekend we took on plenty of hikes and strengthened our brotherly bond. #PKA #RushPIKE #PiKappaAlphapic.twitter.com/wfCUjJS9VY</t>
  </si>
  <si>
    <t>/pikecpp/status/1087159700389388288</t>
  </si>
  <si>
    <t>https://classification.labelbox.com/?project=ck679lftlysac0842ogxz8rvm&amp;label=ck6qw6byscriy0952pnof1als</t>
  </si>
  <si>
    <t>ck6qw6g1icn4m09113560vk98</t>
  </si>
  <si>
    <t>ck6e7qdy20zsi0fmc31u17iex</t>
  </si>
  <si>
    <t>I want to go camp out in Joshua Tree so bad</t>
  </si>
  <si>
    <t>/emclay24/status/1149052400872779778</t>
  </si>
  <si>
    <t>https://classification.labelbox.com/?project=ck679lftlysac0842ogxz8rvm&amp;label=ck6qw6g1icn4m09113560vk98</t>
  </si>
  <si>
    <t>ck6qw6wplcn3t0c16y6b5w5dg</t>
  </si>
  <si>
    <t>ck6e7qdxm0z820fmc66hn2zrt</t>
  </si>
  <si>
    <t>Went to Joshua Tree this week and it was very important to me to get a photo of my cute pink books.In my chair reading #mysquirreldays @ Joshua Tree, California https://www.instagram.com/p/Bro4icalSiL/?utm_source=ig_twitter_share&amp;igshid=7qdve2d53jzl ...</t>
  </si>
  <si>
    <t>/SydneyyG/status/1075996769908084736</t>
  </si>
  <si>
    <t>https://classification.labelbox.com/?project=ck679lftlysac0842ogxz8rvm&amp;label=ck6qw6wplcn3t0c16y6b5w5dg</t>
  </si>
  <si>
    <t>ck6qw73p5cnj209116rwhdmfs</t>
  </si>
  <si>
    <t>ck6e7qdyg0zte0fmchx7j4p7p</t>
  </si>
  <si>
    <t>Well our plans to go to Death Valley tomorrow got squashed because of rock slides among the main highways so that sucks, but trying to convince everyone on Joshua tree instead</t>
  </si>
  <si>
    <t>/wotadeath/status/1147392823857041408</t>
  </si>
  <si>
    <t>https://classification.labelbox.com/?project=ck679lftlysac0842ogxz8rvm&amp;label=ck6qw73p5cnj209116rwhdmfs</t>
  </si>
  <si>
    <t>ck6qw7datcvc20975l58vt8zq</t>
  </si>
  <si>
    <t>ck6e7qdxn0z8y0fmcaptkby11</t>
  </si>
  <si>
    <t>5/5/19 - What amazed me during my visit to Joshua Tree National Park during the Star Trails and Light Painting Night Photography Workshop was finding lots of beautiful wildflowers like these thriving in the harsh... https://www.instagram.com/p/BxWWOYnpt2W/?igshid=1v6clugyitdkb ...</t>
  </si>
  <si>
    <t>/SCSQ4/status/1127431259788120064</t>
  </si>
  <si>
    <t>https://classification.labelbox.com/?project=ck679lftlysac0842ogxz8rvm&amp;label=ck6qw7datcvc20975l58vt8zq</t>
  </si>
  <si>
    <t>ck6qw7t9qcsfd095233w5tm9a</t>
  </si>
  <si>
    <t>ck6e7qdyg0zua0fmc178ta91z</t>
  </si>
  <si>
    <t>I swear to god some hipsters have my inventory at their shop in Joshua Tree and are not writing me back or paying me for sold inventory while posting videos on insta of their hikes, dinners, and painting their shop. Do they know or care that I can see them????</t>
  </si>
  <si>
    <t>/hfrancesjames/status/1055111376492851200</t>
  </si>
  <si>
    <t>https://classification.labelbox.com/?project=ck679lftlysac0842ogxz8rvm&amp;label=ck6qw7t9qcsfd095233w5tm9a</t>
  </si>
  <si>
    <t>ck6qw7x0mcshd0952y7v6dkbu</t>
  </si>
  <si>
    <t>ck6e7qdxn0z9u0fmcedjw7prl</t>
  </si>
  <si>
    <t>Ready to have some fun in Joshua Tree</t>
  </si>
  <si>
    <t>/CatherineViola/status/1111290392127823872</t>
  </si>
  <si>
    <t>https://classification.labelbox.com/?project=ck679lftlysac0842ogxz8rvm&amp;label=ck6qw7x0mcshd0952y7v6dkbu</t>
  </si>
  <si>
    <t>ck6qw81e0co6f0911tslc6cgy</t>
  </si>
  <si>
    <t>ck6e7qdxo0zaq0fmc7kk5gp1t</t>
  </si>
  <si>
    <t>Have you been to Joshua Tree yet? It's the perfect stop for a California road trip! https://www.liveloveruntravel.com/one-day-joshua-tree-day-trip/ ...
@JoshuaTreeNPS @NatlParkService @VisitCA #joshuatree #nationalparks #visitcalifornia</t>
  </si>
  <si>
    <t>/Livlovruntravel/status/1140699164055146497</t>
  </si>
  <si>
    <t>https://classification.labelbox.com/?project=ck679lftlysac0842ogxz8rvm&amp;label=ck6qw81e0co6f0911tslc6cgy</t>
  </si>
  <si>
    <t>ck6qw89feco9o0911c6tcshq9</t>
  </si>
  <si>
    <t>ck6e7qdxo0zbm0fmc7cyybsto</t>
  </si>
  <si>
    <t>I was in Joshua tree and shitty internet so missed it unfortunately, still can't bring myself to watch the highlights</t>
  </si>
  <si>
    <t>/Mr_Claydon/status/1067124719135031296</t>
  </si>
  <si>
    <t>https://classification.labelbox.com/?project=ck679lftlysac0842ogxz8rvm&amp;label=ck6qw89feco9o0911c6tcshq9</t>
  </si>
  <si>
    <t>ck6qw8gmlcssz095269l3xuql</t>
  </si>
  <si>
    <t>ck6e7qdxp0zci0fmc59zjaxx2</t>
  </si>
  <si>
    <t>Bro....Til this day I still miss Joshua Tree . Y'all Niggaz ruined that shit cause Niggaz can never have nice things smh</t>
  </si>
  <si>
    <t>/papito_anml/status/1070751845671407616</t>
  </si>
  <si>
    <t>https://classification.labelbox.com/?project=ck679lftlysac0842ogxz8rvm&amp;label=ck6qw8gmlcssz095269l3xuql</t>
  </si>
  <si>
    <t>ck6qw8mftcky70994hivuy6qy</t>
  </si>
  <si>
    <t>ck6e7qdx90ys20fmc9h1w9fl6</t>
  </si>
  <si>
    <t>Joshua Tree But I'm glad I could go even if parts were closed.</t>
  </si>
  <si>
    <t>/CMessink/status/1083788231005528064</t>
  </si>
  <si>
    <t>https://classification.labelbox.com/?project=ck679lftlysac0842ogxz8rvm&amp;label=ck6qw8mftcky70994hivuy6qy</t>
  </si>
  <si>
    <t>ck6qw8swvct0g09520o5giyvl</t>
  </si>
  <si>
    <t>ck6e7qdxq0zde0fmcalz514ya</t>
  </si>
  <si>
    <t>theres a Twenty Nine Palms in Joshua Tree Park what is this bullshit</t>
  </si>
  <si>
    <t>/TeegesMagee/status/1148660032868737025</t>
  </si>
  <si>
    <t>https://classification.labelbox.com/?project=ck679lftlysac0842ogxz8rvm&amp;label=ck6qw8swvct0g09520o5giyvl</t>
  </si>
  <si>
    <t>ck6qw8xhxct3r095236hpolrq</t>
  </si>
  <si>
    <t>ck6e7qdxa0ysy0fmc54q276nb</t>
  </si>
  <si>
    <t>Adventures with my love @ Joshua Tree National Park https://www.instagram.com/p/BpXiCI3ARCi/?utm_source=ig_twitter_share&amp;igshid=aynn6zoowiet ...</t>
  </si>
  <si>
    <t>/joshuamarino/status/1055540357461696513</t>
  </si>
  <si>
    <t>https://classification.labelbox.com/?project=ck679lftlysac0842ogxz8rvm&amp;label=ck6qw8xhxct3r095236hpolrq</t>
  </si>
  <si>
    <t>ck6qw9c8hcrfx09667yhnse5w</t>
  </si>
  <si>
    <t>ck6e7qdxq0zea0fmc4s8d770b</t>
  </si>
  <si>
    <t>The children who died at the border? The suffering of the separated families? The trillions we lost to tax-cuts? The damage to Joshua Tree Park? This is a very short version of a very long list.</t>
  </si>
  <si>
    <t>/Planetwax/status/1096175962860019713</t>
  </si>
  <si>
    <t>https://classification.labelbox.com/?project=ck679lftlysac0842ogxz8rvm&amp;label=ck6qw9c8hcrfx09667yhnse5w</t>
  </si>
  <si>
    <t>ck6qw9pd4ctnt0952b0q1dwsa</t>
  </si>
  <si>
    <t>ck6e7qdxa0ytu0fmcbv9ubyjo</t>
  </si>
  <si>
    <t>This #OldLadyFangirl is tickled pink for #TheHU! With only 2 YouTube vids out, they've just embarked on a world tour &amp; they're doing so well!
Saving to show my son who's contemplating the upcoming Joshua Tree festival. https://twitter.com/TheHuOfficial/status/1142842503437021184 ...</t>
  </si>
  <si>
    <t>/AuntieJafo/status/1142847309564092416</t>
  </si>
  <si>
    <t>https://classification.labelbox.com/?project=ck679lftlysac0842ogxz8rvm&amp;label=ck6qw9pd4ctnt0952b0q1dwsa</t>
  </si>
  <si>
    <t>ck6qw9uubctrj0952fbecueut</t>
  </si>
  <si>
    <t>ck6e7qdxr0zf90fmc2q6z4dme</t>
  </si>
  <si>
    <t>Are you afraid of death or are you afraid you haven't done enough? @ Joshua Tree, California https://www.instagram.com/p/B0cWqyfBGlo/?igshid=5dt3l48z3j0e ...</t>
  </si>
  <si>
    <t>/EL3Productions/status/1155298228213972993</t>
  </si>
  <si>
    <t>https://classification.labelbox.com/?project=ck679lftlysac0842ogxz8rvm&amp;label=ck6qw9uubctrj0952fbecueut</t>
  </si>
  <si>
    <t>ck6qwa125cq2k0841lk4yxypw</t>
  </si>
  <si>
    <t>ck6e7qdxb0yut0fmcfln62hua</t>
  </si>
  <si>
    <t>Joshua Tree National Park certainly made the news last month. Can it recover? We also saw those who love the national parks band together to clean up and preserve! Visit with respect! "Blue Joshua Trees" #joshuatreenationalpark #saveournationalparks #janiscommentz #desertpic.twitter.com/diXMxS2FQg</t>
  </si>
  <si>
    <t>/janisjtartist/status/1092507545720111104</t>
  </si>
  <si>
    <t>https://classification.labelbox.com/?project=ck679lftlysac0842ogxz8rvm&amp;label=ck6qwa125cq2k0841lk4yxypw</t>
  </si>
  <si>
    <t>ck6qwaahgcrza0966eo57z2tn</t>
  </si>
  <si>
    <t>ck6e7qdxs0zg50fmcdshs3jle</t>
  </si>
  <si>
    <t>I'm dubious--is he the same guy that was selling them at the last CITD that was in Joshua Tree-three years ago? If so, I'm very dubious...</t>
  </si>
  <si>
    <t>/Lisansputnik/status/1138058313982103552</t>
  </si>
  <si>
    <t>https://classification.labelbox.com/?project=ck679lftlysac0842ogxz8rvm&amp;label=ck6qwaahgcrza0966eo57z2tn</t>
  </si>
  <si>
    <t>ck6qwarcmcm5g0994pua4yuyg</t>
  </si>
  <si>
    <t>ck6e7qdxc0yvp0fmc4dnraetu</t>
  </si>
  <si>
    <t>Last night I had the pleasure of interviewing one of my favourite Australian songwriters, Freya Josephine Hollick. We talked about recording with Buick 6 in Joshua Tree, capturing places in songs, and her powerful new single Nobody's No Better Than No One.
http://programs.3mdr.com/the-subway-walls/2019-09-14 ...</t>
  </si>
  <si>
    <t>/McCarthy_Pat/status/1173169985864138752</t>
  </si>
  <si>
    <t>https://classification.labelbox.com/?project=ck679lftlysac0842ogxz8rvm&amp;label=ck6qwarcmcm5g0994pua4yuyg</t>
  </si>
  <si>
    <t>ck6qwaxdscxdq0975b41h57hq</t>
  </si>
  <si>
    <t>ck6e7qdxs0zh10fmc1u457qin</t>
  </si>
  <si>
    <t>Bono's face on the cover of The Joshua Tree. Huge clue to what a humourless oaf he is.</t>
  </si>
  <si>
    <t>/chrisstanley1/status/1105145292570148865</t>
  </si>
  <si>
    <t>https://classification.labelbox.com/?project=ck679lftlysac0842ogxz8rvm&amp;label=ck6qwaxdscxdq0975b41h57hq</t>
  </si>
  <si>
    <t>ck6qwbrzecuv909522zrk0pjh</t>
  </si>
  <si>
    <t>ck6e7qdxc0ywl0fmc1pf83m6m</t>
  </si>
  <si>
    <t>Barker Dam
Joshua Tree National Park is a great idea for a day trip in So Cal, with lots of hikes and fresh air. Checkout our day trip itinerary at... https://www.instagram.com/p/BsGUaJ-hqlM/?utm_source=ig_twitter_share&amp;igshid=36l980eifk8h ...</t>
  </si>
  <si>
    <t>/StoryAtEveryCo1/status/1080139522116079617</t>
  </si>
  <si>
    <t>https://classification.labelbox.com/?project=ck679lftlysac0842ogxz8rvm&amp;label=ck6qwbrzecuv909522zrk0pjh</t>
  </si>
  <si>
    <t>ck6qwbychcqos0839eicnsq4y</t>
  </si>
  <si>
    <t>ck6e7qdxt0zhx0fmcaumg1im1</t>
  </si>
  <si>
    <t>i was literally 13 years old trying to go to pharos in joshua tree KNOWING it was 18+ and hours away... but it was on my birthday... i was so disappointed pls</t>
  </si>
  <si>
    <t>/ASTNGAMBINO/status/1143760953453924352</t>
  </si>
  <si>
    <t>https://classification.labelbox.com/?project=ck679lftlysac0842ogxz8rvm&amp;label=ck6qwbychcqos0839eicnsq4y</t>
  </si>
  <si>
    <t>ck6qwc8n9cmzw0994cr5sauzc</t>
  </si>
  <si>
    <t>ck6e7qdxd0yxh0fmcef0f3hmf</t>
  </si>
  <si>
    <t>Going on a CA road trip Tell me your favorite things to do in the following cities: Big Sur
San Luis Obispo
Newport Beach
Palm Springs
Joshua Tree
LA</t>
  </si>
  <si>
    <t>/OnlyCarleigh/status/1158872055460372481</t>
  </si>
  <si>
    <t>https://classification.labelbox.com/?project=ck679lftlysac0842ogxz8rvm&amp;label=ck6qwc8n9cmzw0994cr5sauzc</t>
  </si>
  <si>
    <t>ck6qwcg5xcv7y0952vp70yh1w</t>
  </si>
  <si>
    <t>ck6e7qdxw0zit0fmc755j48uf</t>
  </si>
  <si>
    <t>The fact I've lived in California my whole life and LA for almost 3 years and still haven't been to Joshua Tree is EXTREMELY problematic</t>
  </si>
  <si>
    <t>/MadelynStarr/status/1122221930176602112</t>
  </si>
  <si>
    <t>https://classification.labelbox.com/?project=ck679lftlysac0842ogxz8rvm&amp;label=ck6qwcg5xcv7y0952vp70yh1w</t>
  </si>
  <si>
    <t>ck6qwcoz6cvca0952n1q5b8e4</t>
  </si>
  <si>
    <t>ck6e7qdxd0yyd0fmchveyaota</t>
  </si>
  <si>
    <t>Tree of the Day. The Yoshua Tree grows in the Mojave Desert. Branches after terminal flowering . The Mormons thought it looks like Joshua raising his hands in prayer. Good at phoenix regeneration. Here is only use as street tree in the world. #trees #MojaveDesert #ancienttreespic.twitter.com/6jAXQGg906</t>
  </si>
  <si>
    <t>/WIlliamBryantLo/status/1074320243173015552</t>
  </si>
  <si>
    <t>https://classification.labelbox.com/?project=ck679lftlysac0842ogxz8rvm&amp;label=ck6qwcoz6cvca0952n1q5b8e4</t>
  </si>
  <si>
    <t>ck6qwctcrcyc80975oeqg5rp6</t>
  </si>
  <si>
    <t>ck6e7qdxw0zjp0fmc0hyu0mew</t>
  </si>
  <si>
    <t>Bruh Joshua Tree goes hard fuck the haters</t>
  </si>
  <si>
    <t>/_conner_1/status/1130972340479827968</t>
  </si>
  <si>
    <t>https://classification.labelbox.com/?project=ck679lftlysac0842ogxz8rvm&amp;label=ck6qwctcrcyc80975oeqg5rp6</t>
  </si>
  <si>
    <t>ck6qwd22wcyh009757x04nfn5</t>
  </si>
  <si>
    <t>ck6e7qdxd0yz90fmc5ghf664u</t>
  </si>
  <si>
    <t>Joshua Tree National Park is the perfect backdrop for walks, photos, and listening to your favourite read while taking in the views Listen to our top travel picks: http://bit.ly/2MRR123 pic.twitter.com/3fyve0p7ji</t>
  </si>
  <si>
    <t>/kobo/status/1098603003689533440</t>
  </si>
  <si>
    <t>https://classification.labelbox.com/?project=ck679lftlysac0842ogxz8rvm&amp;label=ck6qwd22wcyh009757x04nfn5</t>
  </si>
  <si>
    <t>ck6qwd63jctn10966zzymyrb7</t>
  </si>
  <si>
    <t>ck6e7qdxx0zkl0fmc8isx07i5</t>
  </si>
  <si>
    <t>/mrpolo2099/status/1135946783035678720</t>
  </si>
  <si>
    <t>https://classification.labelbox.com/?project=ck679lftlysac0842ogxz8rvm&amp;label=ck6qwd63jctn10966zzymyrb7</t>
  </si>
  <si>
    <t>ck6qwdhkdcnm709945omiorvi</t>
  </si>
  <si>
    <t>ck6e7qdxe0z050fmc43aa2wv7</t>
  </si>
  <si>
    <t>Wow! Arrived in Kuala Lumpur and got picked up by brother Pete Rohr who lives here with his wife Mae and 8 month old son. I know Peter from Yucca Valley/Joshua Tree, California and he showed me around downtown and... https://www.facebook.com/1521370900/posts/10220872232745212/ ...</t>
  </si>
  <si>
    <t>/HiDesertArts/status/1173218987959889921</t>
  </si>
  <si>
    <t>https://classification.labelbox.com/?project=ck679lftlysac0842ogxz8rvm&amp;label=ck6qwdhkdcnm709945omiorvi</t>
  </si>
  <si>
    <t>ck6qwdkm8cnnz099472y887s4</t>
  </si>
  <si>
    <t>ck6e7qdxy0zlh0fmca4t900mj</t>
  </si>
  <si>
    <t>/BeatAuctionATL/status/1136258853811736583</t>
  </si>
  <si>
    <t>https://classification.labelbox.com/?project=ck679lftlysac0842ogxz8rvm&amp;label=ck6qwdkm8cnnz099472y887s4</t>
  </si>
  <si>
    <t>ck6qwdoxscnrp0994qc563e4r</t>
  </si>
  <si>
    <t>ck6e7qdxe0z110fmcc9y86m2v</t>
  </si>
  <si>
    <t>Just returned from a favorite hiking place - Joshua Tree. Thankfully it is mostly still intact after the government shutdown. pic.twitter.com/0Fp7HwsVQV</t>
  </si>
  <si>
    <t>/lisamernst/status/1098210754380156930</t>
  </si>
  <si>
    <t>https://classification.labelbox.com/?project=ck679lftlysac0842ogxz8rvm&amp;label=ck6qwdoxscnrp0994qc563e4r</t>
  </si>
  <si>
    <t>ck6qwdw53crd90911ah9qovpr</t>
  </si>
  <si>
    <t>ck6e7qdxy0zmd0fmc5ny3a12y</t>
  </si>
  <si>
    <t>When Yosemite and Joshua Tree come with a "Hazardous to Your Health" travel advisory, you know the country has completely gone to shit...
https://www.hcn.org/articles/pollution-study-finds-96-percent-of-national-parks-have-hazardous-air-quality?fbclid=IwAR1WHsVsZca05qe2GRGpJk15g0pEBk_3LPpgQQNDAzsS8ukN8uh6W20Ec8w ...</t>
  </si>
  <si>
    <t>/JSCCounterPunch/status/1129834160292388864</t>
  </si>
  <si>
    <t>https://classification.labelbox.com/?project=ck679lftlysac0842ogxz8rvm&amp;label=ck6qwdw53crd90911ah9qovpr</t>
  </si>
  <si>
    <t>ck6qwe149cnwt0994nb9491sm</t>
  </si>
  <si>
    <t>ck6e7qdxf0z1x0fmc18q2gtuh</t>
  </si>
  <si>
    <t>Had an amazing time with my dolls! #family #love @ Joshua Tree National Park https://www.instagram.com/p/BzhfRP8Bnvw/?igshid=15o3s68npsfuu ...</t>
  </si>
  <si>
    <t>/NoRmA110/status/1147013630531186688</t>
  </si>
  <si>
    <t>https://classification.labelbox.com/?project=ck679lftlysac0842ogxz8rvm&amp;label=ck6qwe149cnwt0994nb9491sm</t>
  </si>
  <si>
    <t>ck6qwe918csii0841rpjqeuzu</t>
  </si>
  <si>
    <t>ck6e7qdxz0zn90fmc1u5r4dfd</t>
  </si>
  <si>
    <t>I seriously want to do Joshua tree so bad</t>
  </si>
  <si>
    <t>/jasonstevensss/status/1050877065807839238</t>
  </si>
  <si>
    <t>https://classification.labelbox.com/?project=ck679lftlysac0842ogxz8rvm&amp;label=ck6qwe918csii0841rpjqeuzu</t>
  </si>
  <si>
    <t>ck6qwwt2bd5f40952lb3unsxz</t>
  </si>
  <si>
    <t>ck6e7qdy10zpx0fmcd40xdal3</t>
  </si>
  <si>
    <t>/MarkGross4C21/status/1135222252541100032</t>
  </si>
  <si>
    <t>https://classification.labelbox.com/?project=ck679lftlysac0842ogxz8rvm&amp;label=ck6qwwt2bd5f40952lb3unsxz</t>
  </si>
  <si>
    <t>ck6qx1pppd7t20952qdoxb7yj</t>
  </si>
  <si>
    <t>ck6e7qdxk0z5h0fmc1xxb8dj0</t>
  </si>
  <si>
    <t>&lt;3 Delight your Senses &amp; Nourish your Soul &lt;3
March 1st - 3rd
Sarasa Tantra: Joshua Tree Retreat
Only 3x All Gender tickets and 1x Couples private room upgrade left
Immerse in the stunning beauty and deep peace of the desert to... https://joshuatreeretreat2019.eventbrite.com/</t>
  </si>
  <si>
    <t>/JewelotusTantra/status/1048600436121325569</t>
  </si>
  <si>
    <t>https://classification.labelbox.com/?project=ck679lftlysac0842ogxz8rvm&amp;label=ck6qx1pppd7t20952qdoxb7yj</t>
  </si>
  <si>
    <t>ck6qx1wj0d3gk0c16q4573bbe</t>
  </si>
  <si>
    <t>ck6e7qdy10zqt0fmc8a6m6pgt</t>
  </si>
  <si>
    <t>So y'all just gonna skip Joshua Tree and Death Valley like that?? Fake! https://twitter.com/coffee_n_mtns/status/1095721915614982150 ...</t>
  </si>
  <si>
    <t>/_audreylayne_/status/1097915391882526720</t>
  </si>
  <si>
    <t>https://classification.labelbox.com/?project=ck679lftlysac0842ogxz8rvm&amp;label=ck6qx1wj0d3gk0c16q4573bbe</t>
  </si>
  <si>
    <t>ck6qx27uidbfl09752dptw6zq</t>
  </si>
  <si>
    <t>ck6e7qdxl0z6d0fmc5so0a4p8</t>
  </si>
  <si>
    <t>WE should do Joshua Tree too! Fun+funny IGSs! U k what I want, what I really, really want! Luv Ur straw colored hat! Wide brims look max fab on U! On p 28 hand, 61 of novel, MRS. John Curtis meets Gwen at 3p St. Tim's pickup. C how much I can R b4 2 sleepy. DDS F 10a PT. Check IG</t>
  </si>
  <si>
    <t>/MarioCav2/status/1157061941044621318</t>
  </si>
  <si>
    <t>https://classification.labelbox.com/?project=ck679lftlysac0842ogxz8rvm&amp;label=ck6qx27uidbfl09752dptw6zq</t>
  </si>
  <si>
    <t>ck6qx2l8gdbp50975fgatbq1u</t>
  </si>
  <si>
    <t>ck6e7qdy20zrp0fmc99t9fhuj</t>
  </si>
  <si>
    <t>It's like barely in the top 5 on the Joshua Tree and this isn't an insult</t>
  </si>
  <si>
    <t>/TheGhostofMarv/status/1111738704190537728</t>
  </si>
  <si>
    <t>https://classification.labelbox.com/?project=ck679lftlysac0842ogxz8rvm&amp;label=ck6qx2l8gdbp50975fgatbq1u</t>
  </si>
  <si>
    <t>ck6qx2v4pdbwl09755zeuofad</t>
  </si>
  <si>
    <t>ck6e7qdxl0z790fmch81ebtly</t>
  </si>
  <si>
    <t>Successful overnight trip in the backcountry of Joshua Tree! Keers light is a tradition here. #expandyourplayground #thetrailspeaks #goatworthy #adventureisoutthere #hikingadventures... https://www.instagram.com/p/BqDvrpThN6F/?utm_source=ig_twitter_share&amp;igshid=1nvifbdnfgbyt ...</t>
  </si>
  <si>
    <t>/MarcelWheres/status/1061762854171361280</t>
  </si>
  <si>
    <t>https://classification.labelbox.com/?project=ck679lftlysac0842ogxz8rvm&amp;label=ck6qx2v4pdbwl09755zeuofad</t>
  </si>
  <si>
    <t>ck6qx34h4d6rj0966ef82tmhw</t>
  </si>
  <si>
    <t>ck6e7qdy30zsl0fmc7jyy3vli</t>
  </si>
  <si>
    <t>I can vouch for how easy it is to get lost at Joshua Tree park. Scary and not fun.</t>
  </si>
  <si>
    <t>/10snut/status/1116016868299378688</t>
  </si>
  <si>
    <t>https://classification.labelbox.com/?project=ck679lftlysac0842ogxz8rvm&amp;label=ck6qx34h4d6rj0966ef82tmhw</t>
  </si>
  <si>
    <t>ck6qx3pr1d4cj0911y7skwgk8</t>
  </si>
  <si>
    <t>ck6e7qdxm0z850fmcakjvasuk</t>
  </si>
  <si>
    <t>I entered the Ultimate Photographer Giveaway from @moment and you should too for your chance to win a trip to Joshua Tree! #win #winner #joshuatree #sweeps #contest #getaway #giveaway #free #freebies #deals #travel #photography https://wn.nr/pUP9Ut</t>
  </si>
  <si>
    <t>/contest_kween/status/1166345843265429511</t>
  </si>
  <si>
    <t>https://classification.labelbox.com/?project=ck679lftlysac0842ogxz8rvm&amp;label=ck6qx3pr1d4cj0911y7skwgk8</t>
  </si>
  <si>
    <t>ck6qx584zd5810c16ew5hej72</t>
  </si>
  <si>
    <t>ck6e7qdxg0z2t0fmch8py2265</t>
  </si>
  <si>
    <t>Rozzi Crane - Joshua Tree Tee Party and Sayers Club https://youtu.be/zBy0GODVfqw via @YouTube
@thisisrozzi I made a little video from the Tee Party and the Sayers club!! Hope you enjoy it! Can't wait for Nov 15th and the 16th for that matter!!!</t>
  </si>
  <si>
    <t>/Jen_Southern/status/1055896005705523200</t>
  </si>
  <si>
    <t>https://classification.labelbox.com/?project=ck679lftlysac0842ogxz8rvm&amp;label=ck6qx584zd5810c16ew5hej72</t>
  </si>
  <si>
    <t>ck6qx5bwfd56y0911emctst1y</t>
  </si>
  <si>
    <t>ck6e7qdy00zo50fmcc31i98xg</t>
  </si>
  <si>
    <t>AYYYYYOOOOOOOOOOOOOOOOOOO we gonna fuck it up at Joshua tree</t>
  </si>
  <si>
    <t>/sachichris/status/1148377202179891202</t>
  </si>
  <si>
    <t>https://classification.labelbox.com/?project=ck679lftlysac0842ogxz8rvm&amp;label=ck6qx5bwfd56y0911emctst1y</t>
  </si>
  <si>
    <t>ck6qx5fryd7z809662owngjg1</t>
  </si>
  <si>
    <t>ck6e7qdyg0zth0fmc3u0bgyyv</t>
  </si>
  <si>
    <t>RT CALFIREBDU "RT SBCOUNTYFIRE: #JOSHUA TREE: Medic Engine 36 on-scene of a Vegetation Fire in the area of Anaconda Dr. &amp; Quail Springs Rd. Reporting approx 3 acres of light/medium fuels with a moderate rate of spread. Immediate Structure threat. Battalion 138 assuming #Anac...</t>
  </si>
  <si>
    <t>/CaliforniaPio/status/1138206792230547457</t>
  </si>
  <si>
    <t>https://classification.labelbox.com/?project=ck679lftlysac0842ogxz8rvm&amp;label=ck6qx5fryd7z809662owngjg1</t>
  </si>
  <si>
    <t>ck6qx5j9zddag0975tcc14l9w</t>
  </si>
  <si>
    <t>ck6e7qdxg0z3p0fmc4kzw8s1x</t>
  </si>
  <si>
    <t>Joshua Tree rangers now dread that Miley Cyrus wannabes will try to recreate photo of celeb climbing protected tree. (No word on commercial photography without a permit.) https://www.dailymail.co.uk/news/article-6894449/Petition-racks-6000-signatures-demanding-Miley-Cyrus-delete-Joshua-Tree-photos.html ...
#NPS #ParkRangers #NationalPark</t>
  </si>
  <si>
    <t>/nps_ranger/status/1114716802976813056</t>
  </si>
  <si>
    <t>https://classification.labelbox.com/?project=ck679lftlysac0842ogxz8rvm&amp;label=ck6qx5j9zddag0975tcc14l9w</t>
  </si>
  <si>
    <t>ck6qx5ky7d5eo0c16mk4xft6t</t>
  </si>
  <si>
    <t>ck6e7qdxn0z910fmc05c7ekpu</t>
  </si>
  <si>
    <t>In Joshua Tree! Getting ready to watch some funny people and perform at the Joshua Tree Comedy Festival. pic.twitter.com/iAa5bqF343</t>
  </si>
  <si>
    <t>/LaylaGoLightly/status/1061761652616441857</t>
  </si>
  <si>
    <t>https://classification.labelbox.com/?project=ck679lftlysac0842ogxz8rvm&amp;label=ck6qx5ky7d5eo0c16mk4xft6t</t>
  </si>
  <si>
    <t>ck6qx5n9zd5bj0911vgdy0lk1</t>
  </si>
  <si>
    <t>ck6e7qdy00zp10fmc8w648m6s</t>
  </si>
  <si>
    <t>/shanghaipeggy/status/1135828497107210240</t>
  </si>
  <si>
    <t>https://classification.labelbox.com/?project=ck679lftlysac0842ogxz8rvm&amp;label=ck6qx5n9zd5bj0911vgdy0lk1</t>
  </si>
  <si>
    <t>ck6qx5qykd6mz08418dlk9qsm</t>
  </si>
  <si>
    <t>ck6e7qdxk0z4l0fmchcqkc6tk</t>
  </si>
  <si>
    <t>Your debut cd was my first cd purchase but I always lie and say it was The Joshua Tree. Looks like I chose wisely</t>
  </si>
  <si>
    <t>/genxstan/status/1122696285159432192</t>
  </si>
  <si>
    <t>https://classification.labelbox.com/?project=ck679lftlysac0842ogxz8rvm&amp;label=ck6qx5qykd6mz08418dlk9qsm</t>
  </si>
  <si>
    <t>ck6qx5s23d5hn0c169p0d7yg6</t>
  </si>
  <si>
    <t>ck6e7qdyg0zud0fmchu3g9286</t>
  </si>
  <si>
    <t>Mood is driving down the 62 fwy in Joshua Tree with windows down blasting Stray Kids and BTS into this desert</t>
  </si>
  <si>
    <t>/Loudpotatoes/status/1132518154540707840</t>
  </si>
  <si>
    <t>https://classification.labelbox.com/?project=ck679lftlysac0842ogxz8rvm&amp;label=ck6qx5s23d5hn0c169p0d7yg6</t>
  </si>
  <si>
    <t>ck6qx5yeld5jf0911x2dv6l0y</t>
  </si>
  <si>
    <t>ck6e7qdxa0yt10fmc0muyam6y</t>
  </si>
  <si>
    <t>Here is at Joshua Tree National Park, CA. The desert is subtle in beauty. pic.twitter.com/9i2amzFa0C</t>
  </si>
  <si>
    <t>/BabsSCL/status/1177729285043322880</t>
  </si>
  <si>
    <t>https://classification.labelbox.com/?project=ck679lftlysac0842ogxz8rvm&amp;label=ck6qx5yeld5jf0911x2dv6l0y</t>
  </si>
  <si>
    <t>ck6qx60ngd8al0966iwfhkmez</t>
  </si>
  <si>
    <t>ck6e7qdxn0z9x0fmc0r3we380</t>
  </si>
  <si>
    <t>All the stars are closer in Joshua Tree National Park. [?][?]Exploring the night skies and the wonders of the desert is a memorable, life-changing experience. http://bit.ly/2E1IHu1 [?][?][?]
: @salcavazos_pic.twitter.com/4CI0lFIkhi</t>
  </si>
  <si>
    <t>/VisitSBC/status/1071215582907895810</t>
  </si>
  <si>
    <t>https://classification.labelbox.com/?project=ck679lftlysac0842ogxz8rvm&amp;label=ck6qx60ngd8al0966iwfhkmez</t>
  </si>
  <si>
    <t>ck6qx68ogd5rw0911gfx5jh60</t>
  </si>
  <si>
    <t>ck6e7qdxq0zed0fmc1p0kbwev</t>
  </si>
  <si>
    <t>I'm disappointed apple didn't call it iPhone X.2 Joshua Tree, or something.</t>
  </si>
  <si>
    <t>/j_salvo/status/1171534687166062594</t>
  </si>
  <si>
    <t>https://classification.labelbox.com/?project=ck679lftlysac0842ogxz8rvm&amp;label=ck6qx68ogd5rw0911gfx5jh60</t>
  </si>
  <si>
    <t>ck6qx6dl5da9l09526uppct81</t>
  </si>
  <si>
    <t>ck6e7qdxo0zat0fmccs0s25j7</t>
  </si>
  <si>
    <t>Winter vacation is one of the busiest time of year at Joshua Tree, actually and camping usually fills up quick. With the right equipment people tent camp in -40, but at 40 degrees a warm sleeping bag or any old Van / Car / RV is plenty!</t>
  </si>
  <si>
    <t>/emilyabell/status/1079878647253745664</t>
  </si>
  <si>
    <t>https://classification.labelbox.com/?project=ck679lftlysac0842ogxz8rvm&amp;label=ck6qx6dl5da9l09526uppct81</t>
  </si>
  <si>
    <t>ck6qx6gmvd6xo0839o1te0sej</t>
  </si>
  <si>
    <t>ck6e7qdxa0ytx0fmcg1qkg2pt</t>
  </si>
  <si>
    <t>Treat yourself to maximum wellness where meditation is a local pastime. Together with @YOGASCAPES, we'll journey deep into the oasis of Joshua Tree National Park and experience Palm Springs through bicycling and bliss. See the trip: http://bit.ly/2JoE8h4 pic.twitter.com/5Z6poYFpW8</t>
  </si>
  <si>
    <t>/TrekTravel/status/1129115880309297153</t>
  </si>
  <si>
    <t>https://classification.labelbox.com/?project=ck679lftlysac0842ogxz8rvm&amp;label=ck6qx6gmvd6xo0839o1te0sej</t>
  </si>
  <si>
    <t>ck6qx7j2gd6g00911k9tf2vqb</t>
  </si>
  <si>
    <t>ck6e7qdxr0zfc0fmccjf9ekxg</t>
  </si>
  <si>
    <t>On my way to Joshua tree camping for the weekend with my sister @Kiianabaee , sad my other half couldn't make it because of work I'll miss him !!! @JoooshReds</t>
  </si>
  <si>
    <t>/sarahh_33/status/1167597813808562176</t>
  </si>
  <si>
    <t>https://classification.labelbox.com/?project=ck679lftlysac0842ogxz8rvm&amp;label=ck6qx7j2gd6g00911k9tf2vqb</t>
  </si>
  <si>
    <t>ck6qx7jldd7nv0841r9tucwpb</t>
  </si>
  <si>
    <t>ck6e7qdxo0zbp0fmc9u86c4lo</t>
  </si>
  <si>
    <t>This shit makes me so mad. I can't read any more articles about the treatment of Joshua Tree during the government shut down or I'll implode with rage.</t>
  </si>
  <si>
    <t>/sleepcaptain/status/1148255880971866112</t>
  </si>
  <si>
    <t>https://classification.labelbox.com/?project=ck679lftlysac0842ogxz8rvm&amp;label=ck6qx7jldd7nv0841r9tucwpb</t>
  </si>
  <si>
    <t>ck6qx7oh2d6jz0911mmrapvma</t>
  </si>
  <si>
    <t>ck6e7qdxb0yuw0fmcehclappc</t>
  </si>
  <si>
    <t>Ooh Sequoias is a great idea! My partner lives in LA, and I haven't made it there yet. We were also thinking Joshua Tree.</t>
  </si>
  <si>
    <t>/TraceOddity/status/1146448349018464256</t>
  </si>
  <si>
    <t>https://classification.labelbox.com/?project=ck679lftlysac0842ogxz8rvm&amp;label=ck6qx7oh2d6jz0911mmrapvma</t>
  </si>
  <si>
    <t>ck6qx7s0xd98j0966pp6ce0pe</t>
  </si>
  <si>
    <t>ck6e7qdxs0zg80fmcdorlh5gm</t>
  </si>
  <si>
    <t>Wish I was going to Joshua tree with squad. Adulting sucks</t>
  </si>
  <si>
    <t>/notttjessica_/status/1162521537389293569</t>
  </si>
  <si>
    <t>https://classification.labelbox.com/?project=ck679lftlysac0842ogxz8rvm&amp;label=ck6qx7s0xd98j0966pp6ce0pe</t>
  </si>
  <si>
    <t>ck6qx7sked6nn0911jvdj5x9t</t>
  </si>
  <si>
    <t>ck6e7qdxp0zcl0fmc48kdaztp</t>
  </si>
  <si>
    <t>THE JOSHUA TREE CANNOT AFFECT MY LIFE SO........OF COURSE I DON'T GIVE A FUCK !!!!
M LIFE COMES FIRST OF COURSE....THEN IF I CAN HELP...........</t>
  </si>
  <si>
    <t>/lmbs83/status/1142489839272714240</t>
  </si>
  <si>
    <t>https://classification.labelbox.com/?project=ck679lftlysac0842ogxz8rvm&amp;label=ck6qx7sked6nn0911jvdj5x9t</t>
  </si>
  <si>
    <t>ck6qx7wjyd9aj0966ktuaerfr</t>
  </si>
  <si>
    <t>ck6e7qdxc0yvs0fmcgcuo3h0d</t>
  </si>
  <si>
    <t>Flower crowns are still in style ladies! This stylish Joshua Tree elopement is giving us all the feels right now! Photo by carrierogersphotography Florals by @AquarelaGF @ Joshua Tree,... https://www.instagram.com/p/Bs8a03ghQUw/?utm_source=ig_twitter_share&amp;igshid=1ky2yiw3xvg2e ...</t>
  </si>
  <si>
    <t>/loveoutwest/status/1087762480192016385</t>
  </si>
  <si>
    <t>https://classification.labelbox.com/?project=ck679lftlysac0842ogxz8rvm&amp;label=ck6qx7wjyd9aj0966ktuaerfr</t>
  </si>
  <si>
    <t>ck6qx8399dein0975yflf995a</t>
  </si>
  <si>
    <t>ck6e7qdxs0zh40fmcbtlsdi1j</t>
  </si>
  <si>
    <t>nothing like waking up on valentine's day to a dm from guy who fucked you over asking for joshua tree recommendations</t>
  </si>
  <si>
    <t>/charLOLtte/status/1096036122071891969</t>
  </si>
  <si>
    <t>https://classification.labelbox.com/?project=ck679lftlysac0842ogxz8rvm&amp;label=ck6qx8399dein0975yflf995a</t>
  </si>
  <si>
    <t>ck6qx8cuwd6xo0911thouitdo</t>
  </si>
  <si>
    <t>ck6e7qdxc0ywo0fmc8wj6ae21</t>
  </si>
  <si>
    <t>Lots of West coast references in the ingredients, plus the galaxy over Joshua Tree Park is pretty epic</t>
  </si>
  <si>
    <t>/T_Bison/status/1148269642919612420</t>
  </si>
  <si>
    <t>https://classification.labelbox.com/?project=ck679lftlysac0842ogxz8rvm&amp;label=ck6qx8cuwd6xo0911thouitdo</t>
  </si>
  <si>
    <t>ck6qx8ekmd6zl0911o2kgd85p</t>
  </si>
  <si>
    <t>ck6e7qdx90ys50fmc8xib79gk</t>
  </si>
  <si>
    <t>Amd wonderful to hear again on the Joshua Tree Tour 2017.</t>
  </si>
  <si>
    <t>/Ivanobe/status/1152810472648916992</t>
  </si>
  <si>
    <t>https://classification.labelbox.com/?project=ck679lftlysac0842ogxz8rvm&amp;label=ck6qx8ekmd6zl0911o2kgd85p</t>
  </si>
  <si>
    <t>ck6qxaqkjdcfz09528r6h0fco</t>
  </si>
  <si>
    <t>ck6e7qdxt0zi00fmc41sd5zyj</t>
  </si>
  <si>
    <t>It's disgusting. But then again, the govt. shutdown did the same thing to Joshua Tree National Park in a few weeks. And that site seems to have a bit of an agenda.</t>
  </si>
  <si>
    <t>/Qstache2/status/1096968998409986048</t>
  </si>
  <si>
    <t>https://classification.labelbox.com/?project=ck679lftlysac0842ogxz8rvm&amp;label=ck6qxaqkjdcfz09528r6h0fco</t>
  </si>
  <si>
    <t>ck6qxbl2udcx40952vrsw12m4</t>
  </si>
  <si>
    <t>ck6e7qdxd0yxk0fmcc5etfh1u</t>
  </si>
  <si>
    <t>I've got another beautiful home for sale here in Joshua Tree! Its a 3 Bedroom/2 Bath going for $159,900. .
.
.
This could be your new place! A few streets away from the highway or the... https://www.instagram.com/p/BrRGBBsBHQ3/?utm_source=ig_twitter_share&amp;igshid=too8kb0hca14 ...</t>
  </si>
  <si>
    <t>/xojanemarie/status/1072652231130968064</t>
  </si>
  <si>
    <t>https://classification.labelbox.com/?project=ck679lftlysac0842ogxz8rvm&amp;label=ck6qxbl2udcx40952vrsw12m4</t>
  </si>
  <si>
    <t>ck6qxbrkyd5090994itjt6liv</t>
  </si>
  <si>
    <t>ck6e7qdxw0ziw0fmcg53618kv</t>
  </si>
  <si>
    <t>Mostly I hate nostalgia app sharing but I think it's going to Joshua Tree National Park.</t>
  </si>
  <si>
    <t>/joebotexe/status/1147095407987761152</t>
  </si>
  <si>
    <t>https://classification.labelbox.com/?project=ck679lftlysac0842ogxz8rvm&amp;label=ck6qxbrkyd5090994itjt6liv</t>
  </si>
  <si>
    <t>ck6qxbw9kd9nl08397j596ory</t>
  </si>
  <si>
    <t>ck6e7qdxd0yyg0fmcdfav87rg</t>
  </si>
  <si>
    <t>We seriously can't stop drooling over this incredible new Hipcamp--Circle and X, CA near Joshua Tree. -
Book Circle and X on Hipcamp: https://hipca.mp/2HJoLi7 pic.twitter.com/RYOAssqa7L</t>
  </si>
  <si>
    <t>/Hipcamp/status/1110684903493066754</t>
  </si>
  <si>
    <t>https://classification.labelbox.com/?project=ck679lftlysac0842ogxz8rvm&amp;label=ck6qxbw9kd9nl08397j596ory</t>
  </si>
  <si>
    <t>ck6qxc0a9dd3h0952bicnu3q8</t>
  </si>
  <si>
    <t>ck6e7qdxw0zjs0fmch3uh2vta</t>
  </si>
  <si>
    <t>Pics from Joshua Tree... so much worse than Trump. Sarcasm...</t>
  </si>
  <si>
    <t>/Shanman1966/status/1106192638670225409</t>
  </si>
  <si>
    <t>https://classification.labelbox.com/?project=ck679lftlysac0842ogxz8rvm&amp;label=ck6qxc0a9dd3h0952bicnu3q8</t>
  </si>
  <si>
    <t>ck6qxc5jvdbd809669nrhi6ck</t>
  </si>
  <si>
    <t>ck6e7qdxz0znc0fmcckm3g2d1</t>
  </si>
  <si>
    <t>ew i remember living in joshua tree and during cochella there were sooo many locals using our town as a tourist attraction. it was packed with annoying bitches for the whole weekend i hated it</t>
  </si>
  <si>
    <t>/reeIbeermedia/status/1117047946124640257</t>
  </si>
  <si>
    <t>https://classification.labelbox.com/?project=ck679lftlysac0842ogxz8rvm&amp;label=ck6qxc5jvdbd809669nrhi6ck</t>
  </si>
  <si>
    <t>ck6qxc9t5d8so0c16q2z1u697</t>
  </si>
  <si>
    <t>ck6e7qdxg0z2w0fmc6qiw7vm5</t>
  </si>
  <si>
    <t>Quick peek at what I was doing last night in Joshua Tree. Hoping they come out well after getting them uploaded. pic.twitter.com/pJ1nwYQLPF</t>
  </si>
  <si>
    <t>/Balerstos/status/1132349728719433729</t>
  </si>
  <si>
    <t>https://classification.labelbox.com/?project=ck679lftlysac0842ogxz8rvm&amp;label=ck6qxc9t5d8so0c16q2z1u697</t>
  </si>
  <si>
    <t>ck6qxce6wd9wz08392157pp3p</t>
  </si>
  <si>
    <t>ck6e7qdy00zo80fmc774kf5mw</t>
  </si>
  <si>
    <t>Joshua Tree? Shoot, spent too much time there. I heard it snowed in Yucca Valley last winter? Weird.</t>
  </si>
  <si>
    <t>/hjub/status/1174760937175363586</t>
  </si>
  <si>
    <t>https://classification.labelbox.com/?project=ck679lftlysac0842ogxz8rvm&amp;label=ck6qxce6wd9wz08392157pp3p</t>
  </si>
  <si>
    <t>ck6qxcj58d9u80841yrt00lyi</t>
  </si>
  <si>
    <t>ck6e7qdxg0z3s0fmcbcsr9z0p</t>
  </si>
  <si>
    <t>Loving these shots from the Joshua Tree Comedy Festival! #CosmonautsSketchComedy #ShotgunMofo #SquintyJalapenopic.twitter.com/IkgVTD26vR</t>
  </si>
  <si>
    <t>/LaylaGoLightly/status/1065980787080671233</t>
  </si>
  <si>
    <t>https://classification.labelbox.com/?project=ck679lftlysac0842ogxz8rvm&amp;label=ck6qxcj58d9u80841yrt00lyi</t>
  </si>
  <si>
    <t>ck6qxcml8d5d20994usa12ufo</t>
  </si>
  <si>
    <t>ck6e7qdy00zp40fmcgegjg63x</t>
  </si>
  <si>
    <t>/LAZEBREAKS/status/1134384690461323265</t>
  </si>
  <si>
    <t>https://classification.labelbox.com/?project=ck679lftlysac0842ogxz8rvm&amp;label=ck6qxcml8d5d20994usa12ufo</t>
  </si>
  <si>
    <t>ck6qxdsw8d9ox0c16wrwfufdn</t>
  </si>
  <si>
    <t>ck6e7qdxk0z4o0fmc8auifc1y</t>
  </si>
  <si>
    <t>Have you ever been to Joshua Tree? Huge rock formations that are so inspiring. (And climbable.)Like 2.5 hr from my place in Santa Monica. A great place to get away from the city!</t>
  </si>
  <si>
    <t>/caseymvinke/status/1064290959645540352</t>
  </si>
  <si>
    <t>https://classification.labelbox.com/?project=ck679lftlysac0842ogxz8rvm&amp;label=ck6qxdsw8d9ox0c16wrwfufdn</t>
  </si>
  <si>
    <t>ck6qxdw89dh8a0975ixjtba4w</t>
  </si>
  <si>
    <t>ck6e7qdy10zq00fmc9ldc5p48</t>
  </si>
  <si>
    <t>/Callavinna/status/1136681168865304576</t>
  </si>
  <si>
    <t>https://classification.labelbox.com/?project=ck679lftlysac0842ogxz8rvm&amp;label=ck6qxdw89dh8a0975ixjtba4w</t>
  </si>
  <si>
    <t>ck6qxe0qkd9sw0c162etxau3p</t>
  </si>
  <si>
    <t>ck6e7qdxk0z5k0fmc2r7mb270</t>
  </si>
  <si>
    <t>A happy Gigi Hadid lubed Betty White on Joshua Tree</t>
  </si>
  <si>
    <t>/celebheadlinesb/status/1059865079515111425</t>
  </si>
  <si>
    <t>https://classification.labelbox.com/?project=ck679lftlysac0842ogxz8rvm&amp;label=ck6qxe0qkd9sw0c162etxau3p</t>
  </si>
  <si>
    <t>ck6qxe75bdhe00975by948334</t>
  </si>
  <si>
    <t>ck6e7qdy10zqw0fmc2rzn8vtp</t>
  </si>
  <si>
    <t>Here in California some of that money could have been used to help repair our beloved Joshua Tree Nat'l Park after the reckless damage done during @realDonaldTrump's stupid govt shutdown.https://twitter.com/SenatorTomUdall/status/1146216790965608448 ...</t>
  </si>
  <si>
    <t>/SudySAS/status/1146421515300114432</t>
  </si>
  <si>
    <t>https://classification.labelbox.com/?project=ck679lftlysac0842ogxz8rvm&amp;label=ck6qxe75bdhe00975by948334</t>
  </si>
  <si>
    <t>ck6qxeemcdedn0952h234t0fk</t>
  </si>
  <si>
    <t>ck6e7qdxl0z6g0fmc7hngcx50</t>
  </si>
  <si>
    <t>Shout out to the Joshua tree for shouting out Sligo. If you guys ever show up here drinks are on me. Phenomenal set and performance at the button factory</t>
  </si>
  <si>
    <t>/RattleAndCum/status/1060677748128129024</t>
  </si>
  <si>
    <t>https://classification.labelbox.com/?project=ck679lftlysac0842ogxz8rvm&amp;label=ck6qxeemcdedn0952h234t0fk</t>
  </si>
  <si>
    <t>ck6qxeirodhk609757gipggco</t>
  </si>
  <si>
    <t>ck6e7qdy20zrs0fmc1ab4a5a5</t>
  </si>
  <si>
    <t>A hairy Julia Roberts scrubbed Judd Apatow beside Joshua Tree</t>
  </si>
  <si>
    <t>/celebheadlinesb/status/1097107904535166976</t>
  </si>
  <si>
    <t>https://classification.labelbox.com/?project=ck679lftlysac0842ogxz8rvm&amp;label=ck6qxeirodhk609757gipggco</t>
  </si>
  <si>
    <t>ck6qxfvfjdi7e0975ib0ivtju</t>
  </si>
  <si>
    <t>ck6e7qdxq0zdh0fmcb6trddmq</t>
  </si>
  <si>
    <t>A hairy Gordon Ramsey defiled David Spade far from Joshua Tree</t>
  </si>
  <si>
    <t>/celebheadlinesb/status/1150878178430332934</t>
  </si>
  <si>
    <t>https://classification.labelbox.com/?project=ck679lftlysac0842ogxz8rvm&amp;label=ck6qxfvfjdi7e0975ib0ivtju</t>
  </si>
  <si>
    <t>ck6qxg40mdf5t0952uge4jh2d</t>
  </si>
  <si>
    <t>ck6e7qdxl0z7c0fmc7fyn1lnj</t>
  </si>
  <si>
    <t>This Joshua Tree graphic tee from @sugarhighshop is so me it's crazy it's only $15, and that's one of the reasons why I love Sugarhigh--they're super affordable! Click the link in my bio... https://www.instagram.com/p/Boxhi2ah153/?utm_source=ig_twitter_share&amp;igshid=5ncb51bauw5l ...</t>
  </si>
  <si>
    <t>/wanderabode/status/1050191249846784000</t>
  </si>
  <si>
    <t>https://classification.labelbox.com/?project=ck679lftlysac0842ogxz8rvm&amp;label=ck6qxg40mdf5t0952uge4jh2d</t>
  </si>
  <si>
    <t>ck6qxg8undiep09755jclff4i</t>
  </si>
  <si>
    <t>ck6e7qdxd0yzc0fmcev3vdoy7</t>
  </si>
  <si>
    <t>Zooming into a finished painting is so much fun for me. I absolutely adore this new piece, from my new Joshua Tree Mirage collection, because of the nice, creamy effect that combining acrylic and oil sticks gave it!
Find it here: http://ow.ly/wqNw30oWA8n pic.twitter.com/MQcj8UxSLk</t>
  </si>
  <si>
    <t>/jettyhome/status/1141756394691026946</t>
  </si>
  <si>
    <t>https://classification.labelbox.com/?project=ck679lftlysac0842ogxz8rvm&amp;label=ck6qxg8undiep09755jclff4i</t>
  </si>
  <si>
    <t>ck6qxgec7db320c16cv43rm3j</t>
  </si>
  <si>
    <t>ck6e7qdxx0zko0fmcd0z6hc4p</t>
  </si>
  <si>
    <t>/RomAzulChiBaseX/status/1135873820106067969</t>
  </si>
  <si>
    <t>https://classification.labelbox.com/?project=ck679lftlysac0842ogxz8rvm&amp;label=ck6qxgec7db320c16cv43rm3j</t>
  </si>
  <si>
    <t>ck6qxgnn8dc4r08399xc6i09u</t>
  </si>
  <si>
    <t>ck6e7qdxe0z080fmc2dkychjv</t>
  </si>
  <si>
    <t>Back at my happy place, Joshua Tree. Can't wait to have a mental detox here, be one with nature &amp; spot cute lizards everywhere #wanderlustwithlilylike @ Yucca Valley, California https://www.instagram.com/p/Bz53qTIA1cX/?igshid=1hob9yotzy53a ...</t>
  </si>
  <si>
    <t>/lilylikecom/status/1150444972241489920</t>
  </si>
  <si>
    <t>https://classification.labelbox.com/?project=ck679lftlysac0842ogxz8rvm&amp;label=ck6qxgnn8dc4r08399xc6i09u</t>
  </si>
  <si>
    <t>ck6qxgs4ydfh70952bv7g2flb</t>
  </si>
  <si>
    <t>ck6e7qdxy0zlk0fmcg3yqfuuj</t>
  </si>
  <si>
    <t>/ApexxepaMichael/status/1136167041654820864</t>
  </si>
  <si>
    <t>https://classification.labelbox.com/?project=ck679lftlysac0842ogxz8rvm&amp;label=ck6qxgs4ydfh70952bv7g2flb</t>
  </si>
  <si>
    <t>ck6qxgy3udb6o0911o70r2nl6</t>
  </si>
  <si>
    <t>ck6e7qdxe0z140fmc6enk15ro</t>
  </si>
  <si>
    <t>Happy Fall Polaroid Week! Follow along with all the brilliant instant film posts this week at the hashtag #PolaroidWeek and @PolaroidWeek.
.
Day 6
.
Polaroid Land 450
Polaroid 669 expired 2009
Joshua Tree National Park, CA, USA
__________________________... https://www.instagram.com/p/BpaahWggP4X/ pic.twitter.com/wN53pA5k16</t>
  </si>
  <si>
    <t>/JoannEdmonds/status/1055947875149062144</t>
  </si>
  <si>
    <t>https://classification.labelbox.com/?project=ck679lftlysac0842ogxz8rvm&amp;label=ck6qxgy3udb6o0911o70r2nl6</t>
  </si>
  <si>
    <t>ck6qxhapwd7m0099478q6abh0</t>
  </si>
  <si>
    <t>ck6e7qdxy0zmg0fmcf6esg16h</t>
  </si>
  <si>
    <t>oh shit bruce just found out about joshua tree https://twitter.com/springsteen/status/1120703989484597248 ...</t>
  </si>
  <si>
    <t>/lukeottenhof/status/1121070683063300097</t>
  </si>
  <si>
    <t>https://classification.labelbox.com/?project=ck679lftlysac0842ogxz8rvm&amp;label=ck6qxhapwd7m0099478q6abh0</t>
  </si>
  <si>
    <t>ck6qxhe18ddv00966c2xpj9kp</t>
  </si>
  <si>
    <t>ck6e7qdy30zso0fmc365e99jl</t>
  </si>
  <si>
    <t>distracted Jeff Goldblum ate David Spade on Joshua Tree</t>
  </si>
  <si>
    <t>/celebheadlinesb/status/1104861617282576384</t>
  </si>
  <si>
    <t>https://classification.labelbox.com/?project=ck679lftlysac0842ogxz8rvm&amp;label=ck6qxhe18ddv00966c2xpj9kp</t>
  </si>
  <si>
    <t>ck6qxhfpbdbjs0c16ohr54li4</t>
  </si>
  <si>
    <t>ck6e7qdxf0z200fmc10ex7vo7</t>
  </si>
  <si>
    <t>Best trails to see Joshua Tree NP's wonders
#EncuentraTuParque #joshuatree #visitcalifornia http://hikeswithtykes.blogspot.com/2014/10/best-trails-for-seeing-joshua-tree.html ...pic.twitter.com/mwzP79NsQ4</t>
  </si>
  <si>
    <t>/dayhikingtrails/status/1144914697705201664</t>
  </si>
  <si>
    <t>https://classification.labelbox.com/?project=ck679lftlysac0842ogxz8rvm&amp;label=ck6qxhfpbdbjs0c16ohr54li4</t>
  </si>
  <si>
    <t>ck6qxhhm1d7od0994j1ls0l6w</t>
  </si>
  <si>
    <t>ck6e7qdxm0z880fmcfd1zaadr</t>
  </si>
  <si>
    <t>Roadtrip! Joshua tree here I go!</t>
  </si>
  <si>
    <t>/isaacest37/status/1058566940505989120</t>
  </si>
  <si>
    <t>https://classification.labelbox.com/?project=ck679lftlysac0842ogxz8rvm&amp;label=ck6qxhhm1d7od0994j1ls0l6w</t>
  </si>
  <si>
    <t>ck6qxhm6wddyq0966acze9ldn</t>
  </si>
  <si>
    <t>ck6e7qdx90ys80fmcd73xe24w</t>
  </si>
  <si>
    <t>The Perfect Joshua Tree Day Trip: A One Day Itinerary - https://go.shr.lc/2IfRXwu via @shareaholic</t>
  </si>
  <si>
    <t>/InAfricaNBeyond/status/1139961543557124096</t>
  </si>
  <si>
    <t>https://classification.labelbox.com/?project=ck679lftlysac0842ogxz8rvm&amp;label=ck6qxhm6wddyq0966acze9ldn</t>
  </si>
  <si>
    <t>ck6qxhregd7un0994x52dn6ak</t>
  </si>
  <si>
    <t>ck6e7qdxq0zdk0fmcf3eecvxa</t>
  </si>
  <si>
    <t>miss my friends, miss Joshua Tree, miss going out, I miss it all</t>
  </si>
  <si>
    <t>/_bbysophs/status/1068268888138207232</t>
  </si>
  <si>
    <t>https://classification.labelbox.com/?project=ck679lftlysac0842ogxz8rvm&amp;label=ck6qxhregd7un0994x52dn6ak</t>
  </si>
  <si>
    <t>ck6qxhx2jde3s0966lfs5dlfq</t>
  </si>
  <si>
    <t>ck6e7qdxa0yt40fmcaoix5tjx</t>
  </si>
  <si>
    <t>A beautiful day comes to a spectacular end in Joshua Tree...
#climbing #acopa #JOSHUA #California #outdoorlife #outdoorliving #nationalparks #boulderingpic.twitter.com/NgMkK0XrGJ</t>
  </si>
  <si>
    <t>/AcopaOutdoors/status/1153878602661924865</t>
  </si>
  <si>
    <t>https://classification.labelbox.com/?project=ck679lftlysac0842ogxz8rvm&amp;label=ck6qxhx2jde3s0966lfs5dlfq</t>
  </si>
  <si>
    <t>ck6qxjacudd240839r6r7xf7p</t>
  </si>
  <si>
    <t>ck6e7qdxq0zeg0fmcd0mc3zws</t>
  </si>
  <si>
    <t>Joshua Tree. DV is too unbearable this time of year.</t>
  </si>
  <si>
    <t>/zachmettra/status/1165778649758306304</t>
  </si>
  <si>
    <t>https://classification.labelbox.com/?project=ck679lftlysac0842ogxz8rvm&amp;label=ck6qxjacudd240839r6r7xf7p</t>
  </si>
  <si>
    <t>ck6qxjffydejd0966ze92de14</t>
  </si>
  <si>
    <t>ck6e7qdxa0yu00fmc3q00dp2w</t>
  </si>
  <si>
    <t>AWESOME!!! I need to do this. My partner and I were climbing and scrambling on the rocks for real at Joshua Tree, and I definitely need more practice.</t>
  </si>
  <si>
    <t>/DeneenMelody/status/1134961929078788096</t>
  </si>
  <si>
    <t>https://classification.labelbox.com/?project=ck679lftlysac0842ogxz8rvm&amp;label=ck6qxjffydejd0966ze92de14</t>
  </si>
  <si>
    <t>ck6qxjk9pdc6e091167ew7yxq</t>
  </si>
  <si>
    <t>ck6e7qdxr0zff0fmc0j76fxnk</t>
  </si>
  <si>
    <t>Sadly not here. I was on vacation in Joshua Tree a couple weeks ago.</t>
  </si>
  <si>
    <t>/taint_behavin/status/1116738010324852745</t>
  </si>
  <si>
    <t>https://classification.labelbox.com/?project=ck679lftlysac0842ogxz8rvm&amp;label=ck6qxjk9pdc6e091167ew7yxq</t>
  </si>
  <si>
    <t>ck6qxjowndd2z0841mwr0ttnl</t>
  </si>
  <si>
    <t>ck6e7qdxb0yuz0fmc3114avq2</t>
  </si>
  <si>
    <t>Visiting the #NationalParks this summer? If you have kids, you'll want to read our Joshua Tree post for all the tips! -----&gt; https://waybeyondthenorm.com/joshua-tree-national-park-kids/ ...
#TravelTuesday #travelwithkids #travelblogger #explorepic.twitter.com/IUdqwZ1qL7</t>
  </si>
  <si>
    <t>/WayBeyondNorm/status/1125793714926956544</t>
  </si>
  <si>
    <t>https://classification.labelbox.com/?project=ck679lftlysac0842ogxz8rvm&amp;label=ck6qxjowndd2z0841mwr0ttnl</t>
  </si>
  <si>
    <t>ck6qxjvj9d8m30994eu45exo4</t>
  </si>
  <si>
    <t>ck6e7qdxs0zgb0fmchjcfam8r</t>
  </si>
  <si>
    <t>Lol scared to go to Joshua Tree this month and be stuck in the desert with some hillbillies</t>
  </si>
  <si>
    <t>/AngelaFadzai/status/1159570705538801670</t>
  </si>
  <si>
    <t>https://classification.labelbox.com/?project=ck679lftlysac0842ogxz8rvm&amp;label=ck6qxjvj9d8m30994eu45exo4</t>
  </si>
  <si>
    <t>ck6qxk1i9dcg20c16oxxj19aj</t>
  </si>
  <si>
    <t>ck6e7qdyg0ztk0fmc64lhfnjc</t>
  </si>
  <si>
    <t>A sexually awakened Charlie Sheen washed David Spade on Joshua Tree</t>
  </si>
  <si>
    <t>/celebheadlinesb/status/1155324554157469697</t>
  </si>
  <si>
    <t>https://classification.labelbox.com/?project=ck679lftlysac0842ogxz8rvm&amp;label=ck6qxk1i9dcg20c16oxxj19aj</t>
  </si>
  <si>
    <t>ck6qxk84ydddy08414tlqbhhh</t>
  </si>
  <si>
    <t>ck6e7qdxc0yvv0fmcchhxb25p</t>
  </si>
  <si>
    <t>I love this joshua Tree National Park. I had been there in 2008 with my son and his friends .Really awesome experience it was to see such a big Park , Lovely Josua trees and various shapes of Rocks</t>
  </si>
  <si>
    <t>/prasannasanthi/status/1119907330018009088</t>
  </si>
  <si>
    <t>https://classification.labelbox.com/?project=ck679lftlysac0842ogxz8rvm&amp;label=ck6qxk84ydddy08414tlqbhhh</t>
  </si>
  <si>
    <t>ck6qxkam8djzt09755cxr00jc</t>
  </si>
  <si>
    <t>ck6e7qdxn0z940fmc214d3rc0</t>
  </si>
  <si>
    <t>Joshua Tree National Park in CA is unlike any other park in the world! The integratron is also an amazing place outside of the park to do a guided meditation &amp; close drive to Salton Sea. Recently visited Zion and it was gorgeous too. Have so much fun</t>
  </si>
  <si>
    <t>/DemiEspinoza6/status/1148062121973800960</t>
  </si>
  <si>
    <t>https://classification.labelbox.com/?project=ck679lftlysac0842ogxz8rvm&amp;label=ck6qxkam8djzt09755cxr00jc</t>
  </si>
  <si>
    <t>ck6qxkgd8dco20c16ivwctgc5</t>
  </si>
  <si>
    <t>ck6e7qdxs0zh70fmc46sv3dmk</t>
  </si>
  <si>
    <t>How sad...
CLIMATE CHANGE MAY ELIMINATE JOSHUA TREES IN JOSHUA TREE NATIONAL PARK http://z1077fm.com/climate-change-may-eliminate-joshua-trees-in-joshua-tree-national-park/ ...</t>
  </si>
  <si>
    <t>/MsBettyKerr/status/1159496780595073025</t>
  </si>
  <si>
    <t>https://classification.labelbox.com/?project=ck679lftlysac0842ogxz8rvm&amp;label=ck6qxkgd8dco20c16ivwctgc5</t>
  </si>
  <si>
    <t>ck6qxklq6dk6l0975u7tp5dqr</t>
  </si>
  <si>
    <t>ck6e7qdxc0ywr0fmc4gsu8tog</t>
  </si>
  <si>
    <t>You guys. If you ever get a chance to visit this part of California, don't pass up Joshua Tree National Park. So gorgeous here! pic.twitter.com/yrwJe0ZzRd - at Joshua Tree National Park</t>
  </si>
  <si>
    <t>/MLLawson427/status/1113550999665295360</t>
  </si>
  <si>
    <t>https://classification.labelbox.com/?project=ck679lftlysac0842ogxz8rvm&amp;label=ck6qxklq6dk6l0975u7tp5dqr</t>
  </si>
  <si>
    <t>ck6qxklurdcns0911y50mwjr5</t>
  </si>
  <si>
    <t>ck6e7qdyh0zug0fmcfots3n87</t>
  </si>
  <si>
    <t>Damn, I'm gonna be in Joshua tree Friday - ain't gonna have service.</t>
  </si>
  <si>
    <t>/_brucems/status/1120380293108551680</t>
  </si>
  <si>
    <t>https://classification.labelbox.com/?project=ck679lftlysac0842ogxz8rvm&amp;label=ck6qxklurdcns0911y50mwjr5</t>
  </si>
  <si>
    <t>ck6qxktcydcqt0911gyghady4</t>
  </si>
  <si>
    <t>ck6e7qdxn0za00fmc2hvc46t9</t>
  </si>
  <si>
    <t>I love Palm Springs. The Modernist architecture, Joshua Tree National Park, Art Gallery, the evening market, the pools, the wine, darn it. I Palm Springs</t>
  </si>
  <si>
    <t>/Change_n_Thrive/status/1089690711471976448</t>
  </si>
  <si>
    <t>https://classification.labelbox.com/?project=ck679lftlysac0842ogxz8rvm&amp;label=ck6qxktcydcqt0911gyghady4</t>
  </si>
  <si>
    <t>ck6qxktyfddpi08410flxfbpj</t>
  </si>
  <si>
    <t>ck6e7qdxt0zi30fmcf3djfwfx</t>
  </si>
  <si>
    <t>Sadly, the cabazon dinos were bought by creationists, and I refuse to give them money. But if you haven't been to that part of the world (near Joshua Tree), you should make a point to go sometime.</t>
  </si>
  <si>
    <t>/jakeline47/status/1115795617417056256</t>
  </si>
  <si>
    <t>https://classification.labelbox.com/?project=ck679lftlysac0842ogxz8rvm&amp;label=ck6qxktyfddpi08410flxfbpj</t>
  </si>
  <si>
    <t>ck6qxkyyxdct00911zxut3rg8</t>
  </si>
  <si>
    <t>ck6e7qdxd0yxn0fmc7di200y2</t>
  </si>
  <si>
    <t>{Blog Post] A sound bath, a sculpture garden, hair memorabilia, and an incredible meal - all near Joshua Tree! http://bit.ly/2v6v1se #joshuatree #travelblogger #weekendtrip</t>
  </si>
  <si>
    <t>/Jenntbeard/status/1117410306592890880</t>
  </si>
  <si>
    <t>https://classification.labelbox.com/?project=ck679lftlysac0842ogxz8rvm&amp;label=ck6qxkyyxdct00911zxut3rg8</t>
  </si>
  <si>
    <t>ck6qxlafzdha50952fdptm0l6</t>
  </si>
  <si>
    <t>ck6e7qdxo0zaw0fmc98un4eob</t>
  </si>
  <si>
    <t>Pretty proud of this one - Joshua Tree National Park [OC] [7360 x 4912] pic.twitter.com/Nyhfu9Etkg</t>
  </si>
  <si>
    <t>/earth_on_fleek/status/1168631424129425409</t>
  </si>
  <si>
    <t>https://classification.labelbox.com/?project=ck679lftlysac0842ogxz8rvm&amp;label=ck6qxlafzdha50952fdptm0l6</t>
  </si>
  <si>
    <t>ck6qxlepidklq09750xcytg69</t>
  </si>
  <si>
    <t>ck6e7qdxw0ziz0fmc8kvsd93y</t>
  </si>
  <si>
    <t>The Joshua Tree, but they would hate it- too spiritual.</t>
  </si>
  <si>
    <t>/TimWalker25/status/1175172423383232512</t>
  </si>
  <si>
    <t>https://classification.labelbox.com/?project=ck679lftlysac0842ogxz8rvm&amp;label=ck6qxlepidklq09750xcytg69</t>
  </si>
  <si>
    <t>ck6qxlm2wdfib0966kve37x7s</t>
  </si>
  <si>
    <t>ck6e7qdxd0yyj0fmc05nkg7eb</t>
  </si>
  <si>
    <t>TONIGHT: Andrew Bernstein (@abbernie) and Booker Stardrum - live in Joshua Tree, CA at the Beatnik Lounge.
Bernie's California Love Tour continues this week with shows in the Bay Area, SoCal, and infinite magical friendship clown love with Booker Stardrum all week long. pic.twitter.com/vUL4Wnk2VS</t>
  </si>
  <si>
    <t>/HausuMountain/status/1061335420594778112</t>
  </si>
  <si>
    <t>https://classification.labelbox.com/?project=ck679lftlysac0842ogxz8rvm&amp;label=ck6qxlm2wdfib0966kve37x7s</t>
  </si>
  <si>
    <t>ck6qxlri6d9cs0994jn4k6yke</t>
  </si>
  <si>
    <t>ck6e7qdxx0zjv0fmc7laseku2</t>
  </si>
  <si>
    <t>Why is the Joshua tree on two LPs?! It's from the 80s. Wtf</t>
  </si>
  <si>
    <t>/rambogooner/status/1126262923196862464</t>
  </si>
  <si>
    <t>https://classification.labelbox.com/?project=ck679lftlysac0842ogxz8rvm&amp;label=ck6qxlri6d9cs0994jn4k6yke</t>
  </si>
  <si>
    <t>ck6qxlyncde6g08396c9ijky4</t>
  </si>
  <si>
    <t>ck6e7qdxe0yzf0fmc41wl11q6</t>
  </si>
  <si>
    <t>Having an EPICALLY SYNERGISTIC &amp; MAGICAL TIME With my friends &amp; fellow Artists/entrepreneurs trudycoolbus at the @silverlakeflea in Joshua Tree!!! My Heart is soo soooo... https://www.instagram.com/p/BvH4p3snVGp/?utm_source=ig_twitter_share&amp;igshid=1lk7rguaebcuc ...</t>
  </si>
  <si>
    <t>/XanthiaPink/status/1107381486477545472</t>
  </si>
  <si>
    <t>https://classification.labelbox.com/?project=ck679lftlysac0842ogxz8rvm&amp;label=ck6qxlyncde6g08396c9ijky4</t>
  </si>
  <si>
    <t>ck6qxmfhzdftx096618t4jt3g</t>
  </si>
  <si>
    <t>ck6e7qdxx0zkr0fmc3wzaeaes</t>
  </si>
  <si>
    <t>/Mel528/status/1135739832783818752</t>
  </si>
  <si>
    <t>https://classification.labelbox.com/?project=ck679lftlysac0842ogxz8rvm&amp;label=ck6qxmfhzdftx096618t4jt3g</t>
  </si>
  <si>
    <t>ck6qxmk16dees0841htyrqfei</t>
  </si>
  <si>
    <t>ck6e7qdxo0zbs0fmcgfje1d3s</t>
  </si>
  <si>
    <t>Lost again! And now loser Tim now gets to deal with lawsuit over Joshua Tree billboard. #fiasco</t>
  </si>
  <si>
    <t>/jaywbabcock/status/1060210320851927040</t>
  </si>
  <si>
    <t>https://classification.labelbox.com/?project=ck679lftlysac0842ogxz8rvm&amp;label=ck6qxmk16dees0841htyrqfei</t>
  </si>
  <si>
    <t>ck6qxmq23ddhx0c16j0imazyr</t>
  </si>
  <si>
    <t>ck6e7qdxp0zco0fmcfrc13uvs</t>
  </si>
  <si>
    <t>I miss Joshua Tree so much. But fuck this heat.</t>
  </si>
  <si>
    <t>/_gladystardust/status/1153796447256502273</t>
  </si>
  <si>
    <t>https://classification.labelbox.com/?project=ck679lftlysac0842ogxz8rvm&amp;label=ck6qxmq23ddhx0c16j0imazyr</t>
  </si>
  <si>
    <t>ck6qxmydlddnu0c16fonr83n7</t>
  </si>
  <si>
    <t>ck6e7qdxy0zmj0fmc07y367l1</t>
  </si>
  <si>
    <t>Find a dope person *
*
*
Do dope shit @ Joshua Tree, California https://www.instagram.com/p/BoxBT6rA2Ki/?utm_source=ig_twitter_share&amp;igshid=1fg2i6no365jj ...</t>
  </si>
  <si>
    <t>/BigHomieCHI/status/1050267733726773249</t>
  </si>
  <si>
    <t>https://classification.labelbox.com/?project=ck679lftlysac0842ogxz8rvm&amp;label=ck6qxmydlddnu0c16fonr83n7</t>
  </si>
  <si>
    <t>ck6qxn4x0dg2x0966yj0ekudz</t>
  </si>
  <si>
    <t>ck6e7qdxe0z0b0fmcfxz3cguq</t>
  </si>
  <si>
    <t>Tony Schwartz was a nice guy when I met him on retreat in Joshua Tree, CA. He loved Donald Trump at that time, it was all he talked about! Things changed I guess! To</t>
  </si>
  <si>
    <t>/Treya108/status/1088257243815047169</t>
  </si>
  <si>
    <t>https://classification.labelbox.com/?project=ck679lftlysac0842ogxz8rvm&amp;label=ck6qxn4x0dg2x0966yj0ekudz</t>
  </si>
  <si>
    <t>ck6qxnb4adle00975by3m7m0z</t>
  </si>
  <si>
    <t>ck6e7qdxy0zln0fmcdpl0gldv</t>
  </si>
  <si>
    <t>/azmike2001/status/1136111873248571392</t>
  </si>
  <si>
    <t>https://classification.labelbox.com/?project=ck679lftlysac0842ogxz8rvm&amp;label=ck6qxnb4adle00975by3m7m0z</t>
  </si>
  <si>
    <t>ck6qxnow1da4r0994jkpxai0b</t>
  </si>
  <si>
    <t>ck6e7qdxe0z170fmc4tes0mxg</t>
  </si>
  <si>
    <t>This is my arch nemesis, Leroy the Lizard. We met in Joshua Tree and decided to have a staring contest. He won, so I obviously told him congratulations and good job...but that little... https://www.instagram.com/p/BwDXjBIlwva/?utm_source=ig_twitter_share&amp;igshid=1a3zrivvx2ogi ...</t>
  </si>
  <si>
    <t>/mhowshar/status/1115752949504983040</t>
  </si>
  <si>
    <t>https://classification.labelbox.com/?project=ck679lftlysac0842ogxz8rvm&amp;label=ck6qxnow1da4r0994jkpxai0b</t>
  </si>
  <si>
    <t>ck6qxntk0dgct0966ae5osn6g</t>
  </si>
  <si>
    <t>ck6e7qdxf0z230fmcbadqey5a</t>
  </si>
  <si>
    <t>My channeled blessing song from Joshua Tree for you today! It's for grounding safety into your cells. It's calling forth heart-healing, freedom and expansion. It celebrates the magical earth mother and will help you to connect with her Love. https://www.facebook.com/story.php?story_fbid=10156049890797406&amp;id=167040302405 ...</t>
  </si>
  <si>
    <t>/nicolepresents/status/1070788537556103170</t>
  </si>
  <si>
    <t>https://classification.labelbox.com/?project=ck679lftlysac0842ogxz8rvm&amp;label=ck6qxntk0dgct0966ae5osn6g</t>
  </si>
  <si>
    <t>ck6qxnupqde0w0911ldu0duqk</t>
  </si>
  <si>
    <t>ck6e7qdxk0z4r0fmcbfzk3k72</t>
  </si>
  <si>
    <t>Oooh do you know who @thisisrozzi is? Her new song Joshua Tree is really good!</t>
  </si>
  <si>
    <t>/ingram26/status/1054589043965517824</t>
  </si>
  <si>
    <t>https://classification.labelbox.com/?project=ck679lftlysac0842ogxz8rvm&amp;label=ck6qxnupqde0w0911ldu0duqk</t>
  </si>
  <si>
    <t>ck6qxnxj3di760952mmg3fa9r</t>
  </si>
  <si>
    <t>ck6e7qdxz0znf0fmc5g8tdg7a</t>
  </si>
  <si>
    <t>Don't mind me I'll be at my desk all day crying about the beauty of Joshua Tree and how much I miss driving for hours in barren land</t>
  </si>
  <si>
    <t>/ayveesramblings/status/1097388546485338114</t>
  </si>
  <si>
    <t>https://classification.labelbox.com/?project=ck679lftlysac0842ogxz8rvm&amp;label=ck6qxnxj3di760952mmg3fa9r</t>
  </si>
  <si>
    <t>ck6qxo0jrde3u09114rjgxan6</t>
  </si>
  <si>
    <t>ck6e7qdy10zq30fmcd3fr1th1</t>
  </si>
  <si>
    <t>/MXJXL_/status/1136486824187256832</t>
  </si>
  <si>
    <t>https://classification.labelbox.com/?project=ck679lftlysac0842ogxz8rvm&amp;label=ck6qxo0jrde3u09114rjgxan6</t>
  </si>
  <si>
    <t>ck6qxo202dght0966mmf95kxk</t>
  </si>
  <si>
    <t>ck6e7qdxg0z2z0fmc5xumde57</t>
  </si>
  <si>
    <t>Air bnb in Joshua tree with my best friends, it's gonna be shmazinggg</t>
  </si>
  <si>
    <t>/djleenie/status/1139314021260300288</t>
  </si>
  <si>
    <t>https://classification.labelbox.com/?project=ck679lftlysac0842ogxz8rvm&amp;label=ck6qxo202dght0966mmf95kxk</t>
  </si>
  <si>
    <t>ck6qxoatadaf80994ggj8pplk</t>
  </si>
  <si>
    <t>ck6e7qdy00zob0fmcfcim9n4v</t>
  </si>
  <si>
    <t>THINGS HAD TO BE DONE BY ME TO KEEP ALL THIS...PACE AND SITUATION !!!!
IF NOT THE JOSHUA TREE IS PAST AND THEY ALL GO TO HELL !!!!!!!! AS THIS WE SAVE SOME !!!!!</t>
  </si>
  <si>
    <t>/lmbs83/status/1142321706293440512</t>
  </si>
  <si>
    <t>https://classification.labelbox.com/?project=ck679lftlysac0842ogxz8rvm&amp;label=ck6qxoatadaf80994ggj8pplk</t>
  </si>
  <si>
    <t>ck6qxodigdah20994fa5amajn</t>
  </si>
  <si>
    <t>ck6e7qdxk0z5n0fmc0kwhgu7c</t>
  </si>
  <si>
    <t>Today begins LA&gt;DC&gt;LA&gt;Thailand&gt;Mystery Trip&gt;Joshua Tree&gt;LA&gt;St. Louis in five weeks. At some point in there I turn 30 as well. Wheels up!</t>
  </si>
  <si>
    <t>/AlexDainis/status/1105246024996544512</t>
  </si>
  <si>
    <t>https://classification.labelbox.com/?project=ck679lftlysac0842ogxz8rvm&amp;label=ck6qxodigdah20994fa5amajn</t>
  </si>
  <si>
    <t>ck6qxogr3df3r08394yqcarxr</t>
  </si>
  <si>
    <t>ck6e7qdxg0z3v0fmccv9e23e3</t>
  </si>
  <si>
    <t>The episode of entourage where they go trip at Joshua Tree is so funny I want to do that now</t>
  </si>
  <si>
    <t>/grindboyx/status/1089271329138692096</t>
  </si>
  <si>
    <t>https://classification.labelbox.com/?project=ck679lftlysac0842ogxz8rvm&amp;label=ck6qxogr3df3r08394yqcarxr</t>
  </si>
  <si>
    <t>ck6qxoj36dak70994nw5agz6o</t>
  </si>
  <si>
    <t>ck6e7qdy10zqz0fmc0c86a3lg</t>
  </si>
  <si>
    <t>If I don't go to joshua tree before summer ends I'm gonna cry</t>
  </si>
  <si>
    <t>/anthony_castro/status/1164070450931986432</t>
  </si>
  <si>
    <t>https://classification.labelbox.com/?project=ck679lftlysac0842ogxz8rvm&amp;label=ck6qxoj36dak70994nw5agz6o</t>
  </si>
  <si>
    <t>ck6qxoju2deef0911rd4c83um</t>
  </si>
  <si>
    <t>ck6e7qdy00zp70fmc8i62bhf3</t>
  </si>
  <si>
    <t>/okjdg/status/1135678732553871362</t>
  </si>
  <si>
    <t>https://classification.labelbox.com/?project=ck679lftlysac0842ogxz8rvm&amp;label=ck6qxoju2deef0911rd4c83um</t>
  </si>
  <si>
    <t>ck6qxomfpdijx0952wzhvj4zu</t>
  </si>
  <si>
    <t>ck6e7qdy30zsr0fmcg4kz7k0z</t>
  </si>
  <si>
    <t>A hairy Nick Cage defiled Gigi Hadid on Joshua Tree</t>
  </si>
  <si>
    <t>/celebheadlinesb/status/1052594686781784064</t>
  </si>
  <si>
    <t>https://classification.labelbox.com/?project=ck679lftlysac0842ogxz8rvm&amp;label=ck6qxomfpdijx0952wzhvj4zu</t>
  </si>
  <si>
    <t>ck6qxopbcdfcv0841q6lh95xv</t>
  </si>
  <si>
    <t>ck6e7qdxl0z6j0fmc8j0a0dgb</t>
  </si>
  <si>
    <t>Check out this great New Listing in Joshua Tree...with a mini-orchard of 30+ Pistachio Trees!!! https://www.facebook.com/melissa.shupp/posts/2156962377656896 ...</t>
  </si>
  <si>
    <t>/REODESERT/status/1056202034427260928</t>
  </si>
  <si>
    <t>https://classification.labelbox.com/?project=ck679lftlysac0842ogxz8rvm&amp;label=ck6qxopbcdfcv0841q6lh95xv</t>
  </si>
  <si>
    <t>ck6qxowredm4909754vhony5x</t>
  </si>
  <si>
    <t>ck6e7qdy20zrv0fmc4yp6c3be</t>
  </si>
  <si>
    <t>i wanna go to joshua tree really bad because it's not a bad drive but the person i would go with isn't, in my life anymore</t>
  </si>
  <si>
    <t>/xominyard/status/1143944609954877440</t>
  </si>
  <si>
    <t>https://classification.labelbox.com/?project=ck679lftlysac0842ogxz8rvm&amp;label=ck6qxowredm4909754vhony5x</t>
  </si>
  <si>
    <t>ck6qxp20odm5r09756phcjjgy</t>
  </si>
  <si>
    <t>ck6e7qdxl0z7f0fmc8gww8wsb</t>
  </si>
  <si>
    <t>I finally got to experience Joshua Tree National Park (part 1).</t>
  </si>
  <si>
    <t>/johndoberstein/status/1061847254829535232</t>
  </si>
  <si>
    <t>https://classification.labelbox.com/?project=ck679lftlysac0842ogxz8rvm&amp;label=ck6qxp20odm5r09756phcjjgy</t>
  </si>
  <si>
    <t>ck6qxpfw5db1t0994pe8ovcir</t>
  </si>
  <si>
    <t>ck6e7qdxp0zbv0fmc6s9cczv2</t>
  </si>
  <si>
    <t>I hate artists' statements because they are just incomprehensible buzzwords gleaned from equally incomprehensible art publications. For a show of paintings of the rocks at Joshua Tree, my statement was a geological explanation of how the rocks were formed.</t>
  </si>
  <si>
    <t>/notbeforenoon/status/1047278423356235776</t>
  </si>
  <si>
    <t>https://classification.labelbox.com/?project=ck679lftlysac0842ogxz8rvm&amp;label=ck6qxpfw5db1t0994pe8ovcir</t>
  </si>
  <si>
    <t>ck6qxpqmzdb670994r3v8rqsn</t>
  </si>
  <si>
    <t>ck6e7qdxp0zcr0fmcg9oz8pfi</t>
  </si>
  <si>
    <t>i know that i'm perfect, even though i'm fucked up -@KeshaRose sadly i didn't see a flying car or UFO's in joshua tree. this time. pic.twitter.com/Pj0Dxaisuy</t>
  </si>
  <si>
    <t>/beccaonthefritz/status/1143384370733936641</t>
  </si>
  <si>
    <t>https://classification.labelbox.com/?project=ck679lftlysac0842ogxz8rvm&amp;label=ck6qxpqmzdb670994r3v8rqsn</t>
  </si>
  <si>
    <t>ck6qxpr4xdfqu0839dv4wi07d</t>
  </si>
  <si>
    <t>ck6e7qdx90ysb0fmc09xsablf</t>
  </si>
  <si>
    <t>Never new i needed a birthday in Joshua tree and now I absolutely do https://twitter.com/laura_luna/status/1141428627059331073 ...</t>
  </si>
  <si>
    <t>{"baddata":[]}</t>
  </si>
  <si>
    <t>/jilleeann_/status/1141679224790667265</t>
  </si>
  <si>
    <t>https://classification.labelbox.com/?project=ck679lftlysac0842ogxz8rvm&amp;label=ck6qxpr4xdfqu0839dv4wi07d</t>
  </si>
  <si>
    <t>ck6qxq48cdjc20952e9ea2bet</t>
  </si>
  <si>
    <t>ck6e7qdxq0zdn0fmcg1xy4whi</t>
  </si>
  <si>
    <t>sloppy David Spade pasted Kate McKinon below Joshua Tree</t>
  </si>
  <si>
    <t>/celebheadlinesb/status/1125291308178989056</t>
  </si>
  <si>
    <t>https://classification.labelbox.com/?project=ck679lftlysac0842ogxz8rvm&amp;label=ck6qxq48cdjc20952e9ea2bet</t>
  </si>
  <si>
    <t>ck6qxqa30df740c16li55tny4</t>
  </si>
  <si>
    <t>ck6e7qdxa0yt70fmc85cnh5k9</t>
  </si>
  <si>
    <t>Joshua's tree was such a fun spot!</t>
  </si>
  <si>
    <t>/FlacaWaka19/status/1112130486472790016</t>
  </si>
  <si>
    <t>https://classification.labelbox.com/?project=ck679lftlysac0842ogxz8rvm&amp;label=ck6qxqa30df740c16li55tny4</t>
  </si>
  <si>
    <t>ck6qxqi26dbni0994j8t1670v</t>
  </si>
  <si>
    <t>ck6e7qdxq0zej0fmcdm28azcf</t>
  </si>
  <si>
    <t>Wtf Why my leg gotta be like this, I would've went to Joshua Tree https://twitter.com/ABC7/status/1165640995351990274 ...</t>
  </si>
  <si>
    <t>/Abovejb3/status/1165655531941351424</t>
  </si>
  <si>
    <t>https://classification.labelbox.com/?project=ck679lftlysac0842ogxz8rvm&amp;label=ck6qxqi26dbni0994j8t1670v</t>
  </si>
  <si>
    <t>ck6qxqqt1djlh0952smh1u867</t>
  </si>
  <si>
    <t>ck6e7qdxa0yu30fmc0x8vaip5</t>
  </si>
  <si>
    <t>Just briefly...went in the Summer w/ my family. It was a billion degrees. Joshua Tree has great stars</t>
  </si>
  <si>
    <t>/RockyTopSkiBum/status/1116208614958518273</t>
  </si>
  <si>
    <t>https://classification.labelbox.com/?project=ck679lftlysac0842ogxz8rvm&amp;label=ck6qxqqt1djlh0952smh1u867</t>
  </si>
  <si>
    <t>ck6qxqzzndhud0966695b6kw7</t>
  </si>
  <si>
    <t>ck6e7qdxr0zfi0fmc9sc81dpi</t>
  </si>
  <si>
    <t>Joshua Tree is awful lol</t>
  </si>
  <si>
    <t>/krisholio/status/1134379185772777472</t>
  </si>
  <si>
    <t>https://classification.labelbox.com/?project=ck679lftlysac0842ogxz8rvm&amp;label=ck6qxqzzndhud0966695b6kw7</t>
  </si>
  <si>
    <t>ck6qxr5zhdbxs09943o5xnewv</t>
  </si>
  <si>
    <t>ck6e7qdxb0yv20fmc8xnb8e3g</t>
  </si>
  <si>
    <t>Just heard Joshua Tree by @thisisrozzi this morning and had to play the track back to back. Great song that has me thinking fondly of my own past.</t>
  </si>
  <si>
    <t>/BryceWong/status/1076163670193786880</t>
  </si>
  <si>
    <t>https://classification.labelbox.com/?project=ck679lftlysac0842ogxz8rvm&amp;label=ck6qxr5zhdbxs09943o5xnewv</t>
  </si>
  <si>
    <t>ck6qxrljjdi490966bzjp47vy</t>
  </si>
  <si>
    <t>ck6e7qdxs0zge0fmc67vuc62n</t>
  </si>
  <si>
    <t>Up to Joshua Tree they were good, I saw them at the NEC when I was 16, good live show etc but fuck me they're proper shite now</t>
  </si>
  <si>
    <t>/iannelson2066/status/1115875432166043648</t>
  </si>
  <si>
    <t>https://classification.labelbox.com/?project=ck679lftlysac0842ogxz8rvm&amp;label=ck6qxrljjdi490966bzjp47vy</t>
  </si>
  <si>
    <t>ck6qxrt2ndgrl0839sjcv7xww</t>
  </si>
  <si>
    <t>ck6e7qdxc0yvy0fmcgdy31sjk</t>
  </si>
  <si>
    <t>hit me with yer joshua tree recs/spots/things to gawk at please and thank you</t>
  </si>
  <si>
    <t>/pfcidb/status/1063070008400662529</t>
  </si>
  <si>
    <t>https://classification.labelbox.com/?project=ck679lftlysac0842ogxz8rvm&amp;label=ck6qxrt2ndgrl0839sjcv7xww</t>
  </si>
  <si>
    <t>ck6qxs7eidcdb0994a3aazahp</t>
  </si>
  <si>
    <t>ck6e7qdxs0zha0fmc1o0r9ay3</t>
  </si>
  <si>
    <t>gonna plant a Joshua tree so when alaska is a fucking desert in 20 years I'll at least have a cool ass plant</t>
  </si>
  <si>
    <t>/Coltonwelch/status/1159268737108738049</t>
  </si>
  <si>
    <t>https://classification.labelbox.com/?project=ck679lftlysac0842ogxz8rvm&amp;label=ck6qxs7eidcdb0994a3aazahp</t>
  </si>
  <si>
    <t>ck6qxscocdh2608398i9s8ga8</t>
  </si>
  <si>
    <t>ck6e7qdxc0ywu0fmc4m0abg18</t>
  </si>
  <si>
    <t>Felt so good to take the bags off and ride through Joshua Tree, National Park. #joshuatree #joshuatreenationalpark #dessertcycling
#thekarmidance #rideforyouorg #cycling... https://www.instagram.com/p/BxPuUtBBPtb/?utm_source=ig_twitter_share&amp;igshid=w9xdovtijrw3 ...</t>
  </si>
  <si>
    <t>/TheKarmiDance/status/1126499070225215490</t>
  </si>
  <si>
    <t>https://classification.labelbox.com/?project=ck679lftlysac0842ogxz8rvm&amp;label=ck6qxscocdh2608398i9s8ga8</t>
  </si>
  <si>
    <t>ck6qxswoldnyd0975b510hfan</t>
  </si>
  <si>
    <t>ck6e7qdxt0zi60fmc4f13cnym</t>
  </si>
  <si>
    <t>Ok, I'm staying in Gram Parsons room at the Joshua Tree Inn on the date he died 46 years ago and the curtain just made a loud noise like someone was fucking pulling on it and like it stopped as soon as I pulled my phone out and thank god cuz I don't wanna piss in this bed tonight</t>
  </si>
  <si>
    <t>/BlackDeathChef/status/1174616098160857088</t>
  </si>
  <si>
    <t>https://classification.labelbox.com/?project=ck679lftlysac0842ogxz8rvm&amp;label=ck6qxswoldnyd0975b510hfan</t>
  </si>
  <si>
    <t>ck6qxt48fdcqo0994hhbvrdjh</t>
  </si>
  <si>
    <t>ck6e7qdxd0yxq0fmc0j3fb6jb</t>
  </si>
  <si>
    <t>I seem to find this guy in cool spots. @saenhiggins capturing some epic sunset shots in Joshua Tree NP. The last pic I shared of Saen was in a slightly different climate and location - Yellowstone NP next to the Firehole River - temp was about 15deg F. I ... http://bit.ly/2KvUWlW pic.twitter.com/OEftmRBs1f</t>
  </si>
  <si>
    <t>/photorectoby/status/1136813116065484800</t>
  </si>
  <si>
    <t>https://classification.labelbox.com/?project=ck679lftlysac0842ogxz8rvm&amp;label=ck6qxt48fdcqo0994hhbvrdjh</t>
  </si>
  <si>
    <t>ck6qxtczwdcta0994gcwi9h6d</t>
  </si>
  <si>
    <t>ck6e7qdxw0zj20fmcccnu5fqk</t>
  </si>
  <si>
    <t>good morning idiots i'm leaving tonight so nobody talk to me until i'm not depressed anymore @ Joshua Tree, California https://www.instagram.com/p/Bv1dXIwhaWA/?utm_source=ig_twitter_share&amp;igshid=1vf83p14w5uy7 ...</t>
  </si>
  <si>
    <t>/bellayocono/status/1113795388262084608</t>
  </si>
  <si>
    <t>https://classification.labelbox.com/?project=ck679lftlysac0842ogxz8rvm&amp;label=ck6qxtczwdcta0994gcwi9h6d</t>
  </si>
  <si>
    <t>ck6qxtk4bdktz0952tfeiuk79</t>
  </si>
  <si>
    <t>ck6e7qdxd0yym0fmc5o3ye2kf</t>
  </si>
  <si>
    <t>Friends make life's adventures and journeys so much better! Special thanks to my friend Terri terrirogers777 for joining me on our night adventures around Joshua Tree National Park this past weekend! Here is a night... https://www.instagram.com/p/B0mloqxJPP5/?igshid=1jgog9h9n1b1v ...</t>
  </si>
  <si>
    <t>/SCSQ4/status/1156738541088473088</t>
  </si>
  <si>
    <t>https://classification.labelbox.com/?project=ck679lftlysac0842ogxz8rvm&amp;label=ck6qxtk4bdktz0952tfeiuk79</t>
  </si>
  <si>
    <t>ck6qxtrlgdgq10c16ejsjihiv</t>
  </si>
  <si>
    <t>ck6e7qdxx0zjy0fmc1nbm458t</t>
  </si>
  <si>
    <t>Miley Cyrus slammed for irresponsible behaviour at Joshua Tree. What else do you expect of this ignorant twit who cares about no one or nothing but herself. Time she grew up. https://www.news.com.au/entertainment/celebrity-life/miley-cyrus-slammed-for-irresponsible-act-in-national-park/news-story/6accf983e0d9415c6cf07550a7d939a1#.tscs6 ... via @newscomauHQ</t>
  </si>
  <si>
    <t>/myspeedlings/status/1113724316795920384</t>
  </si>
  <si>
    <t>https://classification.labelbox.com/?project=ck679lftlysac0842ogxz8rvm&amp;label=ck6qxtrlgdgq10c16ejsjihiv</t>
  </si>
  <si>
    <t>ck6qxu0g7dgto0c16bavl4q05</t>
  </si>
  <si>
    <t>ck6e7qdxe0yzi0fmc4uglfwfk</t>
  </si>
  <si>
    <t>Calendar for #gaypridemonth at #artqueen in #joshuatree many cool, inspiring and provocative moments coming soon!! @ Joshua Tree, California https://www.instagram.com/p/Bx0mxFgljxN/?igshid=hdsjjaxju3r2 ...</t>
  </si>
  <si>
    <t>/randypolumbo/status/1131689733027958786</t>
  </si>
  <si>
    <t>https://classification.labelbox.com/?project=ck679lftlysac0842ogxz8rvm&amp;label=ck6qxu0g7dgto0c16bavl4q05</t>
  </si>
  <si>
    <t>ck6qxu5e3dh1l091171gvmip6</t>
  </si>
  <si>
    <t>ck6e7qdxx0zku0fmc35i779l2</t>
  </si>
  <si>
    <t>/ChristiSavage/status/1135720629548847105</t>
  </si>
  <si>
    <t>https://classification.labelbox.com/?project=ck679lftlysac0842ogxz8rvm&amp;label=ck6qxu5e3dh1l091171gvmip6</t>
  </si>
  <si>
    <t>ck6qxuisodhwr0839d3dq53fz</t>
  </si>
  <si>
    <t>ck6e7qdxe0z0e0fmc8nsdbprk</t>
  </si>
  <si>
    <t>Yes we get it, you love Joshua tree but for sure take a pic in some cowboy boots and a black hat for us anyway.</t>
  </si>
  <si>
    <t>/livmilano/status/1111806428421877761</t>
  </si>
  <si>
    <t>https://classification.labelbox.com/?project=ck679lftlysac0842ogxz8rvm&amp;label=ck6qxuisodhwr0839d3dq53fz</t>
  </si>
  <si>
    <t>ck6qxuruzdi5k0841z98kyxec</t>
  </si>
  <si>
    <t>ck6e7qdxy0zlq0fmccxeh7mi0</t>
  </si>
  <si>
    <t>I hate super eco-tards in Joshua Tree</t>
  </si>
  <si>
    <t>/Shaney2Shane/status/1109576067457531904</t>
  </si>
  <si>
    <t>https://classification.labelbox.com/?project=ck679lftlysac0842ogxz8rvm&amp;label=ck6qxuruzdi5k0841z98kyxec</t>
  </si>
  <si>
    <t>ck6qxv136dhcy0911equnze76</t>
  </si>
  <si>
    <t>ck6e7qdxf0z1a0fmc6zhj578v</t>
  </si>
  <si>
    <t>Joshua Tree episode of Entourage rn. Total classic.</t>
  </si>
  <si>
    <t>/S_Bart_14/status/1133579308302254085</t>
  </si>
  <si>
    <t>https://classification.labelbox.com/?project=ck679lftlysac0842ogxz8rvm&amp;label=ck6qxv136dhcy0911equnze76</t>
  </si>
  <si>
    <t>ck6qxvd2tdibt0841qdlqgg6z</t>
  </si>
  <si>
    <t>ck6e7qdxy0zmm0fmc7dy7aewa</t>
  </si>
  <si>
    <t>It's 103 degrees in Joshua tree right now lmfao fuuuuckkkk I'm not ready</t>
  </si>
  <si>
    <t>/t___be/status/1166447276752900097</t>
  </si>
  <si>
    <t>https://classification.labelbox.com/?project=ck679lftlysac0842ogxz8rvm&amp;label=ck6qxvd2tdibt0841qdlqgg6z</t>
  </si>
  <si>
    <t>ck6qxwti7ditg0839bowny3ni</t>
  </si>
  <si>
    <t>ck6e7qdxf0z260fmcbc4mc90v</t>
  </si>
  <si>
    <t>So you go to Joshua Tree and you decide instead of the magnificent natural landscape...you put up a white background and shoot your ad campaign with a metal toy car? The images are cool but... fashion is really going thru something like... pic.twitter.com/W3nKcstdrK</t>
  </si>
  <si>
    <t>/XtianMiranda/status/1156681657228976129</t>
  </si>
  <si>
    <t>https://classification.labelbox.com/?project=ck679lftlysac0842ogxz8rvm&amp;label=ck6qxwti7ditg0839bowny3ni</t>
  </si>
  <si>
    <t>ck6qxwzhbdpeb097587s0ljwa</t>
  </si>
  <si>
    <t>ck6e7qdxz0zni0fmc421cfkro</t>
  </si>
  <si>
    <t>these motherfuckers touch yosemite or joshua tree and there will be issues
this is insane https://twitter.com/DanEggenWPost/status/1146564208475197444 ...</t>
  </si>
  <si>
    <t>/mr72leo/status/1146569171494301696</t>
  </si>
  <si>
    <t>https://classification.labelbox.com/?project=ck679lftlysac0842ogxz8rvm&amp;label=ck6qxwzhbdpeb097587s0ljwa</t>
  </si>
  <si>
    <t>ck6qxx4i0dic10911t3m75oob</t>
  </si>
  <si>
    <t>ck6e7qdxg0z320fmc7llqhz7f</t>
  </si>
  <si>
    <t>A magical weekend with family at @SummerCampMars in August and then a magical few days in Joshua Tree with my #DesertRatSisters</t>
  </si>
  <si>
    <t>/Soror_SSV/status/1079168341158195201</t>
  </si>
  <si>
    <t>https://classification.labelbox.com/?project=ck679lftlysac0842ogxz8rvm&amp;label=ck6qxx4i0dic10911t3m75oob</t>
  </si>
  <si>
    <t>ck6qxxghbdeg30994d30gkelo</t>
  </si>
  <si>
    <t>ck6e7qdxk0z4u0fmcbonl8af5</t>
  </si>
  <si>
    <t>I love Joshua Tree so much, getting my annual pass was the best decision I've made all year ! pic.twitter.com/lQJPb0xBwC</t>
  </si>
  <si>
    <t>/PhoneRepairGirl/status/1156951304096215040</t>
  </si>
  <si>
    <t>https://classification.labelbox.com/?project=ck679lftlysac0842ogxz8rvm&amp;label=ck6qxxghbdeg30994d30gkelo</t>
  </si>
  <si>
    <t>ck6qxxlp0dei90994zuz6f4ju</t>
  </si>
  <si>
    <t>ck6e7qdy00zoe0fmc2o8za188</t>
  </si>
  <si>
    <t>You are so right..I hope it lives ,,they are so fragile and they are protected ...didn't she know you should even get on a Joshua tree ,,this picture makes me so sad ,,,</t>
  </si>
  <si>
    <t>/ohmeowzer12/status/1113611636558811141</t>
  </si>
  <si>
    <t>https://classification.labelbox.com/?project=ck679lftlysac0842ogxz8rvm&amp;label=ck6qxxlp0dei90994zuz6f4ju</t>
  </si>
  <si>
    <t>ck6qxxq78del0099407ijfy57</t>
  </si>
  <si>
    <t>ck6e7qdxg0z3y0fmcgyt4933x</t>
  </si>
  <si>
    <t>Gorgeous day to visit Joshua Tree National Park to see the desert wild flowers in bloom. pic.twitter.com/1KeWH45M7q - at Cholla Cactus Garden</t>
  </si>
  <si>
    <t>/cynthialarive/status/1111746322158149632</t>
  </si>
  <si>
    <t>https://classification.labelbox.com/?project=ck679lftlysac0842ogxz8rvm&amp;label=ck6qxxq78del0099407ijfy57</t>
  </si>
  <si>
    <t>ck6qxxuacdj7w0839f69cg8wh</t>
  </si>
  <si>
    <t>ck6e7qdy00zpa0fmc79mnap8e</t>
  </si>
  <si>
    <t>/MikeRobDaHrthrb/status/1137134273482371072</t>
  </si>
  <si>
    <t>https://classification.labelbox.com/?project=ck679lftlysac0842ogxz8rvm&amp;label=ck6qxxuacdj7w0839f69cg8wh</t>
  </si>
  <si>
    <t>ck6qxy6c3djeb0839qx2956mp</t>
  </si>
  <si>
    <t>ck6e7qdy10zq60fmc51h4b8nk</t>
  </si>
  <si>
    <t>/dirtbikecowboy/status/1136386112769929217</t>
  </si>
  <si>
    <t>https://classification.labelbox.com/?project=ck679lftlysac0842ogxz8rvm&amp;label=ck6qxy6c3djeb0839qx2956mp</t>
  </si>
  <si>
    <t>ck6qxyblydjh808396trh0xii</t>
  </si>
  <si>
    <t>ck6e7qdxm0z8b0fmc8y3ugijb</t>
  </si>
  <si>
    <t>Drive through the beautiful and desolate Joshua Tree Park with an expert guide (6 ratings) #palmsprings #tourhttps://voicemap.me/tour/palm-springs/joshua-tree-national-park-audio-driving-tour-app ...</t>
  </si>
  <si>
    <t>/MyVoiceMap/status/1163786889033330689</t>
  </si>
  <si>
    <t>https://classification.labelbox.com/?project=ck679lftlysac0842ogxz8rvm&amp;label=ck6qxyblydjh808396trh0xii</t>
  </si>
  <si>
    <t>ck6qxyc3zdiwo091188jtqyiv</t>
  </si>
  <si>
    <t>ck6e7qdxk0z5q0fmc6g10e1va</t>
  </si>
  <si>
    <t>Best trails to see Joshua Tree NP's wonders
#EncuentraTuParque #joshuatree #visitcalifornia http://hikeswithtykes.blogspot.com/2014/10/best-trails-for-seeing-joshua-tree.html ...pic.twitter.com/7T3FMc4nfK</t>
  </si>
  <si>
    <t>/dayhikingtrails/status/1088070144243453952</t>
  </si>
  <si>
    <t>https://classification.labelbox.com/?project=ck679lftlysac0842ogxz8rvm&amp;label=ck6qxyc3zdiwo091188jtqyiv</t>
  </si>
  <si>
    <t>ck6qxykp9dkx70966ewic05b0</t>
  </si>
  <si>
    <t>ck6e7qdyg0ztn0fmc4c7a8vzw</t>
  </si>
  <si>
    <t>I saw a mountain lion NEAR Joshua tree my boyfriend was pissed bc he's been praying to see one for years. I was there 10 minutes and one showed up.</t>
  </si>
  <si>
    <t>/jilleeann_/status/1094437921585807360</t>
  </si>
  <si>
    <t>https://classification.labelbox.com/?project=ck679lftlysac0842ogxz8rvm&amp;label=ck6qxykp9dkx70966ewic05b0</t>
  </si>
  <si>
    <t>ck6qxyoisdezb0994dvheco8d</t>
  </si>
  <si>
    <t>ck6e7qdy20zr20fmc9zph0ud4</t>
  </si>
  <si>
    <t>Climbed three days in Joshua tree. Absolutely destroyed.</t>
  </si>
  <si>
    <t>/chrismeugniot/status/1137926208216129539</t>
  </si>
  <si>
    <t>https://classification.labelbox.com/?project=ck679lftlysac0842ogxz8rvm&amp;label=ck6qxyoisdezb0994dvheco8d</t>
  </si>
  <si>
    <t>ck6qxyqdydmxq09525h617ztu</t>
  </si>
  <si>
    <t>ck6e7qdxn0z970fmc3p15ez6l</t>
  </si>
  <si>
    <t>Yosemite, King's Canyon, Sequoia, and Joshua Tree National Parks are all within driving distance (depending on your appetite). They are all beautiful, life-rearranging places to make you forget about the lights and BS of Vegas.</t>
  </si>
  <si>
    <t>/AMartinCastro/status/1083118399591337984</t>
  </si>
  <si>
    <t>https://classification.labelbox.com/?project=ck679lftlysac0842ogxz8rvm&amp;label=ck6qxyqdydmxq09525h617ztu</t>
  </si>
  <si>
    <t>ck6qxytu5diyq0c16pu17z2qu</t>
  </si>
  <si>
    <t>ck6e7qdxl0z6m0fmc5g5b0yjx</t>
  </si>
  <si>
    <t>That's beautiful. I grew up in So Cal. Grandparents had a house in Yucca Valley that we visited quite often late 60s-80s. We visited Joshua Tree many times-the desert is a beautiful place.</t>
  </si>
  <si>
    <t>/denny63177874/status/1144661493637500929</t>
  </si>
  <si>
    <t>https://classification.labelbox.com/?project=ck679lftlysac0842ogxz8rvm&amp;label=ck6qxytu5diyq0c16pu17z2qu</t>
  </si>
  <si>
    <t>ck6qxz0rydn2t09528gem8a6n</t>
  </si>
  <si>
    <t>ck6e7qdy20zry0fmc5ru1fu93</t>
  </si>
  <si>
    <t>/CrimeWatchDaily/status/1166438303010152453</t>
  </si>
  <si>
    <t>https://classification.labelbox.com/?project=ck679lftlysac0842ogxz8rvm&amp;label=ck6qxz0rydn2t09528gem8a6n</t>
  </si>
  <si>
    <t>ck6qxz1ugdjum0841jus031ae</t>
  </si>
  <si>
    <t>ck6e7qdyh0zuj0fmc5mmo5x23</t>
  </si>
  <si>
    <t>'A travesty to this nation': People are destroying Joshua trees in Joshua Tree National Park https://www.washingtonpost.com/nation/2019/01/11/travesty-this-nation-people-are-destroying-joshua-trees-joshua-tree-national-park/ ...</t>
  </si>
  <si>
    <t>/dpeatfield/status/1155586569098661896</t>
  </si>
  <si>
    <t>https://classification.labelbox.com/?project=ck679lftlysac0842ogxz8rvm&amp;label=ck6qxz1ugdjum0841jus031ae</t>
  </si>
  <si>
    <t>ck6qxz6ktdjvl0841yjrfvwoz</t>
  </si>
  <si>
    <t>ck6e7qdxn0za30fmc6m0y01ne</t>
  </si>
  <si>
    <t>Thanks! Speaking from experience. Joshua tree trip</t>
  </si>
  <si>
    <t>/EduYourKey/status/1169037340745928704</t>
  </si>
  <si>
    <t>https://classification.labelbox.com/?project=ck679lftlysac0842ogxz8rvm&amp;label=ck6qxz6ktdjvl0841yjrfvwoz</t>
  </si>
  <si>
    <t>ck6qxzanmdqdf0975u7144tbr</t>
  </si>
  <si>
    <t>ck6e7qdxm0z7i0fmcgjrp3bk1</t>
  </si>
  <si>
    <t>Off to bed early on a Friday night because I have to wake up bright and early to drive to Joshua Tree for a #StrengthsFinder engagement. I can't say enough how much I love sharing about Strengths and believe that this thinking has great power to improve t...https://lnkd.in/gztBcib</t>
  </si>
  <si>
    <t>/justinbpowell/status/1071293057520173056</t>
  </si>
  <si>
    <t>https://classification.labelbox.com/?project=ck679lftlysac0842ogxz8rvm&amp;label=ck6qxzanmdqdf0975u7144tbr</t>
  </si>
  <si>
    <t>ck6qxzh89dk020839zgsw0r3t</t>
  </si>
  <si>
    <t>ck6e7qdxo0zaz0fmc1an97c83</t>
  </si>
  <si>
    <t>1. Once I believed in the occult, not "dark arts" as Devil worship but Spiritualism &amp; other beliefs that R so called higher/purer spiritual connections but in reality R from the same tree as the "dark arts".When I became a Christian I understood the deep powerful message of Jesus</t>
  </si>
  <si>
    <t>/Pcaissot/status/1147836464870371328</t>
  </si>
  <si>
    <t>https://classification.labelbox.com/?project=ck679lftlysac0842ogxz8rvm&amp;label=ck6qxzh89dk020839zgsw0r3t</t>
  </si>
  <si>
    <t>ck6qxzl8udqiv0975zr4ohsdv</t>
  </si>
  <si>
    <t>ck6e7qdy30zsu0fmc8bdtfiyp</t>
  </si>
  <si>
    <t>.[?]@joekay[?] really found a zone in this episode do I need to head out to Joshua tree? https://music.apple.com/us/station/episode-426/ra.1480946578 ...</t>
  </si>
  <si>
    <t>/brandon_kearns/status/1176669793681887232</t>
  </si>
  <si>
    <t>https://classification.labelbox.com/?project=ck679lftlysac0842ogxz8rvm&amp;label=ck6qxzl8udqiv0975zr4ohsdv</t>
  </si>
  <si>
    <t>ck6qxzns7dqlr0975qk44mwli</t>
  </si>
  <si>
    <t>ck6e7qdxn0za60fmc53ya5b2x</t>
  </si>
  <si>
    <t>"Loving your country must mean accepting your responsibility to do your part to change it. If you do, your life will be richer, our country will be stronger." - Barack Obama
Photo by Jayma Leavengood | Joshua Tree National Park pic.twitter.com/K2RYsqw7o9</t>
  </si>
  <si>
    <t>/sedakennedy/status/1146899070646202373</t>
  </si>
  <si>
    <t>https://classification.labelbox.com/?project=ck679lftlysac0842ogxz8rvm&amp;label=ck6qxzns7dqlr0975qk44mwli</t>
  </si>
  <si>
    <t>ck6qxzrgtdqod0975qpm5vqlg</t>
  </si>
  <si>
    <t>ck6e7qdxm0z8e0fmc77vg272p</t>
  </si>
  <si>
    <t>Super bloom right here at Joshua Tree National Park, thank you Mother Nature!
#JoahuaTree#joshuatree.greenoasis
#joshuatreeoasisponderosa #joshuatreeoasispaloverde #https://abnb.me/DQEqhn8SHQ... https://www.facebook.com/394698680904123/posts/801186730255314/ ...</t>
  </si>
  <si>
    <t>/pamelagoodchild/status/1110193948343988224</t>
  </si>
  <si>
    <t>https://classification.labelbox.com/?project=ck679lftlysac0842ogxz8rvm&amp;label=ck6qxzrgtdqod0975qpm5vqlg</t>
  </si>
  <si>
    <t>ck6qxzurqdnhg0952l36y0q7o</t>
  </si>
  <si>
    <t>ck6e7qdxo0zb20fmc4b3e7cxy</t>
  </si>
  <si>
    <t>Had a blast last weekend in Palm Springs, and channeled my inner Joshua Tree! Excited to be back teaching a new 4-week Intro to Yoga Monday @blyoga. All the details http://balancedlifeyoga.ca/classes/beginner-yoga/ ...pic.twitter.com/zJMZ7QsFWH</t>
  </si>
  <si>
    <t>/rach_wraith/status/1098748235613650945</t>
  </si>
  <si>
    <t>https://classification.labelbox.com/?project=ck679lftlysac0842ogxz8rvm&amp;label=ck6qxzurqdnhg0952l36y0q7o</t>
  </si>
  <si>
    <t>ck6qxzxn9dk8i08394cpg4e9v</t>
  </si>
  <si>
    <t>ck6e7qdyg0ztq0fmc1zllbqam</t>
  </si>
  <si>
    <t>evil genius Julia Roberts hacked Bruce Jenner next to Joshua Tree</t>
  </si>
  <si>
    <t>/celebheadlinesb/status/1135642426671058944</t>
  </si>
  <si>
    <t>https://classification.labelbox.com/?project=ck679lftlysac0842ogxz8rvm&amp;label=ck6qxzxn9dk8i08394cpg4e9v</t>
  </si>
  <si>
    <t>ck6qy04bmdfjh09943vkd71cv</t>
  </si>
  <si>
    <t>ck6e7qdxp0zby0fmc5i6v1m6j</t>
  </si>
  <si>
    <t>Holy fuck!! Who knee joshua tree could be so tiring</t>
  </si>
  <si>
    <t>/mannyfests/status/1153921353226997761</t>
  </si>
  <si>
    <t>https://classification.labelbox.com/?project=ck679lftlysac0842ogxz8rvm&amp;label=ck6qy04bmdfjh09943vkd71cv</t>
  </si>
  <si>
    <t>ck6qy05y6dnog0952vx2r7xn4</t>
  </si>
  <si>
    <t>ck6e7qdxn0z9a0fmcdbycead9</t>
  </si>
  <si>
    <t>Joshua Tree Camping
.
with @kkiertznerfilm @Jacetsparks
.
.
#camping #california #film #stars #hollywood #losangeles #shiftpod #astrophotography #movies #potd #igers #love #josuatreepic.twitter.com/efO1Pk4Pi6</t>
  </si>
  <si>
    <t>/nbelomestnykh/status/1073974760906874880</t>
  </si>
  <si>
    <t>https://classification.labelbox.com/?project=ck679lftlysac0842ogxz8rvm&amp;label=ck6qy05y6dnog0952vx2r7xn4</t>
  </si>
  <si>
    <t>ck6qy07rtdjjm0c164x7hunga</t>
  </si>
  <si>
    <t>ck6e7qdxp0zcu0fmc9hbl4mun</t>
  </si>
  <si>
    <t>That sucks. My canceled trip to Joshua Tree was already a bummer; now this?</t>
  </si>
  <si>
    <t>/NavyGeo/status/1170753634381914112</t>
  </si>
  <si>
    <t>https://classification.labelbox.com/?project=ck679lftlysac0842ogxz8rvm&amp;label=ck6qy07rtdjjm0c164x7hunga</t>
  </si>
  <si>
    <t>ck6qy0bpvdjwq0911vp7lqhd2</t>
  </si>
  <si>
    <t>ck6e7qdx90yse0fmc60zp5qzt</t>
  </si>
  <si>
    <t>Joshua Tree National Park is a magical, beautiful slice of Earth. @ Joshua Tree, California https://www.instagram.com/p/Bw0JY36hEFSYSOX1sg9INIDJewrOvxsWQOwD8Y0/?utm_source=ig_twitter_share&amp;igshid=enqpii7blf0 ...</t>
  </si>
  <si>
    <t>/bonbonjoy6/status/1122617935682400256</t>
  </si>
  <si>
    <t>https://classification.labelbox.com/?project=ck679lftlysac0842ogxz8rvm&amp;label=ck6qy0bpvdjwq0911vp7lqhd2</t>
  </si>
  <si>
    <t>ck6qy0er2djp60c166h114guw</t>
  </si>
  <si>
    <t>ck6e7qdyh0zum0fmcfts60bo8</t>
  </si>
  <si>
    <t>It's crazy how Joshua Tree National Park straight up copied the Cars ride at California Adventure. #shady</t>
  </si>
  <si>
    <t>/deedoodahleedah/status/1127349593945960448</t>
  </si>
  <si>
    <t>https://classification.labelbox.com/?project=ck679lftlysac0842ogxz8rvm&amp;label=ck6qy0er2djp60c166h114guw</t>
  </si>
  <si>
    <t>ck6qy0g9ydjzf0911u81cjqls</t>
  </si>
  <si>
    <t>ck6e7qdxq0zdq0fmc5xmfb0b2</t>
  </si>
  <si>
    <t>Gonna buy a really good laptop tomorrow for 400+ definitely cutting into my Joshua tree budget. :(</t>
  </si>
  <si>
    <t>/Ovrlod_TK421/status/1058184473953611777</t>
  </si>
  <si>
    <t>https://classification.labelbox.com/?project=ck679lftlysac0842ogxz8rvm&amp;label=ck6qy0g9ydjzf0911u81cjqls</t>
  </si>
  <si>
    <t>ck6qy0k2cdlwk0966fe8ql5bu</t>
  </si>
  <si>
    <t>ck6e7qdxq0zem0fmcatq28mbe</t>
  </si>
  <si>
    <t>I twisted it at Joshua tree this past weekend :(</t>
  </si>
  <si>
    <t>/gypsyy_10000/status/1176600270005911552</t>
  </si>
  <si>
    <t>https://classification.labelbox.com/?project=ck679lftlysac0842ogxz8rvm&amp;label=ck6qy0k2cdlwk0966fe8ql5bu</t>
  </si>
  <si>
    <t>ck6qy0oykdko10839p4lh6rzx</t>
  </si>
  <si>
    <t>ck6e7qdxa0yta0fmc5yey9auj</t>
  </si>
  <si>
    <t>Looks like heaven to me! Enjoy, Matt! I heard the Super bloom is excellent in Joshua Tree right now.</t>
  </si>
  <si>
    <t>/JulesHalvy/status/1109650553842425857</t>
  </si>
  <si>
    <t>https://classification.labelbox.com/?project=ck679lftlysac0842ogxz8rvm&amp;label=ck6qy0oykdko10839p4lh6rzx</t>
  </si>
  <si>
    <t>ck6qy0pk9dkow0839qnsx9lcr</t>
  </si>
  <si>
    <t>ck6e7qdxb0yu60fmc5dru4yx6</t>
  </si>
  <si>
    <t>Joshua trees in Joshua Tree National Park. What a beautiful day and what amazing weather in December. #joshuatree
#joshuatreenationalpark
#nationalpark
#nature
#roadtrip
#wanderlust... https://www.instagram.com/p/BrepX_NnDcs/?utm_source=ig_twitter_share&amp;igshid=1qam2bjbdgn3y ...</t>
  </si>
  <si>
    <t>/pcorbanese/status/1074556993803739137</t>
  </si>
  <si>
    <t>https://classification.labelbox.com/?project=ck679lftlysac0842ogxz8rvm&amp;label=ck6qy0pk9dkow0839qnsx9lcr</t>
  </si>
  <si>
    <t>ck6qy0ul5dkrl0839vr58kz1g</t>
  </si>
  <si>
    <t>ck6e7qdxr0zfl0fmccz3abo3s</t>
  </si>
  <si>
    <t>angry Miles Davis defiled Mr. Bean on Joshua Tree</t>
  </si>
  <si>
    <t>/celebheadlinesb/status/1123449183569104898</t>
  </si>
  <si>
    <t>https://classification.labelbox.com/?project=ck679lftlysac0842ogxz8rvm&amp;label=ck6qy0ul5dkrl0839vr58kz1g</t>
  </si>
  <si>
    <t>ck6qy0wosdk7v0911o11d2clg</t>
  </si>
  <si>
    <t>ck6e7qdxc0ywx0fmcgc66bggd</t>
  </si>
  <si>
    <t>"The Joshua Tree"
Headed up for one last go before the heat comes in. Beautiful day #joshuatreenationalpark #joshuatree #nationalparks #sunset #epicsunset #sunsetsofinstagram @ Joshua... https://www.instagram.com/p/BxXjxLEnkh3/?utm_source=ig_twitter_share&amp;igshid=14f7h0p8eq3j6 ...</t>
  </si>
  <si>
    <t>/petertellone/status/1127601774934798338</t>
  </si>
  <si>
    <t>https://classification.labelbox.com/?project=ck679lftlysac0842ogxz8rvm&amp;label=ck6qy0wosdk7v0911o11d2clg</t>
  </si>
  <si>
    <t>ck6qy156fdm63096622nioxcp</t>
  </si>
  <si>
    <t>ck6e7qdxv0zi90fmc46ka2h0x</t>
  </si>
  <si>
    <t>Joshua trees are really fucking weird. Are they really a tree? Or are they a cactus? They're spiky but they also have a brown bit on bottom and green stuff on top. WHAT ARE THEY?!</t>
  </si>
  <si>
    <t>/olafisberserker/status/1065309674080108544</t>
  </si>
  <si>
    <t>https://classification.labelbox.com/?project=ck679lftlysac0842ogxz8rvm&amp;label=ck6qy156fdm63096622nioxcp</t>
  </si>
  <si>
    <t>ck6qy17tcdg1o0994rt2xh288</t>
  </si>
  <si>
    <t>ck6e7qdxb0yv50fmc7qt385zs</t>
  </si>
  <si>
    <t>We decided it was finally time to put the tree up #christmastree #christmas #holidays #lights #scene #snow #home #style #stylish #actor #model #singer #photograph... https://www.instagram.com/p/BrfXSI_HAyS/?utm_source=ig_twitter_share&amp;igshid=dzq948np1v2r ...</t>
  </si>
  <si>
    <t>{"sentiment":"positive","baddata":["bad"]}</t>
  </si>
  <si>
    <t>/Joshua_R_/status/1074657012951277568</t>
  </si>
  <si>
    <t>https://classification.labelbox.com/?project=ck679lftlysac0842ogxz8rvm&amp;label=ck6qy17tcdg1o0994rt2xh288</t>
  </si>
  <si>
    <t>ck6qy1bnydkzj0839rnaebuor</t>
  </si>
  <si>
    <t>ck6e7qdxd0yxt0fmc70g9f4de</t>
  </si>
  <si>
    <t>Joshua Tree Weekend 2 &gt; Coachella Weekend 2 Can't wait to be with the trees, stars, sunrise &amp; sunsets</t>
  </si>
  <si>
    <t>/comehoangova/status/1113624985610797056</t>
  </si>
  <si>
    <t>https://classification.labelbox.com/?project=ck679lftlysac0842ogxz8rvm&amp;label=ck6qy1bnydkzj0839rnaebuor</t>
  </si>
  <si>
    <t>ck6qy1koodl4t08395414ufev</t>
  </si>
  <si>
    <t>ck6e7qdxs0zgh0fmch142hj9q</t>
  </si>
  <si>
    <t>Bruh Joshua Tree Is Gonna Be Fkn Litty Bitchhh!!!</t>
  </si>
  <si>
    <t>/_OctobersMoon/status/1141556936380309504</t>
  </si>
  <si>
    <t>https://classification.labelbox.com/?project=ck679lftlysac0842ogxz8rvm&amp;label=ck6qy1koodl4t08395414ufev</t>
  </si>
  <si>
    <t>ck6qy1q8idrn509755bmwsjc6</t>
  </si>
  <si>
    <t>ck6e7qdxw0zj50fmc56lu1kru</t>
  </si>
  <si>
    <t>Me, on social media: Falling asleep to the sound of crickets chirping in a cabin in Joshua Tree
Me, IRL: I've drank an entire bottle of red and am sobbing at season 2 of This Is Us and I'm going to finish it tonight and cry my masochistic heart out, I don't even like wildlife</t>
  </si>
  <si>
    <t>/HeidiiEaston/status/1135040569195937792</t>
  </si>
  <si>
    <t>https://classification.labelbox.com/?project=ck679lftlysac0842ogxz8rvm&amp;label=ck6qy1q8idrn509755bmwsjc6</t>
  </si>
  <si>
    <t>ck6qy1wb3dge40994uenjgspc</t>
  </si>
  <si>
    <t>ck6e7qdxd0yyp0fmcdype3fil</t>
  </si>
  <si>
    <t>I'm thrilled about the all NEW location for my Joshua Tree retreat this coming May!! Will you be joining me? May 4-5, Dream Big. Set Goals. Take Action! We'll relax, rejuvenate, set... https://www.instagram.com/p/Bsds8K4hNF3/?utm_source=ig_twitter_share&amp;igshid=19uccvf1cvld3 ...</t>
  </si>
  <si>
    <t>/beachbumwisdom/status/1083430370442440704</t>
  </si>
  <si>
    <t>https://classification.labelbox.com/?project=ck679lftlysac0842ogxz8rvm&amp;label=ck6qy1wb3dge40994uenjgspc</t>
  </si>
  <si>
    <t>ck6qy2srmdlrm08415cv25vwy</t>
  </si>
  <si>
    <t>ck6e7qdxx0zk10fmc5b44epco</t>
  </si>
  <si>
    <t>A lovely story on Minerva Hoyt, who should be far better known than she is. Without her, we probably wouldn't have Joshua Tree National Park -- which would be very, very sad. https://lat.ms/2DJkuam</t>
  </si>
  <si>
    <t>/LATimescitybeat/status/1096218683020435456</t>
  </si>
  <si>
    <t>https://classification.labelbox.com/?project=ck679lftlysac0842ogxz8rvm&amp;label=ck6qy2srmdlrm08415cv25vwy</t>
  </si>
  <si>
    <t>ck6qy2yccds6u0975pk08kj49</t>
  </si>
  <si>
    <t>ck6e7qdxe0yzl0fmcejw7e1qb</t>
  </si>
  <si>
    <t>I'll show you my #SpotifyTopTen of 2018 - will you show me yours? 2 caveats: for much of the year I shared @Spotify with the kids. and as I've said before first 3 tracks of Joshua Tree are amazing for vacuuming. guess I did a lot of vacuuming this year. pic.twitter.com/uaIQ1RerAs</t>
  </si>
  <si>
    <t>/maccabeem/status/1070698918802087937</t>
  </si>
  <si>
    <t>https://classification.labelbox.com/?project=ck679lftlysac0842ogxz8rvm&amp;label=ck6qy2yccds6u0975pk08kj49</t>
  </si>
  <si>
    <t>ck6qy33d4ds9a0975wxe3e6u0</t>
  </si>
  <si>
    <t>ck6e7qdxg0z350fmc8nl96d2d</t>
  </si>
  <si>
    <t>@KeeleyDonovan Many happy returns of the day - I thought this shot of something Grimsby, some gorgeous weather and a beautiful Joshua Tree was worthy - enjoy x pic.twitter.com/6PczXHAF3Z</t>
  </si>
  <si>
    <t>/GMacademic/status/1128403831514173440</t>
  </si>
  <si>
    <t>https://classification.labelbox.com/?project=ck679lftlysac0842ogxz8rvm&amp;label=ck6qy33d4ds9a0975wxe3e6u0</t>
  </si>
  <si>
    <t>ck6qy38bqdmqm0839fc9c72zw</t>
  </si>
  <si>
    <t>ck6e7qdy00zoh0fmc8ykwf4g0</t>
  </si>
  <si>
    <t>The joshua tree shit always trips me out cos it seems so likely</t>
  </si>
  <si>
    <t>/5uccubitch/status/1168748948565086210</t>
  </si>
  <si>
    <t>https://classification.labelbox.com/?project=ck679lftlysac0842ogxz8rvm&amp;label=ck6qy38bqdmqm0839fc9c72zw</t>
  </si>
  <si>
    <t>ck6qy3d8fdna50966h6nojsk2</t>
  </si>
  <si>
    <t>ck6e7qdxg0z410fmcfaq2g7fh</t>
  </si>
  <si>
    <t>I get my hair done next thursday and then i go straight to my sisters in Joshua tree for the Jeep run I'm so excited</t>
  </si>
  <si>
    <t>/kyleerebelo/status/1176548031962865664</t>
  </si>
  <si>
    <t>https://classification.labelbox.com/?project=ck679lftlysac0842ogxz8rvm&amp;label=ck6qy3d8fdna50966h6nojsk2</t>
  </si>
  <si>
    <t>ck6qy3guddl7a0c161jihfcnm</t>
  </si>
  <si>
    <t>ck6e7qdy00zpd0fmc505b0fge</t>
  </si>
  <si>
    <t>/beau_angelnz/status/1135450963265937408</t>
  </si>
  <si>
    <t>https://classification.labelbox.com/?project=ck679lftlysac0842ogxz8rvm&amp;label=ck6qy3guddl7a0c161jihfcnm</t>
  </si>
  <si>
    <t>ck6qy4bredn9t0839ymie699m</t>
  </si>
  <si>
    <t>ck6e7qdxk0z4x0fmc59y1082t</t>
  </si>
  <si>
    <t>It's #SundayMorning and I am sending my happy vibes from The Red Rock Canyon National Park in gorgeous Las Vegas, Nevada:) if you're reading this: I'm sending you the sun #FlowerReport featuring Joshua Tree pic.twitter.com/DXTOn23f1O</t>
  </si>
  <si>
    <t>/Mizzo07R/status/1112346614528565248</t>
  </si>
  <si>
    <t>https://classification.labelbox.com/?project=ck679lftlysac0842ogxz8rvm&amp;label=ck6qy4bredn9t0839ymie699m</t>
  </si>
  <si>
    <t>ck6qy4epbdnbp08399wnll3wp</t>
  </si>
  <si>
    <t>ck6e7qdy10zq90fmc6o11620h</t>
  </si>
  <si>
    <t>/MsBettyKerr/status/1136304322122174464</t>
  </si>
  <si>
    <t>https://classification.labelbox.com/?project=ck679lftlysac0842ogxz8rvm&amp;label=ck6qy4epbdnbp08399wnll3wp</t>
  </si>
  <si>
    <t>ck6qy4j2udmnj08410nbdoofs</t>
  </si>
  <si>
    <t>ck6e7qdxk0z5t0fmcgjyc46cc</t>
  </si>
  <si>
    <t>A few shots from the wonderful experience of music, family, and art at The Joshua Tree Music Festival 2019.</t>
  </si>
  <si>
    <t>/CaptainSquid/status/1130819560284798977</t>
  </si>
  <si>
    <t>https://classification.labelbox.com/?project=ck679lftlysac0842ogxz8rvm&amp;label=ck6qy4j2udmnj08410nbdoofs</t>
  </si>
  <si>
    <t>ck6qy4vl4dt250975btthp9ez</t>
  </si>
  <si>
    <t>ck6e7qdy20zr50fmc0xa93em9</t>
  </si>
  <si>
    <t>I always see cool people going to Joshua tree and yucca valley and posting desert pics. But none of these mother fuckers ever lived there. Fuck the desert.</t>
  </si>
  <si>
    <t>/xcolbaex/status/1146086420441784320</t>
  </si>
  <si>
    <t>https://classification.labelbox.com/?project=ck679lftlysac0842ogxz8rvm&amp;label=ck6qy4vl4dt250975btthp9ez</t>
  </si>
  <si>
    <t>ck6qy51vzdhui0994bfe1vn18</t>
  </si>
  <si>
    <t>ck6e7qdxl0z6p0fmc3tn01dqr</t>
  </si>
  <si>
    <t>Good ol skate 3 sesh, shower , psych pick ups and then to Joshua tree</t>
  </si>
  <si>
    <t>/Supa_Slacka/status/1174726137982808065</t>
  </si>
  <si>
    <t>https://classification.labelbox.com/?project=ck679lftlysac0842ogxz8rvm&amp;label=ck6qy51vzdhui0994bfe1vn18</t>
  </si>
  <si>
    <t>ck6qy590idodm09669ofskut4</t>
  </si>
  <si>
    <t>ck6e7qdy20zs10fmc9hyhg6ac</t>
  </si>
  <si>
    <t>/photohuang/status/1166403582184181760</t>
  </si>
  <si>
    <t>https://classification.labelbox.com/?project=ck679lftlysac0842ogxz8rvm&amp;label=ck6qy590idodm09669ofskut4</t>
  </si>
  <si>
    <t>ck6qy5ezzdmmr0911to1i8uh8</t>
  </si>
  <si>
    <t>ck6e7qdxm0z7l0fmc9poy0i6n</t>
  </si>
  <si>
    <t>I was just at a wedding in Joshua Tree in October. It's beautiful there, and I just don't understand what kind of person vandalizes a National Park. pic.twitter.com/5HL22HiqD8</t>
  </si>
  <si>
    <t>/Frogerta/status/1083544922534236160</t>
  </si>
  <si>
    <t>https://classification.labelbox.com/?project=ck679lftlysac0842ogxz8rvm&amp;label=ck6qy5ezzdmmr0911to1i8uh8</t>
  </si>
  <si>
    <t>ck6qy5i3qdtgc0975ks4jufg7</t>
  </si>
  <si>
    <t>ck6e7qdy30zsx0fmc32qj0u7q</t>
  </si>
  <si>
    <t>sloppy Jessica Alba bamboozled Ivanka Trump in Joshua Tree</t>
  </si>
  <si>
    <t>/celebheadlinesb/status/1049725767037448194</t>
  </si>
  <si>
    <t>https://classification.labelbox.com/?project=ck679lftlysac0842ogxz8rvm&amp;label=ck6qy5i3qdtgc0975ks4jufg7</t>
  </si>
  <si>
    <t>ck6qy5q8idomk09663wzvw6oi</t>
  </si>
  <si>
    <t>ck6e7qdxm0z8h0fmc1gabbpoy</t>
  </si>
  <si>
    <t>Lunch break: delicious flat iron steak salad @ Joshua Tree Saloon Bar &amp; Grill https://www.instagram.com/p/Bx5xAzdACFe/?igshid=5og68xl3k2jp ...</t>
  </si>
  <si>
    <t>/CestMoiLinh/status/1132415952606388229</t>
  </si>
  <si>
    <t>https://classification.labelbox.com/?project=ck679lftlysac0842ogxz8rvm&amp;label=ck6qy5q8idomk09663wzvw6oi</t>
  </si>
  <si>
    <t>ck6qy7i4ndiyr09945pz5qjrd</t>
  </si>
  <si>
    <t>ck6e7qdyg0ztt0fmc8bfb8b7w</t>
  </si>
  <si>
    <t>Why are you lost in Joshua Tree???? Where are you going?!</t>
  </si>
  <si>
    <t>/SirDreDeux/status/1096495775549292544</t>
  </si>
  <si>
    <t>https://classification.labelbox.com/?project=ck679lftlysac0842ogxz8rvm&amp;label=ck6qy7i4ndiyr09945pz5qjrd</t>
  </si>
  <si>
    <t>ck6qy7uyidj3n0994fgfe4b94</t>
  </si>
  <si>
    <t>ck6e7qdxn0z9d0fmc9r2p70w5</t>
  </si>
  <si>
    <t>BxBxB Day 1: We're still recovering from the awesome weekend we just had at our first event of BBQ's x BELAY's x BEER's in Joshua Tree National Park! It was an honor to guide such an... https://www.instagram.com/p/BrB4sDHBl7E/?utm_source=ig_twitter_share&amp;igshid=okoyb8k1jjkc ...</t>
  </si>
  <si>
    <t>/GSGuiding/status/1070508394237317120</t>
  </si>
  <si>
    <t>https://classification.labelbox.com/?project=ck679lftlysac0842ogxz8rvm&amp;label=ck6qy7uyidj3n0994fgfe4b94</t>
  </si>
  <si>
    <t>ck6qy7ygtdudw09751m4vhsnu</t>
  </si>
  <si>
    <t>ck6e7qdyh0zup0fmc3d2efoma</t>
  </si>
  <si>
    <t>Joshua Tree is losing it's Joshua trees! https://mailchi.mp/ourdailyplanet.com/our-daily-planet-searching-for-michael-survivors-trump-coal-bailout-up-in-smoke-and-how-you-can-help-energize-environmental-voters?e=50e2ddb595 ...pic.twitter.com/6pYsUuSyV0</t>
  </si>
  <si>
    <t>/alexandcart/status/1054432970394755072</t>
  </si>
  <si>
    <t>https://classification.labelbox.com/?project=ck679lftlysac0842ogxz8rvm&amp;label=ck6qy7ygtdudw09751m4vhsnu</t>
  </si>
  <si>
    <t>ck6qy86j9drm80952uxmtbg2m</t>
  </si>
  <si>
    <t>ck6e7qdxn0za90fmccxw7hoki</t>
  </si>
  <si>
    <t>Change of plans. No Joshua Tree visit. "Someone" emailed me and said I'm in for the Five for Fighting Thousand Oaks show! Woo hoo! Life is good.</t>
  </si>
  <si>
    <t>/BHam_Coug/status/1056193629767647232</t>
  </si>
  <si>
    <t>https://classification.labelbox.com/?project=ck679lftlysac0842ogxz8rvm&amp;label=ck6qy86j9drm80952uxmtbg2m</t>
  </si>
  <si>
    <t>ck6qy8c8udjfn0994nau0t9kj</t>
  </si>
  <si>
    <t>ck6e7qdxo0zb50fmcghsba0b3</t>
  </si>
  <si>
    <t>The night sky is beautiful. Go find your stars in a National Park. *****
Thanks to Jiawei @jwglai for the beauty of the night. ----- Juniper Tree under Milky Way .
Joshua Tree National Park, California. The park is named for the Joshua trees (Yucca... https://ift.tt/2A1LgJw pic.twitter.com/HLv25Wcx30</t>
  </si>
  <si>
    <t>/NP_Geek/status/1171324580851519489</t>
  </si>
  <si>
    <t>https://classification.labelbox.com/?project=ck679lftlysac0842ogxz8rvm&amp;label=ck6qy8c8udjfn0994nau0t9kj</t>
  </si>
  <si>
    <t>ck6qy8nf6djmf0994ifd444vf</t>
  </si>
  <si>
    <t>ck6e7qdxp0zc10fmc7recdrqe</t>
  </si>
  <si>
    <t>i was thinking back to the joshua tree and the white borders matters point and realized
joshua had a white background
which means it objectively did not have borders
this is fucked up.</t>
  </si>
  <si>
    <t>/DprivdPansexual/status/1117109300357476353</t>
  </si>
  <si>
    <t>https://classification.labelbox.com/?project=ck679lftlysac0842ogxz8rvm&amp;label=ck6qy8nf6djmf0994ifd444vf</t>
  </si>
  <si>
    <t>ck6qy8x9yduwh0975y6dzwvr9</t>
  </si>
  <si>
    <t>ck6e7qdxp0zcx0fmc6u7x9avv</t>
  </si>
  <si>
    <t>Yuck. I've been there in August and it's miserable weather. Meanwhile I live in Joshua Tree, CA and it's been cooler and wet all week.</t>
  </si>
  <si>
    <t>/BarbStellar/status/1154420752868765696</t>
  </si>
  <si>
    <t>https://classification.labelbox.com/?project=ck679lftlysac0842ogxz8rvm&amp;label=ck6qy8x9yduwh0975y6dzwvr9</t>
  </si>
  <si>
    <t>ck6qy91esds010952fnv5slp1</t>
  </si>
  <si>
    <t>ck6e7qdx90ysh0fmc095s1gi2</t>
  </si>
  <si>
    <t>Looking for good wine in Joshua Tree? This new shop offers a sweet selection of bottles - The Desert Sun http://bit.ly/2SZYXjc #Wine</t>
  </si>
  <si>
    <t>/WineRackCity/status/1105364810311426048</t>
  </si>
  <si>
    <t>https://classification.labelbox.com/?project=ck679lftlysac0842ogxz8rvm&amp;label=ck6qy91esds010952fnv5slp1</t>
  </si>
  <si>
    <t>ck6qy95huds2e0952kncm0ic9</t>
  </si>
  <si>
    <t>ck6e7qdxq0zdt0fmc83ms97pm</t>
  </si>
  <si>
    <t>duuude someone washed&amp; dried my favorite Joshua tree T-shirt &amp; it fucking shrunk&amp;faded. The stars are not gonna glow in the dark no more &lt;/3</t>
  </si>
  <si>
    <t>/sweetbeibiyaass/status/1174502831060946946</t>
  </si>
  <si>
    <t>https://classification.labelbox.com/?project=ck679lftlysac0842ogxz8rvm&amp;label=ck6qy95huds2e0952kncm0ic9</t>
  </si>
  <si>
    <t>ck6qy98uvdv230975wn6s4qld</t>
  </si>
  <si>
    <t>ck6e7qdxa0ytd0fmcc9xx9w4e</t>
  </si>
  <si>
    <t>[OC] Just another beautiful day in Joshua Tree NP [1280 x 1920] from groovywater via Paisajes Increibles. pic.twitter.com/5fnPwJye6r</t>
  </si>
  <si>
    <t>/PaisajesIn/status/1111162858329554944</t>
  </si>
  <si>
    <t>https://classification.labelbox.com/?project=ck679lftlysac0842ogxz8rvm&amp;label=ck6qy98uvdv230975wn6s4qld</t>
  </si>
  <si>
    <t>ck6qy9hngdqdf0966gezmq2w8</t>
  </si>
  <si>
    <t>ck6e7qdxq0zep0fmcb57yc8gv</t>
  </si>
  <si>
    <t>Celebrities that come to Joshua Tree and don't hit me up for bong rips are fuckin cops</t>
  </si>
  <si>
    <t>/WolfmanZack_/status/1172881588511629313</t>
  </si>
  <si>
    <t>https://classification.labelbox.com/?project=ck679lftlysac0842ogxz8rvm&amp;label=ck6qy9hngdqdf0966gezmq2w8</t>
  </si>
  <si>
    <t>ck6qy9oc0dp2u0841sorzuz81</t>
  </si>
  <si>
    <t>ck6e7qdxb0yu90fmc48o7goih</t>
  </si>
  <si>
    <t>You should try copper mountain first. It's in the beautiful town of 29 palms/ Joshua tree</t>
  </si>
  <si>
    <t>/HunterTygart/status/1108811313344462848</t>
  </si>
  <si>
    <t>https://classification.labelbox.com/?project=ck679lftlysac0842ogxz8rvm&amp;label=ck6qy9oc0dp2u0841sorzuz81</t>
  </si>
  <si>
    <t>ck6qy9vg1dp690841y65bxprr</t>
  </si>
  <si>
    <t>ck6e7qdxr0zfo0fmc6k2ycuss</t>
  </si>
  <si>
    <t>In case you are wondering, the spikes on these really hurt! #chollacactusgarden #heedthewarnings #stillbeautiful #joshuatree #blackandwhite #california @ Joshua Tree National Park https://www.instagram.com/p/BqamP1hHSMr/?utm_source=ig_twitter_share&amp;igshid=fvwrzo8biew6 ...</t>
  </si>
  <si>
    <t>/cwachowiak/status/1064979057224372227</t>
  </si>
  <si>
    <t>https://classification.labelbox.com/?project=ck679lftlysac0842ogxz8rvm&amp;label=ck6qy9vg1dp690841y65bxprr</t>
  </si>
  <si>
    <t>ck6qya1gwdkan09946suvckss</t>
  </si>
  <si>
    <t>ck6e7qdxb0yv80fmc5bgm75k1</t>
  </si>
  <si>
    <t>Hmm... I always thought The Edge's guitar playing was more important to their sound. At least, back when they were making music I cared about--before Joshua Tree.</t>
  </si>
  <si>
    <t>/szarka/status/1088654608300457985</t>
  </si>
  <si>
    <t>https://classification.labelbox.com/?project=ck679lftlysac0842ogxz8rvm&amp;label=ck6qya1gwdkan09946suvckss</t>
  </si>
  <si>
    <t>ck6qya6ubdqsh0966quas9x66</t>
  </si>
  <si>
    <t>ck6e7qdxs0zgk0fmcaff844y2</t>
  </si>
  <si>
    <t>This bitch.. get out of that Joshua tree smh https://twitter.com/kyleeeee_ryan/status/1113116247414124544 ...</t>
  </si>
  <si>
    <t>/hashtagkiqwi/status/1114447280088608768</t>
  </si>
  <si>
    <t>https://classification.labelbox.com/?project=ck679lftlysac0842ogxz8rvm&amp;label=ck6qya6ubdqsh0966quas9x66</t>
  </si>
  <si>
    <t>ck6qyacgmdpec0841x86i2wnu</t>
  </si>
  <si>
    <t>ck6e7qdxc0yw40fmccxbc4889</t>
  </si>
  <si>
    <t>Hey any friends planning on being out near Joshua Tree this year please take a minute to check out this place! It's awesome! https://www.facebook.com/ariel.d.hawkins.3/posts/10157538790436977 ...</t>
  </si>
  <si>
    <t>/arielhphoto/status/1133843910650990593</t>
  </si>
  <si>
    <t>https://classification.labelbox.com/?project=ck679lftlysac0842ogxz8rvm&amp;label=ck6qyacgmdpec0841x86i2wnu</t>
  </si>
  <si>
    <t>ck6qyajwpdw6s0975pa02xawl</t>
  </si>
  <si>
    <t>ck6e7qdxs0zhg0fmcg4mra6a7</t>
  </si>
  <si>
    <t>A storm over Joshua Tree #AccidentalMovieOpeningScene
.
.
.
#actor #actorslife #producer #movie #film #acting #desert #storm #lightning #joshuatree https://www.instagram.com/p/BpDIREhgmV5/?utm_source=ig_twitter_share&amp;igshid=1qbpbuy5gmp8s ...</t>
  </si>
  <si>
    <t>/NateLeykam/status/1052669363696877569</t>
  </si>
  <si>
    <t>https://classification.labelbox.com/?project=ck679lftlysac0842ogxz8rvm&amp;label=ck6qyajwpdw6s0975pa02xawl</t>
  </si>
  <si>
    <t>ck6qyaq6tdok50c16b0s9wkpd</t>
  </si>
  <si>
    <t>ck6e7qdxc0yx00fmc2e9sarom</t>
  </si>
  <si>
    <t>It's the Joshua Tree's struggle that gives it it's beauty. Something to think about. https://www.facebook.com/1649501443/posts/10217713211295921/ ...</t>
  </si>
  <si>
    <t>/pusherjones/status/1162176267405467649</t>
  </si>
  <si>
    <t>https://classification.labelbox.com/?project=ck679lftlysac0842ogxz8rvm&amp;label=ck6qyaq6tdok50c16b0s9wkpd</t>
  </si>
  <si>
    <t>ck6qyb71gdrb009668pvzb46f</t>
  </si>
  <si>
    <t>ck6e7qdxv0zic0fmc3pcp73lu</t>
  </si>
  <si>
    <t>It's really bad in my part of L.A., and one of my neighbors basically just goes camping near Joshua Tree for a month b/c he's a vet with PTSD.</t>
  </si>
  <si>
    <t>/GrokMeAmadeus/status/1143004139053436928</t>
  </si>
  <si>
    <t>https://classification.labelbox.com/?project=ck679lftlysac0842ogxz8rvm&amp;label=ck6qyb71gdrb009668pvzb46f</t>
  </si>
  <si>
    <t>ck6qybdl4dwhf0975e7kywjif</t>
  </si>
  <si>
    <t>ck6e7qdxd0yxw0fmcf0rmarvs</t>
  </si>
  <si>
    <t>Made it home safe, put 2,500 miles on the rental. San Fran, Alcatraz, Yosemite, Sierra Nevada's, Sequoia, Inyo, King's Canyon, Los Angeles, Joshua Tree, Mojave, Zion, Dixie, Bryce and Las Vegas. Best part was being entertained by these two kooks for 16 days! pic.twitter.com/jkLeTSGKLg</t>
  </si>
  <si>
    <t>/JRAYB3/status/1054165046681575424</t>
  </si>
  <si>
    <t>https://classification.labelbox.com/?project=ck679lftlysac0842ogxz8rvm&amp;label=ck6qybdl4dwhf0975e7kywjif</t>
  </si>
  <si>
    <t>ck6qybk9pdwjv0975rf0cmuc8</t>
  </si>
  <si>
    <t>ck6e7qdxw0zj80fmc4vf86qm3</t>
  </si>
  <si>
    <t>[?]@realDonaldTrump[?] tries to justify holding an #EgoRally the night of the Joshua Tree murders by making up events that did *not happen after 9/11. No, President Trump, the NYSE did not open the day after the Sept. 11 attacks - The Washington Post https://www.washingtonpost.com/politics/2018/10/28/no-president-trump-nyse-did-not-open-day-after-sept-attacks/ ...</t>
  </si>
  <si>
    <t>/doxiebaby/status/1056576503843078152</t>
  </si>
  <si>
    <t>https://classification.labelbox.com/?project=ck679lftlysac0842ogxz8rvm&amp;label=ck6qybk9pdwjv0975rf0cmuc8</t>
  </si>
  <si>
    <t>ck6qybrmadp290c163yf6mack</t>
  </si>
  <si>
    <t>ck6e7qdxd0yys0fmc0fha4lgx</t>
  </si>
  <si>
    <t>Joshua tree and 6k in gear - yas! Bring it!</t>
  </si>
  <si>
    <t>/stacyabbott/status/1166771704691122177</t>
  </si>
  <si>
    <t>https://classification.labelbox.com/?project=ck679lftlysac0842ogxz8rvm&amp;label=ck6qybrmadp290c163yf6mack</t>
  </si>
  <si>
    <t>ck6qybw9adpmo0911zpgy2ex2</t>
  </si>
  <si>
    <t>ck6e7qdxx0zk40fmc8y5j8ogs</t>
  </si>
  <si>
    <t>A sexually awakened Kate McKinon strapped a $59 JC Penny jacket on Cardi B inside of Joshua Tree</t>
  </si>
  <si>
    <t>/celebheadlinesb/status/1116503252852514816</t>
  </si>
  <si>
    <t>https://classification.labelbox.com/?project=ck679lftlysac0842ogxz8rvm&amp;label=ck6qybw9adpmo0911zpgy2ex2</t>
  </si>
  <si>
    <t>ck6qyd09gdpnb0c161x6qcc8k</t>
  </si>
  <si>
    <t>ck6e7qdxe0yzo0fmc7hq77vy6</t>
  </si>
  <si>
    <t>A poem that perfectly captures the mindset of the sort of jerk who RVs around Joshua Tree National Park during the shutdown. Click to see the final two lines. #POEMS #poem #Poetry #poet #environment #conservation @Tin_House #matthewolzmannhttps://twitter.com/jessicalgjacobs/status/1127376784801050625 ...</t>
  </si>
  <si>
    <t>/JosephLandi/status/1127918436888317952</t>
  </si>
  <si>
    <t>https://classification.labelbox.com/?project=ck679lftlysac0842ogxz8rvm&amp;label=ck6qyd09gdpnb0c161x6qcc8k</t>
  </si>
  <si>
    <t>ck6qyd400dlo40994oxvznqk6</t>
  </si>
  <si>
    <t>ck6e7qdxx0zl00fmc58qx76j8</t>
  </si>
  <si>
    <t>/JKramer328/status/1135670630743969792</t>
  </si>
  <si>
    <t>https://classification.labelbox.com/?project=ck679lftlysac0842ogxz8rvm&amp;label=ck6qyd400dlo40994oxvznqk6</t>
  </si>
  <si>
    <t>ck6qydchcdqbd0911f4nk8dr9</t>
  </si>
  <si>
    <t>ck6e7qdxe0z0k0fmc8znm0zmt</t>
  </si>
  <si>
    <t>Yay Palm Springs and Joshua Tree is so close! Huge victory. Have a great warm desert time (whose sand is full of cryptobiotic crust!!!!)</t>
  </si>
  <si>
    <t>/perplexes/status/1090149614659854337</t>
  </si>
  <si>
    <t>https://classification.labelbox.com/?project=ck679lftlysac0842ogxz8rvm&amp;label=ck6qydchcdqbd0911f4nk8dr9</t>
  </si>
  <si>
    <t>ck6qydi2gds9c0966elvfk01h</t>
  </si>
  <si>
    <t>ck6e7qdxy0zlw0fmc945w8t08</t>
  </si>
  <si>
    <t>We really said fuck it on Friday and left to Joshua tree at 10 pm</t>
  </si>
  <si>
    <t>/Yocindyyy/status/1109909362124820480</t>
  </si>
  <si>
    <t>https://classification.labelbox.com/?project=ck679lftlysac0842ogxz8rvm&amp;label=ck6qydi2gds9c0966elvfk01h</t>
  </si>
  <si>
    <t>ck6qydngkdpx30c16mev6m9k7</t>
  </si>
  <si>
    <t>ck6e7qdxf0z1g0fmc5zaxb8ln</t>
  </si>
  <si>
    <t>Keep enjoying the build up of The Joshua Tree Tour 2019 (B'S broken arm gig first live in NEW YORK 1987):)))))))))))))) Bullet The Blue Sky:)))))))))))))) https://www.facebook.com/derek.omahony1/posts/2573981949329562 ...</t>
  </si>
  <si>
    <t>/DEREKSBASS/status/1175864250763530241</t>
  </si>
  <si>
    <t>https://classification.labelbox.com/?project=ck679lftlysac0842ogxz8rvm&amp;label=ck6qydngkdpx30c16mev6m9k7</t>
  </si>
  <si>
    <t>ck6qydrk2dlzc099447dd3dgc</t>
  </si>
  <si>
    <t>ck6e7qdxz0zms0fmc83gz1pdl</t>
  </si>
  <si>
    <t>This Insane Joshua Tree Desert House Is An Explosion Of Shipping Containers https://hiconsumption.com/2017/10/joshua-tree-container-house-by-whitaker-studio/?fbclid=IwAR3cYRv3ygovNygsKpSxF7sG9AlMzDinPA7pvcHze5NtRa0mB0FBKt5xH7A ...</t>
  </si>
  <si>
    <t>/chrisyanke/status/1156242849203130369</t>
  </si>
  <si>
    <t>https://classification.labelbox.com/?project=ck679lftlysac0842ogxz8rvm&amp;label=ck6qydrk2dlzc099447dd3dgc</t>
  </si>
  <si>
    <t>ck6qydx0kdq400c162nc7ydmm</t>
  </si>
  <si>
    <t>ck6e7qdxf0z2c0fmc0vd7gdxm</t>
  </si>
  <si>
    <t>Shooting night skies in epic locations is one of my favorite things to do. It's so calm and quiet and I sit there and marvel at universe above. @ Joshua Tree National Park https://www.instagram.com/p/BxgPfHYAlGU/?igshid=cbmjitegxg0k ...</t>
  </si>
  <si>
    <t>/ThingsScubaSays/status/1128823794745978880</t>
  </si>
  <si>
    <t>https://classification.labelbox.com/?project=ck679lftlysac0842ogxz8rvm&amp;label=ck6qydx0kdq400c162nc7ydmm</t>
  </si>
  <si>
    <t>ck6qye6smdxqh09755diqzlv1</t>
  </si>
  <si>
    <t>ck6e7qdxz0zno0fmcak6bh9da</t>
  </si>
  <si>
    <t>The Gov't shutdown did 300 years of damage to the Joshua Tree National Park, we don't need a ditzy starlet looking for a photo backdrop to make things worse. https://twitter.com/thehill/status/1113476783947558912 ...</t>
  </si>
  <si>
    <t>/imyamutha/status/1113478283507785728</t>
  </si>
  <si>
    <t>https://classification.labelbox.com/?project=ck679lftlysac0842ogxz8rvm&amp;label=ck6qye6smdxqh09755diqzlv1</t>
  </si>
  <si>
    <t>ck6qyewd2dmpb0994nchnuwnt</t>
  </si>
  <si>
    <t>ck6e7qdxg0z380fmcgts7elgo</t>
  </si>
  <si>
    <t>The largest Joshua tree on record was 80 feet (24 meters) tall and was estimated to be about 1000 years old. Joshua trees typically grow more than 20 feet tall (6 meters). They may take 60 years to come to maturity, and can live more than 500 years. https://twitter.com/AMarie75471195/status/1085657265602842624 ...</t>
  </si>
  <si>
    <t>/AMarie75471195/status/1086605062263238657</t>
  </si>
  <si>
    <t>https://classification.labelbox.com/?project=ck679lftlysac0842ogxz8rvm&amp;label=ck6qyewd2dmpb0994nchnuwnt</t>
  </si>
  <si>
    <t>ck6qyf21zds7d083905imn528</t>
  </si>
  <si>
    <t>ck6e7qdy00zok0fmc5ks71f3j</t>
  </si>
  <si>
    <t>That's so so sad!!! My friend in Joshua tree was just talking about seeing these guys!!</t>
  </si>
  <si>
    <t>/CalistaRoxxx/status/1166172046142955520</t>
  </si>
  <si>
    <t>https://classification.labelbox.com/?project=ck679lftlysac0842ogxz8rvm&amp;label=ck6qyf21zds7d083905imn528</t>
  </si>
  <si>
    <t>ck6qyfgg7dycf09754gsi6u7n</t>
  </si>
  <si>
    <t>ck6e7qdxg0z440fmc6wa55nhv</t>
  </si>
  <si>
    <t>Thanks for paying attention to our park MIke while our congressman @RepPaulCook that includes Joshua Tree national park n his district just stays quiet n supports #TrumpShutdown unbelievable!</t>
  </si>
  <si>
    <t>/JesseCamargo07/status/1086350429439504384</t>
  </si>
  <si>
    <t>https://classification.labelbox.com/?project=ck679lftlysac0842ogxz8rvm&amp;label=ck6qyfgg7dycf09754gsi6u7n</t>
  </si>
  <si>
    <t>ck6qygrgcdtb50839ywh83pz7</t>
  </si>
  <si>
    <t>ck6e7qdy00zpg0fmcc2umb5l4</t>
  </si>
  <si>
    <t>/MAK999/status/1135403861357813761</t>
  </si>
  <si>
    <t>https://classification.labelbox.com/?project=ck679lftlysac0842ogxz8rvm&amp;label=ck6qygrgcdtb50839ywh83pz7</t>
  </si>
  <si>
    <t>ck6qyh5h4dsck0911ejploqvx</t>
  </si>
  <si>
    <t>ck6e7qdxk0z500fmc698v2fso</t>
  </si>
  <si>
    <t>Enjoying our protected lands at Joshua Tree N. P. with 750 plants and 2 large scale desert ecosystems, the Mojave and the Colorado. Here's to Yucca brevifolia on the Mojave side. pic.twitter.com/GQt5fm41Zt</t>
  </si>
  <si>
    <t>/DeyWalt/status/1156931808400855040</t>
  </si>
  <si>
    <t>https://classification.labelbox.com/?project=ck679lftlysac0842ogxz8rvm&amp;label=ck6qyh5h4dsck0911ejploqvx</t>
  </si>
  <si>
    <t>Bad data</t>
  </si>
  <si>
    <t>Total</t>
  </si>
  <si>
    <t>Total with bad data</t>
  </si>
  <si>
    <t>Sentiment 1=pos 0=neg</t>
  </si>
  <si>
    <t>Pro/Anti Pro=1 Anti=0</t>
  </si>
  <si>
    <t>Positive:</t>
  </si>
  <si>
    <t>Negative:</t>
  </si>
  <si>
    <t>^quickly swap between 0/1 for whichever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</si>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</sst>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1"/>
      <name val="Arial"/>
      <family val="2"/>
    </font>
    <font>
      <sz val="11"/>
      <color theme="1"/>
      <name val="Calibri"/>
      <family val="2"/>
    </font>
    <font>
      <sz val="11"/>
      <color theme="1"/>
      <name val="Calibri"/>
      <family val="2"/>
    </font>
    <font>
      <sz val="11"/>
      <color theme="1"/>
      <name val="Arial"/>
      <family val="2"/>
    </font>
    <font>
      <sz val="11"/>
      <color theme="1"/>
      <name val="Calibri"/>
      <family val="2"/>
    </font>
    <font>
      <b/>
      <sz val="11"/>
      <color theme="1"/>
      <name val="Calibri"/>
      <family val="2"/>
    </font>
    <font>
      <sz val="11"/>
      <name val="Arial"/>
      <family val="2"/>
    </font>
    <font>
      <sz val="12"/>
      <color theme="1"/>
      <name val="Arial"/>
      <family val="2"/>
    </font>
    <font>
      <sz val="11"/>
      <name val="Calibri"/>
      <family val="2"/>
    </font>
  </fonts>
  <fills count="2">
    <fill>
      <patternFill patternType="none"/>
    </fill>
    <fill>
      <patternFill patternType="gray125"/>
    </fill>
  </fills>
  <borders count="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xf numFmtId="0" fontId="3" fillId="0" borderId="0" xfId="0" applyFont="1" applyAlignment="1">
      <alignment wrapText="1"/>
    </xf>
    <xf numFmtId="0" fontId="3" fillId="0" borderId="0" xfId="0" applyFont="1" applyAlignment="1">
      <alignment horizontal="left"/>
    </xf>
    <xf numFmtId="0" fontId="1" fillId="0" borderId="0" xfId="0" applyFont="1" applyAlignment="1"/>
    <xf numFmtId="0" fontId="2" fillId="0" borderId="0" xfId="0" applyFont="1" applyAlignment="1"/>
    <xf numFmtId="0" fontId="5" fillId="0" borderId="0" xfId="0" applyFont="1"/>
    <xf numFmtId="0" fontId="6" fillId="0" borderId="0" xfId="0" applyFont="1"/>
    <xf numFmtId="0" fontId="4" fillId="0" borderId="0" xfId="0" applyFont="1" applyAlignment="1"/>
    <xf numFmtId="0" fontId="5" fillId="0" borderId="0" xfId="0" applyFont="1" applyAlignment="1"/>
    <xf numFmtId="0" fontId="7" fillId="0" borderId="0" xfId="0" applyFont="1" applyAlignment="1">
      <alignment horizontal="center" vertical="center" wrapText="1"/>
    </xf>
    <xf numFmtId="0" fontId="8" fillId="0" borderId="1" xfId="0" applyFont="1" applyBorder="1" applyAlignment="1"/>
    <xf numFmtId="0" fontId="8" fillId="0" borderId="2" xfId="0" applyFont="1" applyBorder="1" applyAlignment="1"/>
    <xf numFmtId="0" fontId="8" fillId="0" borderId="3" xfId="0" applyFont="1" applyBorder="1" applyAlignment="1"/>
    <xf numFmtId="0" fontId="8" fillId="0" borderId="4" xfId="0" applyFont="1" applyBorder="1" applyAlignment="1"/>
    <xf numFmtId="0" fontId="1" fillId="0" borderId="0" xfId="0" applyFont="1" applyBorder="1" applyAlignment="1"/>
    <xf numFmtId="0" fontId="2" fillId="0" borderId="0" xfId="0" applyFont="1" applyBorder="1" applyAlignment="1"/>
    <xf numFmtId="0" fontId="4" fillId="0" borderId="0" xfId="0" applyFont="1" applyBorder="1" applyAlignment="1"/>
    <xf numFmtId="0" fontId="9" fillId="0" borderId="0" xfId="0" applyFont="1" applyBorder="1" applyAlignment="1"/>
    <xf numFmtId="0" fontId="6" fillId="0" borderId="0" xfId="0" applyFont="1" applyBorder="1"/>
    <xf numFmtId="0" fontId="2" fillId="0" borderId="0" xfId="0" applyFont="1" applyBorder="1"/>
  </cellXfs>
  <cellStyles count="1">
    <cellStyle name="Normal" xfId="0" builtinId="0"/>
  </cellStyles>
  <dxfs count="8">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A33A4-0877-4F8B-85D3-1379E64E3D5C}" name="Table1" displayName="Table1" ref="AC2:AE12" totalsRowCount="1" dataDxfId="7" tableBorderDxfId="6">
  <autoFilter ref="AC2:AE11" xr:uid="{899650AB-14F5-462C-8EDE-47238223BFA7}"/>
  <tableColumns count="3">
    <tableColumn id="1" xr3:uid="{DA3A3AF3-7470-42B3-BD21-5AD74E55CF34}" name="Sentiment" totalsRowLabel="Total" dataDxfId="5" totalsRowDxfId="4"/>
    <tableColumn id="2" xr3:uid="{C6D98FFF-CE10-4F70-BD95-4E5AA36364F8}" name="Pro Park" dataDxfId="3" totalsRowDxfId="2"/>
    <tableColumn id="3" xr3:uid="{FFAAC04E-3361-4336-BFF6-3F8EADC3A0B8}" name="Count" totalsRowFunction="sum" dataDxfId="1" totalsRowDxfId="0">
      <calculatedColumnFormula>COUNTIFS($S$2:$S$2000,"="&amp;AC3,$T$2:$T$2000,"="&amp;AD3, $R$2:$R$2000,"=0")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0"/>
  <sheetViews>
    <sheetView topLeftCell="G1" zoomScale="115" zoomScaleNormal="115" workbookViewId="0">
      <selection activeCell="U2" sqref="U2"/>
    </sheetView>
  </sheetViews>
  <sheetFormatPr defaultColWidth="12.625" defaultRowHeight="15" customHeight="1" x14ac:dyDescent="0.2"/>
  <cols>
    <col min="1" max="1" width="8.625" customWidth="1"/>
    <col min="2" max="2" width="13.125" customWidth="1"/>
    <col min="3" max="3" width="104.5" customWidth="1"/>
    <col min="4" max="4" width="28.375" customWidth="1"/>
    <col min="5" max="6" width="7.75" customWidth="1"/>
    <col min="7" max="8" width="11" customWidth="1"/>
    <col min="9" max="9" width="7.875" customWidth="1"/>
    <col min="10" max="10" width="17.625" customWidth="1"/>
    <col min="11" max="17" width="7.75" customWidth="1"/>
    <col min="18" max="18" width="10.375" customWidth="1"/>
    <col min="19" max="19" width="15.5" customWidth="1"/>
    <col min="20" max="22" width="12.375" customWidth="1"/>
    <col min="23" max="23" width="15.375" customWidth="1"/>
    <col min="24" max="24" width="14.5" customWidth="1"/>
    <col min="25" max="25" width="10.5" customWidth="1"/>
    <col min="26" max="28" width="7.625" customWidth="1"/>
  </cols>
  <sheetData>
    <row r="1" spans="1:31" ht="33.75" customHeight="1" x14ac:dyDescent="0.2">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2" t="s">
        <v>2719</v>
      </c>
      <c r="V1" s="12" t="s">
        <v>2720</v>
      </c>
      <c r="W1" s="1"/>
      <c r="X1" s="2" t="s">
        <v>20</v>
      </c>
      <c r="Y1" s="1"/>
      <c r="Z1" s="1"/>
      <c r="AA1" s="1"/>
      <c r="AB1" s="1"/>
    </row>
    <row r="2" spans="1:31" ht="17.25" customHeight="1" x14ac:dyDescent="0.25">
      <c r="A2" s="3" t="s">
        <v>21</v>
      </c>
      <c r="B2" s="3" t="s">
        <v>22</v>
      </c>
      <c r="C2" s="4" t="s">
        <v>23</v>
      </c>
      <c r="D2" s="3" t="s">
        <v>24</v>
      </c>
      <c r="E2" s="3" t="s">
        <v>25</v>
      </c>
      <c r="F2" s="3" t="s">
        <v>26</v>
      </c>
      <c r="G2" s="3">
        <v>1581204629000</v>
      </c>
      <c r="H2" s="3">
        <v>1581204629000</v>
      </c>
      <c r="I2" s="3">
        <v>10.071999999999999</v>
      </c>
      <c r="J2" s="3" t="s">
        <v>27</v>
      </c>
      <c r="O2" s="3" t="s">
        <v>28</v>
      </c>
      <c r="P2" s="3" t="s">
        <v>30</v>
      </c>
      <c r="Q2" s="3" t="s">
        <v>32</v>
      </c>
      <c r="R2" s="3">
        <f t="shared" ref="R2:R209" si="0">IFERROR(IF(MID(D2,LEN(D2)-5,3)="bad",1,0),0)</f>
        <v>0</v>
      </c>
      <c r="S2" s="3" t="str">
        <f t="shared" ref="S2:S209" si="1">IF(ISNUMBER(SEARCH("positive",D2)),"positive",IF(ISNUMBER(SEARCH("netagive",D2)),"negative",IF(ISNUMBER(SEARCH("neutral",D2)),"neutral","")))</f>
        <v>positive</v>
      </c>
      <c r="T2" s="3" t="str">
        <f t="shared" ref="T2:T209" si="2">IF(ISNUMBER(SEARCH("pro",MID(D2,35,4))),"pro",IF(ISNUMBER(SEARCH("ant",MID(D2,35,4))),"anti",IF(ISNUMBER(SEARCH("eu",MID(D2,35,4))),"neutral","")))</f>
        <v>pro</v>
      </c>
      <c r="U2" s="3">
        <f>IF(S2="positive",$Y$19, IF(S2="negative",$Y$20,""))</f>
        <v>0</v>
      </c>
      <c r="V2" s="3">
        <f>IF(T2="pro",$Y$19, IF(T2="anti",$Y$20,""))</f>
        <v>0</v>
      </c>
      <c r="W2" s="5"/>
      <c r="X2" s="6" t="s">
        <v>18</v>
      </c>
      <c r="Y2" s="7" t="s">
        <v>57</v>
      </c>
      <c r="AC2" s="17" t="s">
        <v>18</v>
      </c>
      <c r="AD2" s="18" t="s">
        <v>57</v>
      </c>
      <c r="AE2" s="19" t="s">
        <v>2724</v>
      </c>
    </row>
    <row r="3" spans="1:31" ht="14.25" customHeight="1" x14ac:dyDescent="0.25">
      <c r="A3" s="3" t="s">
        <v>61</v>
      </c>
      <c r="B3" s="3" t="s">
        <v>62</v>
      </c>
      <c r="C3" s="3" t="s">
        <v>64</v>
      </c>
      <c r="D3" s="3" t="s">
        <v>65</v>
      </c>
      <c r="E3" s="3" t="s">
        <v>25</v>
      </c>
      <c r="F3" s="3" t="s">
        <v>26</v>
      </c>
      <c r="G3" s="3">
        <v>1581204636000</v>
      </c>
      <c r="H3" s="3">
        <v>1581204636000</v>
      </c>
      <c r="I3" s="3">
        <v>6.577</v>
      </c>
      <c r="J3" s="3" t="s">
        <v>68</v>
      </c>
      <c r="O3" s="3" t="s">
        <v>28</v>
      </c>
      <c r="P3" s="3" t="s">
        <v>30</v>
      </c>
      <c r="Q3" s="3" t="s">
        <v>70</v>
      </c>
      <c r="R3" s="3">
        <f t="shared" si="0"/>
        <v>0</v>
      </c>
      <c r="S3" s="3" t="str">
        <f t="shared" si="1"/>
        <v>positive</v>
      </c>
      <c r="T3" s="3" t="str">
        <f t="shared" si="2"/>
        <v>neutral</v>
      </c>
      <c r="U3" s="3">
        <f t="shared" ref="U3:U66" si="3">IF(S3="positive",$Y$19, IF(S3="negative",$Y$20,""))</f>
        <v>0</v>
      </c>
      <c r="V3" s="3" t="str">
        <f t="shared" ref="V3:V52" si="4">IF(T3="pro",1, IF(T3="anti",0,""))</f>
        <v/>
      </c>
      <c r="W3" s="5"/>
      <c r="X3" s="7" t="s">
        <v>29</v>
      </c>
      <c r="Y3" s="6" t="s">
        <v>31</v>
      </c>
      <c r="Z3" s="9">
        <f>COUNTIFS($S$2:$S$2000,"="&amp;X3,$T$2:$T$2000,"="&amp;Y3, $R$2:$R$2000,"=0")</f>
        <v>198</v>
      </c>
      <c r="AC3" s="18" t="s">
        <v>29</v>
      </c>
      <c r="AD3" s="20" t="s">
        <v>31</v>
      </c>
      <c r="AE3" s="21">
        <f>COUNTIFS($S$2:$S$2000,"="&amp;AC3,$T$2:$T$2000,"="&amp;AD3, $R$2:$R$2000,"=0")</f>
        <v>198</v>
      </c>
    </row>
    <row r="4" spans="1:31" ht="14.25" customHeight="1" x14ac:dyDescent="0.25">
      <c r="A4" s="3" t="s">
        <v>75</v>
      </c>
      <c r="B4" s="3" t="s">
        <v>76</v>
      </c>
      <c r="C4" s="4" t="s">
        <v>78</v>
      </c>
      <c r="D4" s="3" t="s">
        <v>81</v>
      </c>
      <c r="E4" s="3" t="s">
        <v>83</v>
      </c>
      <c r="F4" s="3" t="s">
        <v>26</v>
      </c>
      <c r="G4" s="3">
        <v>1581359801000</v>
      </c>
      <c r="H4" s="3">
        <v>1581359801000</v>
      </c>
      <c r="I4" s="3">
        <v>34.478000000000002</v>
      </c>
      <c r="J4" s="3" t="s">
        <v>85</v>
      </c>
      <c r="O4" s="3" t="s">
        <v>28</v>
      </c>
      <c r="P4" s="3" t="s">
        <v>30</v>
      </c>
      <c r="Q4" s="3" t="s">
        <v>87</v>
      </c>
      <c r="R4" s="3">
        <f t="shared" si="0"/>
        <v>0</v>
      </c>
      <c r="S4" s="3" t="str">
        <f t="shared" si="1"/>
        <v>negative</v>
      </c>
      <c r="T4" s="3" t="str">
        <f t="shared" si="2"/>
        <v>neutral</v>
      </c>
      <c r="U4" s="3">
        <f t="shared" si="3"/>
        <v>1</v>
      </c>
      <c r="V4" s="3" t="str">
        <f t="shared" si="4"/>
        <v/>
      </c>
      <c r="W4" s="5"/>
      <c r="X4" s="7" t="s">
        <v>29</v>
      </c>
      <c r="Y4" s="7" t="s">
        <v>102</v>
      </c>
      <c r="Z4" s="8">
        <f t="shared" ref="Z4:Z11" si="5">COUNTIFS($S$2:$S$2000,"="&amp;X4,$T$2:$T$2000,"="&amp;Y4, $R$2:$R$2000,"=0")</f>
        <v>39</v>
      </c>
      <c r="AC4" s="18" t="s">
        <v>29</v>
      </c>
      <c r="AD4" s="18" t="s">
        <v>102</v>
      </c>
      <c r="AE4" s="22">
        <f t="shared" ref="AE4:AE11" si="6">COUNTIFS($S$2:$S$2000,"="&amp;AC4,$T$2:$T$2000,"="&amp;AD4, $R$2:$R$2000,"=0")</f>
        <v>39</v>
      </c>
    </row>
    <row r="5" spans="1:31" ht="14.25" customHeight="1" x14ac:dyDescent="0.25">
      <c r="A5" s="3" t="s">
        <v>91</v>
      </c>
      <c r="B5" s="3" t="s">
        <v>92</v>
      </c>
      <c r="C5" s="3" t="s">
        <v>33</v>
      </c>
      <c r="D5" s="3" t="s">
        <v>24</v>
      </c>
      <c r="E5" s="3" t="s">
        <v>83</v>
      </c>
      <c r="F5" s="3" t="s">
        <v>26</v>
      </c>
      <c r="G5" s="3">
        <v>1581359814000</v>
      </c>
      <c r="H5" s="3">
        <v>1581359814000</v>
      </c>
      <c r="I5" s="3">
        <v>13.154</v>
      </c>
      <c r="J5" s="3" t="s">
        <v>34</v>
      </c>
      <c r="O5" s="3" t="s">
        <v>28</v>
      </c>
      <c r="P5" s="3" t="s">
        <v>30</v>
      </c>
      <c r="Q5" s="3" t="s">
        <v>96</v>
      </c>
      <c r="R5" s="3">
        <f t="shared" si="0"/>
        <v>0</v>
      </c>
      <c r="S5" s="3" t="str">
        <f t="shared" si="1"/>
        <v>positive</v>
      </c>
      <c r="T5" s="3" t="str">
        <f t="shared" si="2"/>
        <v>pro</v>
      </c>
      <c r="U5" s="3">
        <f t="shared" si="3"/>
        <v>0</v>
      </c>
      <c r="V5" s="3">
        <f t="shared" si="4"/>
        <v>1</v>
      </c>
      <c r="W5" s="5"/>
      <c r="X5" s="7" t="s">
        <v>29</v>
      </c>
      <c r="Y5" s="7" t="s">
        <v>119</v>
      </c>
      <c r="Z5" s="8">
        <f t="shared" si="5"/>
        <v>0</v>
      </c>
      <c r="AC5" s="18" t="s">
        <v>29</v>
      </c>
      <c r="AD5" s="18" t="s">
        <v>119</v>
      </c>
      <c r="AE5" s="22">
        <f t="shared" si="6"/>
        <v>0</v>
      </c>
    </row>
    <row r="6" spans="1:31" ht="14.25" customHeight="1" x14ac:dyDescent="0.25">
      <c r="A6" s="3" t="s">
        <v>100</v>
      </c>
      <c r="B6" s="3" t="s">
        <v>101</v>
      </c>
      <c r="C6" s="3" t="s">
        <v>104</v>
      </c>
      <c r="D6" s="3" t="s">
        <v>65</v>
      </c>
      <c r="E6" s="3" t="s">
        <v>83</v>
      </c>
      <c r="F6" s="3" t="s">
        <v>26</v>
      </c>
      <c r="G6" s="3">
        <v>1581359820000</v>
      </c>
      <c r="H6" s="3">
        <v>1581359820000</v>
      </c>
      <c r="I6" s="3">
        <v>5.5030000000000001</v>
      </c>
      <c r="J6" s="3" t="s">
        <v>107</v>
      </c>
      <c r="O6" s="3" t="s">
        <v>28</v>
      </c>
      <c r="P6" s="3" t="s">
        <v>30</v>
      </c>
      <c r="Q6" s="3" t="s">
        <v>109</v>
      </c>
      <c r="R6" s="3">
        <f t="shared" si="0"/>
        <v>0</v>
      </c>
      <c r="S6" s="3" t="str">
        <f t="shared" si="1"/>
        <v>positive</v>
      </c>
      <c r="T6" s="3" t="str">
        <f t="shared" si="2"/>
        <v>neutral</v>
      </c>
      <c r="U6" s="3">
        <f t="shared" si="3"/>
        <v>0</v>
      </c>
      <c r="V6" s="3" t="str">
        <f t="shared" si="4"/>
        <v/>
      </c>
      <c r="W6" s="5"/>
      <c r="X6" s="7" t="s">
        <v>40</v>
      </c>
      <c r="Y6" s="7" t="s">
        <v>31</v>
      </c>
      <c r="Z6" s="8">
        <f t="shared" si="5"/>
        <v>71</v>
      </c>
      <c r="AC6" s="18" t="s">
        <v>40</v>
      </c>
      <c r="AD6" s="18" t="s">
        <v>31</v>
      </c>
      <c r="AE6" s="22">
        <f t="shared" si="6"/>
        <v>71</v>
      </c>
    </row>
    <row r="7" spans="1:31" ht="14.25" customHeight="1" x14ac:dyDescent="0.25">
      <c r="A7" s="3" t="s">
        <v>112</v>
      </c>
      <c r="B7" s="3" t="s">
        <v>114</v>
      </c>
      <c r="C7" s="3" t="s">
        <v>35</v>
      </c>
      <c r="D7" s="3" t="s">
        <v>24</v>
      </c>
      <c r="E7" s="3" t="s">
        <v>83</v>
      </c>
      <c r="F7" s="3" t="s">
        <v>26</v>
      </c>
      <c r="G7" s="3">
        <v>1581359832000</v>
      </c>
      <c r="H7" s="3">
        <v>1581359832000</v>
      </c>
      <c r="I7" s="3">
        <v>11.16</v>
      </c>
      <c r="J7" s="3" t="s">
        <v>36</v>
      </c>
      <c r="O7" s="3" t="s">
        <v>28</v>
      </c>
      <c r="P7" s="3" t="s">
        <v>30</v>
      </c>
      <c r="Q7" s="3" t="s">
        <v>118</v>
      </c>
      <c r="R7" s="3">
        <f t="shared" si="0"/>
        <v>0</v>
      </c>
      <c r="S7" s="3" t="str">
        <f t="shared" si="1"/>
        <v>positive</v>
      </c>
      <c r="T7" s="3" t="str">
        <f t="shared" si="2"/>
        <v>pro</v>
      </c>
      <c r="U7" s="3">
        <f t="shared" si="3"/>
        <v>0</v>
      </c>
      <c r="V7" s="3">
        <f t="shared" si="4"/>
        <v>1</v>
      </c>
      <c r="W7" s="5"/>
      <c r="X7" s="7" t="s">
        <v>40</v>
      </c>
      <c r="Y7" s="7" t="s">
        <v>102</v>
      </c>
      <c r="Z7" s="8">
        <f t="shared" si="5"/>
        <v>63</v>
      </c>
      <c r="AC7" s="18" t="s">
        <v>40</v>
      </c>
      <c r="AD7" s="18" t="s">
        <v>102</v>
      </c>
      <c r="AE7" s="22">
        <f t="shared" si="6"/>
        <v>63</v>
      </c>
    </row>
    <row r="8" spans="1:31" ht="14.25" customHeight="1" x14ac:dyDescent="0.25">
      <c r="A8" s="3" t="s">
        <v>123</v>
      </c>
      <c r="B8" s="3" t="s">
        <v>124</v>
      </c>
      <c r="C8" s="3" t="s">
        <v>37</v>
      </c>
      <c r="D8" s="3" t="s">
        <v>38</v>
      </c>
      <c r="E8" s="3" t="s">
        <v>83</v>
      </c>
      <c r="F8" s="3" t="s">
        <v>26</v>
      </c>
      <c r="G8" s="3">
        <v>1581359837000</v>
      </c>
      <c r="H8" s="3">
        <v>1581359837000</v>
      </c>
      <c r="I8" s="3">
        <v>5.6390000000000002</v>
      </c>
      <c r="J8" s="3" t="s">
        <v>39</v>
      </c>
      <c r="O8" s="3" t="s">
        <v>28</v>
      </c>
      <c r="P8" s="3" t="s">
        <v>30</v>
      </c>
      <c r="Q8" s="3" t="s">
        <v>129</v>
      </c>
      <c r="R8" s="3">
        <f t="shared" si="0"/>
        <v>0</v>
      </c>
      <c r="S8" s="3" t="str">
        <f t="shared" si="1"/>
        <v>negative</v>
      </c>
      <c r="T8" s="3" t="str">
        <f t="shared" si="2"/>
        <v>pro</v>
      </c>
      <c r="U8" s="3">
        <f t="shared" si="3"/>
        <v>1</v>
      </c>
      <c r="V8" s="3">
        <f t="shared" si="4"/>
        <v>1</v>
      </c>
      <c r="W8" s="5"/>
      <c r="X8" s="7" t="s">
        <v>40</v>
      </c>
      <c r="Y8" s="7" t="s">
        <v>119</v>
      </c>
      <c r="Z8" s="9">
        <f t="shared" si="5"/>
        <v>19</v>
      </c>
      <c r="AC8" s="18" t="s">
        <v>40</v>
      </c>
      <c r="AD8" s="18" t="s">
        <v>119</v>
      </c>
      <c r="AE8" s="21">
        <f t="shared" si="6"/>
        <v>19</v>
      </c>
    </row>
    <row r="9" spans="1:31" ht="14.25" customHeight="1" x14ac:dyDescent="0.25">
      <c r="A9" s="3" t="s">
        <v>132</v>
      </c>
      <c r="B9" s="3" t="s">
        <v>133</v>
      </c>
      <c r="C9" s="3" t="s">
        <v>41</v>
      </c>
      <c r="D9" s="3" t="s">
        <v>24</v>
      </c>
      <c r="E9" s="3" t="s">
        <v>83</v>
      </c>
      <c r="F9" s="3" t="s">
        <v>26</v>
      </c>
      <c r="G9" s="3">
        <v>1581359844000</v>
      </c>
      <c r="H9" s="3">
        <v>1581359844000</v>
      </c>
      <c r="I9" s="3">
        <v>6.7370000000000001</v>
      </c>
      <c r="J9" s="3" t="s">
        <v>42</v>
      </c>
      <c r="O9" s="3" t="s">
        <v>28</v>
      </c>
      <c r="P9" s="3" t="s">
        <v>30</v>
      </c>
      <c r="Q9" s="3" t="s">
        <v>136</v>
      </c>
      <c r="R9" s="3">
        <f t="shared" si="0"/>
        <v>0</v>
      </c>
      <c r="S9" s="3" t="str">
        <f t="shared" si="1"/>
        <v>positive</v>
      </c>
      <c r="T9" s="3" t="str">
        <f t="shared" si="2"/>
        <v>pro</v>
      </c>
      <c r="U9" s="3">
        <f t="shared" si="3"/>
        <v>0</v>
      </c>
      <c r="V9" s="3">
        <f t="shared" si="4"/>
        <v>1</v>
      </c>
      <c r="W9" s="5"/>
      <c r="X9" s="7" t="s">
        <v>102</v>
      </c>
      <c r="Y9" s="7" t="s">
        <v>31</v>
      </c>
      <c r="Z9" s="8">
        <f t="shared" si="5"/>
        <v>13</v>
      </c>
      <c r="AC9" s="18" t="s">
        <v>102</v>
      </c>
      <c r="AD9" s="18" t="s">
        <v>31</v>
      </c>
      <c r="AE9" s="22">
        <f t="shared" si="6"/>
        <v>13</v>
      </c>
    </row>
    <row r="10" spans="1:31" ht="14.25" customHeight="1" x14ac:dyDescent="0.25">
      <c r="A10" s="3" t="s">
        <v>139</v>
      </c>
      <c r="B10" s="3" t="s">
        <v>141</v>
      </c>
      <c r="C10" s="3" t="s">
        <v>142</v>
      </c>
      <c r="D10" s="3" t="s">
        <v>81</v>
      </c>
      <c r="E10" s="3" t="s">
        <v>83</v>
      </c>
      <c r="F10" s="3" t="s">
        <v>26</v>
      </c>
      <c r="G10" s="3">
        <v>1581359859000</v>
      </c>
      <c r="H10" s="3">
        <v>1581359859000</v>
      </c>
      <c r="I10" s="3">
        <v>14.31</v>
      </c>
      <c r="J10" s="3" t="s">
        <v>144</v>
      </c>
      <c r="O10" s="3" t="s">
        <v>28</v>
      </c>
      <c r="P10" s="3" t="s">
        <v>30</v>
      </c>
      <c r="Q10" s="3" t="s">
        <v>146</v>
      </c>
      <c r="R10" s="3">
        <f t="shared" si="0"/>
        <v>0</v>
      </c>
      <c r="S10" s="3" t="str">
        <f t="shared" si="1"/>
        <v>negative</v>
      </c>
      <c r="T10" s="3" t="str">
        <f t="shared" si="2"/>
        <v>neutral</v>
      </c>
      <c r="U10" s="3">
        <f t="shared" si="3"/>
        <v>1</v>
      </c>
      <c r="V10" s="3" t="str">
        <f t="shared" si="4"/>
        <v/>
      </c>
      <c r="W10" s="5"/>
      <c r="X10" s="7" t="s">
        <v>102</v>
      </c>
      <c r="Y10" s="7" t="s">
        <v>102</v>
      </c>
      <c r="Z10" s="8">
        <f t="shared" si="5"/>
        <v>68</v>
      </c>
      <c r="AC10" s="18" t="s">
        <v>102</v>
      </c>
      <c r="AD10" s="18" t="s">
        <v>102</v>
      </c>
      <c r="AE10" s="22">
        <f t="shared" si="6"/>
        <v>68</v>
      </c>
    </row>
    <row r="11" spans="1:31" ht="14.25" customHeight="1" x14ac:dyDescent="0.25">
      <c r="A11" s="3" t="s">
        <v>149</v>
      </c>
      <c r="B11" s="3" t="s">
        <v>151</v>
      </c>
      <c r="C11" s="3" t="s">
        <v>43</v>
      </c>
      <c r="D11" s="3" t="s">
        <v>24</v>
      </c>
      <c r="E11" s="3" t="s">
        <v>83</v>
      </c>
      <c r="F11" s="3" t="s">
        <v>26</v>
      </c>
      <c r="G11" s="3">
        <v>1581359864000</v>
      </c>
      <c r="H11" s="3">
        <v>1581359864000</v>
      </c>
      <c r="I11" s="3">
        <v>4.9169999999999998</v>
      </c>
      <c r="J11" s="3" t="s">
        <v>44</v>
      </c>
      <c r="O11" s="3" t="s">
        <v>28</v>
      </c>
      <c r="P11" s="3" t="s">
        <v>30</v>
      </c>
      <c r="Q11" s="3" t="s">
        <v>154</v>
      </c>
      <c r="R11" s="3">
        <f t="shared" si="0"/>
        <v>0</v>
      </c>
      <c r="S11" s="3" t="str">
        <f t="shared" si="1"/>
        <v>positive</v>
      </c>
      <c r="T11" s="3" t="str">
        <f t="shared" si="2"/>
        <v>pro</v>
      </c>
      <c r="U11" s="3">
        <f t="shared" si="3"/>
        <v>0</v>
      </c>
      <c r="V11" s="3">
        <f t="shared" si="4"/>
        <v>1</v>
      </c>
      <c r="W11" s="5"/>
      <c r="X11" s="7" t="s">
        <v>102</v>
      </c>
      <c r="Y11" s="7" t="s">
        <v>119</v>
      </c>
      <c r="Z11" s="8">
        <f t="shared" si="5"/>
        <v>2</v>
      </c>
      <c r="AC11" s="18" t="s">
        <v>102</v>
      </c>
      <c r="AD11" s="18" t="s">
        <v>119</v>
      </c>
      <c r="AE11" s="22">
        <f t="shared" si="6"/>
        <v>2</v>
      </c>
    </row>
    <row r="12" spans="1:31" ht="14.25" customHeight="1" x14ac:dyDescent="0.25">
      <c r="A12" s="3" t="s">
        <v>157</v>
      </c>
      <c r="B12" s="3" t="s">
        <v>158</v>
      </c>
      <c r="C12" s="3" t="s">
        <v>45</v>
      </c>
      <c r="D12" s="3" t="s">
        <v>38</v>
      </c>
      <c r="E12" s="3" t="s">
        <v>83</v>
      </c>
      <c r="F12" s="3" t="s">
        <v>26</v>
      </c>
      <c r="G12" s="3">
        <v>1581359910000</v>
      </c>
      <c r="H12" s="3">
        <v>1581359910000</v>
      </c>
      <c r="I12" s="3">
        <v>45.500999999999998</v>
      </c>
      <c r="J12" s="3" t="s">
        <v>46</v>
      </c>
      <c r="O12" s="3" t="s">
        <v>28</v>
      </c>
      <c r="P12" s="3" t="s">
        <v>30</v>
      </c>
      <c r="Q12" s="3" t="s">
        <v>162</v>
      </c>
      <c r="R12" s="3">
        <f t="shared" si="0"/>
        <v>0</v>
      </c>
      <c r="S12" s="3" t="str">
        <f t="shared" si="1"/>
        <v>negative</v>
      </c>
      <c r="T12" s="3" t="str">
        <f t="shared" si="2"/>
        <v>pro</v>
      </c>
      <c r="U12" s="3">
        <f t="shared" si="3"/>
        <v>1</v>
      </c>
      <c r="V12" s="3">
        <f t="shared" si="4"/>
        <v>1</v>
      </c>
      <c r="W12" s="5"/>
      <c r="AC12" s="18" t="s">
        <v>2717</v>
      </c>
      <c r="AD12" s="18"/>
      <c r="AE12" s="18">
        <f>SUBTOTAL(109,Table1[Count])</f>
        <v>473</v>
      </c>
    </row>
    <row r="13" spans="1:31" ht="14.25" customHeight="1" x14ac:dyDescent="0.25">
      <c r="A13" s="3" t="s">
        <v>168</v>
      </c>
      <c r="B13" s="3" t="s">
        <v>169</v>
      </c>
      <c r="C13" s="3" t="s">
        <v>47</v>
      </c>
      <c r="D13" s="3" t="s">
        <v>24</v>
      </c>
      <c r="E13" s="3" t="s">
        <v>83</v>
      </c>
      <c r="F13" s="3" t="s">
        <v>26</v>
      </c>
      <c r="G13" s="3">
        <v>1581359940000</v>
      </c>
      <c r="H13" s="3">
        <v>1581359940000</v>
      </c>
      <c r="I13" s="3">
        <v>29.693999999999999</v>
      </c>
      <c r="J13" s="3" t="s">
        <v>48</v>
      </c>
      <c r="O13" s="3" t="s">
        <v>28</v>
      </c>
      <c r="P13" s="3" t="s">
        <v>30</v>
      </c>
      <c r="Q13" s="3" t="s">
        <v>174</v>
      </c>
      <c r="R13" s="3">
        <f t="shared" si="0"/>
        <v>0</v>
      </c>
      <c r="S13" s="3" t="str">
        <f t="shared" si="1"/>
        <v>positive</v>
      </c>
      <c r="T13" s="3" t="str">
        <f t="shared" si="2"/>
        <v>pro</v>
      </c>
      <c r="U13" s="3">
        <f t="shared" si="3"/>
        <v>0</v>
      </c>
      <c r="V13" s="3">
        <f t="shared" si="4"/>
        <v>1</v>
      </c>
      <c r="W13" s="5"/>
      <c r="Y13" s="11" t="s">
        <v>2717</v>
      </c>
      <c r="Z13" s="3">
        <f>SUM(Z3:Z11)</f>
        <v>473</v>
      </c>
    </row>
    <row r="14" spans="1:31" ht="14.25" customHeight="1" x14ac:dyDescent="0.25">
      <c r="A14" s="3" t="s">
        <v>179</v>
      </c>
      <c r="B14" s="3" t="s">
        <v>180</v>
      </c>
      <c r="C14" s="3" t="s">
        <v>181</v>
      </c>
      <c r="D14" s="3" t="s">
        <v>183</v>
      </c>
      <c r="E14" s="3" t="s">
        <v>83</v>
      </c>
      <c r="F14" s="3" t="s">
        <v>26</v>
      </c>
      <c r="G14" s="3">
        <v>1581359965000</v>
      </c>
      <c r="H14" s="3">
        <v>1581359965000</v>
      </c>
      <c r="I14" s="3">
        <v>24.596</v>
      </c>
      <c r="J14" s="3" t="s">
        <v>185</v>
      </c>
      <c r="O14" s="3" t="s">
        <v>28</v>
      </c>
      <c r="P14" s="3" t="s">
        <v>30</v>
      </c>
      <c r="Q14" s="3" t="s">
        <v>188</v>
      </c>
      <c r="R14" s="3">
        <f t="shared" si="0"/>
        <v>0</v>
      </c>
      <c r="S14" s="3" t="str">
        <f t="shared" si="1"/>
        <v>neutral</v>
      </c>
      <c r="T14" s="3" t="str">
        <f t="shared" si="2"/>
        <v>neutral</v>
      </c>
      <c r="U14" s="3" t="str">
        <f t="shared" si="3"/>
        <v/>
      </c>
      <c r="V14" s="3" t="str">
        <f t="shared" si="4"/>
        <v/>
      </c>
      <c r="W14" s="5"/>
    </row>
    <row r="15" spans="1:31" ht="14.25" customHeight="1" x14ac:dyDescent="0.25">
      <c r="A15" s="3" t="s">
        <v>191</v>
      </c>
      <c r="B15" s="3" t="s">
        <v>192</v>
      </c>
      <c r="C15" s="4" t="s">
        <v>49</v>
      </c>
      <c r="D15" s="3" t="s">
        <v>24</v>
      </c>
      <c r="E15" s="3" t="s">
        <v>83</v>
      </c>
      <c r="F15" s="3" t="s">
        <v>26</v>
      </c>
      <c r="G15" s="3">
        <v>1581359976000</v>
      </c>
      <c r="H15" s="3">
        <v>1581359976000</v>
      </c>
      <c r="I15" s="3">
        <v>11.551</v>
      </c>
      <c r="J15" s="3" t="s">
        <v>50</v>
      </c>
      <c r="O15" s="3" t="s">
        <v>28</v>
      </c>
      <c r="P15" s="3" t="s">
        <v>30</v>
      </c>
      <c r="Q15" s="3" t="s">
        <v>197</v>
      </c>
      <c r="R15" s="3">
        <f t="shared" si="0"/>
        <v>0</v>
      </c>
      <c r="S15" s="3" t="str">
        <f t="shared" si="1"/>
        <v>positive</v>
      </c>
      <c r="T15" s="3" t="str">
        <f t="shared" si="2"/>
        <v>pro</v>
      </c>
      <c r="U15" s="3">
        <f t="shared" si="3"/>
        <v>0</v>
      </c>
      <c r="V15" s="3">
        <f t="shared" si="4"/>
        <v>1</v>
      </c>
      <c r="X15" s="10" t="s">
        <v>2716</v>
      </c>
      <c r="Z15">
        <f>SUM($R$2:$R$2000)</f>
        <v>64</v>
      </c>
    </row>
    <row r="16" spans="1:31" ht="14.25" customHeight="1" x14ac:dyDescent="0.25">
      <c r="A16" s="3" t="s">
        <v>201</v>
      </c>
      <c r="B16" s="3" t="s">
        <v>202</v>
      </c>
      <c r="C16" s="3" t="s">
        <v>64</v>
      </c>
      <c r="D16" s="3" t="s">
        <v>65</v>
      </c>
      <c r="E16" s="3" t="s">
        <v>83</v>
      </c>
      <c r="F16" s="3" t="s">
        <v>26</v>
      </c>
      <c r="G16" s="3">
        <v>1581359985000</v>
      </c>
      <c r="H16" s="3">
        <v>1581359985000</v>
      </c>
      <c r="I16" s="3">
        <v>8.2260000000000009</v>
      </c>
      <c r="J16" s="3" t="s">
        <v>206</v>
      </c>
      <c r="O16" s="3" t="s">
        <v>28</v>
      </c>
      <c r="P16" s="3" t="s">
        <v>30</v>
      </c>
      <c r="Q16" s="3" t="s">
        <v>207</v>
      </c>
      <c r="R16" s="3">
        <f t="shared" si="0"/>
        <v>0</v>
      </c>
      <c r="S16" s="3" t="str">
        <f t="shared" si="1"/>
        <v>positive</v>
      </c>
      <c r="T16" s="3" t="str">
        <f t="shared" si="2"/>
        <v>neutral</v>
      </c>
      <c r="U16" s="3">
        <f t="shared" si="3"/>
        <v>0</v>
      </c>
      <c r="V16" s="3" t="str">
        <f t="shared" si="4"/>
        <v/>
      </c>
      <c r="X16" s="10" t="s">
        <v>2718</v>
      </c>
      <c r="Z16">
        <f>Z13+Z15</f>
        <v>537</v>
      </c>
    </row>
    <row r="17" spans="1:25" ht="14.25" customHeight="1" x14ac:dyDescent="0.25">
      <c r="A17" s="3" t="s">
        <v>211</v>
      </c>
      <c r="B17" s="3" t="s">
        <v>212</v>
      </c>
      <c r="C17" s="4" t="s">
        <v>51</v>
      </c>
      <c r="D17" s="3" t="s">
        <v>24</v>
      </c>
      <c r="E17" s="3" t="s">
        <v>83</v>
      </c>
      <c r="F17" s="3" t="s">
        <v>26</v>
      </c>
      <c r="G17" s="3">
        <v>1581359995000</v>
      </c>
      <c r="H17" s="3">
        <v>1581359995000</v>
      </c>
      <c r="I17" s="3">
        <v>9.6609999999999996</v>
      </c>
      <c r="J17" s="3" t="s">
        <v>52</v>
      </c>
      <c r="O17" s="3" t="s">
        <v>28</v>
      </c>
      <c r="P17" s="3" t="s">
        <v>30</v>
      </c>
      <c r="Q17" s="3" t="s">
        <v>216</v>
      </c>
      <c r="R17" s="3">
        <f t="shared" si="0"/>
        <v>0</v>
      </c>
      <c r="S17" s="3" t="str">
        <f t="shared" si="1"/>
        <v>positive</v>
      </c>
      <c r="T17" s="3" t="str">
        <f t="shared" si="2"/>
        <v>pro</v>
      </c>
      <c r="U17" s="3">
        <f t="shared" si="3"/>
        <v>0</v>
      </c>
      <c r="V17" s="3">
        <f t="shared" si="4"/>
        <v>1</v>
      </c>
    </row>
    <row r="18" spans="1:25" ht="14.25" customHeight="1" x14ac:dyDescent="0.25">
      <c r="A18" s="3" t="s">
        <v>219</v>
      </c>
      <c r="B18" s="3" t="s">
        <v>220</v>
      </c>
      <c r="C18" s="3" t="s">
        <v>53</v>
      </c>
      <c r="D18" s="3" t="s">
        <v>38</v>
      </c>
      <c r="E18" s="3" t="s">
        <v>83</v>
      </c>
      <c r="F18" s="3" t="s">
        <v>26</v>
      </c>
      <c r="G18" s="3">
        <v>1581360004000</v>
      </c>
      <c r="H18" s="3">
        <v>1581360004000</v>
      </c>
      <c r="I18" s="3">
        <v>8.7940000000000005</v>
      </c>
      <c r="J18" s="3" t="s">
        <v>54</v>
      </c>
      <c r="O18" s="3" t="s">
        <v>28</v>
      </c>
      <c r="P18" s="3" t="s">
        <v>30</v>
      </c>
      <c r="Q18" s="3" t="s">
        <v>224</v>
      </c>
      <c r="R18" s="3">
        <f t="shared" si="0"/>
        <v>0</v>
      </c>
      <c r="S18" s="3" t="str">
        <f t="shared" si="1"/>
        <v>negative</v>
      </c>
      <c r="T18" s="3" t="str">
        <f t="shared" si="2"/>
        <v>pro</v>
      </c>
      <c r="U18" s="3">
        <f t="shared" si="3"/>
        <v>1</v>
      </c>
      <c r="V18" s="3">
        <f t="shared" si="4"/>
        <v>1</v>
      </c>
    </row>
    <row r="19" spans="1:25" ht="14.25" customHeight="1" x14ac:dyDescent="0.25">
      <c r="A19" s="3" t="s">
        <v>227</v>
      </c>
      <c r="B19" s="3" t="s">
        <v>229</v>
      </c>
      <c r="C19" s="3" t="s">
        <v>55</v>
      </c>
      <c r="D19" s="3" t="s">
        <v>24</v>
      </c>
      <c r="E19" s="3" t="s">
        <v>83</v>
      </c>
      <c r="F19" s="3" t="s">
        <v>26</v>
      </c>
      <c r="G19" s="3">
        <v>1581360015000</v>
      </c>
      <c r="H19" s="3">
        <v>1581360015000</v>
      </c>
      <c r="I19" s="3">
        <v>10.954000000000001</v>
      </c>
      <c r="J19" s="3" t="s">
        <v>56</v>
      </c>
      <c r="O19" s="3" t="s">
        <v>28</v>
      </c>
      <c r="P19" s="3" t="s">
        <v>30</v>
      </c>
      <c r="Q19" s="3" t="s">
        <v>232</v>
      </c>
      <c r="R19" s="3">
        <f t="shared" si="0"/>
        <v>0</v>
      </c>
      <c r="S19" s="3" t="str">
        <f t="shared" si="1"/>
        <v>positive</v>
      </c>
      <c r="T19" s="3" t="str">
        <f t="shared" si="2"/>
        <v>pro</v>
      </c>
      <c r="U19" s="3">
        <f t="shared" si="3"/>
        <v>0</v>
      </c>
      <c r="V19" s="3">
        <f t="shared" si="4"/>
        <v>1</v>
      </c>
      <c r="X19" s="13" t="s">
        <v>2721</v>
      </c>
      <c r="Y19" s="14">
        <v>0</v>
      </c>
    </row>
    <row r="20" spans="1:25" ht="14.25" customHeight="1" x14ac:dyDescent="0.25">
      <c r="A20" s="3" t="s">
        <v>235</v>
      </c>
      <c r="B20" s="3" t="s">
        <v>236</v>
      </c>
      <c r="C20" s="3" t="s">
        <v>238</v>
      </c>
      <c r="D20" s="3" t="s">
        <v>81</v>
      </c>
      <c r="E20" s="3" t="s">
        <v>83</v>
      </c>
      <c r="F20" s="3" t="s">
        <v>26</v>
      </c>
      <c r="G20" s="3">
        <v>1581360028000</v>
      </c>
      <c r="H20" s="3">
        <v>1581360028000</v>
      </c>
      <c r="I20" s="3">
        <v>13.186</v>
      </c>
      <c r="J20" s="3" t="s">
        <v>241</v>
      </c>
      <c r="O20" s="3" t="s">
        <v>28</v>
      </c>
      <c r="P20" s="3" t="s">
        <v>30</v>
      </c>
      <c r="Q20" s="3" t="s">
        <v>243</v>
      </c>
      <c r="R20" s="3">
        <f t="shared" si="0"/>
        <v>0</v>
      </c>
      <c r="S20" s="3" t="str">
        <f t="shared" si="1"/>
        <v>negative</v>
      </c>
      <c r="T20" s="3" t="str">
        <f t="shared" si="2"/>
        <v>neutral</v>
      </c>
      <c r="U20" s="3">
        <f t="shared" si="3"/>
        <v>1</v>
      </c>
      <c r="V20" s="3" t="str">
        <f t="shared" si="4"/>
        <v/>
      </c>
      <c r="X20" s="15" t="s">
        <v>2722</v>
      </c>
      <c r="Y20" s="16">
        <v>1</v>
      </c>
    </row>
    <row r="21" spans="1:25" ht="14.25" customHeight="1" x14ac:dyDescent="0.25">
      <c r="A21" s="3" t="s">
        <v>249</v>
      </c>
      <c r="B21" s="3" t="s">
        <v>250</v>
      </c>
      <c r="C21" s="3" t="s">
        <v>58</v>
      </c>
      <c r="D21" s="3" t="s">
        <v>24</v>
      </c>
      <c r="E21" s="3" t="s">
        <v>83</v>
      </c>
      <c r="F21" s="3" t="s">
        <v>26</v>
      </c>
      <c r="G21" s="3">
        <v>1581360035000</v>
      </c>
      <c r="H21" s="3">
        <v>1581360035000</v>
      </c>
      <c r="I21" s="3">
        <v>6.3360000000000003</v>
      </c>
      <c r="J21" s="3" t="s">
        <v>59</v>
      </c>
      <c r="O21" s="3" t="s">
        <v>28</v>
      </c>
      <c r="P21" s="3" t="s">
        <v>30</v>
      </c>
      <c r="Q21" s="3" t="s">
        <v>256</v>
      </c>
      <c r="R21" s="3">
        <f t="shared" si="0"/>
        <v>0</v>
      </c>
      <c r="S21" s="3" t="str">
        <f t="shared" si="1"/>
        <v>positive</v>
      </c>
      <c r="T21" s="3" t="str">
        <f t="shared" si="2"/>
        <v>pro</v>
      </c>
      <c r="U21" s="3">
        <f t="shared" si="3"/>
        <v>0</v>
      </c>
      <c r="V21" s="3">
        <f t="shared" si="4"/>
        <v>1</v>
      </c>
      <c r="X21" s="10" t="s">
        <v>2723</v>
      </c>
    </row>
    <row r="22" spans="1:25" ht="14.25" customHeight="1" x14ac:dyDescent="0.25">
      <c r="A22" s="3" t="s">
        <v>261</v>
      </c>
      <c r="B22" s="3" t="s">
        <v>262</v>
      </c>
      <c r="C22" s="3" t="s">
        <v>263</v>
      </c>
      <c r="D22" s="3" t="s">
        <v>265</v>
      </c>
      <c r="E22" s="3" t="s">
        <v>83</v>
      </c>
      <c r="F22" s="3" t="s">
        <v>26</v>
      </c>
      <c r="G22" s="3">
        <v>1581360082000</v>
      </c>
      <c r="H22" s="3">
        <v>1581360082000</v>
      </c>
      <c r="I22" s="3">
        <v>47.036000000000001</v>
      </c>
      <c r="J22" s="3" t="s">
        <v>269</v>
      </c>
      <c r="O22" s="3" t="s">
        <v>28</v>
      </c>
      <c r="P22" s="3" t="s">
        <v>30</v>
      </c>
      <c r="Q22" s="3" t="s">
        <v>271</v>
      </c>
      <c r="R22" s="3">
        <f t="shared" si="0"/>
        <v>0</v>
      </c>
      <c r="S22" s="3" t="str">
        <f t="shared" si="1"/>
        <v/>
      </c>
      <c r="T22" s="3" t="str">
        <f t="shared" si="2"/>
        <v/>
      </c>
      <c r="U22" s="3" t="str">
        <f t="shared" si="3"/>
        <v/>
      </c>
      <c r="V22" s="3" t="str">
        <f t="shared" si="4"/>
        <v/>
      </c>
    </row>
    <row r="23" spans="1:25" ht="14.25" customHeight="1" x14ac:dyDescent="0.25">
      <c r="A23" s="3" t="s">
        <v>275</v>
      </c>
      <c r="B23" s="3" t="s">
        <v>277</v>
      </c>
      <c r="C23" s="3" t="s">
        <v>278</v>
      </c>
      <c r="D23" s="3" t="s">
        <v>183</v>
      </c>
      <c r="E23" s="3" t="s">
        <v>83</v>
      </c>
      <c r="F23" s="3" t="s">
        <v>26</v>
      </c>
      <c r="G23" s="3">
        <v>1581360091000</v>
      </c>
      <c r="H23" s="3">
        <v>1581360091000</v>
      </c>
      <c r="I23" s="3">
        <v>9.125</v>
      </c>
      <c r="J23" s="3" t="s">
        <v>282</v>
      </c>
      <c r="O23" s="3" t="s">
        <v>28</v>
      </c>
      <c r="P23" s="3" t="s">
        <v>30</v>
      </c>
      <c r="Q23" s="3" t="s">
        <v>283</v>
      </c>
      <c r="R23" s="3">
        <f t="shared" si="0"/>
        <v>0</v>
      </c>
      <c r="S23" s="3" t="str">
        <f t="shared" si="1"/>
        <v>neutral</v>
      </c>
      <c r="T23" s="3" t="str">
        <f t="shared" si="2"/>
        <v>neutral</v>
      </c>
      <c r="U23" s="3" t="str">
        <f t="shared" si="3"/>
        <v/>
      </c>
      <c r="V23" s="3" t="str">
        <f t="shared" si="4"/>
        <v/>
      </c>
    </row>
    <row r="24" spans="1:25" ht="14.25" customHeight="1" x14ac:dyDescent="0.25">
      <c r="A24" s="3" t="s">
        <v>287</v>
      </c>
      <c r="B24" s="3" t="s">
        <v>288</v>
      </c>
      <c r="C24" s="3" t="s">
        <v>289</v>
      </c>
      <c r="D24" s="3" t="s">
        <v>183</v>
      </c>
      <c r="E24" s="3" t="s">
        <v>83</v>
      </c>
      <c r="F24" s="3" t="s">
        <v>26</v>
      </c>
      <c r="G24" s="3">
        <v>1581360097000</v>
      </c>
      <c r="H24" s="3">
        <v>1581360097000</v>
      </c>
      <c r="I24" s="3">
        <v>5.258</v>
      </c>
      <c r="J24" s="3" t="s">
        <v>292</v>
      </c>
      <c r="O24" s="3" t="s">
        <v>28</v>
      </c>
      <c r="P24" s="3" t="s">
        <v>30</v>
      </c>
      <c r="Q24" s="3" t="s">
        <v>294</v>
      </c>
      <c r="R24" s="3">
        <f t="shared" si="0"/>
        <v>0</v>
      </c>
      <c r="S24" s="3" t="str">
        <f t="shared" si="1"/>
        <v>neutral</v>
      </c>
      <c r="T24" s="3" t="str">
        <f t="shared" si="2"/>
        <v>neutral</v>
      </c>
      <c r="U24" s="3" t="str">
        <f t="shared" si="3"/>
        <v/>
      </c>
      <c r="V24" s="3" t="str">
        <f t="shared" si="4"/>
        <v/>
      </c>
    </row>
    <row r="25" spans="1:25" ht="14.25" customHeight="1" x14ac:dyDescent="0.25">
      <c r="A25" s="3" t="s">
        <v>299</v>
      </c>
      <c r="B25" s="3" t="s">
        <v>301</v>
      </c>
      <c r="C25" s="4" t="s">
        <v>60</v>
      </c>
      <c r="D25" s="3" t="s">
        <v>24</v>
      </c>
      <c r="E25" s="3" t="s">
        <v>83</v>
      </c>
      <c r="F25" s="3" t="s">
        <v>26</v>
      </c>
      <c r="G25" s="3">
        <v>1581360107000</v>
      </c>
      <c r="H25" s="3">
        <v>1581360107000</v>
      </c>
      <c r="I25" s="3">
        <v>10.105</v>
      </c>
      <c r="J25" s="3" t="s">
        <v>63</v>
      </c>
      <c r="O25" s="3" t="s">
        <v>28</v>
      </c>
      <c r="P25" s="3" t="s">
        <v>30</v>
      </c>
      <c r="Q25" s="3" t="s">
        <v>305</v>
      </c>
      <c r="R25" s="3">
        <f t="shared" si="0"/>
        <v>0</v>
      </c>
      <c r="S25" s="3" t="str">
        <f t="shared" si="1"/>
        <v>positive</v>
      </c>
      <c r="T25" s="3" t="str">
        <f t="shared" si="2"/>
        <v>pro</v>
      </c>
      <c r="U25" s="3">
        <f t="shared" si="3"/>
        <v>0</v>
      </c>
      <c r="V25" s="3">
        <f t="shared" si="4"/>
        <v>1</v>
      </c>
    </row>
    <row r="26" spans="1:25" ht="14.25" customHeight="1" x14ac:dyDescent="0.25">
      <c r="A26" s="3" t="s">
        <v>310</v>
      </c>
      <c r="B26" s="3" t="s">
        <v>311</v>
      </c>
      <c r="C26" s="3" t="s">
        <v>312</v>
      </c>
      <c r="D26" s="3" t="s">
        <v>313</v>
      </c>
      <c r="E26" s="3" t="s">
        <v>83</v>
      </c>
      <c r="F26" s="3" t="s">
        <v>26</v>
      </c>
      <c r="G26" s="3">
        <v>1581360129000</v>
      </c>
      <c r="H26" s="3">
        <v>1581360129000</v>
      </c>
      <c r="I26" s="3">
        <v>21.087</v>
      </c>
      <c r="J26" s="3" t="s">
        <v>316</v>
      </c>
      <c r="O26" s="3" t="s">
        <v>28</v>
      </c>
      <c r="P26" s="3" t="s">
        <v>30</v>
      </c>
      <c r="Q26" s="3" t="s">
        <v>318</v>
      </c>
      <c r="R26" s="3">
        <f t="shared" si="0"/>
        <v>1</v>
      </c>
      <c r="S26" s="3" t="str">
        <f t="shared" si="1"/>
        <v>negative</v>
      </c>
      <c r="T26" s="3" t="str">
        <f t="shared" si="2"/>
        <v>neutral</v>
      </c>
      <c r="U26" s="3">
        <f t="shared" si="3"/>
        <v>1</v>
      </c>
      <c r="V26" s="3" t="str">
        <f t="shared" si="4"/>
        <v/>
      </c>
    </row>
    <row r="27" spans="1:25" ht="14.25" customHeight="1" x14ac:dyDescent="0.25">
      <c r="A27" s="3" t="s">
        <v>322</v>
      </c>
      <c r="B27" s="3" t="s">
        <v>323</v>
      </c>
      <c r="C27" s="3" t="s">
        <v>66</v>
      </c>
      <c r="D27" s="3" t="s">
        <v>24</v>
      </c>
      <c r="E27" s="3" t="s">
        <v>83</v>
      </c>
      <c r="F27" s="3" t="s">
        <v>26</v>
      </c>
      <c r="G27" s="3">
        <v>1581360138000</v>
      </c>
      <c r="H27" s="3">
        <v>1581360138000</v>
      </c>
      <c r="I27" s="3">
        <v>9.3420000000000005</v>
      </c>
      <c r="J27" s="3" t="s">
        <v>67</v>
      </c>
      <c r="O27" s="3" t="s">
        <v>28</v>
      </c>
      <c r="P27" s="3" t="s">
        <v>30</v>
      </c>
      <c r="Q27" s="3" t="s">
        <v>328</v>
      </c>
      <c r="R27" s="3">
        <f t="shared" si="0"/>
        <v>0</v>
      </c>
      <c r="S27" s="3" t="str">
        <f t="shared" si="1"/>
        <v>positive</v>
      </c>
      <c r="T27" s="3" t="str">
        <f t="shared" si="2"/>
        <v>pro</v>
      </c>
      <c r="U27" s="3">
        <f t="shared" si="3"/>
        <v>0</v>
      </c>
      <c r="V27" s="3">
        <f t="shared" si="4"/>
        <v>1</v>
      </c>
    </row>
    <row r="28" spans="1:25" ht="14.25" customHeight="1" x14ac:dyDescent="0.25">
      <c r="A28" s="3" t="s">
        <v>331</v>
      </c>
      <c r="B28" s="3" t="s">
        <v>332</v>
      </c>
      <c r="C28" s="4" t="s">
        <v>69</v>
      </c>
      <c r="D28" s="3" t="s">
        <v>24</v>
      </c>
      <c r="E28" s="3" t="s">
        <v>83</v>
      </c>
      <c r="F28" s="3" t="s">
        <v>26</v>
      </c>
      <c r="G28" s="3">
        <v>1581360143000</v>
      </c>
      <c r="H28" s="3">
        <v>1581360143000</v>
      </c>
      <c r="I28" s="3">
        <v>4.3689999999999998</v>
      </c>
      <c r="J28" s="3" t="s">
        <v>71</v>
      </c>
      <c r="O28" s="3" t="s">
        <v>28</v>
      </c>
      <c r="P28" s="3" t="s">
        <v>30</v>
      </c>
      <c r="Q28" s="3" t="s">
        <v>337</v>
      </c>
      <c r="R28" s="3">
        <f t="shared" si="0"/>
        <v>0</v>
      </c>
      <c r="S28" s="3" t="str">
        <f t="shared" si="1"/>
        <v>positive</v>
      </c>
      <c r="T28" s="3" t="str">
        <f t="shared" si="2"/>
        <v>pro</v>
      </c>
      <c r="U28" s="3">
        <f t="shared" si="3"/>
        <v>0</v>
      </c>
      <c r="V28" s="3">
        <f t="shared" si="4"/>
        <v>1</v>
      </c>
    </row>
    <row r="29" spans="1:25" ht="14.25" customHeight="1" x14ac:dyDescent="0.25">
      <c r="A29" s="3" t="s">
        <v>342</v>
      </c>
      <c r="B29" s="3" t="s">
        <v>343</v>
      </c>
      <c r="C29" s="3" t="s">
        <v>344</v>
      </c>
      <c r="D29" s="3" t="s">
        <v>81</v>
      </c>
      <c r="E29" s="3" t="s">
        <v>83</v>
      </c>
      <c r="F29" s="3" t="s">
        <v>26</v>
      </c>
      <c r="G29" s="3">
        <v>1581360151000</v>
      </c>
      <c r="H29" s="3">
        <v>1581360151000</v>
      </c>
      <c r="I29" s="3">
        <v>7.8769999999999998</v>
      </c>
      <c r="J29" s="3" t="s">
        <v>347</v>
      </c>
      <c r="O29" s="3" t="s">
        <v>28</v>
      </c>
      <c r="P29" s="3" t="s">
        <v>30</v>
      </c>
      <c r="Q29" s="3" t="s">
        <v>349</v>
      </c>
      <c r="R29" s="3">
        <f t="shared" si="0"/>
        <v>0</v>
      </c>
      <c r="S29" s="3" t="str">
        <f t="shared" si="1"/>
        <v>negative</v>
      </c>
      <c r="T29" s="3" t="str">
        <f t="shared" si="2"/>
        <v>neutral</v>
      </c>
      <c r="U29" s="3">
        <f t="shared" si="3"/>
        <v>1</v>
      </c>
      <c r="V29" s="3" t="str">
        <f t="shared" si="4"/>
        <v/>
      </c>
    </row>
    <row r="30" spans="1:25" ht="14.25" customHeight="1" x14ac:dyDescent="0.25">
      <c r="A30" s="3" t="s">
        <v>352</v>
      </c>
      <c r="B30" s="3" t="s">
        <v>353</v>
      </c>
      <c r="C30" s="3" t="s">
        <v>355</v>
      </c>
      <c r="D30" s="3" t="s">
        <v>183</v>
      </c>
      <c r="E30" s="3" t="s">
        <v>83</v>
      </c>
      <c r="F30" s="3" t="s">
        <v>26</v>
      </c>
      <c r="G30" s="3">
        <v>1581360156000</v>
      </c>
      <c r="H30" s="3">
        <v>1581360156000</v>
      </c>
      <c r="I30" s="3">
        <v>5.1929999999999996</v>
      </c>
      <c r="J30" s="3" t="s">
        <v>357</v>
      </c>
      <c r="O30" s="3" t="s">
        <v>28</v>
      </c>
      <c r="P30" s="3" t="s">
        <v>30</v>
      </c>
      <c r="Q30" s="3" t="s">
        <v>359</v>
      </c>
      <c r="R30" s="3">
        <f t="shared" si="0"/>
        <v>0</v>
      </c>
      <c r="S30" s="3" t="str">
        <f t="shared" si="1"/>
        <v>neutral</v>
      </c>
      <c r="T30" s="3" t="str">
        <f t="shared" si="2"/>
        <v>neutral</v>
      </c>
      <c r="U30" s="3" t="str">
        <f t="shared" si="3"/>
        <v/>
      </c>
      <c r="V30" s="3" t="str">
        <f t="shared" si="4"/>
        <v/>
      </c>
    </row>
    <row r="31" spans="1:25" ht="14.25" customHeight="1" x14ac:dyDescent="0.25">
      <c r="A31" s="3" t="s">
        <v>363</v>
      </c>
      <c r="B31" s="3" t="s">
        <v>365</v>
      </c>
      <c r="C31" s="3" t="s">
        <v>72</v>
      </c>
      <c r="D31" s="3" t="s">
        <v>24</v>
      </c>
      <c r="E31" s="3" t="s">
        <v>83</v>
      </c>
      <c r="F31" s="3" t="s">
        <v>26</v>
      </c>
      <c r="G31" s="3">
        <v>1581360163000</v>
      </c>
      <c r="H31" s="3">
        <v>1581360163000</v>
      </c>
      <c r="I31" s="3">
        <v>6.5190000000000001</v>
      </c>
      <c r="J31" s="3" t="s">
        <v>73</v>
      </c>
      <c r="O31" s="3" t="s">
        <v>28</v>
      </c>
      <c r="P31" s="3" t="s">
        <v>30</v>
      </c>
      <c r="Q31" s="3" t="s">
        <v>370</v>
      </c>
      <c r="R31" s="3">
        <f t="shared" si="0"/>
        <v>0</v>
      </c>
      <c r="S31" s="3" t="str">
        <f t="shared" si="1"/>
        <v>positive</v>
      </c>
      <c r="T31" s="3" t="str">
        <f t="shared" si="2"/>
        <v>pro</v>
      </c>
      <c r="U31" s="3">
        <f t="shared" si="3"/>
        <v>0</v>
      </c>
      <c r="V31" s="3">
        <f t="shared" si="4"/>
        <v>1</v>
      </c>
    </row>
    <row r="32" spans="1:25" ht="14.25" customHeight="1" x14ac:dyDescent="0.25">
      <c r="A32" s="3" t="s">
        <v>375</v>
      </c>
      <c r="B32" s="3" t="s">
        <v>376</v>
      </c>
      <c r="C32" s="3" t="s">
        <v>74</v>
      </c>
      <c r="D32" s="3" t="s">
        <v>38</v>
      </c>
      <c r="E32" s="3" t="s">
        <v>83</v>
      </c>
      <c r="F32" s="3" t="s">
        <v>26</v>
      </c>
      <c r="G32" s="3">
        <v>1581360173000</v>
      </c>
      <c r="H32" s="3">
        <v>1581360173000</v>
      </c>
      <c r="I32" s="3">
        <v>9.7170000000000005</v>
      </c>
      <c r="J32" s="3" t="s">
        <v>77</v>
      </c>
      <c r="O32" s="3" t="s">
        <v>28</v>
      </c>
      <c r="P32" s="3" t="s">
        <v>30</v>
      </c>
      <c r="Q32" s="3" t="s">
        <v>381</v>
      </c>
      <c r="R32" s="3">
        <f t="shared" si="0"/>
        <v>0</v>
      </c>
      <c r="S32" s="3" t="str">
        <f t="shared" si="1"/>
        <v>negative</v>
      </c>
      <c r="T32" s="3" t="str">
        <f t="shared" si="2"/>
        <v>pro</v>
      </c>
      <c r="U32" s="3">
        <f t="shared" si="3"/>
        <v>1</v>
      </c>
      <c r="V32" s="3">
        <f t="shared" si="4"/>
        <v>1</v>
      </c>
    </row>
    <row r="33" spans="1:22" ht="14.25" customHeight="1" x14ac:dyDescent="0.25">
      <c r="A33" s="3" t="s">
        <v>384</v>
      </c>
      <c r="B33" s="3" t="s">
        <v>385</v>
      </c>
      <c r="C33" s="4" t="s">
        <v>79</v>
      </c>
      <c r="D33" s="3" t="s">
        <v>24</v>
      </c>
      <c r="E33" s="3" t="s">
        <v>83</v>
      </c>
      <c r="F33" s="3" t="s">
        <v>26</v>
      </c>
      <c r="G33" s="3">
        <v>1581360183000</v>
      </c>
      <c r="H33" s="3">
        <v>1581360183000</v>
      </c>
      <c r="I33" s="3">
        <v>9.3889999999999993</v>
      </c>
      <c r="J33" s="3" t="s">
        <v>80</v>
      </c>
      <c r="O33" s="3" t="s">
        <v>28</v>
      </c>
      <c r="P33" s="3" t="s">
        <v>30</v>
      </c>
      <c r="Q33" s="3" t="s">
        <v>386</v>
      </c>
      <c r="R33" s="3">
        <f t="shared" si="0"/>
        <v>0</v>
      </c>
      <c r="S33" s="3" t="str">
        <f t="shared" si="1"/>
        <v>positive</v>
      </c>
      <c r="T33" s="3" t="str">
        <f t="shared" si="2"/>
        <v>pro</v>
      </c>
      <c r="U33" s="3">
        <f t="shared" si="3"/>
        <v>0</v>
      </c>
      <c r="V33" s="3">
        <f t="shared" si="4"/>
        <v>1</v>
      </c>
    </row>
    <row r="34" spans="1:22" ht="14.25" customHeight="1" x14ac:dyDescent="0.25">
      <c r="A34" s="3" t="s">
        <v>387</v>
      </c>
      <c r="B34" s="3" t="s">
        <v>388</v>
      </c>
      <c r="C34" s="3" t="s">
        <v>389</v>
      </c>
      <c r="D34" s="3" t="s">
        <v>390</v>
      </c>
      <c r="E34" s="3" t="s">
        <v>83</v>
      </c>
      <c r="F34" s="3" t="s">
        <v>26</v>
      </c>
      <c r="G34" s="3">
        <v>1581360190000</v>
      </c>
      <c r="H34" s="3">
        <v>1581360190000</v>
      </c>
      <c r="I34" s="3">
        <v>6.7359999999999998</v>
      </c>
      <c r="J34" s="3" t="s">
        <v>391</v>
      </c>
      <c r="O34" s="3" t="s">
        <v>28</v>
      </c>
      <c r="P34" s="3" t="s">
        <v>30</v>
      </c>
      <c r="Q34" s="3" t="s">
        <v>392</v>
      </c>
      <c r="R34" s="3">
        <f t="shared" si="0"/>
        <v>1</v>
      </c>
      <c r="S34" s="3" t="str">
        <f t="shared" si="1"/>
        <v/>
      </c>
      <c r="T34" s="3" t="str">
        <f t="shared" si="2"/>
        <v/>
      </c>
      <c r="U34" s="3" t="str">
        <f t="shared" si="3"/>
        <v/>
      </c>
      <c r="V34" s="3" t="str">
        <f t="shared" si="4"/>
        <v/>
      </c>
    </row>
    <row r="35" spans="1:22" ht="14.25" customHeight="1" x14ac:dyDescent="0.25">
      <c r="A35" s="3" t="s">
        <v>393</v>
      </c>
      <c r="B35" s="3" t="s">
        <v>394</v>
      </c>
      <c r="C35" s="3" t="s">
        <v>82</v>
      </c>
      <c r="D35" s="3" t="s">
        <v>24</v>
      </c>
      <c r="E35" s="3" t="s">
        <v>83</v>
      </c>
      <c r="F35" s="3" t="s">
        <v>26</v>
      </c>
      <c r="G35" s="3">
        <v>1581360198000</v>
      </c>
      <c r="H35" s="3">
        <v>1581360198000</v>
      </c>
      <c r="I35" s="3">
        <v>7.6859999999999999</v>
      </c>
      <c r="J35" s="3" t="s">
        <v>84</v>
      </c>
      <c r="O35" s="3" t="s">
        <v>28</v>
      </c>
      <c r="P35" s="3" t="s">
        <v>30</v>
      </c>
      <c r="Q35" s="3" t="s">
        <v>395</v>
      </c>
      <c r="R35" s="3">
        <f t="shared" si="0"/>
        <v>0</v>
      </c>
      <c r="S35" s="3" t="str">
        <f t="shared" si="1"/>
        <v>positive</v>
      </c>
      <c r="T35" s="3" t="str">
        <f t="shared" si="2"/>
        <v>pro</v>
      </c>
      <c r="U35" s="3">
        <f t="shared" si="3"/>
        <v>0</v>
      </c>
      <c r="V35" s="3">
        <f t="shared" si="4"/>
        <v>1</v>
      </c>
    </row>
    <row r="36" spans="1:22" ht="14.25" customHeight="1" x14ac:dyDescent="0.25">
      <c r="A36" s="3" t="s">
        <v>396</v>
      </c>
      <c r="B36" s="3" t="s">
        <v>397</v>
      </c>
      <c r="C36" s="3" t="s">
        <v>86</v>
      </c>
      <c r="D36" s="3" t="s">
        <v>38</v>
      </c>
      <c r="E36" s="3" t="s">
        <v>83</v>
      </c>
      <c r="F36" s="3" t="s">
        <v>26</v>
      </c>
      <c r="G36" s="3">
        <v>1581360205000</v>
      </c>
      <c r="H36" s="3">
        <v>1581360205000</v>
      </c>
      <c r="I36" s="3">
        <v>6.8179999999999996</v>
      </c>
      <c r="J36" s="3" t="s">
        <v>88</v>
      </c>
      <c r="O36" s="3" t="s">
        <v>28</v>
      </c>
      <c r="P36" s="3" t="s">
        <v>30</v>
      </c>
      <c r="Q36" s="3" t="s">
        <v>398</v>
      </c>
      <c r="R36" s="3">
        <f t="shared" si="0"/>
        <v>0</v>
      </c>
      <c r="S36" s="3" t="str">
        <f t="shared" si="1"/>
        <v>negative</v>
      </c>
      <c r="T36" s="3" t="str">
        <f t="shared" si="2"/>
        <v>pro</v>
      </c>
      <c r="U36" s="3">
        <f t="shared" si="3"/>
        <v>1</v>
      </c>
      <c r="V36" s="3">
        <f t="shared" si="4"/>
        <v>1</v>
      </c>
    </row>
    <row r="37" spans="1:22" ht="14.25" customHeight="1" x14ac:dyDescent="0.25">
      <c r="A37" s="3" t="s">
        <v>399</v>
      </c>
      <c r="B37" s="3" t="s">
        <v>400</v>
      </c>
      <c r="C37" s="3" t="s">
        <v>89</v>
      </c>
      <c r="D37" s="3" t="s">
        <v>24</v>
      </c>
      <c r="E37" s="3" t="s">
        <v>83</v>
      </c>
      <c r="F37" s="3" t="s">
        <v>26</v>
      </c>
      <c r="G37" s="3">
        <v>1581360210000</v>
      </c>
      <c r="H37" s="3">
        <v>1581360210000</v>
      </c>
      <c r="I37" s="3">
        <v>4.5279999999999996</v>
      </c>
      <c r="J37" s="3" t="s">
        <v>90</v>
      </c>
      <c r="O37" s="3" t="s">
        <v>28</v>
      </c>
      <c r="P37" s="3" t="s">
        <v>30</v>
      </c>
      <c r="Q37" s="3" t="s">
        <v>401</v>
      </c>
      <c r="R37" s="3">
        <f t="shared" si="0"/>
        <v>0</v>
      </c>
      <c r="S37" s="3" t="str">
        <f t="shared" si="1"/>
        <v>positive</v>
      </c>
      <c r="T37" s="3" t="str">
        <f t="shared" si="2"/>
        <v>pro</v>
      </c>
      <c r="U37" s="3">
        <f t="shared" si="3"/>
        <v>0</v>
      </c>
      <c r="V37" s="3">
        <f t="shared" si="4"/>
        <v>1</v>
      </c>
    </row>
    <row r="38" spans="1:22" ht="14.25" customHeight="1" x14ac:dyDescent="0.25">
      <c r="A38" s="3" t="s">
        <v>402</v>
      </c>
      <c r="B38" s="3" t="s">
        <v>403</v>
      </c>
      <c r="C38" s="3" t="s">
        <v>93</v>
      </c>
      <c r="D38" s="3" t="s">
        <v>24</v>
      </c>
      <c r="E38" s="3" t="s">
        <v>83</v>
      </c>
      <c r="F38" s="3" t="s">
        <v>26</v>
      </c>
      <c r="G38" s="3">
        <v>1581360214000</v>
      </c>
      <c r="H38" s="3">
        <v>1581360214000</v>
      </c>
      <c r="I38" s="3">
        <v>4.6879999999999997</v>
      </c>
      <c r="J38" s="3" t="s">
        <v>94</v>
      </c>
      <c r="O38" s="3" t="s">
        <v>28</v>
      </c>
      <c r="P38" s="3" t="s">
        <v>30</v>
      </c>
      <c r="Q38" s="3" t="s">
        <v>404</v>
      </c>
      <c r="R38" s="3">
        <f t="shared" si="0"/>
        <v>0</v>
      </c>
      <c r="S38" s="3" t="str">
        <f t="shared" si="1"/>
        <v>positive</v>
      </c>
      <c r="T38" s="3" t="str">
        <f t="shared" si="2"/>
        <v>pro</v>
      </c>
      <c r="U38" s="3">
        <f t="shared" si="3"/>
        <v>0</v>
      </c>
      <c r="V38" s="3">
        <f t="shared" si="4"/>
        <v>1</v>
      </c>
    </row>
    <row r="39" spans="1:22" ht="14.25" customHeight="1" x14ac:dyDescent="0.25">
      <c r="A39" s="3" t="s">
        <v>405</v>
      </c>
      <c r="B39" s="3" t="s">
        <v>406</v>
      </c>
      <c r="C39" s="3" t="s">
        <v>407</v>
      </c>
      <c r="D39" s="3" t="s">
        <v>265</v>
      </c>
      <c r="E39" s="3" t="s">
        <v>83</v>
      </c>
      <c r="F39" s="3" t="s">
        <v>26</v>
      </c>
      <c r="G39" s="3">
        <v>1581360234000</v>
      </c>
      <c r="H39" s="3">
        <v>1581360234000</v>
      </c>
      <c r="I39" s="3">
        <v>19.079000000000001</v>
      </c>
      <c r="J39" s="3" t="s">
        <v>408</v>
      </c>
      <c r="O39" s="3" t="s">
        <v>28</v>
      </c>
      <c r="P39" s="3" t="s">
        <v>30</v>
      </c>
      <c r="Q39" s="3" t="s">
        <v>409</v>
      </c>
      <c r="R39" s="3">
        <f t="shared" si="0"/>
        <v>0</v>
      </c>
      <c r="S39" s="3" t="str">
        <f t="shared" si="1"/>
        <v/>
      </c>
      <c r="T39" s="3" t="str">
        <f t="shared" si="2"/>
        <v/>
      </c>
      <c r="U39" s="3" t="str">
        <f t="shared" si="3"/>
        <v/>
      </c>
      <c r="V39" s="3" t="str">
        <f t="shared" si="4"/>
        <v/>
      </c>
    </row>
    <row r="40" spans="1:22" ht="14.25" customHeight="1" x14ac:dyDescent="0.25">
      <c r="A40" s="3" t="s">
        <v>410</v>
      </c>
      <c r="B40" s="3" t="s">
        <v>411</v>
      </c>
      <c r="C40" s="3" t="s">
        <v>95</v>
      </c>
      <c r="D40" s="3" t="s">
        <v>24</v>
      </c>
      <c r="E40" s="3" t="s">
        <v>83</v>
      </c>
      <c r="F40" s="3" t="s">
        <v>26</v>
      </c>
      <c r="G40" s="3">
        <v>1581360247000</v>
      </c>
      <c r="H40" s="3">
        <v>1581360247000</v>
      </c>
      <c r="I40" s="3">
        <v>12.523</v>
      </c>
      <c r="J40" s="3" t="s">
        <v>97</v>
      </c>
      <c r="O40" s="3" t="s">
        <v>28</v>
      </c>
      <c r="P40" s="3" t="s">
        <v>30</v>
      </c>
      <c r="Q40" s="3" t="s">
        <v>412</v>
      </c>
      <c r="R40" s="3">
        <f t="shared" si="0"/>
        <v>0</v>
      </c>
      <c r="S40" s="3" t="str">
        <f t="shared" si="1"/>
        <v>positive</v>
      </c>
      <c r="T40" s="3" t="str">
        <f t="shared" si="2"/>
        <v>pro</v>
      </c>
      <c r="U40" s="3">
        <f t="shared" si="3"/>
        <v>0</v>
      </c>
      <c r="V40" s="3">
        <f t="shared" si="4"/>
        <v>1</v>
      </c>
    </row>
    <row r="41" spans="1:22" ht="14.25" customHeight="1" x14ac:dyDescent="0.25">
      <c r="A41" s="3" t="s">
        <v>413</v>
      </c>
      <c r="B41" s="3" t="s">
        <v>414</v>
      </c>
      <c r="C41" s="3" t="s">
        <v>98</v>
      </c>
      <c r="D41" s="3" t="s">
        <v>24</v>
      </c>
      <c r="E41" s="3" t="s">
        <v>83</v>
      </c>
      <c r="F41" s="3" t="s">
        <v>26</v>
      </c>
      <c r="G41" s="3">
        <v>1581360253000</v>
      </c>
      <c r="H41" s="3">
        <v>1581360253000</v>
      </c>
      <c r="I41" s="3">
        <v>5.9130000000000003</v>
      </c>
      <c r="J41" s="3" t="s">
        <v>99</v>
      </c>
      <c r="O41" s="3" t="s">
        <v>28</v>
      </c>
      <c r="P41" s="3" t="s">
        <v>30</v>
      </c>
      <c r="Q41" s="3" t="s">
        <v>415</v>
      </c>
      <c r="R41" s="3">
        <f t="shared" si="0"/>
        <v>0</v>
      </c>
      <c r="S41" s="3" t="str">
        <f t="shared" si="1"/>
        <v>positive</v>
      </c>
      <c r="T41" s="3" t="str">
        <f t="shared" si="2"/>
        <v>pro</v>
      </c>
      <c r="U41" s="3">
        <f t="shared" si="3"/>
        <v>0</v>
      </c>
      <c r="V41" s="3">
        <f t="shared" si="4"/>
        <v>1</v>
      </c>
    </row>
    <row r="42" spans="1:22" ht="14.25" customHeight="1" x14ac:dyDescent="0.25">
      <c r="A42" s="3" t="s">
        <v>416</v>
      </c>
      <c r="B42" s="3" t="s">
        <v>417</v>
      </c>
      <c r="C42" s="3" t="s">
        <v>103</v>
      </c>
      <c r="D42" s="3" t="s">
        <v>24</v>
      </c>
      <c r="E42" s="3" t="s">
        <v>83</v>
      </c>
      <c r="F42" s="3" t="s">
        <v>26</v>
      </c>
      <c r="G42" s="3">
        <v>1581360261000</v>
      </c>
      <c r="H42" s="3">
        <v>1581360261000</v>
      </c>
      <c r="I42" s="3">
        <v>8.0350000000000001</v>
      </c>
      <c r="J42" s="3" t="s">
        <v>105</v>
      </c>
      <c r="O42" s="3" t="s">
        <v>28</v>
      </c>
      <c r="P42" s="3" t="s">
        <v>30</v>
      </c>
      <c r="Q42" s="3" t="s">
        <v>418</v>
      </c>
      <c r="R42" s="3">
        <f t="shared" si="0"/>
        <v>0</v>
      </c>
      <c r="S42" s="3" t="str">
        <f t="shared" si="1"/>
        <v>positive</v>
      </c>
      <c r="T42" s="3" t="str">
        <f t="shared" si="2"/>
        <v>pro</v>
      </c>
      <c r="U42" s="3">
        <f t="shared" si="3"/>
        <v>0</v>
      </c>
      <c r="V42" s="3">
        <f t="shared" si="4"/>
        <v>1</v>
      </c>
    </row>
    <row r="43" spans="1:22" ht="14.25" customHeight="1" x14ac:dyDescent="0.25">
      <c r="A43" s="3" t="s">
        <v>419</v>
      </c>
      <c r="B43" s="3" t="s">
        <v>420</v>
      </c>
      <c r="C43" s="4" t="s">
        <v>421</v>
      </c>
      <c r="D43" s="3" t="s">
        <v>65</v>
      </c>
      <c r="E43" s="3" t="s">
        <v>83</v>
      </c>
      <c r="F43" s="3" t="s">
        <v>26</v>
      </c>
      <c r="G43" s="3">
        <v>1581360316000</v>
      </c>
      <c r="H43" s="3">
        <v>1581360316000</v>
      </c>
      <c r="I43" s="3">
        <v>39.433</v>
      </c>
      <c r="J43" s="3" t="s">
        <v>422</v>
      </c>
      <c r="O43" s="3" t="s">
        <v>28</v>
      </c>
      <c r="P43" s="3" t="s">
        <v>30</v>
      </c>
      <c r="Q43" s="3" t="s">
        <v>423</v>
      </c>
      <c r="R43" s="3">
        <f t="shared" si="0"/>
        <v>0</v>
      </c>
      <c r="S43" s="3" t="str">
        <f t="shared" si="1"/>
        <v>positive</v>
      </c>
      <c r="T43" s="3" t="str">
        <f t="shared" si="2"/>
        <v>neutral</v>
      </c>
      <c r="U43" s="3">
        <f t="shared" si="3"/>
        <v>0</v>
      </c>
      <c r="V43" s="3" t="str">
        <f t="shared" si="4"/>
        <v/>
      </c>
    </row>
    <row r="44" spans="1:22" ht="14.25" customHeight="1" x14ac:dyDescent="0.25">
      <c r="A44" s="3" t="s">
        <v>424</v>
      </c>
      <c r="B44" s="3" t="s">
        <v>425</v>
      </c>
      <c r="C44" s="3" t="s">
        <v>106</v>
      </c>
      <c r="D44" s="3" t="s">
        <v>38</v>
      </c>
      <c r="E44" s="3" t="s">
        <v>83</v>
      </c>
      <c r="F44" s="3" t="s">
        <v>26</v>
      </c>
      <c r="G44" s="3">
        <v>1581360327000</v>
      </c>
      <c r="H44" s="3">
        <v>1581360327000</v>
      </c>
      <c r="I44" s="3">
        <v>10.653</v>
      </c>
      <c r="J44" s="3" t="s">
        <v>108</v>
      </c>
      <c r="O44" s="3" t="s">
        <v>28</v>
      </c>
      <c r="P44" s="3" t="s">
        <v>30</v>
      </c>
      <c r="Q44" s="3" t="s">
        <v>426</v>
      </c>
      <c r="R44" s="3">
        <f t="shared" si="0"/>
        <v>0</v>
      </c>
      <c r="S44" s="3" t="str">
        <f t="shared" si="1"/>
        <v>negative</v>
      </c>
      <c r="T44" s="3" t="str">
        <f t="shared" si="2"/>
        <v>pro</v>
      </c>
      <c r="U44" s="3">
        <f t="shared" si="3"/>
        <v>1</v>
      </c>
      <c r="V44" s="3">
        <f t="shared" si="4"/>
        <v>1</v>
      </c>
    </row>
    <row r="45" spans="1:22" ht="14.25" customHeight="1" x14ac:dyDescent="0.25">
      <c r="A45" s="3" t="s">
        <v>427</v>
      </c>
      <c r="B45" s="3" t="s">
        <v>428</v>
      </c>
      <c r="C45" s="4" t="s">
        <v>429</v>
      </c>
      <c r="D45" s="3" t="s">
        <v>390</v>
      </c>
      <c r="E45" s="3" t="s">
        <v>83</v>
      </c>
      <c r="F45" s="3" t="s">
        <v>26</v>
      </c>
      <c r="G45" s="3">
        <v>1581360331000</v>
      </c>
      <c r="H45" s="3">
        <v>1581360331000</v>
      </c>
      <c r="I45" s="3">
        <v>4.7409999999999997</v>
      </c>
      <c r="J45" s="3" t="s">
        <v>430</v>
      </c>
      <c r="O45" s="3" t="s">
        <v>28</v>
      </c>
      <c r="P45" s="3" t="s">
        <v>30</v>
      </c>
      <c r="Q45" s="3" t="s">
        <v>431</v>
      </c>
      <c r="R45" s="3">
        <f t="shared" si="0"/>
        <v>1</v>
      </c>
      <c r="S45" s="3" t="str">
        <f t="shared" si="1"/>
        <v/>
      </c>
      <c r="T45" s="3" t="str">
        <f t="shared" si="2"/>
        <v/>
      </c>
      <c r="U45" s="3" t="str">
        <f t="shared" si="3"/>
        <v/>
      </c>
      <c r="V45" s="3" t="str">
        <f t="shared" si="4"/>
        <v/>
      </c>
    </row>
    <row r="46" spans="1:22" ht="14.25" customHeight="1" x14ac:dyDescent="0.25">
      <c r="A46" s="3" t="s">
        <v>432</v>
      </c>
      <c r="B46" s="3" t="s">
        <v>433</v>
      </c>
      <c r="C46" s="3" t="s">
        <v>110</v>
      </c>
      <c r="D46" s="3" t="s">
        <v>24</v>
      </c>
      <c r="E46" s="3" t="s">
        <v>83</v>
      </c>
      <c r="F46" s="3" t="s">
        <v>26</v>
      </c>
      <c r="G46" s="3">
        <v>1581360338000</v>
      </c>
      <c r="H46" s="3">
        <v>1581360338000</v>
      </c>
      <c r="I46" s="3">
        <v>6.8220000000000001</v>
      </c>
      <c r="J46" s="3" t="s">
        <v>111</v>
      </c>
      <c r="O46" s="3" t="s">
        <v>28</v>
      </c>
      <c r="P46" s="3" t="s">
        <v>30</v>
      </c>
      <c r="Q46" s="3" t="s">
        <v>434</v>
      </c>
      <c r="R46" s="3">
        <f t="shared" si="0"/>
        <v>0</v>
      </c>
      <c r="S46" s="3" t="str">
        <f t="shared" si="1"/>
        <v>positive</v>
      </c>
      <c r="T46" s="3" t="str">
        <f t="shared" si="2"/>
        <v>pro</v>
      </c>
      <c r="U46" s="3">
        <f t="shared" si="3"/>
        <v>0</v>
      </c>
      <c r="V46" s="3">
        <f t="shared" si="4"/>
        <v>1</v>
      </c>
    </row>
    <row r="47" spans="1:22" ht="14.25" customHeight="1" x14ac:dyDescent="0.25">
      <c r="A47" s="3" t="s">
        <v>435</v>
      </c>
      <c r="B47" s="3" t="s">
        <v>436</v>
      </c>
      <c r="C47" s="3" t="s">
        <v>113</v>
      </c>
      <c r="D47" s="3" t="s">
        <v>24</v>
      </c>
      <c r="E47" s="3" t="s">
        <v>83</v>
      </c>
      <c r="F47" s="3" t="s">
        <v>26</v>
      </c>
      <c r="G47" s="3">
        <v>1581360388000</v>
      </c>
      <c r="H47" s="3">
        <v>1581360388000</v>
      </c>
      <c r="I47" s="3">
        <v>49.084000000000003</v>
      </c>
      <c r="J47" s="3" t="s">
        <v>115</v>
      </c>
      <c r="O47" s="3" t="s">
        <v>28</v>
      </c>
      <c r="P47" s="3" t="s">
        <v>30</v>
      </c>
      <c r="Q47" s="3" t="s">
        <v>437</v>
      </c>
      <c r="R47" s="3">
        <f t="shared" si="0"/>
        <v>0</v>
      </c>
      <c r="S47" s="3" t="str">
        <f t="shared" si="1"/>
        <v>positive</v>
      </c>
      <c r="T47" s="3" t="str">
        <f t="shared" si="2"/>
        <v>pro</v>
      </c>
      <c r="U47" s="3">
        <f t="shared" si="3"/>
        <v>0</v>
      </c>
      <c r="V47" s="3">
        <f t="shared" si="4"/>
        <v>1</v>
      </c>
    </row>
    <row r="48" spans="1:22" ht="14.25" customHeight="1" x14ac:dyDescent="0.25">
      <c r="A48" s="3" t="s">
        <v>438</v>
      </c>
      <c r="B48" s="3" t="s">
        <v>439</v>
      </c>
      <c r="C48" s="3" t="s">
        <v>104</v>
      </c>
      <c r="D48" s="3" t="s">
        <v>65</v>
      </c>
      <c r="E48" s="3" t="s">
        <v>83</v>
      </c>
      <c r="F48" s="3" t="s">
        <v>26</v>
      </c>
      <c r="G48" s="3">
        <v>1581360392000</v>
      </c>
      <c r="H48" s="3">
        <v>1581360392000</v>
      </c>
      <c r="I48" s="3">
        <v>4.0250000000000004</v>
      </c>
      <c r="J48" s="3" t="s">
        <v>440</v>
      </c>
      <c r="O48" s="3" t="s">
        <v>28</v>
      </c>
      <c r="P48" s="3" t="s">
        <v>30</v>
      </c>
      <c r="Q48" s="3" t="s">
        <v>441</v>
      </c>
      <c r="R48" s="3">
        <f t="shared" si="0"/>
        <v>0</v>
      </c>
      <c r="S48" s="3" t="str">
        <f t="shared" si="1"/>
        <v>positive</v>
      </c>
      <c r="T48" s="3" t="str">
        <f t="shared" si="2"/>
        <v>neutral</v>
      </c>
      <c r="U48" s="3">
        <f t="shared" si="3"/>
        <v>0</v>
      </c>
      <c r="V48" s="3" t="str">
        <f t="shared" si="4"/>
        <v/>
      </c>
    </row>
    <row r="49" spans="1:22" ht="14.25" customHeight="1" x14ac:dyDescent="0.25">
      <c r="A49" s="3" t="s">
        <v>442</v>
      </c>
      <c r="B49" s="3" t="s">
        <v>443</v>
      </c>
      <c r="C49" s="4" t="s">
        <v>116</v>
      </c>
      <c r="D49" s="3" t="s">
        <v>24</v>
      </c>
      <c r="E49" s="3" t="s">
        <v>83</v>
      </c>
      <c r="F49" s="3" t="s">
        <v>26</v>
      </c>
      <c r="G49" s="3">
        <v>1581360398000</v>
      </c>
      <c r="H49" s="3">
        <v>1581360398000</v>
      </c>
      <c r="I49" s="3">
        <v>5.8289999999999997</v>
      </c>
      <c r="J49" s="3" t="s">
        <v>117</v>
      </c>
      <c r="O49" s="3" t="s">
        <v>28</v>
      </c>
      <c r="P49" s="3" t="s">
        <v>30</v>
      </c>
      <c r="Q49" s="3" t="s">
        <v>444</v>
      </c>
      <c r="R49" s="3">
        <f t="shared" si="0"/>
        <v>0</v>
      </c>
      <c r="S49" s="3" t="str">
        <f t="shared" si="1"/>
        <v>positive</v>
      </c>
      <c r="T49" s="3" t="str">
        <f t="shared" si="2"/>
        <v>pro</v>
      </c>
      <c r="U49" s="3">
        <f t="shared" si="3"/>
        <v>0</v>
      </c>
      <c r="V49" s="3">
        <f t="shared" si="4"/>
        <v>1</v>
      </c>
    </row>
    <row r="50" spans="1:22" ht="14.25" customHeight="1" x14ac:dyDescent="0.25">
      <c r="A50" s="3" t="s">
        <v>445</v>
      </c>
      <c r="B50" s="3" t="s">
        <v>446</v>
      </c>
      <c r="C50" s="3" t="s">
        <v>120</v>
      </c>
      <c r="D50" s="3" t="s">
        <v>121</v>
      </c>
      <c r="E50" s="3" t="s">
        <v>83</v>
      </c>
      <c r="F50" s="3" t="s">
        <v>26</v>
      </c>
      <c r="G50" s="3">
        <v>1581360412000</v>
      </c>
      <c r="H50" s="3">
        <v>1581360412000</v>
      </c>
      <c r="I50" s="3">
        <v>13.335000000000001</v>
      </c>
      <c r="J50" s="3" t="s">
        <v>122</v>
      </c>
      <c r="O50" s="3" t="s">
        <v>28</v>
      </c>
      <c r="P50" s="3" t="s">
        <v>30</v>
      </c>
      <c r="Q50" s="3" t="s">
        <v>447</v>
      </c>
      <c r="R50" s="3">
        <f t="shared" si="0"/>
        <v>0</v>
      </c>
      <c r="S50" s="3" t="str">
        <f t="shared" si="1"/>
        <v>negative</v>
      </c>
      <c r="T50" s="3" t="str">
        <f t="shared" si="2"/>
        <v>anti</v>
      </c>
      <c r="U50" s="3">
        <f t="shared" si="3"/>
        <v>1</v>
      </c>
      <c r="V50" s="3">
        <f t="shared" si="4"/>
        <v>0</v>
      </c>
    </row>
    <row r="51" spans="1:22" ht="14.25" customHeight="1" x14ac:dyDescent="0.25">
      <c r="A51" s="3" t="s">
        <v>448</v>
      </c>
      <c r="B51" s="3" t="s">
        <v>449</v>
      </c>
      <c r="C51" s="3" t="s">
        <v>450</v>
      </c>
      <c r="D51" s="3" t="s">
        <v>390</v>
      </c>
      <c r="E51" s="3" t="s">
        <v>83</v>
      </c>
      <c r="F51" s="3" t="s">
        <v>26</v>
      </c>
      <c r="G51" s="3">
        <v>1581360416000</v>
      </c>
      <c r="H51" s="3">
        <v>1581360416000</v>
      </c>
      <c r="I51" s="3">
        <v>4.2439999999999998</v>
      </c>
      <c r="J51" s="3" t="s">
        <v>451</v>
      </c>
      <c r="O51" s="3" t="s">
        <v>28</v>
      </c>
      <c r="P51" s="3" t="s">
        <v>30</v>
      </c>
      <c r="Q51" s="3" t="s">
        <v>452</v>
      </c>
      <c r="R51" s="3">
        <f t="shared" si="0"/>
        <v>1</v>
      </c>
      <c r="S51" s="3" t="str">
        <f t="shared" si="1"/>
        <v/>
      </c>
      <c r="T51" s="3" t="str">
        <f t="shared" si="2"/>
        <v/>
      </c>
      <c r="U51" s="3" t="str">
        <f t="shared" si="3"/>
        <v/>
      </c>
      <c r="V51" s="3" t="str">
        <f t="shared" si="4"/>
        <v/>
      </c>
    </row>
    <row r="52" spans="1:22" ht="14.25" customHeight="1" x14ac:dyDescent="0.25">
      <c r="A52" s="3" t="s">
        <v>453</v>
      </c>
      <c r="B52" s="3" t="s">
        <v>454</v>
      </c>
      <c r="C52" s="3" t="s">
        <v>125</v>
      </c>
      <c r="D52" s="3" t="s">
        <v>24</v>
      </c>
      <c r="E52" s="3" t="s">
        <v>83</v>
      </c>
      <c r="F52" s="3" t="s">
        <v>26</v>
      </c>
      <c r="G52" s="3">
        <v>1581360425000</v>
      </c>
      <c r="H52" s="3">
        <v>1581360425000</v>
      </c>
      <c r="I52" s="3">
        <v>8.2059999999999995</v>
      </c>
      <c r="J52" s="3" t="s">
        <v>126</v>
      </c>
      <c r="O52" s="3" t="s">
        <v>28</v>
      </c>
      <c r="P52" s="3" t="s">
        <v>30</v>
      </c>
      <c r="Q52" s="3" t="s">
        <v>455</v>
      </c>
      <c r="R52" s="3">
        <f t="shared" si="0"/>
        <v>0</v>
      </c>
      <c r="S52" s="3" t="str">
        <f t="shared" si="1"/>
        <v>positive</v>
      </c>
      <c r="T52" s="3" t="str">
        <f t="shared" si="2"/>
        <v>pro</v>
      </c>
      <c r="U52" s="3">
        <f t="shared" si="3"/>
        <v>0</v>
      </c>
      <c r="V52" s="3">
        <f t="shared" si="4"/>
        <v>1</v>
      </c>
    </row>
    <row r="53" spans="1:22" ht="14.25" customHeight="1" x14ac:dyDescent="0.25">
      <c r="A53" s="3" t="s">
        <v>456</v>
      </c>
      <c r="B53" s="3" t="s">
        <v>457</v>
      </c>
      <c r="C53" s="3" t="s">
        <v>127</v>
      </c>
      <c r="D53" s="3" t="s">
        <v>24</v>
      </c>
      <c r="E53" s="3" t="s">
        <v>83</v>
      </c>
      <c r="F53" s="3" t="s">
        <v>26</v>
      </c>
      <c r="G53" s="3">
        <v>1581360431000</v>
      </c>
      <c r="H53" s="3">
        <v>1581360431000</v>
      </c>
      <c r="I53" s="3">
        <v>5.6859999999999999</v>
      </c>
      <c r="J53" s="3" t="s">
        <v>128</v>
      </c>
      <c r="O53" s="3" t="s">
        <v>28</v>
      </c>
      <c r="P53" s="3" t="s">
        <v>30</v>
      </c>
      <c r="Q53" s="3" t="s">
        <v>458</v>
      </c>
      <c r="R53" s="3">
        <f t="shared" si="0"/>
        <v>0</v>
      </c>
      <c r="S53" s="3" t="str">
        <f t="shared" si="1"/>
        <v>positive</v>
      </c>
      <c r="T53" s="3" t="str">
        <f t="shared" si="2"/>
        <v>pro</v>
      </c>
      <c r="U53" s="3">
        <f t="shared" si="3"/>
        <v>0</v>
      </c>
      <c r="V53" s="3">
        <f t="shared" ref="V53:V54" si="7">IF(T53="pro",1, IF(T53="anti",0,""))</f>
        <v>1</v>
      </c>
    </row>
    <row r="54" spans="1:22" ht="14.25" customHeight="1" x14ac:dyDescent="0.25">
      <c r="A54" s="3" t="s">
        <v>459</v>
      </c>
      <c r="B54" s="3" t="s">
        <v>460</v>
      </c>
      <c r="C54" s="3" t="s">
        <v>130</v>
      </c>
      <c r="D54" s="3" t="s">
        <v>38</v>
      </c>
      <c r="E54" s="3" t="s">
        <v>83</v>
      </c>
      <c r="F54" s="3" t="s">
        <v>26</v>
      </c>
      <c r="G54" s="3">
        <v>1581360442000</v>
      </c>
      <c r="H54" s="3">
        <v>1581360442000</v>
      </c>
      <c r="I54" s="3">
        <v>10.925000000000001</v>
      </c>
      <c r="J54" s="3" t="s">
        <v>131</v>
      </c>
      <c r="O54" s="3" t="s">
        <v>28</v>
      </c>
      <c r="P54" s="3" t="s">
        <v>30</v>
      </c>
      <c r="Q54" s="3" t="s">
        <v>461</v>
      </c>
      <c r="R54" s="3">
        <f t="shared" si="0"/>
        <v>0</v>
      </c>
      <c r="S54" s="3" t="str">
        <f t="shared" si="1"/>
        <v>negative</v>
      </c>
      <c r="T54" s="3" t="str">
        <f t="shared" si="2"/>
        <v>pro</v>
      </c>
      <c r="U54" s="3">
        <f t="shared" si="3"/>
        <v>1</v>
      </c>
      <c r="V54" s="3">
        <f t="shared" si="7"/>
        <v>1</v>
      </c>
    </row>
    <row r="55" spans="1:22" ht="14.25" customHeight="1" x14ac:dyDescent="0.25">
      <c r="A55" s="3" t="s">
        <v>462</v>
      </c>
      <c r="B55" s="3" t="s">
        <v>463</v>
      </c>
      <c r="C55" s="3" t="s">
        <v>464</v>
      </c>
      <c r="D55" s="3" t="s">
        <v>390</v>
      </c>
      <c r="E55" s="3" t="s">
        <v>83</v>
      </c>
      <c r="F55" s="3" t="s">
        <v>26</v>
      </c>
      <c r="G55" s="3">
        <v>1581360448000</v>
      </c>
      <c r="H55" s="3">
        <v>1581360448000</v>
      </c>
      <c r="I55" s="3">
        <v>6.4649999999999999</v>
      </c>
      <c r="J55" s="3" t="s">
        <v>465</v>
      </c>
      <c r="O55" s="3" t="s">
        <v>28</v>
      </c>
      <c r="P55" s="3" t="s">
        <v>30</v>
      </c>
      <c r="Q55" s="3" t="s">
        <v>466</v>
      </c>
      <c r="R55" s="3">
        <f t="shared" si="0"/>
        <v>1</v>
      </c>
      <c r="S55" s="3" t="str">
        <f t="shared" si="1"/>
        <v/>
      </c>
      <c r="T55" s="3" t="str">
        <f t="shared" si="2"/>
        <v/>
      </c>
      <c r="U55" s="3" t="str">
        <f t="shared" si="3"/>
        <v/>
      </c>
      <c r="V55" s="3" t="str">
        <f t="shared" ref="V55:V61" si="8">IF(T55="pro",1, IF(T55="anti",0,""))</f>
        <v/>
      </c>
    </row>
    <row r="56" spans="1:22" ht="14.25" customHeight="1" x14ac:dyDescent="0.25">
      <c r="A56" s="3" t="s">
        <v>467</v>
      </c>
      <c r="B56" s="3" t="s">
        <v>468</v>
      </c>
      <c r="C56" s="3" t="s">
        <v>134</v>
      </c>
      <c r="D56" s="3" t="s">
        <v>24</v>
      </c>
      <c r="E56" s="3" t="s">
        <v>83</v>
      </c>
      <c r="F56" s="3" t="s">
        <v>26</v>
      </c>
      <c r="G56" s="3">
        <v>1581360458000</v>
      </c>
      <c r="H56" s="3">
        <v>1581360458000</v>
      </c>
      <c r="I56" s="3">
        <v>8.8390000000000004</v>
      </c>
      <c r="J56" s="3" t="s">
        <v>135</v>
      </c>
      <c r="O56" s="3" t="s">
        <v>28</v>
      </c>
      <c r="P56" s="3" t="s">
        <v>30</v>
      </c>
      <c r="Q56" s="3" t="s">
        <v>469</v>
      </c>
      <c r="R56" s="3">
        <f t="shared" si="0"/>
        <v>0</v>
      </c>
      <c r="S56" s="3" t="str">
        <f t="shared" si="1"/>
        <v>positive</v>
      </c>
      <c r="T56" s="3" t="str">
        <f t="shared" si="2"/>
        <v>pro</v>
      </c>
      <c r="U56" s="3">
        <f t="shared" si="3"/>
        <v>0</v>
      </c>
      <c r="V56" s="3">
        <f t="shared" si="8"/>
        <v>1</v>
      </c>
    </row>
    <row r="57" spans="1:22" ht="14.25" customHeight="1" x14ac:dyDescent="0.25">
      <c r="A57" s="3" t="s">
        <v>470</v>
      </c>
      <c r="B57" s="3" t="s">
        <v>471</v>
      </c>
      <c r="C57" s="3" t="s">
        <v>472</v>
      </c>
      <c r="D57" s="3" t="s">
        <v>473</v>
      </c>
      <c r="E57" s="3" t="s">
        <v>83</v>
      </c>
      <c r="F57" s="3" t="s">
        <v>26</v>
      </c>
      <c r="G57" s="3">
        <v>1581360470000</v>
      </c>
      <c r="H57" s="3">
        <v>1581360470000</v>
      </c>
      <c r="I57" s="3">
        <v>11.999000000000001</v>
      </c>
      <c r="J57" s="3" t="s">
        <v>474</v>
      </c>
      <c r="O57" s="3" t="s">
        <v>28</v>
      </c>
      <c r="P57" s="3" t="s">
        <v>30</v>
      </c>
      <c r="Q57" s="3" t="s">
        <v>475</v>
      </c>
      <c r="R57" s="3">
        <f t="shared" si="0"/>
        <v>0</v>
      </c>
      <c r="S57" s="3" t="str">
        <f t="shared" si="1"/>
        <v>neutral</v>
      </c>
      <c r="T57" s="3" t="str">
        <f t="shared" si="2"/>
        <v>pro</v>
      </c>
      <c r="U57" s="3" t="str">
        <f t="shared" si="3"/>
        <v/>
      </c>
      <c r="V57" s="3">
        <f t="shared" si="8"/>
        <v>1</v>
      </c>
    </row>
    <row r="58" spans="1:22" ht="14.25" customHeight="1" x14ac:dyDescent="0.25">
      <c r="A58" s="3" t="s">
        <v>476</v>
      </c>
      <c r="B58" s="3" t="s">
        <v>477</v>
      </c>
      <c r="C58" s="3" t="s">
        <v>64</v>
      </c>
      <c r="D58" s="3" t="s">
        <v>65</v>
      </c>
      <c r="E58" s="3" t="s">
        <v>83</v>
      </c>
      <c r="F58" s="3" t="s">
        <v>26</v>
      </c>
      <c r="G58" s="3">
        <v>1581360474000</v>
      </c>
      <c r="H58" s="3">
        <v>1581360474000</v>
      </c>
      <c r="I58" s="3">
        <v>4.383</v>
      </c>
      <c r="J58" s="3" t="s">
        <v>478</v>
      </c>
      <c r="O58" s="3" t="s">
        <v>28</v>
      </c>
      <c r="P58" s="3" t="s">
        <v>30</v>
      </c>
      <c r="Q58" s="3" t="s">
        <v>479</v>
      </c>
      <c r="R58" s="3">
        <f t="shared" si="0"/>
        <v>0</v>
      </c>
      <c r="S58" s="3" t="str">
        <f t="shared" si="1"/>
        <v>positive</v>
      </c>
      <c r="T58" s="3" t="str">
        <f t="shared" si="2"/>
        <v>neutral</v>
      </c>
      <c r="U58" s="3">
        <f t="shared" si="3"/>
        <v>0</v>
      </c>
      <c r="V58" s="3" t="str">
        <f t="shared" si="8"/>
        <v/>
      </c>
    </row>
    <row r="59" spans="1:22" ht="14.25" customHeight="1" x14ac:dyDescent="0.25">
      <c r="A59" s="3" t="s">
        <v>480</v>
      </c>
      <c r="B59" s="3" t="s">
        <v>481</v>
      </c>
      <c r="C59" s="3" t="s">
        <v>137</v>
      </c>
      <c r="D59" s="3" t="s">
        <v>38</v>
      </c>
      <c r="E59" s="3" t="s">
        <v>83</v>
      </c>
      <c r="F59" s="3" t="s">
        <v>26</v>
      </c>
      <c r="G59" s="3">
        <v>1581360483000</v>
      </c>
      <c r="H59" s="3">
        <v>1581360483000</v>
      </c>
      <c r="I59" s="3">
        <v>8.3510000000000009</v>
      </c>
      <c r="J59" s="3" t="s">
        <v>138</v>
      </c>
      <c r="O59" s="3" t="s">
        <v>28</v>
      </c>
      <c r="P59" s="3" t="s">
        <v>30</v>
      </c>
      <c r="Q59" s="3" t="s">
        <v>482</v>
      </c>
      <c r="R59" s="3">
        <f t="shared" si="0"/>
        <v>0</v>
      </c>
      <c r="S59" s="3" t="str">
        <f t="shared" si="1"/>
        <v>negative</v>
      </c>
      <c r="T59" s="3" t="str">
        <f t="shared" si="2"/>
        <v>pro</v>
      </c>
      <c r="U59" s="3">
        <f t="shared" si="3"/>
        <v>1</v>
      </c>
      <c r="V59" s="3">
        <f t="shared" si="8"/>
        <v>1</v>
      </c>
    </row>
    <row r="60" spans="1:22" ht="14.25" customHeight="1" x14ac:dyDescent="0.25">
      <c r="A60" s="3" t="s">
        <v>483</v>
      </c>
      <c r="B60" s="3" t="s">
        <v>484</v>
      </c>
      <c r="C60" s="3" t="s">
        <v>64</v>
      </c>
      <c r="D60" s="3" t="s">
        <v>65</v>
      </c>
      <c r="E60" s="3" t="s">
        <v>83</v>
      </c>
      <c r="F60" s="3" t="s">
        <v>26</v>
      </c>
      <c r="G60" s="3">
        <v>1581360490000</v>
      </c>
      <c r="H60" s="3">
        <v>1581360490000</v>
      </c>
      <c r="I60" s="3">
        <v>6.8630000000000004</v>
      </c>
      <c r="J60" s="3" t="s">
        <v>485</v>
      </c>
      <c r="O60" s="3" t="s">
        <v>28</v>
      </c>
      <c r="P60" s="3" t="s">
        <v>30</v>
      </c>
      <c r="Q60" s="3" t="s">
        <v>486</v>
      </c>
      <c r="R60" s="3">
        <f t="shared" si="0"/>
        <v>0</v>
      </c>
      <c r="S60" s="3" t="str">
        <f t="shared" si="1"/>
        <v>positive</v>
      </c>
      <c r="T60" s="3" t="str">
        <f t="shared" si="2"/>
        <v>neutral</v>
      </c>
      <c r="U60" s="3">
        <f t="shared" si="3"/>
        <v>0</v>
      </c>
      <c r="V60" s="3" t="str">
        <f t="shared" si="8"/>
        <v/>
      </c>
    </row>
    <row r="61" spans="1:22" ht="14.25" customHeight="1" x14ac:dyDescent="0.25">
      <c r="A61" s="3" t="s">
        <v>487</v>
      </c>
      <c r="B61" s="3" t="s">
        <v>488</v>
      </c>
      <c r="C61" s="3" t="s">
        <v>140</v>
      </c>
      <c r="D61" s="3" t="s">
        <v>24</v>
      </c>
      <c r="E61" s="3" t="s">
        <v>83</v>
      </c>
      <c r="F61" s="3" t="s">
        <v>26</v>
      </c>
      <c r="G61" s="3">
        <v>1581360495000</v>
      </c>
      <c r="H61" s="3">
        <v>1581360495000</v>
      </c>
      <c r="I61" s="3">
        <v>4.62</v>
      </c>
      <c r="J61" s="3" t="s">
        <v>143</v>
      </c>
      <c r="O61" s="3" t="s">
        <v>28</v>
      </c>
      <c r="P61" s="3" t="s">
        <v>30</v>
      </c>
      <c r="Q61" s="3" t="s">
        <v>489</v>
      </c>
      <c r="R61" s="3">
        <f t="shared" si="0"/>
        <v>0</v>
      </c>
      <c r="S61" s="3" t="str">
        <f t="shared" si="1"/>
        <v>positive</v>
      </c>
      <c r="T61" s="3" t="str">
        <f t="shared" si="2"/>
        <v>pro</v>
      </c>
      <c r="U61" s="3">
        <f t="shared" si="3"/>
        <v>0</v>
      </c>
      <c r="V61" s="3">
        <f t="shared" si="8"/>
        <v>1</v>
      </c>
    </row>
    <row r="62" spans="1:22" ht="14.25" customHeight="1" x14ac:dyDescent="0.25">
      <c r="A62" s="3" t="s">
        <v>490</v>
      </c>
      <c r="B62" s="3" t="s">
        <v>491</v>
      </c>
      <c r="C62" s="3" t="s">
        <v>145</v>
      </c>
      <c r="D62" s="3" t="s">
        <v>38</v>
      </c>
      <c r="E62" s="3" t="s">
        <v>83</v>
      </c>
      <c r="F62" s="3" t="s">
        <v>26</v>
      </c>
      <c r="G62" s="3">
        <v>1581360500000</v>
      </c>
      <c r="H62" s="3">
        <v>1581360500000</v>
      </c>
      <c r="I62" s="3">
        <v>4.7149999999999999</v>
      </c>
      <c r="J62" s="3" t="s">
        <v>147</v>
      </c>
      <c r="O62" s="3" t="s">
        <v>28</v>
      </c>
      <c r="P62" s="3" t="s">
        <v>30</v>
      </c>
      <c r="Q62" s="3" t="s">
        <v>492</v>
      </c>
      <c r="R62" s="3">
        <f t="shared" si="0"/>
        <v>0</v>
      </c>
      <c r="S62" s="3" t="str">
        <f t="shared" si="1"/>
        <v>negative</v>
      </c>
      <c r="T62" s="3" t="str">
        <f t="shared" si="2"/>
        <v>pro</v>
      </c>
      <c r="U62" s="3">
        <f t="shared" si="3"/>
        <v>1</v>
      </c>
      <c r="V62" s="3">
        <f t="shared" ref="V62:V125" si="9">IF(T62="pro",1, IF(T62="anti",0,""))</f>
        <v>1</v>
      </c>
    </row>
    <row r="63" spans="1:22" ht="14.25" customHeight="1" x14ac:dyDescent="0.25">
      <c r="A63" s="3" t="s">
        <v>493</v>
      </c>
      <c r="B63" s="3" t="s">
        <v>494</v>
      </c>
      <c r="C63" s="4" t="s">
        <v>148</v>
      </c>
      <c r="D63" s="3" t="s">
        <v>38</v>
      </c>
      <c r="E63" s="3" t="s">
        <v>83</v>
      </c>
      <c r="F63" s="3" t="s">
        <v>26</v>
      </c>
      <c r="G63" s="3">
        <v>1581360514000</v>
      </c>
      <c r="H63" s="3">
        <v>1581360514000</v>
      </c>
      <c r="I63" s="3">
        <v>14.045999999999999</v>
      </c>
      <c r="J63" s="3" t="s">
        <v>150</v>
      </c>
      <c r="O63" s="3" t="s">
        <v>28</v>
      </c>
      <c r="P63" s="3" t="s">
        <v>30</v>
      </c>
      <c r="Q63" s="3" t="s">
        <v>495</v>
      </c>
      <c r="R63" s="3">
        <f t="shared" si="0"/>
        <v>0</v>
      </c>
      <c r="S63" s="3" t="str">
        <f t="shared" si="1"/>
        <v>negative</v>
      </c>
      <c r="T63" s="3" t="str">
        <f t="shared" si="2"/>
        <v>pro</v>
      </c>
      <c r="U63" s="3">
        <f t="shared" si="3"/>
        <v>1</v>
      </c>
      <c r="V63" s="3">
        <f t="shared" si="9"/>
        <v>1</v>
      </c>
    </row>
    <row r="64" spans="1:22" ht="14.25" customHeight="1" x14ac:dyDescent="0.25">
      <c r="A64" s="3" t="s">
        <v>496</v>
      </c>
      <c r="B64" s="3" t="s">
        <v>497</v>
      </c>
      <c r="C64" s="3" t="s">
        <v>152</v>
      </c>
      <c r="D64" s="3" t="s">
        <v>38</v>
      </c>
      <c r="E64" s="3" t="s">
        <v>83</v>
      </c>
      <c r="F64" s="3" t="s">
        <v>26</v>
      </c>
      <c r="G64" s="3">
        <v>1581360519000</v>
      </c>
      <c r="H64" s="3">
        <v>1581360519000</v>
      </c>
      <c r="I64" s="3">
        <v>5.0490000000000004</v>
      </c>
      <c r="J64" s="3" t="s">
        <v>153</v>
      </c>
      <c r="O64" s="3" t="s">
        <v>28</v>
      </c>
      <c r="P64" s="3" t="s">
        <v>30</v>
      </c>
      <c r="Q64" s="3" t="s">
        <v>498</v>
      </c>
      <c r="R64" s="3">
        <f t="shared" si="0"/>
        <v>0</v>
      </c>
      <c r="S64" s="3" t="str">
        <f t="shared" si="1"/>
        <v>negative</v>
      </c>
      <c r="T64" s="3" t="str">
        <f t="shared" si="2"/>
        <v>pro</v>
      </c>
      <c r="U64" s="3">
        <f t="shared" si="3"/>
        <v>1</v>
      </c>
      <c r="V64" s="3">
        <f t="shared" si="9"/>
        <v>1</v>
      </c>
    </row>
    <row r="65" spans="1:22" ht="14.25" customHeight="1" x14ac:dyDescent="0.25">
      <c r="A65" s="3" t="s">
        <v>499</v>
      </c>
      <c r="B65" s="3" t="s">
        <v>500</v>
      </c>
      <c r="C65" s="3" t="s">
        <v>155</v>
      </c>
      <c r="D65" s="3" t="s">
        <v>24</v>
      </c>
      <c r="E65" s="3" t="s">
        <v>83</v>
      </c>
      <c r="F65" s="3" t="s">
        <v>26</v>
      </c>
      <c r="G65" s="3">
        <v>1581360524000</v>
      </c>
      <c r="H65" s="3">
        <v>1581360524000</v>
      </c>
      <c r="I65" s="3">
        <v>3.9420000000000002</v>
      </c>
      <c r="J65" s="3" t="s">
        <v>156</v>
      </c>
      <c r="O65" s="3" t="s">
        <v>28</v>
      </c>
      <c r="P65" s="3" t="s">
        <v>30</v>
      </c>
      <c r="Q65" s="3" t="s">
        <v>501</v>
      </c>
      <c r="R65" s="3">
        <f t="shared" si="0"/>
        <v>0</v>
      </c>
      <c r="S65" s="3" t="str">
        <f t="shared" si="1"/>
        <v>positive</v>
      </c>
      <c r="T65" s="3" t="str">
        <f t="shared" si="2"/>
        <v>pro</v>
      </c>
      <c r="U65" s="3">
        <f t="shared" si="3"/>
        <v>0</v>
      </c>
      <c r="V65" s="3">
        <f t="shared" si="9"/>
        <v>1</v>
      </c>
    </row>
    <row r="66" spans="1:22" ht="14.25" customHeight="1" x14ac:dyDescent="0.25">
      <c r="A66" s="3" t="s">
        <v>502</v>
      </c>
      <c r="B66" s="3" t="s">
        <v>503</v>
      </c>
      <c r="C66" s="3" t="s">
        <v>159</v>
      </c>
      <c r="D66" s="3" t="s">
        <v>24</v>
      </c>
      <c r="E66" s="3" t="s">
        <v>83</v>
      </c>
      <c r="F66" s="3" t="s">
        <v>26</v>
      </c>
      <c r="G66" s="3">
        <v>1581360533000</v>
      </c>
      <c r="H66" s="3">
        <v>1581360533000</v>
      </c>
      <c r="I66" s="3">
        <v>8.7040000000000006</v>
      </c>
      <c r="J66" s="3" t="s">
        <v>160</v>
      </c>
      <c r="O66" s="3" t="s">
        <v>28</v>
      </c>
      <c r="P66" s="3" t="s">
        <v>30</v>
      </c>
      <c r="Q66" s="3" t="s">
        <v>504</v>
      </c>
      <c r="R66" s="3">
        <f t="shared" si="0"/>
        <v>0</v>
      </c>
      <c r="S66" s="3" t="str">
        <f t="shared" si="1"/>
        <v>positive</v>
      </c>
      <c r="T66" s="3" t="str">
        <f t="shared" si="2"/>
        <v>pro</v>
      </c>
      <c r="U66" s="3">
        <f t="shared" si="3"/>
        <v>0</v>
      </c>
      <c r="V66" s="3">
        <f t="shared" si="9"/>
        <v>1</v>
      </c>
    </row>
    <row r="67" spans="1:22" ht="14.25" customHeight="1" x14ac:dyDescent="0.25">
      <c r="A67" s="3" t="s">
        <v>505</v>
      </c>
      <c r="B67" s="3" t="s">
        <v>506</v>
      </c>
      <c r="C67" s="3" t="s">
        <v>507</v>
      </c>
      <c r="D67" s="3" t="s">
        <v>390</v>
      </c>
      <c r="E67" s="3" t="s">
        <v>83</v>
      </c>
      <c r="F67" s="3" t="s">
        <v>26</v>
      </c>
      <c r="G67" s="3">
        <v>1581360538000</v>
      </c>
      <c r="H67" s="3">
        <v>1581360538000</v>
      </c>
      <c r="I67" s="3">
        <v>5.5880000000000001</v>
      </c>
      <c r="J67" s="3" t="s">
        <v>508</v>
      </c>
      <c r="O67" s="3" t="s">
        <v>28</v>
      </c>
      <c r="P67" s="3" t="s">
        <v>30</v>
      </c>
      <c r="Q67" s="3" t="s">
        <v>509</v>
      </c>
      <c r="R67" s="3">
        <f t="shared" si="0"/>
        <v>1</v>
      </c>
      <c r="S67" s="3" t="str">
        <f t="shared" si="1"/>
        <v/>
      </c>
      <c r="T67" s="3" t="str">
        <f t="shared" si="2"/>
        <v/>
      </c>
      <c r="U67" s="3" t="str">
        <f t="shared" ref="U67:U130" si="10">IF(S67="positive",$Y$19, IF(S67="negative",$Y$20,""))</f>
        <v/>
      </c>
      <c r="V67" s="3" t="str">
        <f t="shared" si="9"/>
        <v/>
      </c>
    </row>
    <row r="68" spans="1:22" ht="14.25" customHeight="1" x14ac:dyDescent="0.25">
      <c r="A68" s="3" t="s">
        <v>510</v>
      </c>
      <c r="B68" s="3" t="s">
        <v>511</v>
      </c>
      <c r="C68" s="3" t="s">
        <v>161</v>
      </c>
      <c r="D68" s="3" t="s">
        <v>24</v>
      </c>
      <c r="E68" s="3" t="s">
        <v>83</v>
      </c>
      <c r="F68" s="3" t="s">
        <v>26</v>
      </c>
      <c r="G68" s="3">
        <v>1581360558000</v>
      </c>
      <c r="H68" s="3">
        <v>1581360558000</v>
      </c>
      <c r="I68" s="3">
        <v>11.505000000000001</v>
      </c>
      <c r="J68" s="3" t="s">
        <v>163</v>
      </c>
      <c r="O68" s="3" t="s">
        <v>28</v>
      </c>
      <c r="P68" s="3" t="s">
        <v>30</v>
      </c>
      <c r="Q68" s="3" t="s">
        <v>512</v>
      </c>
      <c r="R68" s="3">
        <f t="shared" si="0"/>
        <v>0</v>
      </c>
      <c r="S68" s="3" t="str">
        <f t="shared" si="1"/>
        <v>positive</v>
      </c>
      <c r="T68" s="3" t="str">
        <f t="shared" si="2"/>
        <v>pro</v>
      </c>
      <c r="U68" s="3">
        <f t="shared" si="10"/>
        <v>0</v>
      </c>
      <c r="V68" s="3">
        <f t="shared" si="9"/>
        <v>1</v>
      </c>
    </row>
    <row r="69" spans="1:22" ht="14.25" customHeight="1" x14ac:dyDescent="0.25">
      <c r="A69" s="3" t="s">
        <v>513</v>
      </c>
      <c r="B69" s="3" t="s">
        <v>514</v>
      </c>
      <c r="C69" s="3" t="s">
        <v>164</v>
      </c>
      <c r="D69" s="3" t="s">
        <v>24</v>
      </c>
      <c r="E69" s="3" t="s">
        <v>83</v>
      </c>
      <c r="F69" s="3" t="s">
        <v>26</v>
      </c>
      <c r="G69" s="3">
        <v>1581360568000</v>
      </c>
      <c r="H69" s="3">
        <v>1581360568000</v>
      </c>
      <c r="I69" s="3">
        <v>9.4849999999999994</v>
      </c>
      <c r="J69" s="3" t="s">
        <v>165</v>
      </c>
      <c r="O69" s="3" t="s">
        <v>28</v>
      </c>
      <c r="P69" s="3" t="s">
        <v>30</v>
      </c>
      <c r="Q69" s="3" t="s">
        <v>515</v>
      </c>
      <c r="R69" s="3">
        <f t="shared" si="0"/>
        <v>0</v>
      </c>
      <c r="S69" s="3" t="str">
        <f t="shared" si="1"/>
        <v>positive</v>
      </c>
      <c r="T69" s="3" t="str">
        <f t="shared" si="2"/>
        <v>pro</v>
      </c>
      <c r="U69" s="3">
        <f t="shared" si="10"/>
        <v>0</v>
      </c>
      <c r="V69" s="3">
        <f t="shared" si="9"/>
        <v>1</v>
      </c>
    </row>
    <row r="70" spans="1:22" ht="14.25" customHeight="1" x14ac:dyDescent="0.25">
      <c r="A70" s="3" t="s">
        <v>516</v>
      </c>
      <c r="B70" s="3" t="s">
        <v>517</v>
      </c>
      <c r="C70" s="3" t="s">
        <v>518</v>
      </c>
      <c r="D70" s="3" t="s">
        <v>81</v>
      </c>
      <c r="E70" s="3" t="s">
        <v>83</v>
      </c>
      <c r="F70" s="3" t="s">
        <v>26</v>
      </c>
      <c r="G70" s="3">
        <v>1581360574000</v>
      </c>
      <c r="H70" s="3">
        <v>1581360574000</v>
      </c>
      <c r="I70" s="3">
        <v>5.625</v>
      </c>
      <c r="J70" s="3" t="s">
        <v>519</v>
      </c>
      <c r="O70" s="3" t="s">
        <v>28</v>
      </c>
      <c r="P70" s="3" t="s">
        <v>30</v>
      </c>
      <c r="Q70" s="3" t="s">
        <v>520</v>
      </c>
      <c r="R70" s="3">
        <f t="shared" si="0"/>
        <v>0</v>
      </c>
      <c r="S70" s="3" t="str">
        <f t="shared" si="1"/>
        <v>negative</v>
      </c>
      <c r="T70" s="3" t="str">
        <f t="shared" si="2"/>
        <v>neutral</v>
      </c>
      <c r="U70" s="3">
        <f t="shared" si="10"/>
        <v>1</v>
      </c>
      <c r="V70" s="3" t="str">
        <f t="shared" si="9"/>
        <v/>
      </c>
    </row>
    <row r="71" spans="1:22" ht="14.25" customHeight="1" x14ac:dyDescent="0.25">
      <c r="A71" s="3" t="s">
        <v>521</v>
      </c>
      <c r="B71" s="3" t="s">
        <v>522</v>
      </c>
      <c r="C71" s="3" t="s">
        <v>166</v>
      </c>
      <c r="D71" s="3" t="s">
        <v>24</v>
      </c>
      <c r="E71" s="3" t="s">
        <v>83</v>
      </c>
      <c r="F71" s="3" t="s">
        <v>26</v>
      </c>
      <c r="G71" s="3">
        <v>1581360578000</v>
      </c>
      <c r="H71" s="3">
        <v>1581360578000</v>
      </c>
      <c r="I71" s="3">
        <v>3.0270000000000001</v>
      </c>
      <c r="J71" s="3" t="s">
        <v>167</v>
      </c>
      <c r="O71" s="3" t="s">
        <v>28</v>
      </c>
      <c r="P71" s="3" t="s">
        <v>30</v>
      </c>
      <c r="Q71" s="3" t="s">
        <v>523</v>
      </c>
      <c r="R71" s="3">
        <f t="shared" si="0"/>
        <v>0</v>
      </c>
      <c r="S71" s="3" t="str">
        <f t="shared" si="1"/>
        <v>positive</v>
      </c>
      <c r="T71" s="3" t="str">
        <f t="shared" si="2"/>
        <v>pro</v>
      </c>
      <c r="U71" s="3">
        <f t="shared" si="10"/>
        <v>0</v>
      </c>
      <c r="V71" s="3">
        <f t="shared" si="9"/>
        <v>1</v>
      </c>
    </row>
    <row r="72" spans="1:22" ht="14.25" customHeight="1" x14ac:dyDescent="0.25">
      <c r="A72" s="3" t="s">
        <v>524</v>
      </c>
      <c r="B72" s="3" t="s">
        <v>525</v>
      </c>
      <c r="C72" s="3" t="s">
        <v>170</v>
      </c>
      <c r="D72" s="3" t="s">
        <v>24</v>
      </c>
      <c r="E72" s="3" t="s">
        <v>83</v>
      </c>
      <c r="F72" s="3" t="s">
        <v>26</v>
      </c>
      <c r="G72" s="3">
        <v>1581360582000</v>
      </c>
      <c r="H72" s="3">
        <v>1581360582000</v>
      </c>
      <c r="I72" s="3">
        <v>3.7789999999999999</v>
      </c>
      <c r="J72" s="3" t="s">
        <v>171</v>
      </c>
      <c r="O72" s="3" t="s">
        <v>28</v>
      </c>
      <c r="P72" s="3" t="s">
        <v>30</v>
      </c>
      <c r="Q72" s="3" t="s">
        <v>526</v>
      </c>
      <c r="R72" s="3">
        <f t="shared" si="0"/>
        <v>0</v>
      </c>
      <c r="S72" s="3" t="str">
        <f t="shared" si="1"/>
        <v>positive</v>
      </c>
      <c r="T72" s="3" t="str">
        <f t="shared" si="2"/>
        <v>pro</v>
      </c>
      <c r="U72" s="3">
        <f t="shared" si="10"/>
        <v>0</v>
      </c>
      <c r="V72" s="3">
        <f t="shared" si="9"/>
        <v>1</v>
      </c>
    </row>
    <row r="73" spans="1:22" ht="14.25" customHeight="1" x14ac:dyDescent="0.25">
      <c r="A73" s="3" t="s">
        <v>527</v>
      </c>
      <c r="B73" s="3" t="s">
        <v>528</v>
      </c>
      <c r="C73" s="3" t="s">
        <v>172</v>
      </c>
      <c r="D73" s="3" t="s">
        <v>38</v>
      </c>
      <c r="E73" s="3" t="s">
        <v>83</v>
      </c>
      <c r="F73" s="3" t="s">
        <v>26</v>
      </c>
      <c r="G73" s="3">
        <v>1581360593000</v>
      </c>
      <c r="H73" s="3">
        <v>1581360593000</v>
      </c>
      <c r="I73" s="3">
        <v>10.292</v>
      </c>
      <c r="J73" s="3" t="s">
        <v>173</v>
      </c>
      <c r="O73" s="3" t="s">
        <v>28</v>
      </c>
      <c r="P73" s="3" t="s">
        <v>30</v>
      </c>
      <c r="Q73" s="3" t="s">
        <v>529</v>
      </c>
      <c r="R73" s="3">
        <f t="shared" si="0"/>
        <v>0</v>
      </c>
      <c r="S73" s="3" t="str">
        <f t="shared" si="1"/>
        <v>negative</v>
      </c>
      <c r="T73" s="3" t="str">
        <f t="shared" si="2"/>
        <v>pro</v>
      </c>
      <c r="U73" s="3">
        <f t="shared" si="10"/>
        <v>1</v>
      </c>
      <c r="V73" s="3">
        <f t="shared" si="9"/>
        <v>1</v>
      </c>
    </row>
    <row r="74" spans="1:22" ht="14.25" customHeight="1" x14ac:dyDescent="0.25">
      <c r="A74" s="3" t="s">
        <v>530</v>
      </c>
      <c r="B74" s="3" t="s">
        <v>531</v>
      </c>
      <c r="C74" s="3" t="s">
        <v>175</v>
      </c>
      <c r="D74" s="3" t="s">
        <v>38</v>
      </c>
      <c r="E74" s="3" t="s">
        <v>83</v>
      </c>
      <c r="F74" s="3" t="s">
        <v>26</v>
      </c>
      <c r="G74" s="3">
        <v>1581360598000</v>
      </c>
      <c r="H74" s="3">
        <v>1581360598000</v>
      </c>
      <c r="I74" s="3">
        <v>4.806</v>
      </c>
      <c r="J74" s="3" t="s">
        <v>176</v>
      </c>
      <c r="O74" s="3" t="s">
        <v>28</v>
      </c>
      <c r="P74" s="3" t="s">
        <v>30</v>
      </c>
      <c r="Q74" s="3" t="s">
        <v>532</v>
      </c>
      <c r="R74" s="3">
        <f t="shared" si="0"/>
        <v>0</v>
      </c>
      <c r="S74" s="3" t="str">
        <f t="shared" si="1"/>
        <v>negative</v>
      </c>
      <c r="T74" s="3" t="str">
        <f t="shared" si="2"/>
        <v>pro</v>
      </c>
      <c r="U74" s="3">
        <f t="shared" si="10"/>
        <v>1</v>
      </c>
      <c r="V74" s="3">
        <f t="shared" si="9"/>
        <v>1</v>
      </c>
    </row>
    <row r="75" spans="1:22" ht="14.25" customHeight="1" x14ac:dyDescent="0.25">
      <c r="A75" s="3" t="s">
        <v>533</v>
      </c>
      <c r="B75" s="3" t="s">
        <v>534</v>
      </c>
      <c r="C75" s="3" t="s">
        <v>177</v>
      </c>
      <c r="D75" s="3" t="s">
        <v>24</v>
      </c>
      <c r="E75" s="3" t="s">
        <v>83</v>
      </c>
      <c r="F75" s="3" t="s">
        <v>26</v>
      </c>
      <c r="G75" s="3">
        <v>1581360603000</v>
      </c>
      <c r="H75" s="3">
        <v>1581360603000</v>
      </c>
      <c r="I75" s="3">
        <v>4.8769999999999998</v>
      </c>
      <c r="J75" s="3" t="s">
        <v>178</v>
      </c>
      <c r="O75" s="3" t="s">
        <v>28</v>
      </c>
      <c r="P75" s="3" t="s">
        <v>30</v>
      </c>
      <c r="Q75" s="3" t="s">
        <v>535</v>
      </c>
      <c r="R75" s="3">
        <f t="shared" si="0"/>
        <v>0</v>
      </c>
      <c r="S75" s="3" t="str">
        <f t="shared" si="1"/>
        <v>positive</v>
      </c>
      <c r="T75" s="3" t="str">
        <f t="shared" si="2"/>
        <v>pro</v>
      </c>
      <c r="U75" s="3">
        <f t="shared" si="10"/>
        <v>0</v>
      </c>
      <c r="V75" s="3">
        <f t="shared" si="9"/>
        <v>1</v>
      </c>
    </row>
    <row r="76" spans="1:22" ht="14.25" customHeight="1" x14ac:dyDescent="0.25">
      <c r="A76" s="3" t="s">
        <v>536</v>
      </c>
      <c r="B76" s="3" t="s">
        <v>537</v>
      </c>
      <c r="C76" s="3" t="s">
        <v>538</v>
      </c>
      <c r="D76" s="3" t="s">
        <v>183</v>
      </c>
      <c r="E76" s="3" t="s">
        <v>83</v>
      </c>
      <c r="F76" s="3" t="s">
        <v>26</v>
      </c>
      <c r="G76" s="3">
        <v>1581360611000</v>
      </c>
      <c r="H76" s="3">
        <v>1581360611000</v>
      </c>
      <c r="I76" s="3">
        <v>7.9249999999999998</v>
      </c>
      <c r="J76" s="3" t="s">
        <v>539</v>
      </c>
      <c r="O76" s="3" t="s">
        <v>28</v>
      </c>
      <c r="P76" s="3" t="s">
        <v>30</v>
      </c>
      <c r="Q76" s="3" t="s">
        <v>540</v>
      </c>
      <c r="R76" s="3">
        <f t="shared" si="0"/>
        <v>0</v>
      </c>
      <c r="S76" s="3" t="str">
        <f t="shared" si="1"/>
        <v>neutral</v>
      </c>
      <c r="T76" s="3" t="str">
        <f t="shared" si="2"/>
        <v>neutral</v>
      </c>
      <c r="U76" s="3" t="str">
        <f t="shared" si="10"/>
        <v/>
      </c>
      <c r="V76" s="3" t="str">
        <f t="shared" si="9"/>
        <v/>
      </c>
    </row>
    <row r="77" spans="1:22" ht="14.25" customHeight="1" x14ac:dyDescent="0.25">
      <c r="A77" s="3" t="s">
        <v>541</v>
      </c>
      <c r="B77" s="3" t="s">
        <v>542</v>
      </c>
      <c r="C77" s="3" t="s">
        <v>543</v>
      </c>
      <c r="D77" s="3" t="s">
        <v>81</v>
      </c>
      <c r="E77" s="3" t="s">
        <v>83</v>
      </c>
      <c r="F77" s="3" t="s">
        <v>26</v>
      </c>
      <c r="G77" s="3">
        <v>1581360628000</v>
      </c>
      <c r="H77" s="3">
        <v>1581360628000</v>
      </c>
      <c r="I77" s="3">
        <v>14.865</v>
      </c>
      <c r="J77" s="3" t="s">
        <v>544</v>
      </c>
      <c r="O77" s="3" t="s">
        <v>28</v>
      </c>
      <c r="P77" s="3" t="s">
        <v>30</v>
      </c>
      <c r="Q77" s="3" t="s">
        <v>545</v>
      </c>
      <c r="R77" s="3">
        <f t="shared" si="0"/>
        <v>0</v>
      </c>
      <c r="S77" s="3" t="str">
        <f t="shared" si="1"/>
        <v>negative</v>
      </c>
      <c r="T77" s="3" t="str">
        <f t="shared" si="2"/>
        <v>neutral</v>
      </c>
      <c r="U77" s="3">
        <f t="shared" si="10"/>
        <v>1</v>
      </c>
      <c r="V77" s="3" t="str">
        <f t="shared" si="9"/>
        <v/>
      </c>
    </row>
    <row r="78" spans="1:22" ht="14.25" customHeight="1" x14ac:dyDescent="0.25">
      <c r="A78" s="3" t="s">
        <v>546</v>
      </c>
      <c r="B78" s="3" t="s">
        <v>547</v>
      </c>
      <c r="C78" s="3" t="s">
        <v>182</v>
      </c>
      <c r="D78" s="3" t="s">
        <v>38</v>
      </c>
      <c r="E78" s="3" t="s">
        <v>83</v>
      </c>
      <c r="F78" s="3" t="s">
        <v>26</v>
      </c>
      <c r="G78" s="3">
        <v>1581360639000</v>
      </c>
      <c r="H78" s="3">
        <v>1581360639000</v>
      </c>
      <c r="I78" s="3">
        <v>10.019</v>
      </c>
      <c r="J78" s="3" t="s">
        <v>184</v>
      </c>
      <c r="O78" s="3" t="s">
        <v>28</v>
      </c>
      <c r="P78" s="3" t="s">
        <v>30</v>
      </c>
      <c r="Q78" s="3" t="s">
        <v>548</v>
      </c>
      <c r="R78" s="3">
        <f t="shared" si="0"/>
        <v>0</v>
      </c>
      <c r="S78" s="3" t="str">
        <f t="shared" si="1"/>
        <v>negative</v>
      </c>
      <c r="T78" s="3" t="str">
        <f t="shared" si="2"/>
        <v>pro</v>
      </c>
      <c r="U78" s="3">
        <f t="shared" si="10"/>
        <v>1</v>
      </c>
      <c r="V78" s="3">
        <f t="shared" si="9"/>
        <v>1</v>
      </c>
    </row>
    <row r="79" spans="1:22" ht="14.25" customHeight="1" x14ac:dyDescent="0.25">
      <c r="A79" s="3" t="s">
        <v>549</v>
      </c>
      <c r="B79" s="3" t="s">
        <v>550</v>
      </c>
      <c r="C79" s="3" t="s">
        <v>186</v>
      </c>
      <c r="D79" s="3" t="s">
        <v>24</v>
      </c>
      <c r="E79" s="3" t="s">
        <v>83</v>
      </c>
      <c r="F79" s="3" t="s">
        <v>26</v>
      </c>
      <c r="G79" s="3">
        <v>1581360644000</v>
      </c>
      <c r="H79" s="3">
        <v>1581360644000</v>
      </c>
      <c r="I79" s="3">
        <v>4.5330000000000004</v>
      </c>
      <c r="J79" s="3" t="s">
        <v>187</v>
      </c>
      <c r="O79" s="3" t="s">
        <v>28</v>
      </c>
      <c r="P79" s="3" t="s">
        <v>30</v>
      </c>
      <c r="Q79" s="3" t="s">
        <v>551</v>
      </c>
      <c r="R79" s="3">
        <f t="shared" si="0"/>
        <v>0</v>
      </c>
      <c r="S79" s="3" t="str">
        <f t="shared" si="1"/>
        <v>positive</v>
      </c>
      <c r="T79" s="3" t="str">
        <f t="shared" si="2"/>
        <v>pro</v>
      </c>
      <c r="U79" s="3">
        <f t="shared" si="10"/>
        <v>0</v>
      </c>
      <c r="V79" s="3">
        <f t="shared" si="9"/>
        <v>1</v>
      </c>
    </row>
    <row r="80" spans="1:22" ht="14.25" customHeight="1" x14ac:dyDescent="0.25">
      <c r="A80" s="3" t="s">
        <v>552</v>
      </c>
      <c r="B80" s="3" t="s">
        <v>553</v>
      </c>
      <c r="C80" s="3" t="s">
        <v>554</v>
      </c>
      <c r="D80" s="3" t="s">
        <v>81</v>
      </c>
      <c r="E80" s="3" t="s">
        <v>83</v>
      </c>
      <c r="F80" s="3" t="s">
        <v>26</v>
      </c>
      <c r="G80" s="3">
        <v>1581360666000</v>
      </c>
      <c r="H80" s="3">
        <v>1581360666000</v>
      </c>
      <c r="I80" s="3">
        <v>21.43</v>
      </c>
      <c r="J80" s="3" t="s">
        <v>555</v>
      </c>
      <c r="O80" s="3" t="s">
        <v>28</v>
      </c>
      <c r="P80" s="3" t="s">
        <v>30</v>
      </c>
      <c r="Q80" s="3" t="s">
        <v>556</v>
      </c>
      <c r="R80" s="3">
        <f t="shared" si="0"/>
        <v>0</v>
      </c>
      <c r="S80" s="3" t="str">
        <f t="shared" si="1"/>
        <v>negative</v>
      </c>
      <c r="T80" s="3" t="str">
        <f t="shared" si="2"/>
        <v>neutral</v>
      </c>
      <c r="U80" s="3">
        <f t="shared" si="10"/>
        <v>1</v>
      </c>
      <c r="V80" s="3" t="str">
        <f t="shared" si="9"/>
        <v/>
      </c>
    </row>
    <row r="81" spans="1:22" ht="14.25" customHeight="1" x14ac:dyDescent="0.25">
      <c r="A81" s="3" t="s">
        <v>557</v>
      </c>
      <c r="B81" s="3" t="s">
        <v>558</v>
      </c>
      <c r="C81" s="3" t="s">
        <v>189</v>
      </c>
      <c r="D81" s="3" t="s">
        <v>24</v>
      </c>
      <c r="E81" s="3" t="s">
        <v>83</v>
      </c>
      <c r="F81" s="3" t="s">
        <v>26</v>
      </c>
      <c r="G81" s="3">
        <v>1581360673000</v>
      </c>
      <c r="H81" s="3">
        <v>1581360673000</v>
      </c>
      <c r="I81" s="3">
        <v>6.173</v>
      </c>
      <c r="J81" s="3" t="s">
        <v>190</v>
      </c>
      <c r="O81" s="3" t="s">
        <v>28</v>
      </c>
      <c r="P81" s="3" t="s">
        <v>30</v>
      </c>
      <c r="Q81" s="3" t="s">
        <v>559</v>
      </c>
      <c r="R81" s="3">
        <f t="shared" si="0"/>
        <v>0</v>
      </c>
      <c r="S81" s="3" t="str">
        <f t="shared" si="1"/>
        <v>positive</v>
      </c>
      <c r="T81" s="3" t="str">
        <f t="shared" si="2"/>
        <v>pro</v>
      </c>
      <c r="U81" s="3">
        <f t="shared" si="10"/>
        <v>0</v>
      </c>
      <c r="V81" s="3">
        <f t="shared" si="9"/>
        <v>1</v>
      </c>
    </row>
    <row r="82" spans="1:22" ht="14.25" customHeight="1" x14ac:dyDescent="0.25">
      <c r="A82" s="3" t="s">
        <v>560</v>
      </c>
      <c r="B82" s="3" t="s">
        <v>561</v>
      </c>
      <c r="C82" s="3" t="s">
        <v>562</v>
      </c>
      <c r="D82" s="3" t="s">
        <v>265</v>
      </c>
      <c r="E82" s="3" t="s">
        <v>83</v>
      </c>
      <c r="F82" s="3" t="s">
        <v>26</v>
      </c>
      <c r="G82" s="3">
        <v>1581360679000</v>
      </c>
      <c r="H82" s="3">
        <v>1581360679000</v>
      </c>
      <c r="I82" s="3">
        <v>6.0359999999999996</v>
      </c>
      <c r="J82" s="3" t="s">
        <v>563</v>
      </c>
      <c r="O82" s="3" t="s">
        <v>28</v>
      </c>
      <c r="P82" s="3" t="s">
        <v>30</v>
      </c>
      <c r="Q82" s="3" t="s">
        <v>564</v>
      </c>
      <c r="R82" s="3">
        <f t="shared" si="0"/>
        <v>0</v>
      </c>
      <c r="S82" s="3" t="str">
        <f t="shared" si="1"/>
        <v/>
      </c>
      <c r="T82" s="3" t="str">
        <f t="shared" si="2"/>
        <v/>
      </c>
      <c r="U82" s="3" t="str">
        <f t="shared" si="10"/>
        <v/>
      </c>
      <c r="V82" s="3" t="str">
        <f t="shared" si="9"/>
        <v/>
      </c>
    </row>
    <row r="83" spans="1:22" ht="14.25" customHeight="1" x14ac:dyDescent="0.25">
      <c r="A83" s="3" t="s">
        <v>565</v>
      </c>
      <c r="B83" s="3" t="s">
        <v>566</v>
      </c>
      <c r="C83" s="4" t="s">
        <v>193</v>
      </c>
      <c r="D83" s="3" t="s">
        <v>24</v>
      </c>
      <c r="E83" s="3" t="s">
        <v>83</v>
      </c>
      <c r="F83" s="3" t="s">
        <v>26</v>
      </c>
      <c r="G83" s="3">
        <v>1581360686000</v>
      </c>
      <c r="H83" s="3">
        <v>1581360686000</v>
      </c>
      <c r="I83" s="3">
        <v>6.7030000000000003</v>
      </c>
      <c r="J83" s="3" t="s">
        <v>194</v>
      </c>
      <c r="O83" s="3" t="s">
        <v>28</v>
      </c>
      <c r="P83" s="3" t="s">
        <v>30</v>
      </c>
      <c r="Q83" s="3" t="s">
        <v>567</v>
      </c>
      <c r="R83" s="3">
        <f t="shared" si="0"/>
        <v>0</v>
      </c>
      <c r="S83" s="3" t="str">
        <f t="shared" si="1"/>
        <v>positive</v>
      </c>
      <c r="T83" s="3" t="str">
        <f t="shared" si="2"/>
        <v>pro</v>
      </c>
      <c r="U83" s="3">
        <f t="shared" si="10"/>
        <v>0</v>
      </c>
      <c r="V83" s="3">
        <f t="shared" si="9"/>
        <v>1</v>
      </c>
    </row>
    <row r="84" spans="1:22" ht="14.25" customHeight="1" x14ac:dyDescent="0.25">
      <c r="A84" s="3" t="s">
        <v>568</v>
      </c>
      <c r="B84" s="3" t="s">
        <v>569</v>
      </c>
      <c r="C84" s="3" t="s">
        <v>195</v>
      </c>
      <c r="D84" s="3" t="s">
        <v>38</v>
      </c>
      <c r="E84" s="3" t="s">
        <v>83</v>
      </c>
      <c r="F84" s="3" t="s">
        <v>26</v>
      </c>
      <c r="G84" s="3">
        <v>1581360693000</v>
      </c>
      <c r="H84" s="3">
        <v>1581360693000</v>
      </c>
      <c r="I84" s="3">
        <v>6.1950000000000003</v>
      </c>
      <c r="J84" s="3" t="s">
        <v>196</v>
      </c>
      <c r="O84" s="3" t="s">
        <v>28</v>
      </c>
      <c r="P84" s="3" t="s">
        <v>30</v>
      </c>
      <c r="Q84" s="3" t="s">
        <v>570</v>
      </c>
      <c r="R84" s="3">
        <f t="shared" si="0"/>
        <v>0</v>
      </c>
      <c r="S84" s="3" t="str">
        <f t="shared" si="1"/>
        <v>negative</v>
      </c>
      <c r="T84" s="3" t="str">
        <f t="shared" si="2"/>
        <v>pro</v>
      </c>
      <c r="U84" s="3">
        <f t="shared" si="10"/>
        <v>1</v>
      </c>
      <c r="V84" s="3">
        <f t="shared" si="9"/>
        <v>1</v>
      </c>
    </row>
    <row r="85" spans="1:22" ht="14.25" customHeight="1" x14ac:dyDescent="0.25">
      <c r="A85" s="3" t="s">
        <v>571</v>
      </c>
      <c r="B85" s="3" t="s">
        <v>572</v>
      </c>
      <c r="C85" s="3" t="s">
        <v>573</v>
      </c>
      <c r="D85" s="3" t="s">
        <v>390</v>
      </c>
      <c r="E85" s="3" t="s">
        <v>83</v>
      </c>
      <c r="F85" s="3" t="s">
        <v>26</v>
      </c>
      <c r="G85" s="3">
        <v>1581360699000</v>
      </c>
      <c r="H85" s="3">
        <v>1581360699000</v>
      </c>
      <c r="I85" s="3">
        <v>5.42</v>
      </c>
      <c r="J85" s="3" t="s">
        <v>574</v>
      </c>
      <c r="O85" s="3" t="s">
        <v>28</v>
      </c>
      <c r="P85" s="3" t="s">
        <v>30</v>
      </c>
      <c r="Q85" s="3" t="s">
        <v>575</v>
      </c>
      <c r="R85" s="3">
        <f t="shared" si="0"/>
        <v>1</v>
      </c>
      <c r="S85" s="3" t="str">
        <f t="shared" si="1"/>
        <v/>
      </c>
      <c r="T85" s="3" t="str">
        <f t="shared" si="2"/>
        <v/>
      </c>
      <c r="U85" s="3" t="str">
        <f t="shared" si="10"/>
        <v/>
      </c>
      <c r="V85" s="3" t="str">
        <f t="shared" si="9"/>
        <v/>
      </c>
    </row>
    <row r="86" spans="1:22" ht="14.25" customHeight="1" x14ac:dyDescent="0.25">
      <c r="A86" s="3" t="s">
        <v>576</v>
      </c>
      <c r="B86" s="3" t="s">
        <v>577</v>
      </c>
      <c r="C86" s="3" t="s">
        <v>198</v>
      </c>
      <c r="D86" s="3" t="s">
        <v>38</v>
      </c>
      <c r="E86" s="3" t="s">
        <v>83</v>
      </c>
      <c r="F86" s="3" t="s">
        <v>26</v>
      </c>
      <c r="G86" s="3">
        <v>1581360705000</v>
      </c>
      <c r="H86" s="3">
        <v>1581360705000</v>
      </c>
      <c r="I86" s="3">
        <v>5.6719999999999997</v>
      </c>
      <c r="J86" s="3" t="s">
        <v>199</v>
      </c>
      <c r="O86" s="3" t="s">
        <v>28</v>
      </c>
      <c r="P86" s="3" t="s">
        <v>30</v>
      </c>
      <c r="Q86" s="3" t="s">
        <v>578</v>
      </c>
      <c r="R86" s="3">
        <f t="shared" si="0"/>
        <v>0</v>
      </c>
      <c r="S86" s="3" t="str">
        <f t="shared" si="1"/>
        <v>negative</v>
      </c>
      <c r="T86" s="3" t="str">
        <f t="shared" si="2"/>
        <v>pro</v>
      </c>
      <c r="U86" s="3">
        <f t="shared" si="10"/>
        <v>1</v>
      </c>
      <c r="V86" s="3">
        <f t="shared" si="9"/>
        <v>1</v>
      </c>
    </row>
    <row r="87" spans="1:22" ht="14.25" customHeight="1" x14ac:dyDescent="0.25">
      <c r="A87" s="3" t="s">
        <v>579</v>
      </c>
      <c r="B87" s="3" t="s">
        <v>580</v>
      </c>
      <c r="C87" s="3" t="s">
        <v>200</v>
      </c>
      <c r="D87" s="3" t="s">
        <v>24</v>
      </c>
      <c r="E87" s="3" t="s">
        <v>83</v>
      </c>
      <c r="F87" s="3" t="s">
        <v>26</v>
      </c>
      <c r="G87" s="3">
        <v>1581360711000</v>
      </c>
      <c r="H87" s="3">
        <v>1581360711000</v>
      </c>
      <c r="I87" s="3">
        <v>5.6639999999999997</v>
      </c>
      <c r="J87" s="3" t="s">
        <v>203</v>
      </c>
      <c r="O87" s="3" t="s">
        <v>28</v>
      </c>
      <c r="P87" s="3" t="s">
        <v>30</v>
      </c>
      <c r="Q87" s="3" t="s">
        <v>581</v>
      </c>
      <c r="R87" s="3">
        <f t="shared" si="0"/>
        <v>0</v>
      </c>
      <c r="S87" s="3" t="str">
        <f t="shared" si="1"/>
        <v>positive</v>
      </c>
      <c r="T87" s="3" t="str">
        <f t="shared" si="2"/>
        <v>pro</v>
      </c>
      <c r="U87" s="3">
        <f t="shared" si="10"/>
        <v>0</v>
      </c>
      <c r="V87" s="3">
        <f t="shared" si="9"/>
        <v>1</v>
      </c>
    </row>
    <row r="88" spans="1:22" ht="14.25" customHeight="1" x14ac:dyDescent="0.25">
      <c r="A88" s="3" t="s">
        <v>582</v>
      </c>
      <c r="B88" s="3" t="s">
        <v>583</v>
      </c>
      <c r="C88" s="3" t="s">
        <v>584</v>
      </c>
      <c r="D88" s="3" t="s">
        <v>183</v>
      </c>
      <c r="E88" s="3" t="s">
        <v>83</v>
      </c>
      <c r="F88" s="3" t="s">
        <v>26</v>
      </c>
      <c r="G88" s="3">
        <v>1581360726000</v>
      </c>
      <c r="H88" s="3">
        <v>1581360726000</v>
      </c>
      <c r="I88" s="3">
        <v>14.753</v>
      </c>
      <c r="J88" s="3" t="s">
        <v>585</v>
      </c>
      <c r="O88" s="3" t="s">
        <v>28</v>
      </c>
      <c r="P88" s="3" t="s">
        <v>30</v>
      </c>
      <c r="Q88" s="3" t="s">
        <v>586</v>
      </c>
      <c r="R88" s="3">
        <f t="shared" si="0"/>
        <v>0</v>
      </c>
      <c r="S88" s="3" t="str">
        <f t="shared" si="1"/>
        <v>neutral</v>
      </c>
      <c r="T88" s="3" t="str">
        <f t="shared" si="2"/>
        <v>neutral</v>
      </c>
      <c r="U88" s="3" t="str">
        <f t="shared" si="10"/>
        <v/>
      </c>
      <c r="V88" s="3" t="str">
        <f t="shared" si="9"/>
        <v/>
      </c>
    </row>
    <row r="89" spans="1:22" ht="14.25" customHeight="1" x14ac:dyDescent="0.25">
      <c r="A89" s="3" t="s">
        <v>587</v>
      </c>
      <c r="B89" s="3" t="s">
        <v>588</v>
      </c>
      <c r="C89" s="3" t="s">
        <v>204</v>
      </c>
      <c r="D89" s="3" t="s">
        <v>24</v>
      </c>
      <c r="E89" s="3" t="s">
        <v>83</v>
      </c>
      <c r="F89" s="3" t="s">
        <v>26</v>
      </c>
      <c r="G89" s="3">
        <v>1581360729000</v>
      </c>
      <c r="H89" s="3">
        <v>1581360729000</v>
      </c>
      <c r="I89" s="3">
        <v>3.07</v>
      </c>
      <c r="J89" s="3" t="s">
        <v>205</v>
      </c>
      <c r="O89" s="3" t="s">
        <v>28</v>
      </c>
      <c r="P89" s="3" t="s">
        <v>30</v>
      </c>
      <c r="Q89" s="3" t="s">
        <v>589</v>
      </c>
      <c r="R89" s="3">
        <f t="shared" si="0"/>
        <v>0</v>
      </c>
      <c r="S89" s="3" t="str">
        <f t="shared" si="1"/>
        <v>positive</v>
      </c>
      <c r="T89" s="3" t="str">
        <f t="shared" si="2"/>
        <v>pro</v>
      </c>
      <c r="U89" s="3">
        <f t="shared" si="10"/>
        <v>0</v>
      </c>
      <c r="V89" s="3">
        <f t="shared" si="9"/>
        <v>1</v>
      </c>
    </row>
    <row r="90" spans="1:22" ht="14.25" customHeight="1" x14ac:dyDescent="0.25">
      <c r="A90" s="3" t="s">
        <v>590</v>
      </c>
      <c r="B90" s="3" t="s">
        <v>591</v>
      </c>
      <c r="C90" s="3" t="s">
        <v>592</v>
      </c>
      <c r="D90" s="3" t="s">
        <v>81</v>
      </c>
      <c r="E90" s="3" t="s">
        <v>83</v>
      </c>
      <c r="F90" s="3" t="s">
        <v>26</v>
      </c>
      <c r="G90" s="3">
        <v>1581360736000</v>
      </c>
      <c r="H90" s="3">
        <v>1581360736000</v>
      </c>
      <c r="I90" s="3">
        <v>6.5670000000000002</v>
      </c>
      <c r="J90" s="3" t="s">
        <v>593</v>
      </c>
      <c r="O90" s="3" t="s">
        <v>28</v>
      </c>
      <c r="P90" s="3" t="s">
        <v>30</v>
      </c>
      <c r="Q90" s="3" t="s">
        <v>594</v>
      </c>
      <c r="R90" s="3">
        <f t="shared" si="0"/>
        <v>0</v>
      </c>
      <c r="S90" s="3" t="str">
        <f t="shared" si="1"/>
        <v>negative</v>
      </c>
      <c r="T90" s="3" t="str">
        <f t="shared" si="2"/>
        <v>neutral</v>
      </c>
      <c r="U90" s="3">
        <f t="shared" si="10"/>
        <v>1</v>
      </c>
      <c r="V90" s="3" t="str">
        <f t="shared" si="9"/>
        <v/>
      </c>
    </row>
    <row r="91" spans="1:22" ht="14.25" customHeight="1" x14ac:dyDescent="0.25">
      <c r="A91" s="3" t="s">
        <v>595</v>
      </c>
      <c r="B91" s="3" t="s">
        <v>596</v>
      </c>
      <c r="C91" s="3" t="s">
        <v>208</v>
      </c>
      <c r="D91" s="3" t="s">
        <v>24</v>
      </c>
      <c r="E91" s="3" t="s">
        <v>83</v>
      </c>
      <c r="F91" s="3" t="s">
        <v>26</v>
      </c>
      <c r="G91" s="3">
        <v>1581360743000</v>
      </c>
      <c r="H91" s="3">
        <v>1581360743000</v>
      </c>
      <c r="I91" s="3">
        <v>7.05</v>
      </c>
      <c r="J91" s="3" t="s">
        <v>209</v>
      </c>
      <c r="O91" s="3" t="s">
        <v>28</v>
      </c>
      <c r="P91" s="3" t="s">
        <v>30</v>
      </c>
      <c r="Q91" s="3" t="s">
        <v>597</v>
      </c>
      <c r="R91" s="3">
        <f t="shared" si="0"/>
        <v>0</v>
      </c>
      <c r="S91" s="3" t="str">
        <f t="shared" si="1"/>
        <v>positive</v>
      </c>
      <c r="T91" s="3" t="str">
        <f t="shared" si="2"/>
        <v>pro</v>
      </c>
      <c r="U91" s="3">
        <f t="shared" si="10"/>
        <v>0</v>
      </c>
      <c r="V91" s="3">
        <f t="shared" si="9"/>
        <v>1</v>
      </c>
    </row>
    <row r="92" spans="1:22" ht="14.25" customHeight="1" x14ac:dyDescent="0.25">
      <c r="A92" s="3" t="s">
        <v>598</v>
      </c>
      <c r="B92" s="3" t="s">
        <v>599</v>
      </c>
      <c r="C92" s="3" t="s">
        <v>104</v>
      </c>
      <c r="D92" s="3" t="s">
        <v>65</v>
      </c>
      <c r="E92" s="3" t="s">
        <v>83</v>
      </c>
      <c r="F92" s="3" t="s">
        <v>26</v>
      </c>
      <c r="G92" s="3">
        <v>1581360747000</v>
      </c>
      <c r="H92" s="3">
        <v>1581360747000</v>
      </c>
      <c r="I92" s="3">
        <v>3.7120000000000002</v>
      </c>
      <c r="J92" s="3" t="s">
        <v>600</v>
      </c>
      <c r="O92" s="3" t="s">
        <v>28</v>
      </c>
      <c r="P92" s="3" t="s">
        <v>30</v>
      </c>
      <c r="Q92" s="3" t="s">
        <v>601</v>
      </c>
      <c r="R92" s="3">
        <f t="shared" si="0"/>
        <v>0</v>
      </c>
      <c r="S92" s="3" t="str">
        <f t="shared" si="1"/>
        <v>positive</v>
      </c>
      <c r="T92" s="3" t="str">
        <f t="shared" si="2"/>
        <v>neutral</v>
      </c>
      <c r="U92" s="3">
        <f t="shared" si="10"/>
        <v>0</v>
      </c>
      <c r="V92" s="3" t="str">
        <f t="shared" si="9"/>
        <v/>
      </c>
    </row>
    <row r="93" spans="1:22" ht="14.25" customHeight="1" x14ac:dyDescent="0.25">
      <c r="A93" s="3" t="s">
        <v>602</v>
      </c>
      <c r="B93" s="3" t="s">
        <v>603</v>
      </c>
      <c r="C93" s="3" t="s">
        <v>210</v>
      </c>
      <c r="D93" s="3" t="s">
        <v>24</v>
      </c>
      <c r="E93" s="3" t="s">
        <v>83</v>
      </c>
      <c r="F93" s="3" t="s">
        <v>26</v>
      </c>
      <c r="G93" s="3">
        <v>1581360754000</v>
      </c>
      <c r="H93" s="3">
        <v>1581360754000</v>
      </c>
      <c r="I93" s="3">
        <v>6.3529999999999998</v>
      </c>
      <c r="J93" s="3" t="s">
        <v>213</v>
      </c>
      <c r="O93" s="3" t="s">
        <v>28</v>
      </c>
      <c r="P93" s="3" t="s">
        <v>30</v>
      </c>
      <c r="Q93" s="3" t="s">
        <v>604</v>
      </c>
      <c r="R93" s="3">
        <f t="shared" si="0"/>
        <v>0</v>
      </c>
      <c r="S93" s="3" t="str">
        <f t="shared" si="1"/>
        <v>positive</v>
      </c>
      <c r="T93" s="3" t="str">
        <f t="shared" si="2"/>
        <v>pro</v>
      </c>
      <c r="U93" s="3">
        <f t="shared" si="10"/>
        <v>0</v>
      </c>
      <c r="V93" s="3">
        <f t="shared" si="9"/>
        <v>1</v>
      </c>
    </row>
    <row r="94" spans="1:22" ht="14.25" customHeight="1" x14ac:dyDescent="0.25">
      <c r="A94" s="3" t="s">
        <v>605</v>
      </c>
      <c r="B94" s="3" t="s">
        <v>606</v>
      </c>
      <c r="C94" s="3" t="s">
        <v>607</v>
      </c>
      <c r="D94" s="3" t="s">
        <v>81</v>
      </c>
      <c r="E94" s="3" t="s">
        <v>83</v>
      </c>
      <c r="F94" s="3" t="s">
        <v>26</v>
      </c>
      <c r="G94" s="3">
        <v>1581360765000</v>
      </c>
      <c r="H94" s="3">
        <v>1581360765000</v>
      </c>
      <c r="I94" s="3">
        <v>10.459</v>
      </c>
      <c r="J94" s="3" t="s">
        <v>608</v>
      </c>
      <c r="O94" s="3" t="s">
        <v>28</v>
      </c>
      <c r="P94" s="3" t="s">
        <v>30</v>
      </c>
      <c r="Q94" s="3" t="s">
        <v>609</v>
      </c>
      <c r="R94" s="3">
        <f t="shared" si="0"/>
        <v>0</v>
      </c>
      <c r="S94" s="3" t="str">
        <f t="shared" si="1"/>
        <v>negative</v>
      </c>
      <c r="T94" s="3" t="str">
        <f t="shared" si="2"/>
        <v>neutral</v>
      </c>
      <c r="U94" s="3">
        <f t="shared" si="10"/>
        <v>1</v>
      </c>
      <c r="V94" s="3" t="str">
        <f t="shared" si="9"/>
        <v/>
      </c>
    </row>
    <row r="95" spans="1:22" ht="14.25" customHeight="1" x14ac:dyDescent="0.25">
      <c r="A95" s="3" t="s">
        <v>610</v>
      </c>
      <c r="B95" s="3" t="s">
        <v>611</v>
      </c>
      <c r="C95" s="3" t="s">
        <v>214</v>
      </c>
      <c r="D95" s="3" t="s">
        <v>24</v>
      </c>
      <c r="E95" s="3" t="s">
        <v>83</v>
      </c>
      <c r="F95" s="3" t="s">
        <v>26</v>
      </c>
      <c r="G95" s="3">
        <v>1581360772000</v>
      </c>
      <c r="H95" s="3">
        <v>1581360772000</v>
      </c>
      <c r="I95" s="3">
        <v>6.577</v>
      </c>
      <c r="J95" s="3" t="s">
        <v>215</v>
      </c>
      <c r="O95" s="3" t="s">
        <v>28</v>
      </c>
      <c r="P95" s="3" t="s">
        <v>30</v>
      </c>
      <c r="Q95" s="3" t="s">
        <v>612</v>
      </c>
      <c r="R95" s="3">
        <f t="shared" si="0"/>
        <v>0</v>
      </c>
      <c r="S95" s="3" t="str">
        <f t="shared" si="1"/>
        <v>positive</v>
      </c>
      <c r="T95" s="3" t="str">
        <f t="shared" si="2"/>
        <v>pro</v>
      </c>
      <c r="U95" s="3">
        <f t="shared" si="10"/>
        <v>0</v>
      </c>
      <c r="V95" s="3">
        <f t="shared" si="9"/>
        <v>1</v>
      </c>
    </row>
    <row r="96" spans="1:22" ht="14.25" customHeight="1" x14ac:dyDescent="0.25">
      <c r="A96" s="3" t="s">
        <v>613</v>
      </c>
      <c r="B96" s="3" t="s">
        <v>614</v>
      </c>
      <c r="C96" s="3" t="s">
        <v>615</v>
      </c>
      <c r="D96" s="3" t="s">
        <v>65</v>
      </c>
      <c r="E96" s="3" t="s">
        <v>83</v>
      </c>
      <c r="F96" s="3" t="s">
        <v>26</v>
      </c>
      <c r="G96" s="3">
        <v>1581360778000</v>
      </c>
      <c r="H96" s="3">
        <v>1581360778000</v>
      </c>
      <c r="I96" s="3">
        <v>6.1459999999999999</v>
      </c>
      <c r="J96" s="3" t="s">
        <v>616</v>
      </c>
      <c r="O96" s="3" t="s">
        <v>28</v>
      </c>
      <c r="P96" s="3" t="s">
        <v>30</v>
      </c>
      <c r="Q96" s="3" t="s">
        <v>617</v>
      </c>
      <c r="R96" s="3">
        <f t="shared" si="0"/>
        <v>0</v>
      </c>
      <c r="S96" s="3" t="str">
        <f t="shared" si="1"/>
        <v>positive</v>
      </c>
      <c r="T96" s="3" t="str">
        <f t="shared" si="2"/>
        <v>neutral</v>
      </c>
      <c r="U96" s="3">
        <f t="shared" si="10"/>
        <v>0</v>
      </c>
      <c r="V96" s="3" t="str">
        <f t="shared" si="9"/>
        <v/>
      </c>
    </row>
    <row r="97" spans="1:22" ht="14.25" customHeight="1" x14ac:dyDescent="0.25">
      <c r="A97" s="3" t="s">
        <v>618</v>
      </c>
      <c r="B97" s="3" t="s">
        <v>619</v>
      </c>
      <c r="C97" s="3" t="s">
        <v>620</v>
      </c>
      <c r="D97" s="3" t="s">
        <v>81</v>
      </c>
      <c r="E97" s="3" t="s">
        <v>83</v>
      </c>
      <c r="F97" s="3" t="s">
        <v>26</v>
      </c>
      <c r="G97" s="3">
        <v>1581360795000</v>
      </c>
      <c r="H97" s="3">
        <v>1581360795000</v>
      </c>
      <c r="I97" s="3">
        <v>17.248000000000001</v>
      </c>
      <c r="J97" s="3" t="s">
        <v>621</v>
      </c>
      <c r="O97" s="3" t="s">
        <v>28</v>
      </c>
      <c r="P97" s="3" t="s">
        <v>30</v>
      </c>
      <c r="Q97" s="3" t="s">
        <v>622</v>
      </c>
      <c r="R97" s="3">
        <f t="shared" si="0"/>
        <v>0</v>
      </c>
      <c r="S97" s="3" t="str">
        <f t="shared" si="1"/>
        <v>negative</v>
      </c>
      <c r="T97" s="3" t="str">
        <f t="shared" si="2"/>
        <v>neutral</v>
      </c>
      <c r="U97" s="3">
        <f t="shared" si="10"/>
        <v>1</v>
      </c>
      <c r="V97" s="3" t="str">
        <f t="shared" si="9"/>
        <v/>
      </c>
    </row>
    <row r="98" spans="1:22" ht="14.25" customHeight="1" x14ac:dyDescent="0.25">
      <c r="A98" s="3" t="s">
        <v>623</v>
      </c>
      <c r="B98" s="3" t="s">
        <v>624</v>
      </c>
      <c r="C98" s="3" t="s">
        <v>217</v>
      </c>
      <c r="D98" s="3" t="s">
        <v>38</v>
      </c>
      <c r="E98" s="3" t="s">
        <v>83</v>
      </c>
      <c r="F98" s="3" t="s">
        <v>26</v>
      </c>
      <c r="G98" s="3">
        <v>1581360806000</v>
      </c>
      <c r="H98" s="3">
        <v>1581360806000</v>
      </c>
      <c r="I98" s="3">
        <v>10.051</v>
      </c>
      <c r="J98" s="3" t="s">
        <v>218</v>
      </c>
      <c r="O98" s="3" t="s">
        <v>28</v>
      </c>
      <c r="P98" s="3" t="s">
        <v>30</v>
      </c>
      <c r="Q98" s="3" t="s">
        <v>625</v>
      </c>
      <c r="R98" s="3">
        <f t="shared" si="0"/>
        <v>0</v>
      </c>
      <c r="S98" s="3" t="str">
        <f t="shared" si="1"/>
        <v>negative</v>
      </c>
      <c r="T98" s="3" t="str">
        <f t="shared" si="2"/>
        <v>pro</v>
      </c>
      <c r="U98" s="3">
        <f t="shared" si="10"/>
        <v>1</v>
      </c>
      <c r="V98" s="3">
        <f t="shared" si="9"/>
        <v>1</v>
      </c>
    </row>
    <row r="99" spans="1:22" ht="14.25" customHeight="1" x14ac:dyDescent="0.25">
      <c r="A99" s="3" t="s">
        <v>626</v>
      </c>
      <c r="B99" s="3" t="s">
        <v>627</v>
      </c>
      <c r="C99" s="3" t="s">
        <v>221</v>
      </c>
      <c r="D99" s="3" t="s">
        <v>24</v>
      </c>
      <c r="E99" s="3" t="s">
        <v>83</v>
      </c>
      <c r="F99" s="3" t="s">
        <v>26</v>
      </c>
      <c r="G99" s="3">
        <v>1581360824000</v>
      </c>
      <c r="H99" s="3">
        <v>1581360824000</v>
      </c>
      <c r="I99" s="3">
        <v>7.1920000000000002</v>
      </c>
      <c r="J99" s="3" t="s">
        <v>222</v>
      </c>
      <c r="O99" s="3" t="s">
        <v>28</v>
      </c>
      <c r="P99" s="3" t="s">
        <v>30</v>
      </c>
      <c r="Q99" s="3" t="s">
        <v>628</v>
      </c>
      <c r="R99" s="3">
        <f t="shared" si="0"/>
        <v>0</v>
      </c>
      <c r="S99" s="3" t="str">
        <f t="shared" si="1"/>
        <v>positive</v>
      </c>
      <c r="T99" s="3" t="str">
        <f t="shared" si="2"/>
        <v>pro</v>
      </c>
      <c r="U99" s="3">
        <f t="shared" si="10"/>
        <v>0</v>
      </c>
      <c r="V99" s="3">
        <f t="shared" si="9"/>
        <v>1</v>
      </c>
    </row>
    <row r="100" spans="1:22" ht="14.25" customHeight="1" x14ac:dyDescent="0.25">
      <c r="A100" s="3" t="s">
        <v>629</v>
      </c>
      <c r="B100" s="3" t="s">
        <v>630</v>
      </c>
      <c r="C100" s="4" t="s">
        <v>631</v>
      </c>
      <c r="D100" s="3" t="s">
        <v>81</v>
      </c>
      <c r="E100" s="3" t="s">
        <v>83</v>
      </c>
      <c r="F100" s="3" t="s">
        <v>26</v>
      </c>
      <c r="G100" s="3">
        <v>1581360836000</v>
      </c>
      <c r="H100" s="3">
        <v>1581360836000</v>
      </c>
      <c r="I100" s="3">
        <v>11.922000000000001</v>
      </c>
      <c r="J100" s="3" t="s">
        <v>632</v>
      </c>
      <c r="O100" s="3" t="s">
        <v>28</v>
      </c>
      <c r="P100" s="3" t="s">
        <v>30</v>
      </c>
      <c r="Q100" s="3" t="s">
        <v>633</v>
      </c>
      <c r="R100" s="3">
        <f t="shared" si="0"/>
        <v>0</v>
      </c>
      <c r="S100" s="3" t="str">
        <f t="shared" si="1"/>
        <v>negative</v>
      </c>
      <c r="T100" s="3" t="str">
        <f t="shared" si="2"/>
        <v>neutral</v>
      </c>
      <c r="U100" s="3">
        <f t="shared" si="10"/>
        <v>1</v>
      </c>
      <c r="V100" s="3" t="str">
        <f t="shared" si="9"/>
        <v/>
      </c>
    </row>
    <row r="101" spans="1:22" ht="14.25" customHeight="1" x14ac:dyDescent="0.25">
      <c r="A101" s="3" t="s">
        <v>634</v>
      </c>
      <c r="B101" s="3" t="s">
        <v>635</v>
      </c>
      <c r="C101" s="3" t="s">
        <v>636</v>
      </c>
      <c r="D101" s="3" t="s">
        <v>390</v>
      </c>
      <c r="E101" s="3" t="s">
        <v>83</v>
      </c>
      <c r="F101" s="3" t="s">
        <v>26</v>
      </c>
      <c r="G101" s="3">
        <v>1581360844000</v>
      </c>
      <c r="H101" s="3">
        <v>1581360844000</v>
      </c>
      <c r="I101" s="3">
        <v>7.6849999999999996</v>
      </c>
      <c r="J101" s="3" t="s">
        <v>637</v>
      </c>
      <c r="O101" s="3" t="s">
        <v>28</v>
      </c>
      <c r="P101" s="3" t="s">
        <v>30</v>
      </c>
      <c r="Q101" s="3" t="s">
        <v>638</v>
      </c>
      <c r="R101" s="3">
        <f t="shared" si="0"/>
        <v>1</v>
      </c>
      <c r="S101" s="3" t="str">
        <f t="shared" si="1"/>
        <v/>
      </c>
      <c r="T101" s="3" t="str">
        <f t="shared" si="2"/>
        <v/>
      </c>
      <c r="U101" s="3" t="str">
        <f t="shared" si="10"/>
        <v/>
      </c>
      <c r="V101" s="3" t="str">
        <f t="shared" si="9"/>
        <v/>
      </c>
    </row>
    <row r="102" spans="1:22" ht="14.25" customHeight="1" x14ac:dyDescent="0.25">
      <c r="A102" s="3" t="s">
        <v>639</v>
      </c>
      <c r="B102" s="3" t="s">
        <v>640</v>
      </c>
      <c r="C102" s="3" t="s">
        <v>64</v>
      </c>
      <c r="D102" s="3" t="s">
        <v>65</v>
      </c>
      <c r="E102" s="3" t="s">
        <v>83</v>
      </c>
      <c r="F102" s="3" t="s">
        <v>26</v>
      </c>
      <c r="G102" s="3">
        <v>1581360848000</v>
      </c>
      <c r="H102" s="3">
        <v>1581360848000</v>
      </c>
      <c r="I102" s="3">
        <v>3.548</v>
      </c>
      <c r="J102" s="3" t="s">
        <v>641</v>
      </c>
      <c r="O102" s="3" t="s">
        <v>28</v>
      </c>
      <c r="P102" s="3" t="s">
        <v>30</v>
      </c>
      <c r="Q102" s="3" t="s">
        <v>642</v>
      </c>
      <c r="R102" s="3">
        <f t="shared" si="0"/>
        <v>0</v>
      </c>
      <c r="S102" s="3" t="str">
        <f t="shared" si="1"/>
        <v>positive</v>
      </c>
      <c r="T102" s="3" t="str">
        <f t="shared" si="2"/>
        <v>neutral</v>
      </c>
      <c r="U102" s="3">
        <f t="shared" si="10"/>
        <v>0</v>
      </c>
      <c r="V102" s="3" t="str">
        <f t="shared" si="9"/>
        <v/>
      </c>
    </row>
    <row r="103" spans="1:22" ht="14.25" customHeight="1" x14ac:dyDescent="0.25">
      <c r="A103" s="3" t="s">
        <v>643</v>
      </c>
      <c r="B103" s="3" t="s">
        <v>644</v>
      </c>
      <c r="C103" s="3" t="s">
        <v>223</v>
      </c>
      <c r="D103" s="3" t="s">
        <v>24</v>
      </c>
      <c r="E103" s="3" t="s">
        <v>83</v>
      </c>
      <c r="F103" s="3" t="s">
        <v>26</v>
      </c>
      <c r="G103" s="3">
        <v>1581360856000</v>
      </c>
      <c r="H103" s="3">
        <v>1581360856000</v>
      </c>
      <c r="I103" s="3">
        <v>8.2100000000000009</v>
      </c>
      <c r="J103" s="3" t="s">
        <v>225</v>
      </c>
      <c r="O103" s="3" t="s">
        <v>28</v>
      </c>
      <c r="P103" s="3" t="s">
        <v>30</v>
      </c>
      <c r="Q103" s="3" t="s">
        <v>645</v>
      </c>
      <c r="R103" s="3">
        <f t="shared" si="0"/>
        <v>0</v>
      </c>
      <c r="S103" s="3" t="str">
        <f t="shared" si="1"/>
        <v>positive</v>
      </c>
      <c r="T103" s="3" t="str">
        <f t="shared" si="2"/>
        <v>pro</v>
      </c>
      <c r="U103" s="3">
        <f t="shared" si="10"/>
        <v>0</v>
      </c>
      <c r="V103" s="3">
        <f t="shared" si="9"/>
        <v>1</v>
      </c>
    </row>
    <row r="104" spans="1:22" ht="14.25" customHeight="1" x14ac:dyDescent="0.25">
      <c r="A104" s="3" t="s">
        <v>646</v>
      </c>
      <c r="B104" s="3" t="s">
        <v>647</v>
      </c>
      <c r="C104" s="4" t="s">
        <v>226</v>
      </c>
      <c r="D104" s="3" t="s">
        <v>24</v>
      </c>
      <c r="E104" s="3" t="s">
        <v>83</v>
      </c>
      <c r="F104" s="3" t="s">
        <v>26</v>
      </c>
      <c r="G104" s="3">
        <v>1581360868000</v>
      </c>
      <c r="H104" s="3">
        <v>1581360868000</v>
      </c>
      <c r="I104" s="3">
        <v>11.927</v>
      </c>
      <c r="J104" s="3" t="s">
        <v>228</v>
      </c>
      <c r="O104" s="3" t="s">
        <v>28</v>
      </c>
      <c r="P104" s="3" t="s">
        <v>30</v>
      </c>
      <c r="Q104" s="3" t="s">
        <v>648</v>
      </c>
      <c r="R104" s="3">
        <f t="shared" si="0"/>
        <v>0</v>
      </c>
      <c r="S104" s="3" t="str">
        <f t="shared" si="1"/>
        <v>positive</v>
      </c>
      <c r="T104" s="3" t="str">
        <f t="shared" si="2"/>
        <v>pro</v>
      </c>
      <c r="U104" s="3">
        <f t="shared" si="10"/>
        <v>0</v>
      </c>
      <c r="V104" s="3">
        <f t="shared" si="9"/>
        <v>1</v>
      </c>
    </row>
    <row r="105" spans="1:22" ht="14.25" customHeight="1" x14ac:dyDescent="0.25">
      <c r="A105" s="3" t="s">
        <v>649</v>
      </c>
      <c r="B105" s="3" t="s">
        <v>650</v>
      </c>
      <c r="C105" s="3" t="s">
        <v>230</v>
      </c>
      <c r="D105" s="3" t="s">
        <v>24</v>
      </c>
      <c r="E105" s="3" t="s">
        <v>83</v>
      </c>
      <c r="F105" s="3" t="s">
        <v>26</v>
      </c>
      <c r="G105" s="3">
        <v>1581360873000</v>
      </c>
      <c r="H105" s="3">
        <v>1581360873000</v>
      </c>
      <c r="I105" s="3">
        <v>4.5049999999999999</v>
      </c>
      <c r="J105" s="3" t="s">
        <v>231</v>
      </c>
      <c r="O105" s="3" t="s">
        <v>28</v>
      </c>
      <c r="P105" s="3" t="s">
        <v>30</v>
      </c>
      <c r="Q105" s="3" t="s">
        <v>651</v>
      </c>
      <c r="R105" s="3">
        <f t="shared" si="0"/>
        <v>0</v>
      </c>
      <c r="S105" s="3" t="str">
        <f t="shared" si="1"/>
        <v>positive</v>
      </c>
      <c r="T105" s="3" t="str">
        <f t="shared" si="2"/>
        <v>pro</v>
      </c>
      <c r="U105" s="3">
        <f t="shared" si="10"/>
        <v>0</v>
      </c>
      <c r="V105" s="3">
        <f t="shared" si="9"/>
        <v>1</v>
      </c>
    </row>
    <row r="106" spans="1:22" ht="14.25" customHeight="1" x14ac:dyDescent="0.25">
      <c r="A106" s="3" t="s">
        <v>652</v>
      </c>
      <c r="B106" s="3" t="s">
        <v>653</v>
      </c>
      <c r="C106" s="3" t="s">
        <v>233</v>
      </c>
      <c r="D106" s="3" t="s">
        <v>38</v>
      </c>
      <c r="E106" s="3" t="s">
        <v>83</v>
      </c>
      <c r="F106" s="3" t="s">
        <v>26</v>
      </c>
      <c r="G106" s="3">
        <v>1581360882000</v>
      </c>
      <c r="H106" s="3">
        <v>1581360882000</v>
      </c>
      <c r="I106" s="3">
        <v>9.2029999999999994</v>
      </c>
      <c r="J106" s="3" t="s">
        <v>234</v>
      </c>
      <c r="O106" s="3" t="s">
        <v>28</v>
      </c>
      <c r="P106" s="3" t="s">
        <v>30</v>
      </c>
      <c r="Q106" s="3" t="s">
        <v>654</v>
      </c>
      <c r="R106" s="3">
        <f t="shared" si="0"/>
        <v>0</v>
      </c>
      <c r="S106" s="3" t="str">
        <f t="shared" si="1"/>
        <v>negative</v>
      </c>
      <c r="T106" s="3" t="str">
        <f t="shared" si="2"/>
        <v>pro</v>
      </c>
      <c r="U106" s="3">
        <f t="shared" si="10"/>
        <v>1</v>
      </c>
      <c r="V106" s="3">
        <f t="shared" si="9"/>
        <v>1</v>
      </c>
    </row>
    <row r="107" spans="1:22" ht="14.25" customHeight="1" x14ac:dyDescent="0.25">
      <c r="A107" s="3" t="s">
        <v>655</v>
      </c>
      <c r="B107" s="3" t="s">
        <v>656</v>
      </c>
      <c r="C107" s="3" t="s">
        <v>237</v>
      </c>
      <c r="D107" s="3" t="s">
        <v>24</v>
      </c>
      <c r="E107" s="3" t="s">
        <v>83</v>
      </c>
      <c r="F107" s="3" t="s">
        <v>26</v>
      </c>
      <c r="G107" s="3">
        <v>1581360887000</v>
      </c>
      <c r="H107" s="3">
        <v>1581360887000</v>
      </c>
      <c r="I107" s="3">
        <v>4.7549999999999999</v>
      </c>
      <c r="J107" s="3" t="s">
        <v>239</v>
      </c>
      <c r="O107" s="3" t="s">
        <v>28</v>
      </c>
      <c r="P107" s="3" t="s">
        <v>30</v>
      </c>
      <c r="Q107" s="3" t="s">
        <v>657</v>
      </c>
      <c r="R107" s="3">
        <f t="shared" si="0"/>
        <v>0</v>
      </c>
      <c r="S107" s="3" t="str">
        <f t="shared" si="1"/>
        <v>positive</v>
      </c>
      <c r="T107" s="3" t="str">
        <f t="shared" si="2"/>
        <v>pro</v>
      </c>
      <c r="U107" s="3">
        <f t="shared" si="10"/>
        <v>0</v>
      </c>
      <c r="V107" s="3">
        <f t="shared" si="9"/>
        <v>1</v>
      </c>
    </row>
    <row r="108" spans="1:22" ht="14.25" customHeight="1" x14ac:dyDescent="0.25">
      <c r="A108" s="3" t="s">
        <v>658</v>
      </c>
      <c r="B108" s="3" t="s">
        <v>659</v>
      </c>
      <c r="C108" s="3" t="s">
        <v>660</v>
      </c>
      <c r="D108" s="3" t="s">
        <v>661</v>
      </c>
      <c r="E108" s="3" t="s">
        <v>25</v>
      </c>
      <c r="F108" s="3" t="s">
        <v>26</v>
      </c>
      <c r="G108" s="3">
        <v>1581364987000</v>
      </c>
      <c r="H108" s="3">
        <v>1581364987000</v>
      </c>
      <c r="I108" s="3">
        <v>325.99099999999999</v>
      </c>
      <c r="J108" s="3" t="s">
        <v>662</v>
      </c>
      <c r="O108" s="3" t="s">
        <v>28</v>
      </c>
      <c r="P108" s="3" t="s">
        <v>30</v>
      </c>
      <c r="Q108" s="3" t="s">
        <v>663</v>
      </c>
      <c r="R108" s="3">
        <f t="shared" si="0"/>
        <v>1</v>
      </c>
      <c r="S108" s="3" t="str">
        <f t="shared" si="1"/>
        <v>positive</v>
      </c>
      <c r="T108" s="3" t="str">
        <f t="shared" si="2"/>
        <v>neutral</v>
      </c>
      <c r="U108" s="3">
        <f t="shared" si="10"/>
        <v>0</v>
      </c>
      <c r="V108" s="3" t="str">
        <f t="shared" si="9"/>
        <v/>
      </c>
    </row>
    <row r="109" spans="1:22" ht="14.25" customHeight="1" x14ac:dyDescent="0.25">
      <c r="A109" s="3" t="s">
        <v>664</v>
      </c>
      <c r="B109" s="3" t="s">
        <v>665</v>
      </c>
      <c r="C109" s="3" t="s">
        <v>240</v>
      </c>
      <c r="D109" s="3" t="s">
        <v>38</v>
      </c>
      <c r="E109" s="3" t="s">
        <v>25</v>
      </c>
      <c r="F109" s="3" t="s">
        <v>26</v>
      </c>
      <c r="G109" s="3">
        <v>1581364993000</v>
      </c>
      <c r="H109" s="3">
        <v>1581364993000</v>
      </c>
      <c r="I109" s="3">
        <v>6.1980000000000004</v>
      </c>
      <c r="J109" s="3" t="s">
        <v>242</v>
      </c>
      <c r="O109" s="3" t="s">
        <v>28</v>
      </c>
      <c r="P109" s="3" t="s">
        <v>30</v>
      </c>
      <c r="Q109" s="3" t="s">
        <v>666</v>
      </c>
      <c r="R109" s="3">
        <f t="shared" si="0"/>
        <v>0</v>
      </c>
      <c r="S109" s="3" t="str">
        <f t="shared" si="1"/>
        <v>negative</v>
      </c>
      <c r="T109" s="3" t="str">
        <f t="shared" si="2"/>
        <v>pro</v>
      </c>
      <c r="U109" s="3">
        <f t="shared" si="10"/>
        <v>1</v>
      </c>
      <c r="V109" s="3">
        <f t="shared" si="9"/>
        <v>1</v>
      </c>
    </row>
    <row r="110" spans="1:22" ht="14.25" customHeight="1" x14ac:dyDescent="0.25">
      <c r="A110" s="3" t="s">
        <v>667</v>
      </c>
      <c r="B110" s="3" t="s">
        <v>668</v>
      </c>
      <c r="C110" s="4" t="s">
        <v>669</v>
      </c>
      <c r="D110" s="3" t="s">
        <v>65</v>
      </c>
      <c r="E110" s="3" t="s">
        <v>25</v>
      </c>
      <c r="F110" s="3" t="s">
        <v>26</v>
      </c>
      <c r="G110" s="3">
        <v>1581365003000</v>
      </c>
      <c r="H110" s="3">
        <v>1581365003000</v>
      </c>
      <c r="I110" s="3">
        <v>9.23</v>
      </c>
      <c r="J110" s="3" t="s">
        <v>670</v>
      </c>
      <c r="O110" s="3" t="s">
        <v>28</v>
      </c>
      <c r="P110" s="3" t="s">
        <v>30</v>
      </c>
      <c r="Q110" s="3" t="s">
        <v>671</v>
      </c>
      <c r="R110" s="3">
        <f t="shared" si="0"/>
        <v>0</v>
      </c>
      <c r="S110" s="3" t="str">
        <f t="shared" si="1"/>
        <v>positive</v>
      </c>
      <c r="T110" s="3" t="str">
        <f t="shared" si="2"/>
        <v>neutral</v>
      </c>
      <c r="U110" s="3">
        <f t="shared" si="10"/>
        <v>0</v>
      </c>
      <c r="V110" s="3" t="str">
        <f t="shared" si="9"/>
        <v/>
      </c>
    </row>
    <row r="111" spans="1:22" ht="14.25" customHeight="1" x14ac:dyDescent="0.25">
      <c r="A111" s="3" t="s">
        <v>672</v>
      </c>
      <c r="B111" s="3" t="s">
        <v>673</v>
      </c>
      <c r="C111" s="3" t="s">
        <v>674</v>
      </c>
      <c r="D111" s="3" t="s">
        <v>675</v>
      </c>
      <c r="E111" s="3" t="s">
        <v>25</v>
      </c>
      <c r="F111" s="3" t="s">
        <v>26</v>
      </c>
      <c r="G111" s="3">
        <v>1581365010000</v>
      </c>
      <c r="H111" s="3">
        <v>1581365010000</v>
      </c>
      <c r="I111" s="3">
        <v>7.0579999999999998</v>
      </c>
      <c r="J111" s="3" t="s">
        <v>676</v>
      </c>
      <c r="O111" s="3" t="s">
        <v>28</v>
      </c>
      <c r="P111" s="3" t="s">
        <v>30</v>
      </c>
      <c r="Q111" s="3" t="s">
        <v>677</v>
      </c>
      <c r="R111" s="3">
        <f t="shared" si="0"/>
        <v>1</v>
      </c>
      <c r="S111" s="3" t="str">
        <f t="shared" si="1"/>
        <v>neutral</v>
      </c>
      <c r="T111" s="3" t="str">
        <f t="shared" si="2"/>
        <v>neutral</v>
      </c>
      <c r="U111" s="3" t="str">
        <f t="shared" si="10"/>
        <v/>
      </c>
      <c r="V111" s="3" t="str">
        <f t="shared" si="9"/>
        <v/>
      </c>
    </row>
    <row r="112" spans="1:22" ht="14.25" customHeight="1" x14ac:dyDescent="0.25">
      <c r="A112" s="3" t="s">
        <v>678</v>
      </c>
      <c r="B112" s="3" t="s">
        <v>679</v>
      </c>
      <c r="C112" s="3" t="s">
        <v>680</v>
      </c>
      <c r="D112" s="3" t="s">
        <v>81</v>
      </c>
      <c r="E112" s="3" t="s">
        <v>25</v>
      </c>
      <c r="F112" s="3" t="s">
        <v>26</v>
      </c>
      <c r="G112" s="3">
        <v>1581365018000</v>
      </c>
      <c r="H112" s="3">
        <v>1581365018000</v>
      </c>
      <c r="I112" s="3">
        <v>7.891</v>
      </c>
      <c r="J112" s="3" t="s">
        <v>681</v>
      </c>
      <c r="O112" s="3" t="s">
        <v>28</v>
      </c>
      <c r="P112" s="3" t="s">
        <v>30</v>
      </c>
      <c r="Q112" s="3" t="s">
        <v>682</v>
      </c>
      <c r="R112" s="3">
        <f t="shared" si="0"/>
        <v>0</v>
      </c>
      <c r="S112" s="3" t="str">
        <f t="shared" si="1"/>
        <v>negative</v>
      </c>
      <c r="T112" s="3" t="str">
        <f t="shared" si="2"/>
        <v>neutral</v>
      </c>
      <c r="U112" s="3">
        <f t="shared" si="10"/>
        <v>1</v>
      </c>
      <c r="V112" s="3" t="str">
        <f t="shared" si="9"/>
        <v/>
      </c>
    </row>
    <row r="113" spans="1:22" ht="14.25" customHeight="1" x14ac:dyDescent="0.25">
      <c r="A113" s="3" t="s">
        <v>683</v>
      </c>
      <c r="B113" s="3" t="s">
        <v>684</v>
      </c>
      <c r="C113" s="3" t="s">
        <v>685</v>
      </c>
      <c r="D113" s="3" t="s">
        <v>183</v>
      </c>
      <c r="E113" s="3" t="s">
        <v>25</v>
      </c>
      <c r="F113" s="3" t="s">
        <v>26</v>
      </c>
      <c r="G113" s="3">
        <v>1581365026000</v>
      </c>
      <c r="H113" s="3">
        <v>1581365026000</v>
      </c>
      <c r="I113" s="3">
        <v>7.6180000000000003</v>
      </c>
      <c r="J113" s="3" t="s">
        <v>686</v>
      </c>
      <c r="O113" s="3" t="s">
        <v>28</v>
      </c>
      <c r="P113" s="3" t="s">
        <v>30</v>
      </c>
      <c r="Q113" s="3" t="s">
        <v>687</v>
      </c>
      <c r="R113" s="3">
        <f t="shared" si="0"/>
        <v>0</v>
      </c>
      <c r="S113" s="3" t="str">
        <f t="shared" si="1"/>
        <v>neutral</v>
      </c>
      <c r="T113" s="3" t="str">
        <f t="shared" si="2"/>
        <v>neutral</v>
      </c>
      <c r="U113" s="3" t="str">
        <f t="shared" si="10"/>
        <v/>
      </c>
      <c r="V113" s="3" t="str">
        <f t="shared" si="9"/>
        <v/>
      </c>
    </row>
    <row r="114" spans="1:22" ht="14.25" customHeight="1" x14ac:dyDescent="0.25">
      <c r="A114" s="3" t="s">
        <v>688</v>
      </c>
      <c r="B114" s="3" t="s">
        <v>689</v>
      </c>
      <c r="C114" s="3" t="s">
        <v>244</v>
      </c>
      <c r="D114" s="3" t="s">
        <v>24</v>
      </c>
      <c r="E114" s="3" t="s">
        <v>25</v>
      </c>
      <c r="F114" s="3" t="s">
        <v>26</v>
      </c>
      <c r="G114" s="3">
        <v>1581365035000</v>
      </c>
      <c r="H114" s="3">
        <v>1581365035000</v>
      </c>
      <c r="I114" s="3">
        <v>8.4120000000000008</v>
      </c>
      <c r="J114" s="3" t="s">
        <v>245</v>
      </c>
      <c r="O114" s="3" t="s">
        <v>28</v>
      </c>
      <c r="P114" s="3" t="s">
        <v>30</v>
      </c>
      <c r="Q114" s="3" t="s">
        <v>690</v>
      </c>
      <c r="R114" s="3">
        <f t="shared" si="0"/>
        <v>0</v>
      </c>
      <c r="S114" s="3" t="str">
        <f t="shared" si="1"/>
        <v>positive</v>
      </c>
      <c r="T114" s="3" t="str">
        <f t="shared" si="2"/>
        <v>pro</v>
      </c>
      <c r="U114" s="3">
        <f t="shared" si="10"/>
        <v>0</v>
      </c>
      <c r="V114" s="3">
        <f t="shared" si="9"/>
        <v>1</v>
      </c>
    </row>
    <row r="115" spans="1:22" ht="14.25" customHeight="1" x14ac:dyDescent="0.25">
      <c r="A115" s="3" t="s">
        <v>691</v>
      </c>
      <c r="B115" s="3" t="s">
        <v>692</v>
      </c>
      <c r="C115" s="4" t="s">
        <v>246</v>
      </c>
      <c r="D115" s="3" t="s">
        <v>24</v>
      </c>
      <c r="E115" s="3" t="s">
        <v>25</v>
      </c>
      <c r="F115" s="3" t="s">
        <v>26</v>
      </c>
      <c r="G115" s="3">
        <v>1581365040000</v>
      </c>
      <c r="H115" s="3">
        <v>1581365040000</v>
      </c>
      <c r="I115" s="3">
        <v>5.0289999999999999</v>
      </c>
      <c r="J115" s="3" t="s">
        <v>247</v>
      </c>
      <c r="O115" s="3" t="s">
        <v>28</v>
      </c>
      <c r="P115" s="3" t="s">
        <v>30</v>
      </c>
      <c r="Q115" s="3" t="s">
        <v>693</v>
      </c>
      <c r="R115" s="3">
        <f t="shared" si="0"/>
        <v>0</v>
      </c>
      <c r="S115" s="3" t="str">
        <f t="shared" si="1"/>
        <v>positive</v>
      </c>
      <c r="T115" s="3" t="str">
        <f t="shared" si="2"/>
        <v>pro</v>
      </c>
      <c r="U115" s="3">
        <f t="shared" si="10"/>
        <v>0</v>
      </c>
      <c r="V115" s="3">
        <f t="shared" si="9"/>
        <v>1</v>
      </c>
    </row>
    <row r="116" spans="1:22" ht="14.25" customHeight="1" x14ac:dyDescent="0.25">
      <c r="A116" s="3" t="s">
        <v>694</v>
      </c>
      <c r="B116" s="3" t="s">
        <v>695</v>
      </c>
      <c r="C116" s="3" t="s">
        <v>696</v>
      </c>
      <c r="D116" s="3" t="s">
        <v>473</v>
      </c>
      <c r="E116" s="3" t="s">
        <v>25</v>
      </c>
      <c r="F116" s="3" t="s">
        <v>26</v>
      </c>
      <c r="G116" s="3">
        <v>1581365046000</v>
      </c>
      <c r="H116" s="3">
        <v>1581365046000</v>
      </c>
      <c r="I116" s="3">
        <v>4.9400000000000004</v>
      </c>
      <c r="J116" s="3" t="s">
        <v>697</v>
      </c>
      <c r="O116" s="3" t="s">
        <v>28</v>
      </c>
      <c r="P116" s="3" t="s">
        <v>30</v>
      </c>
      <c r="Q116" s="3" t="s">
        <v>698</v>
      </c>
      <c r="R116" s="3">
        <f t="shared" si="0"/>
        <v>0</v>
      </c>
      <c r="S116" s="3" t="str">
        <f t="shared" si="1"/>
        <v>neutral</v>
      </c>
      <c r="T116" s="3" t="str">
        <f t="shared" si="2"/>
        <v>pro</v>
      </c>
      <c r="U116" s="3" t="str">
        <f t="shared" si="10"/>
        <v/>
      </c>
      <c r="V116" s="3">
        <f t="shared" si="9"/>
        <v>1</v>
      </c>
    </row>
    <row r="117" spans="1:22" ht="14.25" customHeight="1" x14ac:dyDescent="0.25">
      <c r="A117" s="3" t="s">
        <v>699</v>
      </c>
      <c r="B117" s="3" t="s">
        <v>700</v>
      </c>
      <c r="C117" s="3" t="s">
        <v>248</v>
      </c>
      <c r="D117" s="3" t="s">
        <v>121</v>
      </c>
      <c r="E117" s="3" t="s">
        <v>25</v>
      </c>
      <c r="F117" s="3" t="s">
        <v>26</v>
      </c>
      <c r="G117" s="3">
        <v>1581365050000</v>
      </c>
      <c r="H117" s="3">
        <v>1581365050000</v>
      </c>
      <c r="I117" s="3">
        <v>4.375</v>
      </c>
      <c r="J117" s="3" t="s">
        <v>251</v>
      </c>
      <c r="O117" s="3" t="s">
        <v>28</v>
      </c>
      <c r="P117" s="3" t="s">
        <v>30</v>
      </c>
      <c r="Q117" s="3" t="s">
        <v>701</v>
      </c>
      <c r="R117" s="3">
        <f t="shared" si="0"/>
        <v>0</v>
      </c>
      <c r="S117" s="3" t="str">
        <f t="shared" si="1"/>
        <v>negative</v>
      </c>
      <c r="T117" s="3" t="str">
        <f t="shared" si="2"/>
        <v>anti</v>
      </c>
      <c r="U117" s="3">
        <f t="shared" si="10"/>
        <v>1</v>
      </c>
      <c r="V117" s="3">
        <f t="shared" si="9"/>
        <v>0</v>
      </c>
    </row>
    <row r="118" spans="1:22" ht="14.25" customHeight="1" x14ac:dyDescent="0.25">
      <c r="A118" s="3" t="s">
        <v>702</v>
      </c>
      <c r="B118" s="3" t="s">
        <v>703</v>
      </c>
      <c r="C118" s="3" t="s">
        <v>252</v>
      </c>
      <c r="D118" s="3" t="s">
        <v>24</v>
      </c>
      <c r="E118" s="3" t="s">
        <v>25</v>
      </c>
      <c r="F118" s="3" t="s">
        <v>26</v>
      </c>
      <c r="G118" s="3">
        <v>1581365059000</v>
      </c>
      <c r="H118" s="3">
        <v>1581365059000</v>
      </c>
      <c r="I118" s="3">
        <v>8.3569999999999993</v>
      </c>
      <c r="J118" s="3" t="s">
        <v>253</v>
      </c>
      <c r="O118" s="3" t="s">
        <v>28</v>
      </c>
      <c r="P118" s="3" t="s">
        <v>30</v>
      </c>
      <c r="Q118" s="3" t="s">
        <v>704</v>
      </c>
      <c r="R118" s="3">
        <f t="shared" si="0"/>
        <v>0</v>
      </c>
      <c r="S118" s="3" t="str">
        <f t="shared" si="1"/>
        <v>positive</v>
      </c>
      <c r="T118" s="3" t="str">
        <f t="shared" si="2"/>
        <v>pro</v>
      </c>
      <c r="U118" s="3">
        <f t="shared" si="10"/>
        <v>0</v>
      </c>
      <c r="V118" s="3">
        <f t="shared" si="9"/>
        <v>1</v>
      </c>
    </row>
    <row r="119" spans="1:22" ht="14.25" customHeight="1" x14ac:dyDescent="0.25">
      <c r="A119" s="3" t="s">
        <v>705</v>
      </c>
      <c r="B119" s="3" t="s">
        <v>706</v>
      </c>
      <c r="C119" s="3" t="s">
        <v>254</v>
      </c>
      <c r="D119" s="3" t="s">
        <v>24</v>
      </c>
      <c r="E119" s="3" t="s">
        <v>25</v>
      </c>
      <c r="F119" s="3" t="s">
        <v>26</v>
      </c>
      <c r="G119" s="3">
        <v>1581365065000</v>
      </c>
      <c r="H119" s="3">
        <v>1581365065000</v>
      </c>
      <c r="I119" s="3">
        <v>5.8109999999999999</v>
      </c>
      <c r="J119" s="3" t="s">
        <v>255</v>
      </c>
      <c r="O119" s="3" t="s">
        <v>28</v>
      </c>
      <c r="P119" s="3" t="s">
        <v>30</v>
      </c>
      <c r="Q119" s="3" t="s">
        <v>707</v>
      </c>
      <c r="R119" s="3">
        <f t="shared" si="0"/>
        <v>0</v>
      </c>
      <c r="S119" s="3" t="str">
        <f t="shared" si="1"/>
        <v>positive</v>
      </c>
      <c r="T119" s="3" t="str">
        <f t="shared" si="2"/>
        <v>pro</v>
      </c>
      <c r="U119" s="3">
        <f t="shared" si="10"/>
        <v>0</v>
      </c>
      <c r="V119" s="3">
        <f t="shared" si="9"/>
        <v>1</v>
      </c>
    </row>
    <row r="120" spans="1:22" ht="14.25" customHeight="1" x14ac:dyDescent="0.25">
      <c r="A120" s="3" t="s">
        <v>708</v>
      </c>
      <c r="B120" s="3" t="s">
        <v>709</v>
      </c>
      <c r="C120" s="3" t="s">
        <v>710</v>
      </c>
      <c r="D120" s="3" t="s">
        <v>675</v>
      </c>
      <c r="E120" s="3" t="s">
        <v>25</v>
      </c>
      <c r="F120" s="3" t="s">
        <v>26</v>
      </c>
      <c r="G120" s="3">
        <v>1581365149000</v>
      </c>
      <c r="H120" s="3">
        <v>1581365149000</v>
      </c>
      <c r="I120" s="3">
        <v>84.24</v>
      </c>
      <c r="J120" s="3" t="s">
        <v>711</v>
      </c>
      <c r="O120" s="3" t="s">
        <v>28</v>
      </c>
      <c r="P120" s="3" t="s">
        <v>30</v>
      </c>
      <c r="Q120" s="3" t="s">
        <v>712</v>
      </c>
      <c r="R120" s="3">
        <f t="shared" si="0"/>
        <v>1</v>
      </c>
      <c r="S120" s="3" t="str">
        <f t="shared" si="1"/>
        <v>neutral</v>
      </c>
      <c r="T120" s="3" t="str">
        <f t="shared" si="2"/>
        <v>neutral</v>
      </c>
      <c r="U120" s="3" t="str">
        <f t="shared" si="10"/>
        <v/>
      </c>
      <c r="V120" s="3" t="str">
        <f t="shared" si="9"/>
        <v/>
      </c>
    </row>
    <row r="121" spans="1:22" ht="14.25" customHeight="1" x14ac:dyDescent="0.25">
      <c r="A121" s="3" t="s">
        <v>713</v>
      </c>
      <c r="B121" s="3" t="s">
        <v>714</v>
      </c>
      <c r="C121" s="3" t="s">
        <v>715</v>
      </c>
      <c r="D121" s="3" t="s">
        <v>675</v>
      </c>
      <c r="E121" s="3" t="s">
        <v>25</v>
      </c>
      <c r="F121" s="3" t="s">
        <v>26</v>
      </c>
      <c r="G121" s="3">
        <v>1581365228000</v>
      </c>
      <c r="H121" s="3">
        <v>1581365228000</v>
      </c>
      <c r="I121" s="3">
        <v>78.123000000000005</v>
      </c>
      <c r="J121" s="3" t="s">
        <v>716</v>
      </c>
      <c r="O121" s="3" t="s">
        <v>28</v>
      </c>
      <c r="P121" s="3" t="s">
        <v>30</v>
      </c>
      <c r="Q121" s="3" t="s">
        <v>717</v>
      </c>
      <c r="R121" s="3">
        <f t="shared" si="0"/>
        <v>1</v>
      </c>
      <c r="S121" s="3" t="str">
        <f t="shared" si="1"/>
        <v>neutral</v>
      </c>
      <c r="T121" s="3" t="str">
        <f t="shared" si="2"/>
        <v>neutral</v>
      </c>
      <c r="U121" s="3" t="str">
        <f t="shared" si="10"/>
        <v/>
      </c>
      <c r="V121" s="3" t="str">
        <f t="shared" si="9"/>
        <v/>
      </c>
    </row>
    <row r="122" spans="1:22" ht="14.25" customHeight="1" x14ac:dyDescent="0.25">
      <c r="A122" s="3" t="s">
        <v>718</v>
      </c>
      <c r="B122" s="3" t="s">
        <v>719</v>
      </c>
      <c r="C122" s="4" t="s">
        <v>257</v>
      </c>
      <c r="D122" s="3" t="s">
        <v>38</v>
      </c>
      <c r="E122" s="3" t="s">
        <v>25</v>
      </c>
      <c r="F122" s="3" t="s">
        <v>26</v>
      </c>
      <c r="G122" s="3">
        <v>1581365238000</v>
      </c>
      <c r="H122" s="3">
        <v>1581365238000</v>
      </c>
      <c r="I122" s="3">
        <v>10.317</v>
      </c>
      <c r="J122" s="3" t="s">
        <v>258</v>
      </c>
      <c r="O122" s="3" t="s">
        <v>28</v>
      </c>
      <c r="P122" s="3" t="s">
        <v>30</v>
      </c>
      <c r="Q122" s="3" t="s">
        <v>720</v>
      </c>
      <c r="R122" s="3">
        <f t="shared" si="0"/>
        <v>0</v>
      </c>
      <c r="S122" s="3" t="str">
        <f t="shared" si="1"/>
        <v>negative</v>
      </c>
      <c r="T122" s="3" t="str">
        <f t="shared" si="2"/>
        <v>pro</v>
      </c>
      <c r="U122" s="3">
        <f t="shared" si="10"/>
        <v>1</v>
      </c>
      <c r="V122" s="3">
        <f t="shared" si="9"/>
        <v>1</v>
      </c>
    </row>
    <row r="123" spans="1:22" ht="14.25" customHeight="1" x14ac:dyDescent="0.25">
      <c r="A123" s="3" t="s">
        <v>721</v>
      </c>
      <c r="B123" s="3" t="s">
        <v>722</v>
      </c>
      <c r="C123" s="4" t="s">
        <v>259</v>
      </c>
      <c r="D123" s="3" t="s">
        <v>24</v>
      </c>
      <c r="E123" s="3" t="s">
        <v>25</v>
      </c>
      <c r="F123" s="3" t="s">
        <v>26</v>
      </c>
      <c r="G123" s="3">
        <v>1581365243000</v>
      </c>
      <c r="H123" s="3">
        <v>1581365243000</v>
      </c>
      <c r="I123" s="3">
        <v>4.141</v>
      </c>
      <c r="J123" s="3" t="s">
        <v>260</v>
      </c>
      <c r="O123" s="3" t="s">
        <v>28</v>
      </c>
      <c r="P123" s="3" t="s">
        <v>30</v>
      </c>
      <c r="Q123" s="3" t="s">
        <v>723</v>
      </c>
      <c r="R123" s="3">
        <f t="shared" si="0"/>
        <v>0</v>
      </c>
      <c r="S123" s="3" t="str">
        <f t="shared" si="1"/>
        <v>positive</v>
      </c>
      <c r="T123" s="3" t="str">
        <f t="shared" si="2"/>
        <v>pro</v>
      </c>
      <c r="U123" s="3">
        <f t="shared" si="10"/>
        <v>0</v>
      </c>
      <c r="V123" s="3">
        <f t="shared" si="9"/>
        <v>1</v>
      </c>
    </row>
    <row r="124" spans="1:22" ht="14.25" customHeight="1" x14ac:dyDescent="0.25">
      <c r="A124" s="3" t="s">
        <v>724</v>
      </c>
      <c r="B124" s="3" t="s">
        <v>725</v>
      </c>
      <c r="C124" s="3" t="s">
        <v>264</v>
      </c>
      <c r="D124" s="3" t="s">
        <v>121</v>
      </c>
      <c r="E124" s="3" t="s">
        <v>25</v>
      </c>
      <c r="F124" s="3" t="s">
        <v>26</v>
      </c>
      <c r="G124" s="3">
        <v>1581365248000</v>
      </c>
      <c r="H124" s="3">
        <v>1581365248000</v>
      </c>
      <c r="I124" s="3">
        <v>5.0609999999999999</v>
      </c>
      <c r="J124" s="3" t="s">
        <v>266</v>
      </c>
      <c r="O124" s="3" t="s">
        <v>28</v>
      </c>
      <c r="P124" s="3" t="s">
        <v>30</v>
      </c>
      <c r="Q124" s="3" t="s">
        <v>726</v>
      </c>
      <c r="R124" s="3">
        <f t="shared" si="0"/>
        <v>0</v>
      </c>
      <c r="S124" s="3" t="str">
        <f t="shared" si="1"/>
        <v>negative</v>
      </c>
      <c r="T124" s="3" t="str">
        <f t="shared" si="2"/>
        <v>anti</v>
      </c>
      <c r="U124" s="3">
        <f t="shared" si="10"/>
        <v>1</v>
      </c>
      <c r="V124" s="3">
        <f t="shared" si="9"/>
        <v>0</v>
      </c>
    </row>
    <row r="125" spans="1:22" ht="14.25" customHeight="1" x14ac:dyDescent="0.25">
      <c r="A125" s="3" t="s">
        <v>727</v>
      </c>
      <c r="B125" s="3" t="s">
        <v>728</v>
      </c>
      <c r="C125" s="3" t="s">
        <v>729</v>
      </c>
      <c r="D125" s="3" t="s">
        <v>675</v>
      </c>
      <c r="E125" s="3" t="s">
        <v>25</v>
      </c>
      <c r="F125" s="3" t="s">
        <v>26</v>
      </c>
      <c r="G125" s="3">
        <v>1581365254000</v>
      </c>
      <c r="H125" s="3">
        <v>1581365254000</v>
      </c>
      <c r="I125" s="3">
        <v>5.7919999999999998</v>
      </c>
      <c r="J125" s="3" t="s">
        <v>730</v>
      </c>
      <c r="O125" s="3" t="s">
        <v>28</v>
      </c>
      <c r="P125" s="3" t="s">
        <v>30</v>
      </c>
      <c r="Q125" s="3" t="s">
        <v>731</v>
      </c>
      <c r="R125" s="3">
        <f t="shared" si="0"/>
        <v>1</v>
      </c>
      <c r="S125" s="3" t="str">
        <f t="shared" si="1"/>
        <v>neutral</v>
      </c>
      <c r="T125" s="3" t="str">
        <f t="shared" si="2"/>
        <v>neutral</v>
      </c>
      <c r="U125" s="3" t="str">
        <f t="shared" si="10"/>
        <v/>
      </c>
      <c r="V125" s="3" t="str">
        <f t="shared" si="9"/>
        <v/>
      </c>
    </row>
    <row r="126" spans="1:22" ht="14.25" customHeight="1" x14ac:dyDescent="0.25">
      <c r="A126" s="3" t="s">
        <v>732</v>
      </c>
      <c r="B126" s="3" t="s">
        <v>733</v>
      </c>
      <c r="C126" s="3" t="s">
        <v>734</v>
      </c>
      <c r="D126" s="3" t="s">
        <v>65</v>
      </c>
      <c r="E126" s="3" t="s">
        <v>25</v>
      </c>
      <c r="F126" s="3" t="s">
        <v>26</v>
      </c>
      <c r="G126" s="3">
        <v>1581365269000</v>
      </c>
      <c r="H126" s="3">
        <v>1581365269000</v>
      </c>
      <c r="I126" s="3">
        <v>14.539</v>
      </c>
      <c r="J126" s="3" t="s">
        <v>735</v>
      </c>
      <c r="O126" s="3" t="s">
        <v>28</v>
      </c>
      <c r="P126" s="3" t="s">
        <v>30</v>
      </c>
      <c r="Q126" s="3" t="s">
        <v>736</v>
      </c>
      <c r="R126" s="3">
        <f t="shared" si="0"/>
        <v>0</v>
      </c>
      <c r="S126" s="3" t="str">
        <f t="shared" si="1"/>
        <v>positive</v>
      </c>
      <c r="T126" s="3" t="str">
        <f t="shared" si="2"/>
        <v>neutral</v>
      </c>
      <c r="U126" s="3">
        <f t="shared" si="10"/>
        <v>0</v>
      </c>
      <c r="V126" s="3" t="str">
        <f t="shared" ref="V126:V189" si="11">IF(T126="pro",1, IF(T126="anti",0,""))</f>
        <v/>
      </c>
    </row>
    <row r="127" spans="1:22" ht="14.25" customHeight="1" x14ac:dyDescent="0.25">
      <c r="A127" s="3" t="s">
        <v>737</v>
      </c>
      <c r="B127" s="3" t="s">
        <v>738</v>
      </c>
      <c r="C127" s="3" t="s">
        <v>267</v>
      </c>
      <c r="D127" s="3" t="s">
        <v>24</v>
      </c>
      <c r="E127" s="3" t="s">
        <v>25</v>
      </c>
      <c r="F127" s="3" t="s">
        <v>26</v>
      </c>
      <c r="G127" s="3">
        <v>1581365283000</v>
      </c>
      <c r="H127" s="3">
        <v>1581365283000</v>
      </c>
      <c r="I127" s="3">
        <v>14.157</v>
      </c>
      <c r="J127" s="3" t="s">
        <v>268</v>
      </c>
      <c r="O127" s="3" t="s">
        <v>28</v>
      </c>
      <c r="P127" s="3" t="s">
        <v>30</v>
      </c>
      <c r="Q127" s="3" t="s">
        <v>739</v>
      </c>
      <c r="R127" s="3">
        <f t="shared" si="0"/>
        <v>0</v>
      </c>
      <c r="S127" s="3" t="str">
        <f t="shared" si="1"/>
        <v>positive</v>
      </c>
      <c r="T127" s="3" t="str">
        <f t="shared" si="2"/>
        <v>pro</v>
      </c>
      <c r="U127" s="3">
        <f t="shared" si="10"/>
        <v>0</v>
      </c>
      <c r="V127" s="3">
        <f t="shared" si="11"/>
        <v>1</v>
      </c>
    </row>
    <row r="128" spans="1:22" ht="14.25" customHeight="1" x14ac:dyDescent="0.25">
      <c r="A128" s="3" t="s">
        <v>740</v>
      </c>
      <c r="B128" s="3" t="s">
        <v>741</v>
      </c>
      <c r="C128" s="3" t="s">
        <v>742</v>
      </c>
      <c r="D128" s="3" t="s">
        <v>743</v>
      </c>
      <c r="E128" s="3" t="s">
        <v>25</v>
      </c>
      <c r="F128" s="3" t="s">
        <v>26</v>
      </c>
      <c r="G128" s="3">
        <v>1581365295000</v>
      </c>
      <c r="H128" s="3">
        <v>1581365295000</v>
      </c>
      <c r="I128" s="3">
        <v>12.071</v>
      </c>
      <c r="J128" s="3" t="s">
        <v>744</v>
      </c>
      <c r="O128" s="3" t="s">
        <v>28</v>
      </c>
      <c r="P128" s="3" t="s">
        <v>30</v>
      </c>
      <c r="Q128" s="3" t="s">
        <v>745</v>
      </c>
      <c r="R128" s="3">
        <f t="shared" si="0"/>
        <v>0</v>
      </c>
      <c r="S128" s="3" t="str">
        <f t="shared" si="1"/>
        <v>neutral</v>
      </c>
      <c r="T128" s="3" t="str">
        <f t="shared" si="2"/>
        <v>anti</v>
      </c>
      <c r="U128" s="3" t="str">
        <f t="shared" si="10"/>
        <v/>
      </c>
      <c r="V128" s="3">
        <f t="shared" si="11"/>
        <v>0</v>
      </c>
    </row>
    <row r="129" spans="1:22" ht="14.25" customHeight="1" x14ac:dyDescent="0.25">
      <c r="A129" s="3" t="s">
        <v>746</v>
      </c>
      <c r="B129" s="3" t="s">
        <v>747</v>
      </c>
      <c r="C129" s="3" t="s">
        <v>748</v>
      </c>
      <c r="D129" s="3" t="s">
        <v>183</v>
      </c>
      <c r="E129" s="3" t="s">
        <v>25</v>
      </c>
      <c r="F129" s="3" t="s">
        <v>26</v>
      </c>
      <c r="G129" s="3">
        <v>1581365305000</v>
      </c>
      <c r="H129" s="3">
        <v>1581365305000</v>
      </c>
      <c r="I129" s="3">
        <v>9.3789999999999996</v>
      </c>
      <c r="J129" s="3" t="s">
        <v>749</v>
      </c>
      <c r="O129" s="3" t="s">
        <v>28</v>
      </c>
      <c r="P129" s="3" t="s">
        <v>30</v>
      </c>
      <c r="Q129" s="3" t="s">
        <v>750</v>
      </c>
      <c r="R129" s="3">
        <f t="shared" si="0"/>
        <v>0</v>
      </c>
      <c r="S129" s="3" t="str">
        <f t="shared" si="1"/>
        <v>neutral</v>
      </c>
      <c r="T129" s="3" t="str">
        <f t="shared" si="2"/>
        <v>neutral</v>
      </c>
      <c r="U129" s="3" t="str">
        <f t="shared" si="10"/>
        <v/>
      </c>
      <c r="V129" s="3" t="str">
        <f t="shared" si="11"/>
        <v/>
      </c>
    </row>
    <row r="130" spans="1:22" ht="14.25" customHeight="1" x14ac:dyDescent="0.25">
      <c r="A130" s="3" t="s">
        <v>751</v>
      </c>
      <c r="B130" s="3" t="s">
        <v>752</v>
      </c>
      <c r="C130" s="3" t="s">
        <v>753</v>
      </c>
      <c r="D130" s="3" t="s">
        <v>81</v>
      </c>
      <c r="E130" s="3" t="s">
        <v>25</v>
      </c>
      <c r="F130" s="3" t="s">
        <v>26</v>
      </c>
      <c r="G130" s="3">
        <v>1581365314000</v>
      </c>
      <c r="H130" s="3">
        <v>1581365314000</v>
      </c>
      <c r="I130" s="3">
        <v>7.6260000000000003</v>
      </c>
      <c r="J130" s="3" t="s">
        <v>754</v>
      </c>
      <c r="O130" s="3" t="s">
        <v>28</v>
      </c>
      <c r="P130" s="3" t="s">
        <v>30</v>
      </c>
      <c r="Q130" s="3" t="s">
        <v>755</v>
      </c>
      <c r="R130" s="3">
        <f t="shared" si="0"/>
        <v>0</v>
      </c>
      <c r="S130" s="3" t="str">
        <f t="shared" si="1"/>
        <v>negative</v>
      </c>
      <c r="T130" s="3" t="str">
        <f t="shared" si="2"/>
        <v>neutral</v>
      </c>
      <c r="U130" s="3">
        <f t="shared" si="10"/>
        <v>1</v>
      </c>
      <c r="V130" s="3" t="str">
        <f t="shared" si="11"/>
        <v/>
      </c>
    </row>
    <row r="131" spans="1:22" ht="14.25" customHeight="1" x14ac:dyDescent="0.25">
      <c r="A131" s="3" t="s">
        <v>756</v>
      </c>
      <c r="B131" s="3" t="s">
        <v>757</v>
      </c>
      <c r="C131" s="3" t="s">
        <v>758</v>
      </c>
      <c r="D131" s="3" t="s">
        <v>65</v>
      </c>
      <c r="E131" s="3" t="s">
        <v>25</v>
      </c>
      <c r="F131" s="3" t="s">
        <v>26</v>
      </c>
      <c r="G131" s="3">
        <v>1581365323000</v>
      </c>
      <c r="H131" s="3">
        <v>1581365323000</v>
      </c>
      <c r="I131" s="3">
        <v>8.9749999999999996</v>
      </c>
      <c r="J131" s="3" t="s">
        <v>759</v>
      </c>
      <c r="O131" s="3" t="s">
        <v>28</v>
      </c>
      <c r="P131" s="3" t="s">
        <v>30</v>
      </c>
      <c r="Q131" s="3" t="s">
        <v>760</v>
      </c>
      <c r="R131" s="3">
        <f t="shared" si="0"/>
        <v>0</v>
      </c>
      <c r="S131" s="3" t="str">
        <f t="shared" si="1"/>
        <v>positive</v>
      </c>
      <c r="T131" s="3" t="str">
        <f t="shared" si="2"/>
        <v>neutral</v>
      </c>
      <c r="U131" s="3">
        <f t="shared" ref="U131:U194" si="12">IF(S131="positive",$Y$19, IF(S131="negative",$Y$20,""))</f>
        <v>0</v>
      </c>
      <c r="V131" s="3" t="str">
        <f t="shared" si="11"/>
        <v/>
      </c>
    </row>
    <row r="132" spans="1:22" ht="14.25" customHeight="1" x14ac:dyDescent="0.25">
      <c r="A132" s="3" t="s">
        <v>761</v>
      </c>
      <c r="B132" s="3" t="s">
        <v>762</v>
      </c>
      <c r="C132" s="3" t="s">
        <v>104</v>
      </c>
      <c r="D132" s="3" t="s">
        <v>65</v>
      </c>
      <c r="E132" s="3" t="s">
        <v>25</v>
      </c>
      <c r="F132" s="3" t="s">
        <v>26</v>
      </c>
      <c r="G132" s="3">
        <v>1581365335000</v>
      </c>
      <c r="H132" s="3">
        <v>1581365335000</v>
      </c>
      <c r="I132" s="3">
        <v>11.419</v>
      </c>
      <c r="J132" s="3" t="s">
        <v>763</v>
      </c>
      <c r="O132" s="3" t="s">
        <v>28</v>
      </c>
      <c r="P132" s="3" t="s">
        <v>30</v>
      </c>
      <c r="Q132" s="3" t="s">
        <v>764</v>
      </c>
      <c r="R132" s="3">
        <f t="shared" si="0"/>
        <v>0</v>
      </c>
      <c r="S132" s="3" t="str">
        <f t="shared" si="1"/>
        <v>positive</v>
      </c>
      <c r="T132" s="3" t="str">
        <f t="shared" si="2"/>
        <v>neutral</v>
      </c>
      <c r="U132" s="3">
        <f t="shared" si="12"/>
        <v>0</v>
      </c>
      <c r="V132" s="3" t="str">
        <f t="shared" si="11"/>
        <v/>
      </c>
    </row>
    <row r="133" spans="1:22" ht="14.25" customHeight="1" x14ac:dyDescent="0.25">
      <c r="A133" s="3" t="s">
        <v>765</v>
      </c>
      <c r="B133" s="3" t="s">
        <v>766</v>
      </c>
      <c r="C133" s="3" t="s">
        <v>767</v>
      </c>
      <c r="D133" s="3" t="s">
        <v>661</v>
      </c>
      <c r="E133" s="3" t="s">
        <v>25</v>
      </c>
      <c r="F133" s="3" t="s">
        <v>26</v>
      </c>
      <c r="G133" s="3">
        <v>1581365352000</v>
      </c>
      <c r="H133" s="3">
        <v>1581365352000</v>
      </c>
      <c r="I133" s="3">
        <v>17.163</v>
      </c>
      <c r="J133" s="3" t="s">
        <v>768</v>
      </c>
      <c r="O133" s="3" t="s">
        <v>28</v>
      </c>
      <c r="P133" s="3" t="s">
        <v>30</v>
      </c>
      <c r="Q133" s="3" t="s">
        <v>769</v>
      </c>
      <c r="R133" s="3">
        <f t="shared" si="0"/>
        <v>1</v>
      </c>
      <c r="S133" s="3" t="str">
        <f t="shared" si="1"/>
        <v>positive</v>
      </c>
      <c r="T133" s="3" t="str">
        <f t="shared" si="2"/>
        <v>neutral</v>
      </c>
      <c r="U133" s="3">
        <f t="shared" si="12"/>
        <v>0</v>
      </c>
      <c r="V133" s="3" t="str">
        <f t="shared" si="11"/>
        <v/>
      </c>
    </row>
    <row r="134" spans="1:22" ht="14.25" customHeight="1" x14ac:dyDescent="0.25">
      <c r="A134" s="3" t="s">
        <v>770</v>
      </c>
      <c r="B134" s="3" t="s">
        <v>771</v>
      </c>
      <c r="C134" s="4" t="s">
        <v>772</v>
      </c>
      <c r="D134" s="3" t="s">
        <v>81</v>
      </c>
      <c r="E134" s="3" t="s">
        <v>25</v>
      </c>
      <c r="F134" s="3" t="s">
        <v>26</v>
      </c>
      <c r="G134" s="3">
        <v>1581365362000</v>
      </c>
      <c r="H134" s="3">
        <v>1581365362000</v>
      </c>
      <c r="I134" s="3">
        <v>9.6069999999999993</v>
      </c>
      <c r="J134" s="3" t="s">
        <v>773</v>
      </c>
      <c r="O134" s="3" t="s">
        <v>28</v>
      </c>
      <c r="P134" s="3" t="s">
        <v>30</v>
      </c>
      <c r="Q134" s="3" t="s">
        <v>774</v>
      </c>
      <c r="R134" s="3">
        <f t="shared" si="0"/>
        <v>0</v>
      </c>
      <c r="S134" s="3" t="str">
        <f t="shared" si="1"/>
        <v>negative</v>
      </c>
      <c r="T134" s="3" t="str">
        <f t="shared" si="2"/>
        <v>neutral</v>
      </c>
      <c r="U134" s="3">
        <f t="shared" si="12"/>
        <v>1</v>
      </c>
      <c r="V134" s="3" t="str">
        <f t="shared" si="11"/>
        <v/>
      </c>
    </row>
    <row r="135" spans="1:22" ht="14.25" customHeight="1" x14ac:dyDescent="0.25">
      <c r="A135" s="3" t="s">
        <v>775</v>
      </c>
      <c r="B135" s="3" t="s">
        <v>776</v>
      </c>
      <c r="C135" s="3" t="s">
        <v>270</v>
      </c>
      <c r="D135" s="3" t="s">
        <v>24</v>
      </c>
      <c r="E135" s="3" t="s">
        <v>25</v>
      </c>
      <c r="F135" s="3" t="s">
        <v>26</v>
      </c>
      <c r="G135" s="3">
        <v>1581365376000</v>
      </c>
      <c r="H135" s="3">
        <v>1581365376000</v>
      </c>
      <c r="I135" s="3">
        <v>13.609</v>
      </c>
      <c r="J135" s="3" t="s">
        <v>272</v>
      </c>
      <c r="O135" s="3" t="s">
        <v>28</v>
      </c>
      <c r="P135" s="3" t="s">
        <v>30</v>
      </c>
      <c r="Q135" s="3" t="s">
        <v>777</v>
      </c>
      <c r="R135" s="3">
        <f t="shared" si="0"/>
        <v>0</v>
      </c>
      <c r="S135" s="3" t="str">
        <f t="shared" si="1"/>
        <v>positive</v>
      </c>
      <c r="T135" s="3" t="str">
        <f t="shared" si="2"/>
        <v>pro</v>
      </c>
      <c r="U135" s="3">
        <f t="shared" si="12"/>
        <v>0</v>
      </c>
      <c r="V135" s="3">
        <f t="shared" si="11"/>
        <v>1</v>
      </c>
    </row>
    <row r="136" spans="1:22" ht="14.25" customHeight="1" x14ac:dyDescent="0.25">
      <c r="A136" s="3" t="s">
        <v>778</v>
      </c>
      <c r="B136" s="3" t="s">
        <v>779</v>
      </c>
      <c r="C136" s="3" t="s">
        <v>780</v>
      </c>
      <c r="D136" s="3" t="s">
        <v>183</v>
      </c>
      <c r="E136" s="3" t="s">
        <v>25</v>
      </c>
      <c r="F136" s="3" t="s">
        <v>26</v>
      </c>
      <c r="G136" s="3">
        <v>1581365380000</v>
      </c>
      <c r="H136" s="3">
        <v>1581365380000</v>
      </c>
      <c r="I136" s="3">
        <v>4.2370000000000001</v>
      </c>
      <c r="J136" s="3" t="s">
        <v>781</v>
      </c>
      <c r="O136" s="3" t="s">
        <v>28</v>
      </c>
      <c r="P136" s="3" t="s">
        <v>30</v>
      </c>
      <c r="Q136" s="3" t="s">
        <v>782</v>
      </c>
      <c r="R136" s="3">
        <f t="shared" si="0"/>
        <v>0</v>
      </c>
      <c r="S136" s="3" t="str">
        <f t="shared" si="1"/>
        <v>neutral</v>
      </c>
      <c r="T136" s="3" t="str">
        <f t="shared" si="2"/>
        <v>neutral</v>
      </c>
      <c r="U136" s="3" t="str">
        <f t="shared" si="12"/>
        <v/>
      </c>
      <c r="V136" s="3" t="str">
        <f t="shared" si="11"/>
        <v/>
      </c>
    </row>
    <row r="137" spans="1:22" ht="14.25" customHeight="1" x14ac:dyDescent="0.25">
      <c r="A137" s="3" t="s">
        <v>783</v>
      </c>
      <c r="B137" s="3" t="s">
        <v>784</v>
      </c>
      <c r="C137" s="3" t="s">
        <v>273</v>
      </c>
      <c r="D137" s="3" t="s">
        <v>24</v>
      </c>
      <c r="E137" s="3" t="s">
        <v>25</v>
      </c>
      <c r="F137" s="3" t="s">
        <v>26</v>
      </c>
      <c r="G137" s="3">
        <v>1581365386000</v>
      </c>
      <c r="H137" s="3">
        <v>1581365386000</v>
      </c>
      <c r="I137" s="3">
        <v>5.0490000000000004</v>
      </c>
      <c r="J137" s="3" t="s">
        <v>274</v>
      </c>
      <c r="O137" s="3" t="s">
        <v>28</v>
      </c>
      <c r="P137" s="3" t="s">
        <v>30</v>
      </c>
      <c r="Q137" s="3" t="s">
        <v>785</v>
      </c>
      <c r="R137" s="3">
        <f t="shared" si="0"/>
        <v>0</v>
      </c>
      <c r="S137" s="3" t="str">
        <f t="shared" si="1"/>
        <v>positive</v>
      </c>
      <c r="T137" s="3" t="str">
        <f t="shared" si="2"/>
        <v>pro</v>
      </c>
      <c r="U137" s="3">
        <f t="shared" si="12"/>
        <v>0</v>
      </c>
      <c r="V137" s="3">
        <f t="shared" si="11"/>
        <v>1</v>
      </c>
    </row>
    <row r="138" spans="1:22" ht="14.25" customHeight="1" x14ac:dyDescent="0.25">
      <c r="A138" s="3" t="s">
        <v>786</v>
      </c>
      <c r="B138" s="3" t="s">
        <v>787</v>
      </c>
      <c r="C138" s="3" t="s">
        <v>788</v>
      </c>
      <c r="D138" s="3" t="s">
        <v>675</v>
      </c>
      <c r="E138" s="3" t="s">
        <v>25</v>
      </c>
      <c r="F138" s="3" t="s">
        <v>26</v>
      </c>
      <c r="G138" s="3">
        <v>1581365394000</v>
      </c>
      <c r="H138" s="3">
        <v>1581365394000</v>
      </c>
      <c r="I138" s="3">
        <v>8.3379999999999992</v>
      </c>
      <c r="J138" s="3" t="s">
        <v>789</v>
      </c>
      <c r="O138" s="3" t="s">
        <v>28</v>
      </c>
      <c r="P138" s="3" t="s">
        <v>30</v>
      </c>
      <c r="Q138" s="3" t="s">
        <v>790</v>
      </c>
      <c r="R138" s="3">
        <f t="shared" si="0"/>
        <v>1</v>
      </c>
      <c r="S138" s="3" t="str">
        <f t="shared" si="1"/>
        <v>neutral</v>
      </c>
      <c r="T138" s="3" t="str">
        <f t="shared" si="2"/>
        <v>neutral</v>
      </c>
      <c r="U138" s="3" t="str">
        <f t="shared" si="12"/>
        <v/>
      </c>
      <c r="V138" s="3" t="str">
        <f t="shared" si="11"/>
        <v/>
      </c>
    </row>
    <row r="139" spans="1:22" ht="14.25" customHeight="1" x14ac:dyDescent="0.25">
      <c r="A139" s="3" t="s">
        <v>791</v>
      </c>
      <c r="B139" s="3" t="s">
        <v>792</v>
      </c>
      <c r="C139" s="4" t="s">
        <v>793</v>
      </c>
      <c r="D139" s="3" t="s">
        <v>183</v>
      </c>
      <c r="E139" s="3" t="s">
        <v>25</v>
      </c>
      <c r="F139" s="3" t="s">
        <v>26</v>
      </c>
      <c r="G139" s="3">
        <v>1581365411000</v>
      </c>
      <c r="H139" s="3">
        <v>1581365411000</v>
      </c>
      <c r="I139" s="3">
        <v>16.478999999999999</v>
      </c>
      <c r="J139" s="3" t="s">
        <v>794</v>
      </c>
      <c r="O139" s="3" t="s">
        <v>28</v>
      </c>
      <c r="P139" s="3" t="s">
        <v>30</v>
      </c>
      <c r="Q139" s="3" t="s">
        <v>795</v>
      </c>
      <c r="R139" s="3">
        <f t="shared" si="0"/>
        <v>0</v>
      </c>
      <c r="S139" s="3" t="str">
        <f t="shared" si="1"/>
        <v>neutral</v>
      </c>
      <c r="T139" s="3" t="str">
        <f t="shared" si="2"/>
        <v>neutral</v>
      </c>
      <c r="U139" s="3" t="str">
        <f t="shared" si="12"/>
        <v/>
      </c>
      <c r="V139" s="3" t="str">
        <f t="shared" si="11"/>
        <v/>
      </c>
    </row>
    <row r="140" spans="1:22" ht="14.25" customHeight="1" x14ac:dyDescent="0.25">
      <c r="A140" s="3" t="s">
        <v>796</v>
      </c>
      <c r="B140" s="3" t="s">
        <v>797</v>
      </c>
      <c r="C140" s="3" t="s">
        <v>798</v>
      </c>
      <c r="D140" s="3" t="s">
        <v>183</v>
      </c>
      <c r="E140" s="3" t="s">
        <v>25</v>
      </c>
      <c r="F140" s="3" t="s">
        <v>26</v>
      </c>
      <c r="G140" s="3">
        <v>1581365423000</v>
      </c>
      <c r="H140" s="3">
        <v>1581365423000</v>
      </c>
      <c r="I140" s="3">
        <v>12.073</v>
      </c>
      <c r="J140" s="3" t="s">
        <v>799</v>
      </c>
      <c r="O140" s="3" t="s">
        <v>28</v>
      </c>
      <c r="P140" s="3" t="s">
        <v>30</v>
      </c>
      <c r="Q140" s="3" t="s">
        <v>800</v>
      </c>
      <c r="R140" s="3">
        <f t="shared" si="0"/>
        <v>0</v>
      </c>
      <c r="S140" s="3" t="str">
        <f t="shared" si="1"/>
        <v>neutral</v>
      </c>
      <c r="T140" s="3" t="str">
        <f t="shared" si="2"/>
        <v>neutral</v>
      </c>
      <c r="U140" s="3" t="str">
        <f t="shared" si="12"/>
        <v/>
      </c>
      <c r="V140" s="3" t="str">
        <f t="shared" si="11"/>
        <v/>
      </c>
    </row>
    <row r="141" spans="1:22" ht="14.25" customHeight="1" x14ac:dyDescent="0.25">
      <c r="A141" s="3" t="s">
        <v>801</v>
      </c>
      <c r="B141" s="3" t="s">
        <v>802</v>
      </c>
      <c r="C141" s="3" t="s">
        <v>803</v>
      </c>
      <c r="D141" s="3" t="s">
        <v>183</v>
      </c>
      <c r="E141" s="3" t="s">
        <v>25</v>
      </c>
      <c r="F141" s="3" t="s">
        <v>26</v>
      </c>
      <c r="G141" s="3">
        <v>1581365431000</v>
      </c>
      <c r="H141" s="3">
        <v>1581365431000</v>
      </c>
      <c r="I141" s="3">
        <v>7.7080000000000002</v>
      </c>
      <c r="J141" s="3" t="s">
        <v>804</v>
      </c>
      <c r="O141" s="3" t="s">
        <v>28</v>
      </c>
      <c r="P141" s="3" t="s">
        <v>30</v>
      </c>
      <c r="Q141" s="3" t="s">
        <v>805</v>
      </c>
      <c r="R141" s="3">
        <f t="shared" si="0"/>
        <v>0</v>
      </c>
      <c r="S141" s="3" t="str">
        <f t="shared" si="1"/>
        <v>neutral</v>
      </c>
      <c r="T141" s="3" t="str">
        <f t="shared" si="2"/>
        <v>neutral</v>
      </c>
      <c r="U141" s="3" t="str">
        <f t="shared" si="12"/>
        <v/>
      </c>
      <c r="V141" s="3" t="str">
        <f t="shared" si="11"/>
        <v/>
      </c>
    </row>
    <row r="142" spans="1:22" ht="14.25" customHeight="1" x14ac:dyDescent="0.25">
      <c r="A142" s="3" t="s">
        <v>806</v>
      </c>
      <c r="B142" s="3" t="s">
        <v>807</v>
      </c>
      <c r="C142" s="3" t="s">
        <v>64</v>
      </c>
      <c r="D142" s="3" t="s">
        <v>183</v>
      </c>
      <c r="E142" s="3" t="s">
        <v>25</v>
      </c>
      <c r="F142" s="3" t="s">
        <v>26</v>
      </c>
      <c r="G142" s="3">
        <v>1581365435000</v>
      </c>
      <c r="H142" s="3">
        <v>1581365435000</v>
      </c>
      <c r="I142" s="3">
        <v>3.9540000000000002</v>
      </c>
      <c r="J142" s="3" t="s">
        <v>808</v>
      </c>
      <c r="O142" s="3" t="s">
        <v>28</v>
      </c>
      <c r="P142" s="3" t="s">
        <v>30</v>
      </c>
      <c r="Q142" s="3" t="s">
        <v>809</v>
      </c>
      <c r="R142" s="3">
        <f t="shared" si="0"/>
        <v>0</v>
      </c>
      <c r="S142" s="3" t="str">
        <f t="shared" si="1"/>
        <v>neutral</v>
      </c>
      <c r="T142" s="3" t="str">
        <f t="shared" si="2"/>
        <v>neutral</v>
      </c>
      <c r="U142" s="3" t="str">
        <f t="shared" si="12"/>
        <v/>
      </c>
      <c r="V142" s="3" t="str">
        <f t="shared" si="11"/>
        <v/>
      </c>
    </row>
    <row r="143" spans="1:22" ht="14.25" customHeight="1" x14ac:dyDescent="0.25">
      <c r="A143" s="3" t="s">
        <v>810</v>
      </c>
      <c r="B143" s="3" t="s">
        <v>811</v>
      </c>
      <c r="C143" s="3" t="s">
        <v>276</v>
      </c>
      <c r="D143" s="3" t="s">
        <v>24</v>
      </c>
      <c r="E143" s="3" t="s">
        <v>25</v>
      </c>
      <c r="F143" s="3" t="s">
        <v>26</v>
      </c>
      <c r="G143" s="3">
        <v>1581365442000</v>
      </c>
      <c r="H143" s="3">
        <v>1581365442000</v>
      </c>
      <c r="I143" s="3">
        <v>6.1479999999999997</v>
      </c>
      <c r="J143" s="3" t="s">
        <v>279</v>
      </c>
      <c r="O143" s="3" t="s">
        <v>28</v>
      </c>
      <c r="P143" s="3" t="s">
        <v>30</v>
      </c>
      <c r="Q143" s="3" t="s">
        <v>812</v>
      </c>
      <c r="R143" s="3">
        <f t="shared" si="0"/>
        <v>0</v>
      </c>
      <c r="S143" s="3" t="str">
        <f t="shared" si="1"/>
        <v>positive</v>
      </c>
      <c r="T143" s="3" t="str">
        <f t="shared" si="2"/>
        <v>pro</v>
      </c>
      <c r="U143" s="3">
        <f t="shared" si="12"/>
        <v>0</v>
      </c>
      <c r="V143" s="3">
        <f t="shared" si="11"/>
        <v>1</v>
      </c>
    </row>
    <row r="144" spans="1:22" ht="14.25" customHeight="1" x14ac:dyDescent="0.25">
      <c r="A144" s="3" t="s">
        <v>813</v>
      </c>
      <c r="B144" s="3" t="s">
        <v>814</v>
      </c>
      <c r="C144" s="3" t="s">
        <v>815</v>
      </c>
      <c r="D144" s="3" t="s">
        <v>473</v>
      </c>
      <c r="E144" s="3" t="s">
        <v>25</v>
      </c>
      <c r="F144" s="3" t="s">
        <v>26</v>
      </c>
      <c r="G144" s="3">
        <v>1581365449000</v>
      </c>
      <c r="H144" s="3">
        <v>1581365449000</v>
      </c>
      <c r="I144" s="3">
        <v>5.7859999999999996</v>
      </c>
      <c r="J144" s="3" t="s">
        <v>816</v>
      </c>
      <c r="O144" s="3" t="s">
        <v>28</v>
      </c>
      <c r="P144" s="3" t="s">
        <v>30</v>
      </c>
      <c r="Q144" s="3" t="s">
        <v>817</v>
      </c>
      <c r="R144" s="3">
        <f t="shared" si="0"/>
        <v>0</v>
      </c>
      <c r="S144" s="3" t="str">
        <f t="shared" si="1"/>
        <v>neutral</v>
      </c>
      <c r="T144" s="3" t="str">
        <f t="shared" si="2"/>
        <v>pro</v>
      </c>
      <c r="U144" s="3" t="str">
        <f t="shared" si="12"/>
        <v/>
      </c>
      <c r="V144" s="3">
        <f t="shared" si="11"/>
        <v>1</v>
      </c>
    </row>
    <row r="145" spans="1:22" ht="14.25" customHeight="1" x14ac:dyDescent="0.25">
      <c r="A145" s="3" t="s">
        <v>818</v>
      </c>
      <c r="B145" s="3" t="s">
        <v>819</v>
      </c>
      <c r="C145" s="3" t="s">
        <v>280</v>
      </c>
      <c r="D145" s="3" t="s">
        <v>24</v>
      </c>
      <c r="E145" s="3" t="s">
        <v>25</v>
      </c>
      <c r="F145" s="3" t="s">
        <v>26</v>
      </c>
      <c r="G145" s="3">
        <v>1581365457000</v>
      </c>
      <c r="H145" s="3">
        <v>1581365457000</v>
      </c>
      <c r="I145" s="3">
        <v>7.3310000000000004</v>
      </c>
      <c r="J145" s="3" t="s">
        <v>281</v>
      </c>
      <c r="O145" s="3" t="s">
        <v>28</v>
      </c>
      <c r="P145" s="3" t="s">
        <v>30</v>
      </c>
      <c r="Q145" s="3" t="s">
        <v>820</v>
      </c>
      <c r="R145" s="3">
        <f t="shared" si="0"/>
        <v>0</v>
      </c>
      <c r="S145" s="3" t="str">
        <f t="shared" si="1"/>
        <v>positive</v>
      </c>
      <c r="T145" s="3" t="str">
        <f t="shared" si="2"/>
        <v>pro</v>
      </c>
      <c r="U145" s="3">
        <f t="shared" si="12"/>
        <v>0</v>
      </c>
      <c r="V145" s="3">
        <f t="shared" si="11"/>
        <v>1</v>
      </c>
    </row>
    <row r="146" spans="1:22" ht="14.25" customHeight="1" x14ac:dyDescent="0.25">
      <c r="A146" s="3" t="s">
        <v>821</v>
      </c>
      <c r="B146" s="3" t="s">
        <v>822</v>
      </c>
      <c r="C146" s="3" t="s">
        <v>823</v>
      </c>
      <c r="D146" s="3" t="s">
        <v>183</v>
      </c>
      <c r="E146" s="3" t="s">
        <v>25</v>
      </c>
      <c r="F146" s="3" t="s">
        <v>26</v>
      </c>
      <c r="G146" s="3">
        <v>1581365469000</v>
      </c>
      <c r="H146" s="3">
        <v>1581365469000</v>
      </c>
      <c r="I146" s="3">
        <v>12.263999999999999</v>
      </c>
      <c r="J146" s="3" t="s">
        <v>824</v>
      </c>
      <c r="O146" s="3" t="s">
        <v>28</v>
      </c>
      <c r="P146" s="3" t="s">
        <v>30</v>
      </c>
      <c r="Q146" s="3" t="s">
        <v>825</v>
      </c>
      <c r="R146" s="3">
        <f t="shared" si="0"/>
        <v>0</v>
      </c>
      <c r="S146" s="3" t="str">
        <f t="shared" si="1"/>
        <v>neutral</v>
      </c>
      <c r="T146" s="3" t="str">
        <f t="shared" si="2"/>
        <v>neutral</v>
      </c>
      <c r="U146" s="3" t="str">
        <f t="shared" si="12"/>
        <v/>
      </c>
      <c r="V146" s="3" t="str">
        <f t="shared" si="11"/>
        <v/>
      </c>
    </row>
    <row r="147" spans="1:22" ht="14.25" customHeight="1" x14ac:dyDescent="0.25">
      <c r="A147" s="3" t="s">
        <v>826</v>
      </c>
      <c r="B147" s="3" t="s">
        <v>827</v>
      </c>
      <c r="C147" s="3" t="s">
        <v>828</v>
      </c>
      <c r="D147" s="3" t="s">
        <v>183</v>
      </c>
      <c r="E147" s="3" t="s">
        <v>25</v>
      </c>
      <c r="F147" s="3" t="s">
        <v>26</v>
      </c>
      <c r="G147" s="3">
        <v>1581365476000</v>
      </c>
      <c r="H147" s="3">
        <v>1581365476000</v>
      </c>
      <c r="I147" s="3">
        <v>6.17</v>
      </c>
      <c r="J147" s="3" t="s">
        <v>829</v>
      </c>
      <c r="O147" s="3" t="s">
        <v>28</v>
      </c>
      <c r="P147" s="3" t="s">
        <v>30</v>
      </c>
      <c r="Q147" s="3" t="s">
        <v>830</v>
      </c>
      <c r="R147" s="3">
        <f t="shared" si="0"/>
        <v>0</v>
      </c>
      <c r="S147" s="3" t="str">
        <f t="shared" si="1"/>
        <v>neutral</v>
      </c>
      <c r="T147" s="3" t="str">
        <f t="shared" si="2"/>
        <v>neutral</v>
      </c>
      <c r="U147" s="3" t="str">
        <f t="shared" si="12"/>
        <v/>
      </c>
      <c r="V147" s="3" t="str">
        <f t="shared" si="11"/>
        <v/>
      </c>
    </row>
    <row r="148" spans="1:22" ht="14.25" customHeight="1" x14ac:dyDescent="0.25">
      <c r="A148" s="3" t="s">
        <v>831</v>
      </c>
      <c r="B148" s="3" t="s">
        <v>832</v>
      </c>
      <c r="C148" s="3" t="s">
        <v>833</v>
      </c>
      <c r="D148" s="3" t="s">
        <v>81</v>
      </c>
      <c r="E148" s="3" t="s">
        <v>25</v>
      </c>
      <c r="F148" s="3" t="s">
        <v>26</v>
      </c>
      <c r="G148" s="3">
        <v>1581365483000</v>
      </c>
      <c r="H148" s="3">
        <v>1581365483000</v>
      </c>
      <c r="I148" s="3">
        <v>7.1779999999999999</v>
      </c>
      <c r="J148" s="3" t="s">
        <v>834</v>
      </c>
      <c r="O148" s="3" t="s">
        <v>28</v>
      </c>
      <c r="P148" s="3" t="s">
        <v>30</v>
      </c>
      <c r="Q148" s="3" t="s">
        <v>835</v>
      </c>
      <c r="R148" s="3">
        <f t="shared" si="0"/>
        <v>0</v>
      </c>
      <c r="S148" s="3" t="str">
        <f t="shared" si="1"/>
        <v>negative</v>
      </c>
      <c r="T148" s="3" t="str">
        <f t="shared" si="2"/>
        <v>neutral</v>
      </c>
      <c r="U148" s="3">
        <f t="shared" si="12"/>
        <v>1</v>
      </c>
      <c r="V148" s="3" t="str">
        <f t="shared" si="11"/>
        <v/>
      </c>
    </row>
    <row r="149" spans="1:22" ht="14.25" customHeight="1" x14ac:dyDescent="0.25">
      <c r="A149" s="3" t="s">
        <v>836</v>
      </c>
      <c r="B149" s="3" t="s">
        <v>837</v>
      </c>
      <c r="C149" s="3" t="s">
        <v>284</v>
      </c>
      <c r="D149" s="3" t="s">
        <v>24</v>
      </c>
      <c r="E149" s="3" t="s">
        <v>25</v>
      </c>
      <c r="F149" s="3" t="s">
        <v>26</v>
      </c>
      <c r="G149" s="3">
        <v>1581365501000</v>
      </c>
      <c r="H149" s="3">
        <v>1581365501000</v>
      </c>
      <c r="I149" s="3">
        <v>17.09</v>
      </c>
      <c r="J149" s="3" t="s">
        <v>285</v>
      </c>
      <c r="O149" s="3" t="s">
        <v>28</v>
      </c>
      <c r="P149" s="3" t="s">
        <v>30</v>
      </c>
      <c r="Q149" s="3" t="s">
        <v>838</v>
      </c>
      <c r="R149" s="3">
        <f t="shared" si="0"/>
        <v>0</v>
      </c>
      <c r="S149" s="3" t="str">
        <f t="shared" si="1"/>
        <v>positive</v>
      </c>
      <c r="T149" s="3" t="str">
        <f t="shared" si="2"/>
        <v>pro</v>
      </c>
      <c r="U149" s="3">
        <f t="shared" si="12"/>
        <v>0</v>
      </c>
      <c r="V149" s="3">
        <f t="shared" si="11"/>
        <v>1</v>
      </c>
    </row>
    <row r="150" spans="1:22" ht="14.25" customHeight="1" x14ac:dyDescent="0.25">
      <c r="A150" s="3" t="s">
        <v>839</v>
      </c>
      <c r="B150" s="3" t="s">
        <v>840</v>
      </c>
      <c r="C150" s="4" t="s">
        <v>841</v>
      </c>
      <c r="D150" s="3" t="s">
        <v>675</v>
      </c>
      <c r="E150" s="3" t="s">
        <v>25</v>
      </c>
      <c r="F150" s="3" t="s">
        <v>26</v>
      </c>
      <c r="G150" s="3">
        <v>1581365531000</v>
      </c>
      <c r="H150" s="3">
        <v>1581365531000</v>
      </c>
      <c r="I150" s="3">
        <v>17.675999999999998</v>
      </c>
      <c r="J150" s="3" t="s">
        <v>842</v>
      </c>
      <c r="O150" s="3" t="s">
        <v>28</v>
      </c>
      <c r="P150" s="3" t="s">
        <v>30</v>
      </c>
      <c r="Q150" s="3" t="s">
        <v>843</v>
      </c>
      <c r="R150" s="3">
        <f t="shared" si="0"/>
        <v>1</v>
      </c>
      <c r="S150" s="3" t="str">
        <f t="shared" si="1"/>
        <v>neutral</v>
      </c>
      <c r="T150" s="3" t="str">
        <f t="shared" si="2"/>
        <v>neutral</v>
      </c>
      <c r="U150" s="3" t="str">
        <f t="shared" si="12"/>
        <v/>
      </c>
      <c r="V150" s="3" t="str">
        <f t="shared" si="11"/>
        <v/>
      </c>
    </row>
    <row r="151" spans="1:22" ht="14.25" customHeight="1" x14ac:dyDescent="0.25">
      <c r="A151" s="3" t="s">
        <v>844</v>
      </c>
      <c r="B151" s="3" t="s">
        <v>845</v>
      </c>
      <c r="C151" s="3" t="s">
        <v>846</v>
      </c>
      <c r="D151" s="3" t="s">
        <v>675</v>
      </c>
      <c r="E151" s="3" t="s">
        <v>25</v>
      </c>
      <c r="F151" s="3" t="s">
        <v>26</v>
      </c>
      <c r="G151" s="3">
        <v>1581365583000</v>
      </c>
      <c r="H151" s="3">
        <v>1581365583000</v>
      </c>
      <c r="I151" s="3">
        <v>51.97</v>
      </c>
      <c r="J151" s="3" t="s">
        <v>847</v>
      </c>
      <c r="O151" s="3" t="s">
        <v>28</v>
      </c>
      <c r="P151" s="3" t="s">
        <v>30</v>
      </c>
      <c r="Q151" s="3" t="s">
        <v>848</v>
      </c>
      <c r="R151" s="3">
        <f t="shared" si="0"/>
        <v>1</v>
      </c>
      <c r="S151" s="3" t="str">
        <f t="shared" si="1"/>
        <v>neutral</v>
      </c>
      <c r="T151" s="3" t="str">
        <f t="shared" si="2"/>
        <v>neutral</v>
      </c>
      <c r="U151" s="3" t="str">
        <f t="shared" si="12"/>
        <v/>
      </c>
      <c r="V151" s="3" t="str">
        <f t="shared" si="11"/>
        <v/>
      </c>
    </row>
    <row r="152" spans="1:22" ht="14.25" customHeight="1" x14ac:dyDescent="0.25">
      <c r="A152" s="3" t="s">
        <v>849</v>
      </c>
      <c r="B152" s="3" t="s">
        <v>850</v>
      </c>
      <c r="C152" s="3" t="s">
        <v>851</v>
      </c>
      <c r="D152" s="3" t="s">
        <v>743</v>
      </c>
      <c r="E152" s="3" t="s">
        <v>25</v>
      </c>
      <c r="F152" s="3" t="s">
        <v>26</v>
      </c>
      <c r="G152" s="3">
        <v>1581365593000</v>
      </c>
      <c r="H152" s="3">
        <v>1581365593000</v>
      </c>
      <c r="I152" s="3">
        <v>10.256</v>
      </c>
      <c r="J152" s="3" t="s">
        <v>852</v>
      </c>
      <c r="O152" s="3" t="s">
        <v>28</v>
      </c>
      <c r="P152" s="3" t="s">
        <v>30</v>
      </c>
      <c r="Q152" s="3" t="s">
        <v>853</v>
      </c>
      <c r="R152" s="3">
        <f t="shared" si="0"/>
        <v>0</v>
      </c>
      <c r="S152" s="3" t="str">
        <f t="shared" si="1"/>
        <v>neutral</v>
      </c>
      <c r="T152" s="3" t="str">
        <f t="shared" si="2"/>
        <v>anti</v>
      </c>
      <c r="U152" s="3" t="str">
        <f t="shared" si="12"/>
        <v/>
      </c>
      <c r="V152" s="3">
        <f t="shared" si="11"/>
        <v>0</v>
      </c>
    </row>
    <row r="153" spans="1:22" ht="14.25" customHeight="1" x14ac:dyDescent="0.25">
      <c r="A153" s="3" t="s">
        <v>854</v>
      </c>
      <c r="B153" s="3" t="s">
        <v>855</v>
      </c>
      <c r="C153" s="3" t="s">
        <v>286</v>
      </c>
      <c r="D153" s="3" t="s">
        <v>24</v>
      </c>
      <c r="E153" s="3" t="s">
        <v>25</v>
      </c>
      <c r="F153" s="3" t="s">
        <v>26</v>
      </c>
      <c r="G153" s="3">
        <v>1581365598000</v>
      </c>
      <c r="H153" s="3">
        <v>1581365598000</v>
      </c>
      <c r="I153" s="3">
        <v>4.5570000000000004</v>
      </c>
      <c r="J153" s="3" t="s">
        <v>290</v>
      </c>
      <c r="O153" s="3" t="s">
        <v>28</v>
      </c>
      <c r="P153" s="3" t="s">
        <v>30</v>
      </c>
      <c r="Q153" s="3" t="s">
        <v>856</v>
      </c>
      <c r="R153" s="3">
        <f t="shared" si="0"/>
        <v>0</v>
      </c>
      <c r="S153" s="3" t="str">
        <f t="shared" si="1"/>
        <v>positive</v>
      </c>
      <c r="T153" s="3" t="str">
        <f t="shared" si="2"/>
        <v>pro</v>
      </c>
      <c r="U153" s="3">
        <f t="shared" si="12"/>
        <v>0</v>
      </c>
      <c r="V153" s="3">
        <f t="shared" si="11"/>
        <v>1</v>
      </c>
    </row>
    <row r="154" spans="1:22" ht="14.25" customHeight="1" x14ac:dyDescent="0.25">
      <c r="A154" s="3" t="s">
        <v>857</v>
      </c>
      <c r="B154" s="3" t="s">
        <v>858</v>
      </c>
      <c r="C154" s="3" t="s">
        <v>291</v>
      </c>
      <c r="D154" s="3" t="s">
        <v>24</v>
      </c>
      <c r="E154" s="3" t="s">
        <v>25</v>
      </c>
      <c r="F154" s="3" t="s">
        <v>26</v>
      </c>
      <c r="G154" s="3">
        <v>1581365603000</v>
      </c>
      <c r="H154" s="3">
        <v>1581365603000</v>
      </c>
      <c r="I154" s="3">
        <v>4.298</v>
      </c>
      <c r="J154" s="3" t="s">
        <v>293</v>
      </c>
      <c r="O154" s="3" t="s">
        <v>28</v>
      </c>
      <c r="P154" s="3" t="s">
        <v>30</v>
      </c>
      <c r="Q154" s="3" t="s">
        <v>859</v>
      </c>
      <c r="R154" s="3">
        <f t="shared" si="0"/>
        <v>0</v>
      </c>
      <c r="S154" s="3" t="str">
        <f t="shared" si="1"/>
        <v>positive</v>
      </c>
      <c r="T154" s="3" t="str">
        <f t="shared" si="2"/>
        <v>pro</v>
      </c>
      <c r="U154" s="3">
        <f t="shared" si="12"/>
        <v>0</v>
      </c>
      <c r="V154" s="3">
        <f t="shared" si="11"/>
        <v>1</v>
      </c>
    </row>
    <row r="155" spans="1:22" ht="14.25" customHeight="1" x14ac:dyDescent="0.25">
      <c r="A155" s="3" t="s">
        <v>860</v>
      </c>
      <c r="B155" s="3" t="s">
        <v>861</v>
      </c>
      <c r="C155" s="3" t="s">
        <v>295</v>
      </c>
      <c r="D155" s="3" t="s">
        <v>24</v>
      </c>
      <c r="E155" s="3" t="s">
        <v>25</v>
      </c>
      <c r="F155" s="3" t="s">
        <v>26</v>
      </c>
      <c r="G155" s="3">
        <v>1581365614000</v>
      </c>
      <c r="H155" s="3">
        <v>1581365614000</v>
      </c>
      <c r="I155" s="3">
        <v>11.265000000000001</v>
      </c>
      <c r="J155" s="3" t="s">
        <v>296</v>
      </c>
      <c r="O155" s="3" t="s">
        <v>28</v>
      </c>
      <c r="P155" s="3" t="s">
        <v>30</v>
      </c>
      <c r="Q155" s="3" t="s">
        <v>862</v>
      </c>
      <c r="R155" s="3">
        <f t="shared" si="0"/>
        <v>0</v>
      </c>
      <c r="S155" s="3" t="str">
        <f t="shared" si="1"/>
        <v>positive</v>
      </c>
      <c r="T155" s="3" t="str">
        <f t="shared" si="2"/>
        <v>pro</v>
      </c>
      <c r="U155" s="3">
        <f t="shared" si="12"/>
        <v>0</v>
      </c>
      <c r="V155" s="3">
        <f t="shared" si="11"/>
        <v>1</v>
      </c>
    </row>
    <row r="156" spans="1:22" ht="14.25" customHeight="1" x14ac:dyDescent="0.25">
      <c r="A156" s="3" t="s">
        <v>863</v>
      </c>
      <c r="B156" s="3" t="s">
        <v>864</v>
      </c>
      <c r="C156" s="3" t="s">
        <v>297</v>
      </c>
      <c r="D156" s="3" t="s">
        <v>38</v>
      </c>
      <c r="E156" s="3" t="s">
        <v>25</v>
      </c>
      <c r="F156" s="3" t="s">
        <v>26</v>
      </c>
      <c r="G156" s="3">
        <v>1581365625000</v>
      </c>
      <c r="H156" s="3">
        <v>1581365625000</v>
      </c>
      <c r="I156" s="3">
        <v>10.253</v>
      </c>
      <c r="J156" s="3" t="s">
        <v>298</v>
      </c>
      <c r="O156" s="3" t="s">
        <v>28</v>
      </c>
      <c r="P156" s="3" t="s">
        <v>30</v>
      </c>
      <c r="Q156" s="3" t="s">
        <v>865</v>
      </c>
      <c r="R156" s="3">
        <f t="shared" si="0"/>
        <v>0</v>
      </c>
      <c r="S156" s="3" t="str">
        <f t="shared" si="1"/>
        <v>negative</v>
      </c>
      <c r="T156" s="3" t="str">
        <f t="shared" si="2"/>
        <v>pro</v>
      </c>
      <c r="U156" s="3">
        <f t="shared" si="12"/>
        <v>1</v>
      </c>
      <c r="V156" s="3">
        <f t="shared" si="11"/>
        <v>1</v>
      </c>
    </row>
    <row r="157" spans="1:22" ht="14.25" customHeight="1" x14ac:dyDescent="0.25">
      <c r="A157" s="3" t="s">
        <v>866</v>
      </c>
      <c r="B157" s="3" t="s">
        <v>867</v>
      </c>
      <c r="C157" s="3" t="s">
        <v>868</v>
      </c>
      <c r="D157" s="3" t="s">
        <v>675</v>
      </c>
      <c r="E157" s="3" t="s">
        <v>25</v>
      </c>
      <c r="F157" s="3" t="s">
        <v>26</v>
      </c>
      <c r="G157" s="3">
        <v>1581365637000</v>
      </c>
      <c r="H157" s="3">
        <v>1581365637000</v>
      </c>
      <c r="I157" s="3">
        <v>12.622999999999999</v>
      </c>
      <c r="J157" s="3" t="s">
        <v>869</v>
      </c>
      <c r="O157" s="3" t="s">
        <v>28</v>
      </c>
      <c r="P157" s="3" t="s">
        <v>30</v>
      </c>
      <c r="Q157" s="3" t="s">
        <v>870</v>
      </c>
      <c r="R157" s="3">
        <f t="shared" si="0"/>
        <v>1</v>
      </c>
      <c r="S157" s="3" t="str">
        <f t="shared" si="1"/>
        <v>neutral</v>
      </c>
      <c r="T157" s="3" t="str">
        <f t="shared" si="2"/>
        <v>neutral</v>
      </c>
      <c r="U157" s="3" t="str">
        <f t="shared" si="12"/>
        <v/>
      </c>
      <c r="V157" s="3" t="str">
        <f t="shared" si="11"/>
        <v/>
      </c>
    </row>
    <row r="158" spans="1:22" ht="14.25" customHeight="1" x14ac:dyDescent="0.25">
      <c r="A158" s="3" t="s">
        <v>871</v>
      </c>
      <c r="B158" s="3" t="s">
        <v>872</v>
      </c>
      <c r="C158" s="3" t="s">
        <v>873</v>
      </c>
      <c r="D158" s="3" t="s">
        <v>675</v>
      </c>
      <c r="E158" s="3" t="s">
        <v>25</v>
      </c>
      <c r="F158" s="3" t="s">
        <v>26</v>
      </c>
      <c r="G158" s="3">
        <v>1581365666000</v>
      </c>
      <c r="H158" s="3">
        <v>1581365666000</v>
      </c>
      <c r="I158" s="3">
        <v>28.864999999999998</v>
      </c>
      <c r="J158" s="3" t="s">
        <v>874</v>
      </c>
      <c r="O158" s="3" t="s">
        <v>28</v>
      </c>
      <c r="P158" s="3" t="s">
        <v>30</v>
      </c>
      <c r="Q158" s="3" t="s">
        <v>875</v>
      </c>
      <c r="R158" s="3">
        <f t="shared" si="0"/>
        <v>1</v>
      </c>
      <c r="S158" s="3" t="str">
        <f t="shared" si="1"/>
        <v>neutral</v>
      </c>
      <c r="T158" s="3" t="str">
        <f t="shared" si="2"/>
        <v>neutral</v>
      </c>
      <c r="U158" s="3" t="str">
        <f t="shared" si="12"/>
        <v/>
      </c>
      <c r="V158" s="3" t="str">
        <f t="shared" si="11"/>
        <v/>
      </c>
    </row>
    <row r="159" spans="1:22" ht="14.25" customHeight="1" x14ac:dyDescent="0.25">
      <c r="A159" s="3" t="s">
        <v>876</v>
      </c>
      <c r="B159" s="3" t="s">
        <v>877</v>
      </c>
      <c r="C159" s="3" t="s">
        <v>878</v>
      </c>
      <c r="D159" s="3" t="s">
        <v>183</v>
      </c>
      <c r="E159" s="3" t="s">
        <v>25</v>
      </c>
      <c r="F159" s="3" t="s">
        <v>26</v>
      </c>
      <c r="G159" s="3">
        <v>1581365675000</v>
      </c>
      <c r="H159" s="3">
        <v>1581365675000</v>
      </c>
      <c r="I159" s="3">
        <v>7.859</v>
      </c>
      <c r="J159" s="3" t="s">
        <v>879</v>
      </c>
      <c r="O159" s="3" t="s">
        <v>28</v>
      </c>
      <c r="P159" s="3" t="s">
        <v>30</v>
      </c>
      <c r="Q159" s="3" t="s">
        <v>880</v>
      </c>
      <c r="R159" s="3">
        <f t="shared" si="0"/>
        <v>0</v>
      </c>
      <c r="S159" s="3" t="str">
        <f t="shared" si="1"/>
        <v>neutral</v>
      </c>
      <c r="T159" s="3" t="str">
        <f t="shared" si="2"/>
        <v>neutral</v>
      </c>
      <c r="U159" s="3" t="str">
        <f t="shared" si="12"/>
        <v/>
      </c>
      <c r="V159" s="3" t="str">
        <f t="shared" si="11"/>
        <v/>
      </c>
    </row>
    <row r="160" spans="1:22" ht="14.25" customHeight="1" x14ac:dyDescent="0.25">
      <c r="A160" s="3" t="s">
        <v>881</v>
      </c>
      <c r="B160" s="3" t="s">
        <v>882</v>
      </c>
      <c r="C160" s="3" t="s">
        <v>883</v>
      </c>
      <c r="D160" s="3" t="s">
        <v>675</v>
      </c>
      <c r="E160" s="3" t="s">
        <v>25</v>
      </c>
      <c r="F160" s="3" t="s">
        <v>26</v>
      </c>
      <c r="G160" s="3">
        <v>1581365691000</v>
      </c>
      <c r="H160" s="3">
        <v>1581365691000</v>
      </c>
      <c r="I160" s="3">
        <v>16.431999999999999</v>
      </c>
      <c r="J160" s="3" t="s">
        <v>884</v>
      </c>
      <c r="O160" s="3" t="s">
        <v>28</v>
      </c>
      <c r="P160" s="3" t="s">
        <v>30</v>
      </c>
      <c r="Q160" s="3" t="s">
        <v>885</v>
      </c>
      <c r="R160" s="3">
        <f t="shared" si="0"/>
        <v>1</v>
      </c>
      <c r="S160" s="3" t="str">
        <f t="shared" si="1"/>
        <v>neutral</v>
      </c>
      <c r="T160" s="3" t="str">
        <f t="shared" si="2"/>
        <v>neutral</v>
      </c>
      <c r="U160" s="3" t="str">
        <f t="shared" si="12"/>
        <v/>
      </c>
      <c r="V160" s="3" t="str">
        <f t="shared" si="11"/>
        <v/>
      </c>
    </row>
    <row r="161" spans="1:22" ht="14.25" customHeight="1" x14ac:dyDescent="0.25">
      <c r="A161" s="3" t="s">
        <v>886</v>
      </c>
      <c r="B161" s="3" t="s">
        <v>887</v>
      </c>
      <c r="C161" s="3" t="s">
        <v>888</v>
      </c>
      <c r="D161" s="3" t="s">
        <v>183</v>
      </c>
      <c r="E161" s="3" t="s">
        <v>25</v>
      </c>
      <c r="F161" s="3" t="s">
        <v>26</v>
      </c>
      <c r="G161" s="3">
        <v>1581365702000</v>
      </c>
      <c r="H161" s="3">
        <v>1581365702000</v>
      </c>
      <c r="I161" s="3">
        <v>10.56</v>
      </c>
      <c r="J161" s="3" t="s">
        <v>889</v>
      </c>
      <c r="O161" s="3" t="s">
        <v>28</v>
      </c>
      <c r="P161" s="3" t="s">
        <v>30</v>
      </c>
      <c r="Q161" s="3" t="s">
        <v>890</v>
      </c>
      <c r="R161" s="3">
        <f t="shared" si="0"/>
        <v>0</v>
      </c>
      <c r="S161" s="3" t="str">
        <f t="shared" si="1"/>
        <v>neutral</v>
      </c>
      <c r="T161" s="3" t="str">
        <f t="shared" si="2"/>
        <v>neutral</v>
      </c>
      <c r="U161" s="3" t="str">
        <f t="shared" si="12"/>
        <v/>
      </c>
      <c r="V161" s="3" t="str">
        <f t="shared" si="11"/>
        <v/>
      </c>
    </row>
    <row r="162" spans="1:22" ht="14.25" customHeight="1" x14ac:dyDescent="0.25">
      <c r="A162" s="3" t="s">
        <v>891</v>
      </c>
      <c r="B162" s="3" t="s">
        <v>892</v>
      </c>
      <c r="C162" s="3" t="s">
        <v>893</v>
      </c>
      <c r="D162" s="3" t="s">
        <v>183</v>
      </c>
      <c r="E162" s="3" t="s">
        <v>25</v>
      </c>
      <c r="F162" s="3" t="s">
        <v>26</v>
      </c>
      <c r="G162" s="3">
        <v>1581365712000</v>
      </c>
      <c r="H162" s="3">
        <v>1581365712000</v>
      </c>
      <c r="I162" s="3">
        <v>9.9440000000000008</v>
      </c>
      <c r="J162" s="3" t="s">
        <v>894</v>
      </c>
      <c r="O162" s="3" t="s">
        <v>28</v>
      </c>
      <c r="P162" s="3" t="s">
        <v>30</v>
      </c>
      <c r="Q162" s="3" t="s">
        <v>895</v>
      </c>
      <c r="R162" s="3">
        <f t="shared" si="0"/>
        <v>0</v>
      </c>
      <c r="S162" s="3" t="str">
        <f t="shared" si="1"/>
        <v>neutral</v>
      </c>
      <c r="T162" s="3" t="str">
        <f t="shared" si="2"/>
        <v>neutral</v>
      </c>
      <c r="U162" s="3" t="str">
        <f t="shared" si="12"/>
        <v/>
      </c>
      <c r="V162" s="3" t="str">
        <f t="shared" si="11"/>
        <v/>
      </c>
    </row>
    <row r="163" spans="1:22" ht="14.25" customHeight="1" x14ac:dyDescent="0.25">
      <c r="A163" s="3" t="s">
        <v>896</v>
      </c>
      <c r="B163" s="3" t="s">
        <v>897</v>
      </c>
      <c r="C163" s="3" t="s">
        <v>300</v>
      </c>
      <c r="D163" s="3" t="s">
        <v>121</v>
      </c>
      <c r="E163" s="3" t="s">
        <v>25</v>
      </c>
      <c r="F163" s="3" t="s">
        <v>26</v>
      </c>
      <c r="G163" s="3">
        <v>1581365718000</v>
      </c>
      <c r="H163" s="3">
        <v>1581365718000</v>
      </c>
      <c r="I163" s="3">
        <v>5.5739999999999998</v>
      </c>
      <c r="J163" s="3" t="s">
        <v>302</v>
      </c>
      <c r="O163" s="3" t="s">
        <v>28</v>
      </c>
      <c r="P163" s="3" t="s">
        <v>30</v>
      </c>
      <c r="Q163" s="3" t="s">
        <v>898</v>
      </c>
      <c r="R163" s="3">
        <f t="shared" si="0"/>
        <v>0</v>
      </c>
      <c r="S163" s="3" t="str">
        <f t="shared" si="1"/>
        <v>negative</v>
      </c>
      <c r="T163" s="3" t="str">
        <f t="shared" si="2"/>
        <v>anti</v>
      </c>
      <c r="U163" s="3">
        <f t="shared" si="12"/>
        <v>1</v>
      </c>
      <c r="V163" s="3">
        <f t="shared" si="11"/>
        <v>0</v>
      </c>
    </row>
    <row r="164" spans="1:22" ht="14.25" customHeight="1" x14ac:dyDescent="0.25">
      <c r="A164" s="3" t="s">
        <v>899</v>
      </c>
      <c r="B164" s="3" t="s">
        <v>900</v>
      </c>
      <c r="C164" s="3" t="s">
        <v>303</v>
      </c>
      <c r="D164" s="3" t="s">
        <v>24</v>
      </c>
      <c r="E164" s="3" t="s">
        <v>25</v>
      </c>
      <c r="F164" s="3" t="s">
        <v>26</v>
      </c>
      <c r="G164" s="3">
        <v>1581365730000</v>
      </c>
      <c r="H164" s="3">
        <v>1581365730000</v>
      </c>
      <c r="I164" s="3">
        <v>12.173999999999999</v>
      </c>
      <c r="J164" s="3" t="s">
        <v>304</v>
      </c>
      <c r="O164" s="3" t="s">
        <v>28</v>
      </c>
      <c r="P164" s="3" t="s">
        <v>30</v>
      </c>
      <c r="Q164" s="3" t="s">
        <v>901</v>
      </c>
      <c r="R164" s="3">
        <f t="shared" si="0"/>
        <v>0</v>
      </c>
      <c r="S164" s="3" t="str">
        <f t="shared" si="1"/>
        <v>positive</v>
      </c>
      <c r="T164" s="3" t="str">
        <f t="shared" si="2"/>
        <v>pro</v>
      </c>
      <c r="U164" s="3">
        <f t="shared" si="12"/>
        <v>0</v>
      </c>
      <c r="V164" s="3">
        <f t="shared" si="11"/>
        <v>1</v>
      </c>
    </row>
    <row r="165" spans="1:22" ht="14.25" customHeight="1" x14ac:dyDescent="0.25">
      <c r="A165" s="3" t="s">
        <v>902</v>
      </c>
      <c r="B165" s="3" t="s">
        <v>903</v>
      </c>
      <c r="C165" s="3" t="s">
        <v>904</v>
      </c>
      <c r="D165" s="3" t="s">
        <v>183</v>
      </c>
      <c r="E165" s="3" t="s">
        <v>25</v>
      </c>
      <c r="F165" s="3" t="s">
        <v>26</v>
      </c>
      <c r="G165" s="3">
        <v>1581365744000</v>
      </c>
      <c r="H165" s="3">
        <v>1581365744000</v>
      </c>
      <c r="I165" s="3">
        <v>13.56</v>
      </c>
      <c r="J165" s="3" t="s">
        <v>905</v>
      </c>
      <c r="O165" s="3" t="s">
        <v>28</v>
      </c>
      <c r="P165" s="3" t="s">
        <v>30</v>
      </c>
      <c r="Q165" s="3" t="s">
        <v>906</v>
      </c>
      <c r="R165" s="3">
        <f t="shared" si="0"/>
        <v>0</v>
      </c>
      <c r="S165" s="3" t="str">
        <f t="shared" si="1"/>
        <v>neutral</v>
      </c>
      <c r="T165" s="3" t="str">
        <f t="shared" si="2"/>
        <v>neutral</v>
      </c>
      <c r="U165" s="3" t="str">
        <f t="shared" si="12"/>
        <v/>
      </c>
      <c r="V165" s="3" t="str">
        <f t="shared" si="11"/>
        <v/>
      </c>
    </row>
    <row r="166" spans="1:22" ht="14.25" customHeight="1" x14ac:dyDescent="0.25">
      <c r="A166" s="3" t="s">
        <v>907</v>
      </c>
      <c r="B166" s="3" t="s">
        <v>908</v>
      </c>
      <c r="C166" s="3" t="s">
        <v>306</v>
      </c>
      <c r="D166" s="3" t="s">
        <v>24</v>
      </c>
      <c r="E166" s="3" t="s">
        <v>25</v>
      </c>
      <c r="F166" s="3" t="s">
        <v>26</v>
      </c>
      <c r="G166" s="3">
        <v>1581365753000</v>
      </c>
      <c r="H166" s="3">
        <v>1581365753000</v>
      </c>
      <c r="I166" s="3">
        <v>8.6579999999999995</v>
      </c>
      <c r="J166" s="3" t="s">
        <v>307</v>
      </c>
      <c r="O166" s="3" t="s">
        <v>28</v>
      </c>
      <c r="P166" s="3" t="s">
        <v>30</v>
      </c>
      <c r="Q166" s="3" t="s">
        <v>909</v>
      </c>
      <c r="R166" s="3">
        <f t="shared" si="0"/>
        <v>0</v>
      </c>
      <c r="S166" s="3" t="str">
        <f t="shared" si="1"/>
        <v>positive</v>
      </c>
      <c r="T166" s="3" t="str">
        <f t="shared" si="2"/>
        <v>pro</v>
      </c>
      <c r="U166" s="3">
        <f t="shared" si="12"/>
        <v>0</v>
      </c>
      <c r="V166" s="3">
        <f t="shared" si="11"/>
        <v>1</v>
      </c>
    </row>
    <row r="167" spans="1:22" ht="14.25" customHeight="1" x14ac:dyDescent="0.25">
      <c r="A167" s="3" t="s">
        <v>910</v>
      </c>
      <c r="B167" s="3" t="s">
        <v>911</v>
      </c>
      <c r="C167" s="3" t="s">
        <v>308</v>
      </c>
      <c r="D167" s="3" t="s">
        <v>24</v>
      </c>
      <c r="E167" s="3" t="s">
        <v>25</v>
      </c>
      <c r="F167" s="3" t="s">
        <v>26</v>
      </c>
      <c r="G167" s="3">
        <v>1581365760000</v>
      </c>
      <c r="H167" s="3">
        <v>1581365760000</v>
      </c>
      <c r="I167" s="3">
        <v>6.5839999999999996</v>
      </c>
      <c r="J167" s="3" t="s">
        <v>309</v>
      </c>
      <c r="O167" s="3" t="s">
        <v>28</v>
      </c>
      <c r="P167" s="3" t="s">
        <v>30</v>
      </c>
      <c r="Q167" s="3" t="s">
        <v>912</v>
      </c>
      <c r="R167" s="3">
        <f t="shared" si="0"/>
        <v>0</v>
      </c>
      <c r="S167" s="3" t="str">
        <f t="shared" si="1"/>
        <v>positive</v>
      </c>
      <c r="T167" s="3" t="str">
        <f t="shared" si="2"/>
        <v>pro</v>
      </c>
      <c r="U167" s="3">
        <f t="shared" si="12"/>
        <v>0</v>
      </c>
      <c r="V167" s="3">
        <f t="shared" si="11"/>
        <v>1</v>
      </c>
    </row>
    <row r="168" spans="1:22" ht="14.25" customHeight="1" x14ac:dyDescent="0.25">
      <c r="A168" s="3" t="s">
        <v>913</v>
      </c>
      <c r="B168" s="3" t="s">
        <v>914</v>
      </c>
      <c r="C168" s="3" t="s">
        <v>314</v>
      </c>
      <c r="D168" s="3" t="s">
        <v>24</v>
      </c>
      <c r="E168" s="3" t="s">
        <v>25</v>
      </c>
      <c r="F168" s="3" t="s">
        <v>26</v>
      </c>
      <c r="G168" s="3">
        <v>1581365766000</v>
      </c>
      <c r="H168" s="3">
        <v>1581365766000</v>
      </c>
      <c r="I168" s="3">
        <v>5.8559999999999999</v>
      </c>
      <c r="J168" s="3" t="s">
        <v>315</v>
      </c>
      <c r="O168" s="3" t="s">
        <v>28</v>
      </c>
      <c r="P168" s="3" t="s">
        <v>30</v>
      </c>
      <c r="Q168" s="3" t="s">
        <v>915</v>
      </c>
      <c r="R168" s="3">
        <f t="shared" si="0"/>
        <v>0</v>
      </c>
      <c r="S168" s="3" t="str">
        <f t="shared" si="1"/>
        <v>positive</v>
      </c>
      <c r="T168" s="3" t="str">
        <f t="shared" si="2"/>
        <v>pro</v>
      </c>
      <c r="U168" s="3">
        <f t="shared" si="12"/>
        <v>0</v>
      </c>
      <c r="V168" s="3">
        <f t="shared" si="11"/>
        <v>1</v>
      </c>
    </row>
    <row r="169" spans="1:22" ht="14.25" customHeight="1" x14ac:dyDescent="0.25">
      <c r="A169" s="3" t="s">
        <v>916</v>
      </c>
      <c r="B169" s="3" t="s">
        <v>917</v>
      </c>
      <c r="C169" s="3" t="s">
        <v>317</v>
      </c>
      <c r="D169" s="3" t="s">
        <v>121</v>
      </c>
      <c r="E169" s="3" t="s">
        <v>25</v>
      </c>
      <c r="F169" s="3" t="s">
        <v>26</v>
      </c>
      <c r="G169" s="3">
        <v>1581365771000</v>
      </c>
      <c r="H169" s="3">
        <v>1581365771000</v>
      </c>
      <c r="I169" s="3">
        <v>4.234</v>
      </c>
      <c r="J169" s="3" t="s">
        <v>319</v>
      </c>
      <c r="O169" s="3" t="s">
        <v>28</v>
      </c>
      <c r="P169" s="3" t="s">
        <v>30</v>
      </c>
      <c r="Q169" s="3" t="s">
        <v>918</v>
      </c>
      <c r="R169" s="3">
        <f t="shared" si="0"/>
        <v>0</v>
      </c>
      <c r="S169" s="3" t="str">
        <f t="shared" si="1"/>
        <v>negative</v>
      </c>
      <c r="T169" s="3" t="str">
        <f t="shared" si="2"/>
        <v>anti</v>
      </c>
      <c r="U169" s="3">
        <f t="shared" si="12"/>
        <v>1</v>
      </c>
      <c r="V169" s="3">
        <f t="shared" si="11"/>
        <v>0</v>
      </c>
    </row>
    <row r="170" spans="1:22" ht="14.25" customHeight="1" x14ac:dyDescent="0.25">
      <c r="A170" s="3" t="s">
        <v>919</v>
      </c>
      <c r="B170" s="3" t="s">
        <v>920</v>
      </c>
      <c r="C170" s="3" t="s">
        <v>921</v>
      </c>
      <c r="D170" s="3" t="s">
        <v>675</v>
      </c>
      <c r="E170" s="3" t="s">
        <v>25</v>
      </c>
      <c r="F170" s="3" t="s">
        <v>26</v>
      </c>
      <c r="G170" s="3">
        <v>1581365779000</v>
      </c>
      <c r="H170" s="3">
        <v>1581365779000</v>
      </c>
      <c r="I170" s="3">
        <v>8.125</v>
      </c>
      <c r="J170" s="3" t="s">
        <v>922</v>
      </c>
      <c r="O170" s="3" t="s">
        <v>28</v>
      </c>
      <c r="P170" s="3" t="s">
        <v>30</v>
      </c>
      <c r="Q170" s="3" t="s">
        <v>923</v>
      </c>
      <c r="R170" s="3">
        <f t="shared" si="0"/>
        <v>1</v>
      </c>
      <c r="S170" s="3" t="str">
        <f t="shared" si="1"/>
        <v>neutral</v>
      </c>
      <c r="T170" s="3" t="str">
        <f t="shared" si="2"/>
        <v>neutral</v>
      </c>
      <c r="U170" s="3" t="str">
        <f t="shared" si="12"/>
        <v/>
      </c>
      <c r="V170" s="3" t="str">
        <f t="shared" si="11"/>
        <v/>
      </c>
    </row>
    <row r="171" spans="1:22" ht="14.25" customHeight="1" x14ac:dyDescent="0.25">
      <c r="A171" s="3" t="s">
        <v>924</v>
      </c>
      <c r="B171" s="3" t="s">
        <v>925</v>
      </c>
      <c r="C171" s="3" t="s">
        <v>926</v>
      </c>
      <c r="D171" s="3" t="s">
        <v>183</v>
      </c>
      <c r="E171" s="3" t="s">
        <v>25</v>
      </c>
      <c r="F171" s="3" t="s">
        <v>26</v>
      </c>
      <c r="G171" s="3">
        <v>1581365784000</v>
      </c>
      <c r="H171" s="3">
        <v>1581365784000</v>
      </c>
      <c r="I171" s="3">
        <v>4.3499999999999996</v>
      </c>
      <c r="J171" s="3" t="s">
        <v>927</v>
      </c>
      <c r="O171" s="3" t="s">
        <v>28</v>
      </c>
      <c r="P171" s="3" t="s">
        <v>30</v>
      </c>
      <c r="Q171" s="3" t="s">
        <v>928</v>
      </c>
      <c r="R171" s="3">
        <f t="shared" si="0"/>
        <v>0</v>
      </c>
      <c r="S171" s="3" t="str">
        <f t="shared" si="1"/>
        <v>neutral</v>
      </c>
      <c r="T171" s="3" t="str">
        <f t="shared" si="2"/>
        <v>neutral</v>
      </c>
      <c r="U171" s="3" t="str">
        <f t="shared" si="12"/>
        <v/>
      </c>
      <c r="V171" s="3" t="str">
        <f t="shared" si="11"/>
        <v/>
      </c>
    </row>
    <row r="172" spans="1:22" ht="14.25" customHeight="1" x14ac:dyDescent="0.25">
      <c r="A172" s="3" t="s">
        <v>929</v>
      </c>
      <c r="B172" s="3" t="s">
        <v>930</v>
      </c>
      <c r="C172" s="3" t="s">
        <v>320</v>
      </c>
      <c r="D172" s="3" t="s">
        <v>24</v>
      </c>
      <c r="E172" s="3" t="s">
        <v>25</v>
      </c>
      <c r="F172" s="3" t="s">
        <v>26</v>
      </c>
      <c r="G172" s="3">
        <v>1581365794000</v>
      </c>
      <c r="H172" s="3">
        <v>1581365794000</v>
      </c>
      <c r="I172" s="3">
        <v>10.151</v>
      </c>
      <c r="J172" s="3" t="s">
        <v>321</v>
      </c>
      <c r="O172" s="3" t="s">
        <v>28</v>
      </c>
      <c r="P172" s="3" t="s">
        <v>30</v>
      </c>
      <c r="Q172" s="3" t="s">
        <v>931</v>
      </c>
      <c r="R172" s="3">
        <f t="shared" si="0"/>
        <v>0</v>
      </c>
      <c r="S172" s="3" t="str">
        <f t="shared" si="1"/>
        <v>positive</v>
      </c>
      <c r="T172" s="3" t="str">
        <f t="shared" si="2"/>
        <v>pro</v>
      </c>
      <c r="U172" s="3">
        <f t="shared" si="12"/>
        <v>0</v>
      </c>
      <c r="V172" s="3">
        <f t="shared" si="11"/>
        <v>1</v>
      </c>
    </row>
    <row r="173" spans="1:22" ht="14.25" customHeight="1" x14ac:dyDescent="0.25">
      <c r="A173" s="3" t="s">
        <v>932</v>
      </c>
      <c r="B173" s="3" t="s">
        <v>933</v>
      </c>
      <c r="C173" s="3" t="s">
        <v>324</v>
      </c>
      <c r="D173" s="3" t="s">
        <v>121</v>
      </c>
      <c r="E173" s="3" t="s">
        <v>25</v>
      </c>
      <c r="F173" s="3" t="s">
        <v>26</v>
      </c>
      <c r="G173" s="3">
        <v>1581365803000</v>
      </c>
      <c r="H173" s="3">
        <v>1581365803000</v>
      </c>
      <c r="I173" s="3">
        <v>8.1760000000000002</v>
      </c>
      <c r="J173" s="3" t="s">
        <v>325</v>
      </c>
      <c r="O173" s="3" t="s">
        <v>28</v>
      </c>
      <c r="P173" s="3" t="s">
        <v>30</v>
      </c>
      <c r="Q173" s="3" t="s">
        <v>934</v>
      </c>
      <c r="R173" s="3">
        <f t="shared" si="0"/>
        <v>0</v>
      </c>
      <c r="S173" s="3" t="str">
        <f t="shared" si="1"/>
        <v>negative</v>
      </c>
      <c r="T173" s="3" t="str">
        <f t="shared" si="2"/>
        <v>anti</v>
      </c>
      <c r="U173" s="3">
        <f t="shared" si="12"/>
        <v>1</v>
      </c>
      <c r="V173" s="3">
        <f t="shared" si="11"/>
        <v>0</v>
      </c>
    </row>
    <row r="174" spans="1:22" ht="14.25" customHeight="1" x14ac:dyDescent="0.25">
      <c r="A174" s="3" t="s">
        <v>935</v>
      </c>
      <c r="B174" s="3" t="s">
        <v>936</v>
      </c>
      <c r="C174" s="3" t="s">
        <v>326</v>
      </c>
      <c r="D174" s="3" t="s">
        <v>24</v>
      </c>
      <c r="E174" s="3" t="s">
        <v>25</v>
      </c>
      <c r="F174" s="3" t="s">
        <v>26</v>
      </c>
      <c r="G174" s="3">
        <v>1581365817000</v>
      </c>
      <c r="H174" s="3">
        <v>1581365817000</v>
      </c>
      <c r="I174" s="3">
        <v>13.914999999999999</v>
      </c>
      <c r="J174" s="3" t="s">
        <v>327</v>
      </c>
      <c r="O174" s="3" t="s">
        <v>28</v>
      </c>
      <c r="P174" s="3" t="s">
        <v>30</v>
      </c>
      <c r="Q174" s="3" t="s">
        <v>937</v>
      </c>
      <c r="R174" s="3">
        <f t="shared" si="0"/>
        <v>0</v>
      </c>
      <c r="S174" s="3" t="str">
        <f t="shared" si="1"/>
        <v>positive</v>
      </c>
      <c r="T174" s="3" t="str">
        <f t="shared" si="2"/>
        <v>pro</v>
      </c>
      <c r="U174" s="3">
        <f t="shared" si="12"/>
        <v>0</v>
      </c>
      <c r="V174" s="3">
        <f t="shared" si="11"/>
        <v>1</v>
      </c>
    </row>
    <row r="175" spans="1:22" ht="14.25" customHeight="1" x14ac:dyDescent="0.25">
      <c r="A175" s="3" t="s">
        <v>938</v>
      </c>
      <c r="B175" s="3" t="s">
        <v>939</v>
      </c>
      <c r="C175" s="3" t="s">
        <v>104</v>
      </c>
      <c r="D175" s="3" t="s">
        <v>183</v>
      </c>
      <c r="E175" s="3" t="s">
        <v>25</v>
      </c>
      <c r="F175" s="3" t="s">
        <v>26</v>
      </c>
      <c r="G175" s="3">
        <v>1581365821000</v>
      </c>
      <c r="H175" s="3">
        <v>1581365821000</v>
      </c>
      <c r="I175" s="3">
        <v>4.0549999999999997</v>
      </c>
      <c r="J175" s="3" t="s">
        <v>940</v>
      </c>
      <c r="O175" s="3" t="s">
        <v>28</v>
      </c>
      <c r="P175" s="3" t="s">
        <v>30</v>
      </c>
      <c r="Q175" s="3" t="s">
        <v>941</v>
      </c>
      <c r="R175" s="3">
        <f t="shared" si="0"/>
        <v>0</v>
      </c>
      <c r="S175" s="3" t="str">
        <f t="shared" si="1"/>
        <v>neutral</v>
      </c>
      <c r="T175" s="3" t="str">
        <f t="shared" si="2"/>
        <v>neutral</v>
      </c>
      <c r="U175" s="3" t="str">
        <f t="shared" si="12"/>
        <v/>
      </c>
      <c r="V175" s="3" t="str">
        <f t="shared" si="11"/>
        <v/>
      </c>
    </row>
    <row r="176" spans="1:22" ht="14.25" customHeight="1" x14ac:dyDescent="0.25">
      <c r="A176" s="3" t="s">
        <v>942</v>
      </c>
      <c r="B176" s="3" t="s">
        <v>943</v>
      </c>
      <c r="C176" s="3" t="s">
        <v>944</v>
      </c>
      <c r="D176" s="3" t="s">
        <v>65</v>
      </c>
      <c r="E176" s="3" t="s">
        <v>25</v>
      </c>
      <c r="F176" s="3" t="s">
        <v>26</v>
      </c>
      <c r="G176" s="3">
        <v>1581365852000</v>
      </c>
      <c r="H176" s="3">
        <v>1581365852000</v>
      </c>
      <c r="I176" s="3">
        <v>30.507000000000001</v>
      </c>
      <c r="J176" s="3" t="s">
        <v>945</v>
      </c>
      <c r="O176" s="3" t="s">
        <v>28</v>
      </c>
      <c r="P176" s="3" t="s">
        <v>30</v>
      </c>
      <c r="Q176" s="3" t="s">
        <v>946</v>
      </c>
      <c r="R176" s="3">
        <f t="shared" si="0"/>
        <v>0</v>
      </c>
      <c r="S176" s="3" t="str">
        <f t="shared" si="1"/>
        <v>positive</v>
      </c>
      <c r="T176" s="3" t="str">
        <f t="shared" si="2"/>
        <v>neutral</v>
      </c>
      <c r="U176" s="3">
        <f t="shared" si="12"/>
        <v>0</v>
      </c>
      <c r="V176" s="3" t="str">
        <f t="shared" si="11"/>
        <v/>
      </c>
    </row>
    <row r="177" spans="1:22" ht="14.25" customHeight="1" x14ac:dyDescent="0.25">
      <c r="A177" s="3" t="s">
        <v>947</v>
      </c>
      <c r="B177" s="3" t="s">
        <v>948</v>
      </c>
      <c r="C177" s="3" t="s">
        <v>329</v>
      </c>
      <c r="D177" s="3" t="s">
        <v>121</v>
      </c>
      <c r="E177" s="3" t="s">
        <v>25</v>
      </c>
      <c r="F177" s="3" t="s">
        <v>26</v>
      </c>
      <c r="G177" s="3">
        <v>1581365877000</v>
      </c>
      <c r="H177" s="3">
        <v>1581365877000</v>
      </c>
      <c r="I177" s="3">
        <v>25.155000000000001</v>
      </c>
      <c r="J177" s="3" t="s">
        <v>330</v>
      </c>
      <c r="O177" s="3" t="s">
        <v>28</v>
      </c>
      <c r="P177" s="3" t="s">
        <v>30</v>
      </c>
      <c r="Q177" s="3" t="s">
        <v>949</v>
      </c>
      <c r="R177" s="3">
        <f t="shared" si="0"/>
        <v>0</v>
      </c>
      <c r="S177" s="3" t="str">
        <f t="shared" si="1"/>
        <v>negative</v>
      </c>
      <c r="T177" s="3" t="str">
        <f t="shared" si="2"/>
        <v>anti</v>
      </c>
      <c r="U177" s="3">
        <f t="shared" si="12"/>
        <v>1</v>
      </c>
      <c r="V177" s="3">
        <f t="shared" si="11"/>
        <v>0</v>
      </c>
    </row>
    <row r="178" spans="1:22" ht="14.25" customHeight="1" x14ac:dyDescent="0.25">
      <c r="A178" s="3" t="s">
        <v>950</v>
      </c>
      <c r="B178" s="3" t="s">
        <v>951</v>
      </c>
      <c r="C178" s="3" t="s">
        <v>333</v>
      </c>
      <c r="D178" s="3" t="s">
        <v>24</v>
      </c>
      <c r="E178" s="3" t="s">
        <v>25</v>
      </c>
      <c r="F178" s="3" t="s">
        <v>26</v>
      </c>
      <c r="G178" s="3">
        <v>1581365881000</v>
      </c>
      <c r="H178" s="3">
        <v>1581365881000</v>
      </c>
      <c r="I178" s="3">
        <v>3.5070000000000001</v>
      </c>
      <c r="J178" s="3" t="s">
        <v>334</v>
      </c>
      <c r="O178" s="3" t="s">
        <v>28</v>
      </c>
      <c r="P178" s="3" t="s">
        <v>30</v>
      </c>
      <c r="Q178" s="3" t="s">
        <v>952</v>
      </c>
      <c r="R178" s="3">
        <f t="shared" si="0"/>
        <v>0</v>
      </c>
      <c r="S178" s="3" t="str">
        <f t="shared" si="1"/>
        <v>positive</v>
      </c>
      <c r="T178" s="3" t="str">
        <f t="shared" si="2"/>
        <v>pro</v>
      </c>
      <c r="U178" s="3">
        <f t="shared" si="12"/>
        <v>0</v>
      </c>
      <c r="V178" s="3">
        <f t="shared" si="11"/>
        <v>1</v>
      </c>
    </row>
    <row r="179" spans="1:22" ht="14.25" customHeight="1" x14ac:dyDescent="0.25">
      <c r="A179" s="3" t="s">
        <v>953</v>
      </c>
      <c r="B179" s="3" t="s">
        <v>954</v>
      </c>
      <c r="C179" s="3" t="s">
        <v>955</v>
      </c>
      <c r="D179" s="3" t="s">
        <v>313</v>
      </c>
      <c r="E179" s="3" t="s">
        <v>25</v>
      </c>
      <c r="F179" s="3" t="s">
        <v>26</v>
      </c>
      <c r="G179" s="3">
        <v>1581365901000</v>
      </c>
      <c r="H179" s="3">
        <v>1581365901000</v>
      </c>
      <c r="I179" s="3">
        <v>20.027000000000001</v>
      </c>
      <c r="J179" s="3" t="s">
        <v>956</v>
      </c>
      <c r="O179" s="3" t="s">
        <v>28</v>
      </c>
      <c r="P179" s="3" t="s">
        <v>30</v>
      </c>
      <c r="Q179" s="3" t="s">
        <v>957</v>
      </c>
      <c r="R179" s="3">
        <f t="shared" si="0"/>
        <v>1</v>
      </c>
      <c r="S179" s="3" t="str">
        <f t="shared" si="1"/>
        <v>negative</v>
      </c>
      <c r="T179" s="3" t="str">
        <f t="shared" si="2"/>
        <v>neutral</v>
      </c>
      <c r="U179" s="3">
        <f t="shared" si="12"/>
        <v>1</v>
      </c>
      <c r="V179" s="3" t="str">
        <f t="shared" si="11"/>
        <v/>
      </c>
    </row>
    <row r="180" spans="1:22" ht="14.25" customHeight="1" x14ac:dyDescent="0.25">
      <c r="A180" s="3" t="s">
        <v>958</v>
      </c>
      <c r="B180" s="3" t="s">
        <v>959</v>
      </c>
      <c r="C180" s="3" t="s">
        <v>335</v>
      </c>
      <c r="D180" s="3" t="s">
        <v>24</v>
      </c>
      <c r="E180" s="3" t="s">
        <v>25</v>
      </c>
      <c r="F180" s="3" t="s">
        <v>26</v>
      </c>
      <c r="G180" s="3">
        <v>1581365908000</v>
      </c>
      <c r="H180" s="3">
        <v>1581365908000</v>
      </c>
      <c r="I180" s="3">
        <v>6.8739999999999997</v>
      </c>
      <c r="J180" s="3" t="s">
        <v>336</v>
      </c>
      <c r="O180" s="3" t="s">
        <v>28</v>
      </c>
      <c r="P180" s="3" t="s">
        <v>30</v>
      </c>
      <c r="Q180" s="3" t="s">
        <v>960</v>
      </c>
      <c r="R180" s="3">
        <f t="shared" si="0"/>
        <v>0</v>
      </c>
      <c r="S180" s="3" t="str">
        <f t="shared" si="1"/>
        <v>positive</v>
      </c>
      <c r="T180" s="3" t="str">
        <f t="shared" si="2"/>
        <v>pro</v>
      </c>
      <c r="U180" s="3">
        <f t="shared" si="12"/>
        <v>0</v>
      </c>
      <c r="V180" s="3">
        <f t="shared" si="11"/>
        <v>1</v>
      </c>
    </row>
    <row r="181" spans="1:22" ht="14.25" customHeight="1" x14ac:dyDescent="0.25">
      <c r="A181" s="3" t="s">
        <v>961</v>
      </c>
      <c r="B181" s="3" t="s">
        <v>962</v>
      </c>
      <c r="C181" s="3" t="s">
        <v>963</v>
      </c>
      <c r="D181" s="3" t="s">
        <v>81</v>
      </c>
      <c r="E181" s="3" t="s">
        <v>25</v>
      </c>
      <c r="F181" s="3" t="s">
        <v>26</v>
      </c>
      <c r="G181" s="3">
        <v>1581365918000</v>
      </c>
      <c r="H181" s="3">
        <v>1581365918000</v>
      </c>
      <c r="I181" s="3">
        <v>10.199</v>
      </c>
      <c r="J181" s="3" t="s">
        <v>964</v>
      </c>
      <c r="O181" s="3" t="s">
        <v>28</v>
      </c>
      <c r="P181" s="3" t="s">
        <v>30</v>
      </c>
      <c r="Q181" s="3" t="s">
        <v>965</v>
      </c>
      <c r="R181" s="3">
        <f t="shared" si="0"/>
        <v>0</v>
      </c>
      <c r="S181" s="3" t="str">
        <f t="shared" si="1"/>
        <v>negative</v>
      </c>
      <c r="T181" s="3" t="str">
        <f t="shared" si="2"/>
        <v>neutral</v>
      </c>
      <c r="U181" s="3">
        <f t="shared" si="12"/>
        <v>1</v>
      </c>
      <c r="V181" s="3" t="str">
        <f t="shared" si="11"/>
        <v/>
      </c>
    </row>
    <row r="182" spans="1:22" ht="14.25" customHeight="1" x14ac:dyDescent="0.25">
      <c r="A182" s="3" t="s">
        <v>966</v>
      </c>
      <c r="B182" s="3" t="s">
        <v>967</v>
      </c>
      <c r="C182" s="3" t="s">
        <v>338</v>
      </c>
      <c r="D182" s="3" t="s">
        <v>24</v>
      </c>
      <c r="E182" s="3" t="s">
        <v>25</v>
      </c>
      <c r="F182" s="3" t="s">
        <v>26</v>
      </c>
      <c r="G182" s="3">
        <v>1581365923000</v>
      </c>
      <c r="H182" s="3">
        <v>1581365923000</v>
      </c>
      <c r="I182" s="3">
        <v>4.2960000000000003</v>
      </c>
      <c r="J182" s="3" t="s">
        <v>339</v>
      </c>
      <c r="O182" s="3" t="s">
        <v>28</v>
      </c>
      <c r="P182" s="3" t="s">
        <v>30</v>
      </c>
      <c r="Q182" s="3" t="s">
        <v>968</v>
      </c>
      <c r="R182" s="3">
        <f t="shared" si="0"/>
        <v>0</v>
      </c>
      <c r="S182" s="3" t="str">
        <f t="shared" si="1"/>
        <v>positive</v>
      </c>
      <c r="T182" s="3" t="str">
        <f t="shared" si="2"/>
        <v>pro</v>
      </c>
      <c r="U182" s="3">
        <f t="shared" si="12"/>
        <v>0</v>
      </c>
      <c r="V182" s="3">
        <f t="shared" si="11"/>
        <v>1</v>
      </c>
    </row>
    <row r="183" spans="1:22" ht="14.25" customHeight="1" x14ac:dyDescent="0.25">
      <c r="A183" s="3" t="s">
        <v>969</v>
      </c>
      <c r="B183" s="3" t="s">
        <v>970</v>
      </c>
      <c r="C183" s="3" t="s">
        <v>971</v>
      </c>
      <c r="D183" s="3" t="s">
        <v>675</v>
      </c>
      <c r="E183" s="3" t="s">
        <v>25</v>
      </c>
      <c r="F183" s="3" t="s">
        <v>26</v>
      </c>
      <c r="G183" s="3">
        <v>1581365932000</v>
      </c>
      <c r="H183" s="3">
        <v>1581365932000</v>
      </c>
      <c r="I183" s="3">
        <v>8.44</v>
      </c>
      <c r="J183" s="3" t="s">
        <v>972</v>
      </c>
      <c r="O183" s="3" t="s">
        <v>28</v>
      </c>
      <c r="P183" s="3" t="s">
        <v>30</v>
      </c>
      <c r="Q183" s="3" t="s">
        <v>973</v>
      </c>
      <c r="R183" s="3">
        <f t="shared" si="0"/>
        <v>1</v>
      </c>
      <c r="S183" s="3" t="str">
        <f t="shared" si="1"/>
        <v>neutral</v>
      </c>
      <c r="T183" s="3" t="str">
        <f t="shared" si="2"/>
        <v>neutral</v>
      </c>
      <c r="U183" s="3" t="str">
        <f t="shared" si="12"/>
        <v/>
      </c>
      <c r="V183" s="3" t="str">
        <f t="shared" si="11"/>
        <v/>
      </c>
    </row>
    <row r="184" spans="1:22" ht="14.25" customHeight="1" x14ac:dyDescent="0.25">
      <c r="A184" s="3" t="s">
        <v>974</v>
      </c>
      <c r="B184" s="3" t="s">
        <v>975</v>
      </c>
      <c r="C184" s="3" t="s">
        <v>976</v>
      </c>
      <c r="D184" s="3" t="s">
        <v>183</v>
      </c>
      <c r="E184" s="3" t="s">
        <v>25</v>
      </c>
      <c r="F184" s="3" t="s">
        <v>26</v>
      </c>
      <c r="G184" s="3">
        <v>1581365942000</v>
      </c>
      <c r="H184" s="3">
        <v>1581365942000</v>
      </c>
      <c r="I184" s="3">
        <v>9.4700000000000006</v>
      </c>
      <c r="J184" s="3" t="s">
        <v>977</v>
      </c>
      <c r="O184" s="3" t="s">
        <v>28</v>
      </c>
      <c r="P184" s="3" t="s">
        <v>30</v>
      </c>
      <c r="Q184" s="3" t="s">
        <v>978</v>
      </c>
      <c r="R184" s="3">
        <f t="shared" si="0"/>
        <v>0</v>
      </c>
      <c r="S184" s="3" t="str">
        <f t="shared" si="1"/>
        <v>neutral</v>
      </c>
      <c r="T184" s="3" t="str">
        <f t="shared" si="2"/>
        <v>neutral</v>
      </c>
      <c r="U184" s="3" t="str">
        <f t="shared" si="12"/>
        <v/>
      </c>
      <c r="V184" s="3" t="str">
        <f t="shared" si="11"/>
        <v/>
      </c>
    </row>
    <row r="185" spans="1:22" ht="14.25" customHeight="1" x14ac:dyDescent="0.25">
      <c r="A185" s="3" t="s">
        <v>979</v>
      </c>
      <c r="B185" s="3" t="s">
        <v>980</v>
      </c>
      <c r="C185" s="3" t="s">
        <v>64</v>
      </c>
      <c r="D185" s="3" t="s">
        <v>183</v>
      </c>
      <c r="E185" s="3" t="s">
        <v>25</v>
      </c>
      <c r="F185" s="3" t="s">
        <v>26</v>
      </c>
      <c r="G185" s="3">
        <v>1581365945000</v>
      </c>
      <c r="H185" s="3">
        <v>1581365945000</v>
      </c>
      <c r="I185" s="3">
        <v>3.2090000000000001</v>
      </c>
      <c r="J185" s="3" t="s">
        <v>981</v>
      </c>
      <c r="O185" s="3" t="s">
        <v>28</v>
      </c>
      <c r="P185" s="3" t="s">
        <v>30</v>
      </c>
      <c r="Q185" s="3" t="s">
        <v>982</v>
      </c>
      <c r="R185" s="3">
        <f t="shared" si="0"/>
        <v>0</v>
      </c>
      <c r="S185" s="3" t="str">
        <f t="shared" si="1"/>
        <v>neutral</v>
      </c>
      <c r="T185" s="3" t="str">
        <f t="shared" si="2"/>
        <v>neutral</v>
      </c>
      <c r="U185" s="3" t="str">
        <f t="shared" si="12"/>
        <v/>
      </c>
      <c r="V185" s="3" t="str">
        <f t="shared" si="11"/>
        <v/>
      </c>
    </row>
    <row r="186" spans="1:22" ht="14.25" customHeight="1" x14ac:dyDescent="0.25">
      <c r="A186" s="3" t="s">
        <v>983</v>
      </c>
      <c r="B186" s="3" t="s">
        <v>984</v>
      </c>
      <c r="C186" s="3" t="s">
        <v>985</v>
      </c>
      <c r="D186" s="3" t="s">
        <v>675</v>
      </c>
      <c r="E186" s="3" t="s">
        <v>25</v>
      </c>
      <c r="F186" s="3" t="s">
        <v>26</v>
      </c>
      <c r="G186" s="3">
        <v>1581365951000</v>
      </c>
      <c r="H186" s="3">
        <v>1581365951000</v>
      </c>
      <c r="I186" s="3">
        <v>5.7779999999999996</v>
      </c>
      <c r="J186" s="3" t="s">
        <v>986</v>
      </c>
      <c r="O186" s="3" t="s">
        <v>28</v>
      </c>
      <c r="P186" s="3" t="s">
        <v>30</v>
      </c>
      <c r="Q186" s="3" t="s">
        <v>987</v>
      </c>
      <c r="R186" s="3">
        <f t="shared" si="0"/>
        <v>1</v>
      </c>
      <c r="S186" s="3" t="str">
        <f t="shared" si="1"/>
        <v>neutral</v>
      </c>
      <c r="T186" s="3" t="str">
        <f t="shared" si="2"/>
        <v>neutral</v>
      </c>
      <c r="U186" s="3" t="str">
        <f t="shared" si="12"/>
        <v/>
      </c>
      <c r="V186" s="3" t="str">
        <f t="shared" si="11"/>
        <v/>
      </c>
    </row>
    <row r="187" spans="1:22" ht="14.25" customHeight="1" x14ac:dyDescent="0.25">
      <c r="A187" s="3" t="s">
        <v>988</v>
      </c>
      <c r="B187" s="3" t="s">
        <v>989</v>
      </c>
      <c r="C187" s="3" t="s">
        <v>990</v>
      </c>
      <c r="D187" s="3" t="s">
        <v>81</v>
      </c>
      <c r="E187" s="3" t="s">
        <v>25</v>
      </c>
      <c r="F187" s="3" t="s">
        <v>26</v>
      </c>
      <c r="G187" s="3">
        <v>1581365959000</v>
      </c>
      <c r="H187" s="3">
        <v>1581365959000</v>
      </c>
      <c r="I187" s="3">
        <v>7.5979999999999999</v>
      </c>
      <c r="J187" s="3" t="s">
        <v>991</v>
      </c>
      <c r="O187" s="3" t="s">
        <v>28</v>
      </c>
      <c r="P187" s="3" t="s">
        <v>30</v>
      </c>
      <c r="Q187" s="3" t="s">
        <v>992</v>
      </c>
      <c r="R187" s="3">
        <f t="shared" si="0"/>
        <v>0</v>
      </c>
      <c r="S187" s="3" t="str">
        <f t="shared" si="1"/>
        <v>negative</v>
      </c>
      <c r="T187" s="3" t="str">
        <f t="shared" si="2"/>
        <v>neutral</v>
      </c>
      <c r="U187" s="3">
        <f t="shared" si="12"/>
        <v>1</v>
      </c>
      <c r="V187" s="3" t="str">
        <f t="shared" si="11"/>
        <v/>
      </c>
    </row>
    <row r="188" spans="1:22" ht="14.25" customHeight="1" x14ac:dyDescent="0.25">
      <c r="A188" s="3" t="s">
        <v>993</v>
      </c>
      <c r="B188" s="3" t="s">
        <v>994</v>
      </c>
      <c r="C188" s="3" t="s">
        <v>995</v>
      </c>
      <c r="D188" s="3" t="s">
        <v>65</v>
      </c>
      <c r="E188" s="3" t="s">
        <v>25</v>
      </c>
      <c r="F188" s="3" t="s">
        <v>26</v>
      </c>
      <c r="G188" s="3">
        <v>1581365966000</v>
      </c>
      <c r="H188" s="3">
        <v>1581365966000</v>
      </c>
      <c r="I188" s="3">
        <v>7.2869999999999999</v>
      </c>
      <c r="J188" s="3" t="s">
        <v>996</v>
      </c>
      <c r="O188" s="3" t="s">
        <v>28</v>
      </c>
      <c r="P188" s="3" t="s">
        <v>30</v>
      </c>
      <c r="Q188" s="3" t="s">
        <v>997</v>
      </c>
      <c r="R188" s="3">
        <f t="shared" si="0"/>
        <v>0</v>
      </c>
      <c r="S188" s="3" t="str">
        <f t="shared" si="1"/>
        <v>positive</v>
      </c>
      <c r="T188" s="3" t="str">
        <f t="shared" si="2"/>
        <v>neutral</v>
      </c>
      <c r="U188" s="3">
        <f t="shared" si="12"/>
        <v>0</v>
      </c>
      <c r="V188" s="3" t="str">
        <f t="shared" si="11"/>
        <v/>
      </c>
    </row>
    <row r="189" spans="1:22" ht="14.25" customHeight="1" x14ac:dyDescent="0.25">
      <c r="A189" s="3" t="s">
        <v>998</v>
      </c>
      <c r="B189" s="3" t="s">
        <v>999</v>
      </c>
      <c r="C189" s="3" t="s">
        <v>340</v>
      </c>
      <c r="D189" s="3" t="s">
        <v>38</v>
      </c>
      <c r="E189" s="3" t="s">
        <v>25</v>
      </c>
      <c r="F189" s="3" t="s">
        <v>26</v>
      </c>
      <c r="G189" s="3">
        <v>1581365973000</v>
      </c>
      <c r="H189" s="3">
        <v>1581365973000</v>
      </c>
      <c r="I189" s="3">
        <v>6.9459999999999997</v>
      </c>
      <c r="J189" s="3" t="s">
        <v>341</v>
      </c>
      <c r="O189" s="3" t="s">
        <v>28</v>
      </c>
      <c r="P189" s="3" t="s">
        <v>30</v>
      </c>
      <c r="Q189" s="3" t="s">
        <v>1000</v>
      </c>
      <c r="R189" s="3">
        <f t="shared" si="0"/>
        <v>0</v>
      </c>
      <c r="S189" s="3" t="str">
        <f t="shared" si="1"/>
        <v>negative</v>
      </c>
      <c r="T189" s="3" t="str">
        <f t="shared" si="2"/>
        <v>pro</v>
      </c>
      <c r="U189" s="3">
        <f t="shared" si="12"/>
        <v>1</v>
      </c>
      <c r="V189" s="3">
        <f t="shared" si="11"/>
        <v>1</v>
      </c>
    </row>
    <row r="190" spans="1:22" ht="14.25" customHeight="1" x14ac:dyDescent="0.25">
      <c r="A190" s="3" t="s">
        <v>1001</v>
      </c>
      <c r="B190" s="3" t="s">
        <v>1002</v>
      </c>
      <c r="C190" s="3" t="s">
        <v>1003</v>
      </c>
      <c r="D190" s="3" t="s">
        <v>473</v>
      </c>
      <c r="E190" s="3" t="s">
        <v>25</v>
      </c>
      <c r="F190" s="3" t="s">
        <v>26</v>
      </c>
      <c r="G190" s="3">
        <v>1581365979000</v>
      </c>
      <c r="H190" s="3">
        <v>1581365979000</v>
      </c>
      <c r="I190" s="3">
        <v>5.7830000000000004</v>
      </c>
      <c r="J190" s="3" t="s">
        <v>1004</v>
      </c>
      <c r="O190" s="3" t="s">
        <v>28</v>
      </c>
      <c r="P190" s="3" t="s">
        <v>30</v>
      </c>
      <c r="Q190" s="3" t="s">
        <v>1005</v>
      </c>
      <c r="R190" s="3">
        <f t="shared" si="0"/>
        <v>0</v>
      </c>
      <c r="S190" s="3" t="str">
        <f t="shared" si="1"/>
        <v>neutral</v>
      </c>
      <c r="T190" s="3" t="str">
        <f t="shared" si="2"/>
        <v>pro</v>
      </c>
      <c r="U190" s="3" t="str">
        <f t="shared" si="12"/>
        <v/>
      </c>
      <c r="V190" s="3">
        <f t="shared" ref="V190:V253" si="13">IF(T190="pro",1, IF(T190="anti",0,""))</f>
        <v>1</v>
      </c>
    </row>
    <row r="191" spans="1:22" ht="14.25" customHeight="1" x14ac:dyDescent="0.25">
      <c r="A191" s="3" t="s">
        <v>1006</v>
      </c>
      <c r="B191" s="3" t="s">
        <v>1007</v>
      </c>
      <c r="C191" s="3" t="s">
        <v>345</v>
      </c>
      <c r="D191" s="3" t="s">
        <v>24</v>
      </c>
      <c r="E191" s="3" t="s">
        <v>25</v>
      </c>
      <c r="F191" s="3" t="s">
        <v>26</v>
      </c>
      <c r="G191" s="3">
        <v>1581365983000</v>
      </c>
      <c r="H191" s="3">
        <v>1581365983000</v>
      </c>
      <c r="I191" s="3">
        <v>3.8919999999999999</v>
      </c>
      <c r="J191" s="3" t="s">
        <v>346</v>
      </c>
      <c r="O191" s="3" t="s">
        <v>28</v>
      </c>
      <c r="P191" s="3" t="s">
        <v>30</v>
      </c>
      <c r="Q191" s="3" t="s">
        <v>1008</v>
      </c>
      <c r="R191" s="3">
        <f t="shared" si="0"/>
        <v>0</v>
      </c>
      <c r="S191" s="3" t="str">
        <f t="shared" si="1"/>
        <v>positive</v>
      </c>
      <c r="T191" s="3" t="str">
        <f t="shared" si="2"/>
        <v>pro</v>
      </c>
      <c r="U191" s="3">
        <f t="shared" si="12"/>
        <v>0</v>
      </c>
      <c r="V191" s="3">
        <f t="shared" si="13"/>
        <v>1</v>
      </c>
    </row>
    <row r="192" spans="1:22" ht="14.25" customHeight="1" x14ac:dyDescent="0.25">
      <c r="A192" s="3" t="s">
        <v>1009</v>
      </c>
      <c r="B192" s="3" t="s">
        <v>1010</v>
      </c>
      <c r="C192" s="3" t="s">
        <v>348</v>
      </c>
      <c r="D192" s="3" t="s">
        <v>24</v>
      </c>
      <c r="E192" s="3" t="s">
        <v>25</v>
      </c>
      <c r="F192" s="3" t="s">
        <v>26</v>
      </c>
      <c r="G192" s="3">
        <v>1581365989000</v>
      </c>
      <c r="H192" s="3">
        <v>1581365989000</v>
      </c>
      <c r="I192" s="3">
        <v>5.1589999999999998</v>
      </c>
      <c r="J192" s="3" t="s">
        <v>350</v>
      </c>
      <c r="O192" s="3" t="s">
        <v>28</v>
      </c>
      <c r="P192" s="3" t="s">
        <v>30</v>
      </c>
      <c r="Q192" s="3" t="s">
        <v>1011</v>
      </c>
      <c r="R192" s="3">
        <f t="shared" si="0"/>
        <v>0</v>
      </c>
      <c r="S192" s="3" t="str">
        <f t="shared" si="1"/>
        <v>positive</v>
      </c>
      <c r="T192" s="3" t="str">
        <f t="shared" si="2"/>
        <v>pro</v>
      </c>
      <c r="U192" s="3">
        <f t="shared" si="12"/>
        <v>0</v>
      </c>
      <c r="V192" s="3">
        <f t="shared" si="13"/>
        <v>1</v>
      </c>
    </row>
    <row r="193" spans="1:22" ht="14.25" customHeight="1" x14ac:dyDescent="0.25">
      <c r="A193" s="3" t="s">
        <v>1012</v>
      </c>
      <c r="B193" s="3" t="s">
        <v>1013</v>
      </c>
      <c r="C193" s="3" t="s">
        <v>351</v>
      </c>
      <c r="D193" s="3" t="s">
        <v>24</v>
      </c>
      <c r="E193" s="3" t="s">
        <v>25</v>
      </c>
      <c r="F193" s="3" t="s">
        <v>26</v>
      </c>
      <c r="G193" s="3">
        <v>1581365993000</v>
      </c>
      <c r="H193" s="3">
        <v>1581365993000</v>
      </c>
      <c r="I193" s="3">
        <v>3.5089999999999999</v>
      </c>
      <c r="J193" s="3" t="s">
        <v>354</v>
      </c>
      <c r="O193" s="3" t="s">
        <v>28</v>
      </c>
      <c r="P193" s="3" t="s">
        <v>30</v>
      </c>
      <c r="Q193" s="3" t="s">
        <v>1014</v>
      </c>
      <c r="R193" s="3">
        <f t="shared" si="0"/>
        <v>0</v>
      </c>
      <c r="S193" s="3" t="str">
        <f t="shared" si="1"/>
        <v>positive</v>
      </c>
      <c r="T193" s="3" t="str">
        <f t="shared" si="2"/>
        <v>pro</v>
      </c>
      <c r="U193" s="3">
        <f t="shared" si="12"/>
        <v>0</v>
      </c>
      <c r="V193" s="3">
        <f t="shared" si="13"/>
        <v>1</v>
      </c>
    </row>
    <row r="194" spans="1:22" ht="14.25" customHeight="1" x14ac:dyDescent="0.25">
      <c r="A194" s="3" t="s">
        <v>1015</v>
      </c>
      <c r="B194" s="3" t="s">
        <v>1016</v>
      </c>
      <c r="C194" s="3" t="s">
        <v>356</v>
      </c>
      <c r="D194" s="3" t="s">
        <v>38</v>
      </c>
      <c r="E194" s="3" t="s">
        <v>25</v>
      </c>
      <c r="F194" s="3" t="s">
        <v>26</v>
      </c>
      <c r="G194" s="3">
        <v>1581366000000</v>
      </c>
      <c r="H194" s="3">
        <v>1581366000000</v>
      </c>
      <c r="I194" s="3">
        <v>7.556</v>
      </c>
      <c r="J194" s="3" t="s">
        <v>358</v>
      </c>
      <c r="O194" s="3" t="s">
        <v>28</v>
      </c>
      <c r="P194" s="3" t="s">
        <v>30</v>
      </c>
      <c r="Q194" s="3" t="s">
        <v>1017</v>
      </c>
      <c r="R194" s="3">
        <f t="shared" si="0"/>
        <v>0</v>
      </c>
      <c r="S194" s="3" t="str">
        <f t="shared" si="1"/>
        <v>negative</v>
      </c>
      <c r="T194" s="3" t="str">
        <f t="shared" si="2"/>
        <v>pro</v>
      </c>
      <c r="U194" s="3">
        <f t="shared" si="12"/>
        <v>1</v>
      </c>
      <c r="V194" s="3">
        <f t="shared" si="13"/>
        <v>1</v>
      </c>
    </row>
    <row r="195" spans="1:22" ht="14.25" customHeight="1" x14ac:dyDescent="0.25">
      <c r="A195" s="3" t="s">
        <v>1018</v>
      </c>
      <c r="B195" s="3" t="s">
        <v>1019</v>
      </c>
      <c r="C195" s="3" t="s">
        <v>1020</v>
      </c>
      <c r="D195" s="3" t="s">
        <v>675</v>
      </c>
      <c r="E195" s="3" t="s">
        <v>25</v>
      </c>
      <c r="F195" s="3" t="s">
        <v>26</v>
      </c>
      <c r="G195" s="3">
        <v>1581366009000</v>
      </c>
      <c r="H195" s="3">
        <v>1581366009000</v>
      </c>
      <c r="I195" s="3">
        <v>8.468</v>
      </c>
      <c r="J195" s="3" t="s">
        <v>1021</v>
      </c>
      <c r="O195" s="3" t="s">
        <v>28</v>
      </c>
      <c r="P195" s="3" t="s">
        <v>30</v>
      </c>
      <c r="Q195" s="3" t="s">
        <v>1022</v>
      </c>
      <c r="R195" s="3">
        <f t="shared" si="0"/>
        <v>1</v>
      </c>
      <c r="S195" s="3" t="str">
        <f t="shared" si="1"/>
        <v>neutral</v>
      </c>
      <c r="T195" s="3" t="str">
        <f t="shared" si="2"/>
        <v>neutral</v>
      </c>
      <c r="U195" s="3" t="str">
        <f t="shared" ref="U195:U258" si="14">IF(S195="positive",$Y$19, IF(S195="negative",$Y$20,""))</f>
        <v/>
      </c>
      <c r="V195" s="3" t="str">
        <f t="shared" si="13"/>
        <v/>
      </c>
    </row>
    <row r="196" spans="1:22" ht="14.25" customHeight="1" x14ac:dyDescent="0.25">
      <c r="A196" s="3" t="s">
        <v>1023</v>
      </c>
      <c r="B196" s="3" t="s">
        <v>1024</v>
      </c>
      <c r="C196" s="4" t="s">
        <v>360</v>
      </c>
      <c r="D196" s="3" t="s">
        <v>24</v>
      </c>
      <c r="E196" s="3" t="s">
        <v>25</v>
      </c>
      <c r="F196" s="3" t="s">
        <v>26</v>
      </c>
      <c r="G196" s="3">
        <v>1581366020000</v>
      </c>
      <c r="H196" s="3">
        <v>1581366020000</v>
      </c>
      <c r="I196" s="3">
        <v>10.573</v>
      </c>
      <c r="J196" s="3" t="s">
        <v>361</v>
      </c>
      <c r="O196" s="3" t="s">
        <v>28</v>
      </c>
      <c r="P196" s="3" t="s">
        <v>30</v>
      </c>
      <c r="Q196" s="3" t="s">
        <v>1025</v>
      </c>
      <c r="R196" s="3">
        <f t="shared" si="0"/>
        <v>0</v>
      </c>
      <c r="S196" s="3" t="str">
        <f t="shared" si="1"/>
        <v>positive</v>
      </c>
      <c r="T196" s="3" t="str">
        <f t="shared" si="2"/>
        <v>pro</v>
      </c>
      <c r="U196" s="3">
        <f t="shared" si="14"/>
        <v>0</v>
      </c>
      <c r="V196" s="3">
        <f t="shared" si="13"/>
        <v>1</v>
      </c>
    </row>
    <row r="197" spans="1:22" ht="14.25" customHeight="1" x14ac:dyDescent="0.25">
      <c r="A197" s="3" t="s">
        <v>1026</v>
      </c>
      <c r="B197" s="3" t="s">
        <v>1027</v>
      </c>
      <c r="C197" s="4" t="s">
        <v>362</v>
      </c>
      <c r="D197" s="3" t="s">
        <v>24</v>
      </c>
      <c r="E197" s="3" t="s">
        <v>25</v>
      </c>
      <c r="F197" s="3" t="s">
        <v>26</v>
      </c>
      <c r="G197" s="3">
        <v>1581366029000</v>
      </c>
      <c r="H197" s="3">
        <v>1581366029000</v>
      </c>
      <c r="I197" s="3">
        <v>8.9619999999999997</v>
      </c>
      <c r="J197" s="3" t="s">
        <v>364</v>
      </c>
      <c r="O197" s="3" t="s">
        <v>28</v>
      </c>
      <c r="P197" s="3" t="s">
        <v>30</v>
      </c>
      <c r="Q197" s="3" t="s">
        <v>1028</v>
      </c>
      <c r="R197" s="3">
        <f t="shared" si="0"/>
        <v>0</v>
      </c>
      <c r="S197" s="3" t="str">
        <f t="shared" si="1"/>
        <v>positive</v>
      </c>
      <c r="T197" s="3" t="str">
        <f t="shared" si="2"/>
        <v>pro</v>
      </c>
      <c r="U197" s="3">
        <f t="shared" si="14"/>
        <v>0</v>
      </c>
      <c r="V197" s="3">
        <f t="shared" si="13"/>
        <v>1</v>
      </c>
    </row>
    <row r="198" spans="1:22" ht="14.25" customHeight="1" x14ac:dyDescent="0.25">
      <c r="A198" s="3" t="s">
        <v>1029</v>
      </c>
      <c r="B198" s="3" t="s">
        <v>1030</v>
      </c>
      <c r="C198" s="4" t="s">
        <v>366</v>
      </c>
      <c r="D198" s="3" t="s">
        <v>38</v>
      </c>
      <c r="E198" s="3" t="s">
        <v>25</v>
      </c>
      <c r="F198" s="3" t="s">
        <v>26</v>
      </c>
      <c r="G198" s="3">
        <v>1581366041000</v>
      </c>
      <c r="H198" s="3">
        <v>1581366041000</v>
      </c>
      <c r="I198" s="3">
        <v>4.9290000000000003</v>
      </c>
      <c r="J198" s="3" t="s">
        <v>367</v>
      </c>
      <c r="O198" s="3" t="s">
        <v>28</v>
      </c>
      <c r="P198" s="3" t="s">
        <v>30</v>
      </c>
      <c r="Q198" s="3" t="s">
        <v>1031</v>
      </c>
      <c r="R198" s="3">
        <f t="shared" si="0"/>
        <v>0</v>
      </c>
      <c r="S198" s="3" t="str">
        <f t="shared" si="1"/>
        <v>negative</v>
      </c>
      <c r="T198" s="3" t="str">
        <f t="shared" si="2"/>
        <v>pro</v>
      </c>
      <c r="U198" s="3">
        <f t="shared" si="14"/>
        <v>1</v>
      </c>
      <c r="V198" s="3">
        <f t="shared" si="13"/>
        <v>1</v>
      </c>
    </row>
    <row r="199" spans="1:22" ht="14.25" customHeight="1" x14ac:dyDescent="0.25">
      <c r="A199" s="3" t="s">
        <v>1032</v>
      </c>
      <c r="B199" s="3" t="s">
        <v>1033</v>
      </c>
      <c r="C199" s="3" t="s">
        <v>368</v>
      </c>
      <c r="D199" s="3" t="s">
        <v>38</v>
      </c>
      <c r="E199" s="3" t="s">
        <v>25</v>
      </c>
      <c r="F199" s="3" t="s">
        <v>26</v>
      </c>
      <c r="G199" s="3">
        <v>1581366046000</v>
      </c>
      <c r="H199" s="3">
        <v>1581366046000</v>
      </c>
      <c r="I199" s="3">
        <v>4.7910000000000004</v>
      </c>
      <c r="J199" s="3" t="s">
        <v>369</v>
      </c>
      <c r="O199" s="3" t="s">
        <v>28</v>
      </c>
      <c r="P199" s="3" t="s">
        <v>30</v>
      </c>
      <c r="Q199" s="3" t="s">
        <v>1034</v>
      </c>
      <c r="R199" s="3">
        <f t="shared" si="0"/>
        <v>0</v>
      </c>
      <c r="S199" s="3" t="str">
        <f t="shared" si="1"/>
        <v>negative</v>
      </c>
      <c r="T199" s="3" t="str">
        <f t="shared" si="2"/>
        <v>pro</v>
      </c>
      <c r="U199" s="3">
        <f t="shared" si="14"/>
        <v>1</v>
      </c>
      <c r="V199" s="3">
        <f t="shared" si="13"/>
        <v>1</v>
      </c>
    </row>
    <row r="200" spans="1:22" ht="14.25" customHeight="1" x14ac:dyDescent="0.25">
      <c r="A200" s="3" t="s">
        <v>1035</v>
      </c>
      <c r="B200" s="3" t="s">
        <v>1036</v>
      </c>
      <c r="C200" s="3" t="s">
        <v>1037</v>
      </c>
      <c r="D200" s="3" t="s">
        <v>473</v>
      </c>
      <c r="E200" s="3" t="s">
        <v>25</v>
      </c>
      <c r="F200" s="3" t="s">
        <v>26</v>
      </c>
      <c r="G200" s="3">
        <v>1581366053000</v>
      </c>
      <c r="H200" s="3">
        <v>1581366053000</v>
      </c>
      <c r="I200" s="3">
        <v>7.2409999999999997</v>
      </c>
      <c r="J200" s="3" t="s">
        <v>1038</v>
      </c>
      <c r="O200" s="3" t="s">
        <v>28</v>
      </c>
      <c r="P200" s="3" t="s">
        <v>30</v>
      </c>
      <c r="Q200" s="3" t="s">
        <v>1039</v>
      </c>
      <c r="R200" s="3">
        <f t="shared" si="0"/>
        <v>0</v>
      </c>
      <c r="S200" s="3" t="str">
        <f t="shared" si="1"/>
        <v>neutral</v>
      </c>
      <c r="T200" s="3" t="str">
        <f t="shared" si="2"/>
        <v>pro</v>
      </c>
      <c r="U200" s="3" t="str">
        <f t="shared" si="14"/>
        <v/>
      </c>
      <c r="V200" s="3">
        <f t="shared" si="13"/>
        <v>1</v>
      </c>
    </row>
    <row r="201" spans="1:22" ht="14.25" customHeight="1" x14ac:dyDescent="0.25">
      <c r="A201" s="3" t="s">
        <v>1040</v>
      </c>
      <c r="B201" s="3" t="s">
        <v>1041</v>
      </c>
      <c r="C201" s="3" t="s">
        <v>371</v>
      </c>
      <c r="D201" s="3" t="s">
        <v>24</v>
      </c>
      <c r="E201" s="3" t="s">
        <v>25</v>
      </c>
      <c r="F201" s="3" t="s">
        <v>26</v>
      </c>
      <c r="G201" s="3">
        <v>1581366060000</v>
      </c>
      <c r="H201" s="3">
        <v>1581366060000</v>
      </c>
      <c r="I201" s="3">
        <v>7.0010000000000003</v>
      </c>
      <c r="J201" s="3" t="s">
        <v>372</v>
      </c>
      <c r="O201" s="3" t="s">
        <v>28</v>
      </c>
      <c r="P201" s="3" t="s">
        <v>30</v>
      </c>
      <c r="Q201" s="3" t="s">
        <v>1042</v>
      </c>
      <c r="R201" s="3">
        <f t="shared" si="0"/>
        <v>0</v>
      </c>
      <c r="S201" s="3" t="str">
        <f t="shared" si="1"/>
        <v>positive</v>
      </c>
      <c r="T201" s="3" t="str">
        <f t="shared" si="2"/>
        <v>pro</v>
      </c>
      <c r="U201" s="3">
        <f t="shared" si="14"/>
        <v>0</v>
      </c>
      <c r="V201" s="3">
        <f t="shared" si="13"/>
        <v>1</v>
      </c>
    </row>
    <row r="202" spans="1:22" ht="14.25" customHeight="1" x14ac:dyDescent="0.25">
      <c r="A202" s="3" t="s">
        <v>1043</v>
      </c>
      <c r="B202" s="3" t="s">
        <v>1044</v>
      </c>
      <c r="C202" s="3" t="s">
        <v>373</v>
      </c>
      <c r="D202" s="3" t="s">
        <v>24</v>
      </c>
      <c r="E202" s="3" t="s">
        <v>25</v>
      </c>
      <c r="F202" s="3" t="s">
        <v>26</v>
      </c>
      <c r="G202" s="3">
        <v>1581366068000</v>
      </c>
      <c r="H202" s="3">
        <v>1581366068000</v>
      </c>
      <c r="I202" s="3">
        <v>7.5019999999999998</v>
      </c>
      <c r="J202" s="3" t="s">
        <v>374</v>
      </c>
      <c r="O202" s="3" t="s">
        <v>28</v>
      </c>
      <c r="P202" s="3" t="s">
        <v>30</v>
      </c>
      <c r="Q202" s="3" t="s">
        <v>1045</v>
      </c>
      <c r="R202" s="3">
        <f t="shared" si="0"/>
        <v>0</v>
      </c>
      <c r="S202" s="3" t="str">
        <f t="shared" si="1"/>
        <v>positive</v>
      </c>
      <c r="T202" s="3" t="str">
        <f t="shared" si="2"/>
        <v>pro</v>
      </c>
      <c r="U202" s="3">
        <f t="shared" si="14"/>
        <v>0</v>
      </c>
      <c r="V202" s="3">
        <f t="shared" si="13"/>
        <v>1</v>
      </c>
    </row>
    <row r="203" spans="1:22" ht="14.25" customHeight="1" x14ac:dyDescent="0.25">
      <c r="A203" s="3" t="s">
        <v>1046</v>
      </c>
      <c r="B203" s="3" t="s">
        <v>1047</v>
      </c>
      <c r="C203" s="3" t="s">
        <v>1048</v>
      </c>
      <c r="D203" s="3" t="s">
        <v>81</v>
      </c>
      <c r="E203" s="3" t="s">
        <v>25</v>
      </c>
      <c r="F203" s="3" t="s">
        <v>26</v>
      </c>
      <c r="G203" s="3">
        <v>1581366074000</v>
      </c>
      <c r="H203" s="3">
        <v>1581366074000</v>
      </c>
      <c r="I203" s="3">
        <v>6.0359999999999996</v>
      </c>
      <c r="J203" s="3" t="s">
        <v>1049</v>
      </c>
      <c r="O203" s="3" t="s">
        <v>28</v>
      </c>
      <c r="P203" s="3" t="s">
        <v>30</v>
      </c>
      <c r="Q203" s="3" t="s">
        <v>1050</v>
      </c>
      <c r="R203" s="3">
        <f t="shared" si="0"/>
        <v>0</v>
      </c>
      <c r="S203" s="3" t="str">
        <f t="shared" si="1"/>
        <v>negative</v>
      </c>
      <c r="T203" s="3" t="str">
        <f t="shared" si="2"/>
        <v>neutral</v>
      </c>
      <c r="U203" s="3">
        <f t="shared" si="14"/>
        <v>1</v>
      </c>
      <c r="V203" s="3" t="str">
        <f t="shared" si="13"/>
        <v/>
      </c>
    </row>
    <row r="204" spans="1:22" ht="14.25" customHeight="1" x14ac:dyDescent="0.25">
      <c r="A204" s="3" t="s">
        <v>1051</v>
      </c>
      <c r="B204" s="3" t="s">
        <v>1052</v>
      </c>
      <c r="C204" s="3" t="s">
        <v>1053</v>
      </c>
      <c r="D204" s="3" t="s">
        <v>675</v>
      </c>
      <c r="E204" s="3" t="s">
        <v>25</v>
      </c>
      <c r="F204" s="3" t="s">
        <v>26</v>
      </c>
      <c r="G204" s="3">
        <v>1581366081000</v>
      </c>
      <c r="H204" s="3">
        <v>1581366081000</v>
      </c>
      <c r="I204" s="3">
        <v>6.3540000000000001</v>
      </c>
      <c r="J204" s="3" t="s">
        <v>1054</v>
      </c>
      <c r="O204" s="3" t="s">
        <v>28</v>
      </c>
      <c r="P204" s="3" t="s">
        <v>30</v>
      </c>
      <c r="Q204" s="3" t="s">
        <v>1055</v>
      </c>
      <c r="R204" s="3">
        <f t="shared" si="0"/>
        <v>1</v>
      </c>
      <c r="S204" s="3" t="str">
        <f t="shared" si="1"/>
        <v>neutral</v>
      </c>
      <c r="T204" s="3" t="str">
        <f t="shared" si="2"/>
        <v>neutral</v>
      </c>
      <c r="U204" s="3" t="str">
        <f t="shared" si="14"/>
        <v/>
      </c>
      <c r="V204" s="3" t="str">
        <f t="shared" si="13"/>
        <v/>
      </c>
    </row>
    <row r="205" spans="1:22" ht="14.25" customHeight="1" x14ac:dyDescent="0.25">
      <c r="A205" s="3" t="s">
        <v>1056</v>
      </c>
      <c r="B205" s="3" t="s">
        <v>1057</v>
      </c>
      <c r="C205" s="3" t="s">
        <v>377</v>
      </c>
      <c r="D205" s="3" t="s">
        <v>38</v>
      </c>
      <c r="E205" s="3" t="s">
        <v>25</v>
      </c>
      <c r="F205" s="3" t="s">
        <v>26</v>
      </c>
      <c r="G205" s="3">
        <v>1581366092000</v>
      </c>
      <c r="H205" s="3">
        <v>1581366092000</v>
      </c>
      <c r="I205" s="3">
        <v>9.2530000000000001</v>
      </c>
      <c r="J205" s="3" t="s">
        <v>378</v>
      </c>
      <c r="O205" s="3" t="s">
        <v>28</v>
      </c>
      <c r="P205" s="3" t="s">
        <v>30</v>
      </c>
      <c r="Q205" s="3" t="s">
        <v>1058</v>
      </c>
      <c r="R205" s="3">
        <f t="shared" si="0"/>
        <v>0</v>
      </c>
      <c r="S205" s="3" t="str">
        <f t="shared" si="1"/>
        <v>negative</v>
      </c>
      <c r="T205" s="3" t="str">
        <f t="shared" si="2"/>
        <v>pro</v>
      </c>
      <c r="U205" s="3">
        <f t="shared" si="14"/>
        <v>1</v>
      </c>
      <c r="V205" s="3">
        <f t="shared" si="13"/>
        <v>1</v>
      </c>
    </row>
    <row r="206" spans="1:22" ht="14.25" customHeight="1" x14ac:dyDescent="0.25">
      <c r="A206" s="3" t="s">
        <v>1059</v>
      </c>
      <c r="B206" s="3" t="s">
        <v>1060</v>
      </c>
      <c r="C206" s="3" t="s">
        <v>1061</v>
      </c>
      <c r="D206" s="3" t="s">
        <v>473</v>
      </c>
      <c r="E206" s="3" t="s">
        <v>25</v>
      </c>
      <c r="F206" s="3" t="s">
        <v>26</v>
      </c>
      <c r="G206" s="3">
        <v>1581366099000</v>
      </c>
      <c r="H206" s="3">
        <v>1581366099000</v>
      </c>
      <c r="I206" s="3">
        <v>6.4989999999999997</v>
      </c>
      <c r="J206" s="3" t="s">
        <v>1062</v>
      </c>
      <c r="O206" s="3" t="s">
        <v>28</v>
      </c>
      <c r="P206" s="3" t="s">
        <v>30</v>
      </c>
      <c r="Q206" s="3" t="s">
        <v>1063</v>
      </c>
      <c r="R206" s="3">
        <f t="shared" si="0"/>
        <v>0</v>
      </c>
      <c r="S206" s="3" t="str">
        <f t="shared" si="1"/>
        <v>neutral</v>
      </c>
      <c r="T206" s="3" t="str">
        <f t="shared" si="2"/>
        <v>pro</v>
      </c>
      <c r="U206" s="3" t="str">
        <f t="shared" si="14"/>
        <v/>
      </c>
      <c r="V206" s="3">
        <f t="shared" si="13"/>
        <v>1</v>
      </c>
    </row>
    <row r="207" spans="1:22" ht="14.25" customHeight="1" x14ac:dyDescent="0.25">
      <c r="A207" s="3" t="s">
        <v>1064</v>
      </c>
      <c r="B207" s="3" t="s">
        <v>1065</v>
      </c>
      <c r="C207" s="3" t="s">
        <v>379</v>
      </c>
      <c r="D207" s="3" t="s">
        <v>121</v>
      </c>
      <c r="E207" s="3" t="s">
        <v>25</v>
      </c>
      <c r="F207" s="3" t="s">
        <v>26</v>
      </c>
      <c r="G207" s="3">
        <v>1581366105000</v>
      </c>
      <c r="H207" s="3">
        <v>1581366105000</v>
      </c>
      <c r="I207" s="3">
        <v>5.8259999999999996</v>
      </c>
      <c r="J207" s="3" t="s">
        <v>380</v>
      </c>
      <c r="O207" s="3" t="s">
        <v>28</v>
      </c>
      <c r="P207" s="3" t="s">
        <v>30</v>
      </c>
      <c r="Q207" s="3" t="s">
        <v>1066</v>
      </c>
      <c r="R207" s="3">
        <f t="shared" si="0"/>
        <v>0</v>
      </c>
      <c r="S207" s="3" t="str">
        <f t="shared" si="1"/>
        <v>negative</v>
      </c>
      <c r="T207" s="3" t="str">
        <f t="shared" si="2"/>
        <v>anti</v>
      </c>
      <c r="U207" s="3">
        <f t="shared" si="14"/>
        <v>1</v>
      </c>
      <c r="V207" s="3">
        <f t="shared" si="13"/>
        <v>0</v>
      </c>
    </row>
    <row r="208" spans="1:22" ht="14.25" customHeight="1" x14ac:dyDescent="0.25">
      <c r="A208" s="3" t="s">
        <v>1067</v>
      </c>
      <c r="B208" s="3" t="s">
        <v>1068</v>
      </c>
      <c r="C208" s="3" t="s">
        <v>382</v>
      </c>
      <c r="D208" s="3" t="s">
        <v>24</v>
      </c>
      <c r="E208" s="3" t="s">
        <v>25</v>
      </c>
      <c r="F208" s="3" t="s">
        <v>26</v>
      </c>
      <c r="G208" s="3">
        <v>1581366110000</v>
      </c>
      <c r="H208" s="3">
        <v>1581366110000</v>
      </c>
      <c r="I208" s="3">
        <v>5.3330000000000002</v>
      </c>
      <c r="J208" s="3" t="s">
        <v>383</v>
      </c>
      <c r="O208" s="3" t="s">
        <v>28</v>
      </c>
      <c r="P208" s="3" t="s">
        <v>30</v>
      </c>
      <c r="Q208" s="3" t="s">
        <v>1069</v>
      </c>
      <c r="R208" s="3">
        <f t="shared" si="0"/>
        <v>0</v>
      </c>
      <c r="S208" s="3" t="str">
        <f t="shared" si="1"/>
        <v>positive</v>
      </c>
      <c r="T208" s="3" t="str">
        <f t="shared" si="2"/>
        <v>pro</v>
      </c>
      <c r="U208" s="3">
        <f t="shared" si="14"/>
        <v>0</v>
      </c>
      <c r="V208" s="3">
        <f t="shared" si="13"/>
        <v>1</v>
      </c>
    </row>
    <row r="209" spans="1:22" ht="14.25" customHeight="1" x14ac:dyDescent="0.25">
      <c r="A209" s="3" t="s">
        <v>1070</v>
      </c>
      <c r="B209" s="3" t="s">
        <v>1071</v>
      </c>
      <c r="C209" s="3" t="s">
        <v>1072</v>
      </c>
      <c r="D209" s="3" t="s">
        <v>473</v>
      </c>
      <c r="E209" s="3" t="s">
        <v>25</v>
      </c>
      <c r="F209" s="3" t="s">
        <v>26</v>
      </c>
      <c r="G209" s="3">
        <v>1581366129000</v>
      </c>
      <c r="H209" s="3">
        <v>1581366129000</v>
      </c>
      <c r="I209" s="3">
        <v>18.091000000000001</v>
      </c>
      <c r="J209" s="3" t="s">
        <v>1073</v>
      </c>
      <c r="O209" s="3" t="s">
        <v>28</v>
      </c>
      <c r="P209" s="3" t="s">
        <v>30</v>
      </c>
      <c r="Q209" s="3" t="s">
        <v>1074</v>
      </c>
      <c r="R209" s="3">
        <f t="shared" si="0"/>
        <v>0</v>
      </c>
      <c r="S209" s="3" t="str">
        <f t="shared" si="1"/>
        <v>neutral</v>
      </c>
      <c r="T209" s="3" t="str">
        <f t="shared" si="2"/>
        <v>pro</v>
      </c>
      <c r="U209" s="3" t="str">
        <f t="shared" si="14"/>
        <v/>
      </c>
      <c r="V209" s="3">
        <f t="shared" si="13"/>
        <v>1</v>
      </c>
    </row>
    <row r="210" spans="1:22" ht="14.25" customHeight="1" x14ac:dyDescent="0.25">
      <c r="A210" t="s">
        <v>1075</v>
      </c>
      <c r="B210" t="s">
        <v>1076</v>
      </c>
      <c r="C210" t="s">
        <v>1077</v>
      </c>
      <c r="D210" t="s">
        <v>183</v>
      </c>
      <c r="E210" t="s">
        <v>1078</v>
      </c>
      <c r="F210" t="s">
        <v>26</v>
      </c>
      <c r="G210">
        <v>1581963524000</v>
      </c>
      <c r="H210">
        <v>1581963524000</v>
      </c>
      <c r="I210">
        <v>55.537999999999997</v>
      </c>
      <c r="J210" t="s">
        <v>1079</v>
      </c>
      <c r="O210" t="s">
        <v>28</v>
      </c>
      <c r="P210" t="s">
        <v>30</v>
      </c>
      <c r="Q210" t="s">
        <v>1080</v>
      </c>
      <c r="R210" s="3">
        <f t="shared" ref="R210:R273" si="15">IFERROR(IF(MID(D210,LEN(D210)-5,3)="bad",1,0),0)</f>
        <v>0</v>
      </c>
      <c r="S210" s="3" t="str">
        <f t="shared" ref="S210:S273" si="16">IF(ISNUMBER(SEARCH("positive",D210)),"positive",IF(ISNUMBER(SEARCH("netagive",D210)),"negative",IF(ISNUMBER(SEARCH("neutral",D210)),"neutral","")))</f>
        <v>neutral</v>
      </c>
      <c r="T210" s="3" t="str">
        <f t="shared" ref="T210:T273" si="17">IF(ISNUMBER(SEARCH("pro",MID(D210,35,4))),"pro",IF(ISNUMBER(SEARCH("ant",MID(D210,35,4))),"anti",IF(ISNUMBER(SEARCH("eu",MID(D210,35,4))),"neutral","")))</f>
        <v>neutral</v>
      </c>
      <c r="U210" s="3" t="str">
        <f t="shared" si="14"/>
        <v/>
      </c>
      <c r="V210" s="3" t="str">
        <f t="shared" si="13"/>
        <v/>
      </c>
    </row>
    <row r="211" spans="1:22" ht="14.25" customHeight="1" x14ac:dyDescent="0.25">
      <c r="A211" t="s">
        <v>1081</v>
      </c>
      <c r="B211" t="s">
        <v>1082</v>
      </c>
      <c r="C211" t="s">
        <v>1083</v>
      </c>
      <c r="D211" t="s">
        <v>24</v>
      </c>
      <c r="E211" t="s">
        <v>1078</v>
      </c>
      <c r="F211" t="s">
        <v>26</v>
      </c>
      <c r="G211">
        <v>1581963533000</v>
      </c>
      <c r="H211">
        <v>1581963533000</v>
      </c>
      <c r="I211">
        <v>9.2650000000000006</v>
      </c>
      <c r="J211" t="s">
        <v>1084</v>
      </c>
      <c r="O211" t="s">
        <v>28</v>
      </c>
      <c r="P211" t="s">
        <v>30</v>
      </c>
      <c r="Q211" t="s">
        <v>1085</v>
      </c>
      <c r="R211" s="3">
        <f t="shared" si="15"/>
        <v>0</v>
      </c>
      <c r="S211" s="3" t="str">
        <f t="shared" si="16"/>
        <v>positive</v>
      </c>
      <c r="T211" s="3" t="str">
        <f t="shared" si="17"/>
        <v>pro</v>
      </c>
      <c r="U211" s="3">
        <f t="shared" si="14"/>
        <v>0</v>
      </c>
      <c r="V211" s="3">
        <f t="shared" si="13"/>
        <v>1</v>
      </c>
    </row>
    <row r="212" spans="1:22" ht="14.25" customHeight="1" x14ac:dyDescent="0.25">
      <c r="A212" t="s">
        <v>1086</v>
      </c>
      <c r="B212" t="s">
        <v>1087</v>
      </c>
      <c r="C212" t="s">
        <v>1088</v>
      </c>
      <c r="D212" t="s">
        <v>390</v>
      </c>
      <c r="E212" t="s">
        <v>1078</v>
      </c>
      <c r="F212" t="s">
        <v>26</v>
      </c>
      <c r="G212">
        <v>1581963544000</v>
      </c>
      <c r="H212">
        <v>1581963544000</v>
      </c>
      <c r="I212">
        <v>10.634</v>
      </c>
      <c r="J212" t="s">
        <v>1089</v>
      </c>
      <c r="O212" t="s">
        <v>28</v>
      </c>
      <c r="P212" t="s">
        <v>30</v>
      </c>
      <c r="Q212" t="s">
        <v>1090</v>
      </c>
      <c r="R212" s="3">
        <f t="shared" si="15"/>
        <v>1</v>
      </c>
      <c r="S212" s="3" t="str">
        <f t="shared" si="16"/>
        <v/>
      </c>
      <c r="T212" s="3" t="str">
        <f t="shared" si="17"/>
        <v/>
      </c>
      <c r="U212" s="3" t="str">
        <f t="shared" si="14"/>
        <v/>
      </c>
      <c r="V212" s="3" t="str">
        <f t="shared" si="13"/>
        <v/>
      </c>
    </row>
    <row r="213" spans="1:22" ht="14.25" customHeight="1" x14ac:dyDescent="0.25">
      <c r="A213" t="s">
        <v>1091</v>
      </c>
      <c r="B213" t="s">
        <v>1092</v>
      </c>
      <c r="C213" t="s">
        <v>1093</v>
      </c>
      <c r="D213" t="s">
        <v>390</v>
      </c>
      <c r="E213" t="s">
        <v>1078</v>
      </c>
      <c r="F213" t="s">
        <v>26</v>
      </c>
      <c r="G213">
        <v>1581963556000</v>
      </c>
      <c r="H213">
        <v>1581963556000</v>
      </c>
      <c r="I213">
        <v>11.571</v>
      </c>
      <c r="J213" t="s">
        <v>1094</v>
      </c>
      <c r="O213" t="s">
        <v>28</v>
      </c>
      <c r="P213" t="s">
        <v>30</v>
      </c>
      <c r="Q213" t="s">
        <v>1095</v>
      </c>
      <c r="R213" s="3">
        <f t="shared" si="15"/>
        <v>1</v>
      </c>
      <c r="S213" s="3" t="str">
        <f t="shared" si="16"/>
        <v/>
      </c>
      <c r="T213" s="3" t="str">
        <f t="shared" si="17"/>
        <v/>
      </c>
      <c r="U213" s="3" t="str">
        <f t="shared" si="14"/>
        <v/>
      </c>
      <c r="V213" s="3" t="str">
        <f t="shared" si="13"/>
        <v/>
      </c>
    </row>
    <row r="214" spans="1:22" ht="14.25" customHeight="1" x14ac:dyDescent="0.25">
      <c r="A214" t="s">
        <v>1096</v>
      </c>
      <c r="B214" t="s">
        <v>1097</v>
      </c>
      <c r="C214" t="s">
        <v>1098</v>
      </c>
      <c r="D214" t="s">
        <v>183</v>
      </c>
      <c r="E214" t="s">
        <v>1078</v>
      </c>
      <c r="F214" t="s">
        <v>26</v>
      </c>
      <c r="G214">
        <v>1581967410000</v>
      </c>
      <c r="H214">
        <v>1581967410000</v>
      </c>
      <c r="I214">
        <v>3852.68</v>
      </c>
      <c r="J214" t="s">
        <v>1099</v>
      </c>
      <c r="O214" t="s">
        <v>28</v>
      </c>
      <c r="P214" t="s">
        <v>30</v>
      </c>
      <c r="Q214" t="s">
        <v>1100</v>
      </c>
      <c r="R214" s="3">
        <f t="shared" si="15"/>
        <v>0</v>
      </c>
      <c r="S214" s="3" t="str">
        <f t="shared" si="16"/>
        <v>neutral</v>
      </c>
      <c r="T214" s="3" t="str">
        <f t="shared" si="17"/>
        <v>neutral</v>
      </c>
      <c r="U214" s="3" t="str">
        <f t="shared" si="14"/>
        <v/>
      </c>
      <c r="V214" s="3" t="str">
        <f t="shared" si="13"/>
        <v/>
      </c>
    </row>
    <row r="215" spans="1:22" ht="14.25" customHeight="1" x14ac:dyDescent="0.25">
      <c r="A215" t="s">
        <v>1101</v>
      </c>
      <c r="B215" t="s">
        <v>1102</v>
      </c>
      <c r="C215" t="s">
        <v>1103</v>
      </c>
      <c r="D215" t="s">
        <v>183</v>
      </c>
      <c r="E215" t="s">
        <v>1078</v>
      </c>
      <c r="F215" t="s">
        <v>26</v>
      </c>
      <c r="G215">
        <v>1581967423000</v>
      </c>
      <c r="H215">
        <v>1581967423000</v>
      </c>
      <c r="I215">
        <v>12.821</v>
      </c>
      <c r="J215" t="s">
        <v>1104</v>
      </c>
      <c r="O215" t="s">
        <v>28</v>
      </c>
      <c r="P215" t="s">
        <v>30</v>
      </c>
      <c r="Q215" t="s">
        <v>1105</v>
      </c>
      <c r="R215" s="3">
        <f t="shared" si="15"/>
        <v>0</v>
      </c>
      <c r="S215" s="3" t="str">
        <f t="shared" si="16"/>
        <v>neutral</v>
      </c>
      <c r="T215" s="3" t="str">
        <f t="shared" si="17"/>
        <v>neutral</v>
      </c>
      <c r="U215" s="3" t="str">
        <f t="shared" si="14"/>
        <v/>
      </c>
      <c r="V215" s="3" t="str">
        <f t="shared" si="13"/>
        <v/>
      </c>
    </row>
    <row r="216" spans="1:22" ht="14.25" customHeight="1" x14ac:dyDescent="0.25">
      <c r="A216" t="s">
        <v>1106</v>
      </c>
      <c r="B216" t="s">
        <v>1107</v>
      </c>
      <c r="C216" t="s">
        <v>1108</v>
      </c>
      <c r="D216" t="s">
        <v>183</v>
      </c>
      <c r="E216" t="s">
        <v>1078</v>
      </c>
      <c r="F216" t="s">
        <v>26</v>
      </c>
      <c r="G216">
        <v>1581967427000</v>
      </c>
      <c r="H216">
        <v>1581967427000</v>
      </c>
      <c r="I216">
        <v>4.5049999999999999</v>
      </c>
      <c r="J216" t="s">
        <v>1109</v>
      </c>
      <c r="O216" t="s">
        <v>28</v>
      </c>
      <c r="P216" t="s">
        <v>30</v>
      </c>
      <c r="Q216" t="s">
        <v>1110</v>
      </c>
      <c r="R216" s="3">
        <f t="shared" si="15"/>
        <v>0</v>
      </c>
      <c r="S216" s="3" t="str">
        <f t="shared" si="16"/>
        <v>neutral</v>
      </c>
      <c r="T216" s="3" t="str">
        <f t="shared" si="17"/>
        <v>neutral</v>
      </c>
      <c r="U216" s="3" t="str">
        <f t="shared" si="14"/>
        <v/>
      </c>
      <c r="V216" s="3" t="str">
        <f t="shared" si="13"/>
        <v/>
      </c>
    </row>
    <row r="217" spans="1:22" ht="14.25" customHeight="1" x14ac:dyDescent="0.25">
      <c r="A217" t="s">
        <v>1111</v>
      </c>
      <c r="B217" t="s">
        <v>1112</v>
      </c>
      <c r="C217" t="s">
        <v>1113</v>
      </c>
      <c r="D217" t="s">
        <v>24</v>
      </c>
      <c r="E217" t="s">
        <v>1078</v>
      </c>
      <c r="F217" t="s">
        <v>26</v>
      </c>
      <c r="G217">
        <v>1581967438000</v>
      </c>
      <c r="H217">
        <v>1581967438000</v>
      </c>
      <c r="I217">
        <v>9.4480000000000004</v>
      </c>
      <c r="J217" t="s">
        <v>1114</v>
      </c>
      <c r="O217" t="s">
        <v>28</v>
      </c>
      <c r="P217" t="s">
        <v>30</v>
      </c>
      <c r="Q217" t="s">
        <v>1115</v>
      </c>
      <c r="R217" s="3">
        <f t="shared" si="15"/>
        <v>0</v>
      </c>
      <c r="S217" s="3" t="str">
        <f t="shared" si="16"/>
        <v>positive</v>
      </c>
      <c r="T217" s="3" t="str">
        <f t="shared" si="17"/>
        <v>pro</v>
      </c>
      <c r="U217" s="3">
        <f t="shared" si="14"/>
        <v>0</v>
      </c>
      <c r="V217" s="3">
        <f t="shared" si="13"/>
        <v>1</v>
      </c>
    </row>
    <row r="218" spans="1:22" ht="14.25" customHeight="1" x14ac:dyDescent="0.25">
      <c r="A218" t="s">
        <v>1116</v>
      </c>
      <c r="B218" t="s">
        <v>1117</v>
      </c>
      <c r="C218" t="s">
        <v>1118</v>
      </c>
      <c r="D218" t="s">
        <v>38</v>
      </c>
      <c r="E218" t="s">
        <v>1078</v>
      </c>
      <c r="F218" t="s">
        <v>26</v>
      </c>
      <c r="G218">
        <v>1581967453000</v>
      </c>
      <c r="H218">
        <v>1581967453000</v>
      </c>
      <c r="I218">
        <v>14.782999999999999</v>
      </c>
      <c r="J218" t="s">
        <v>1119</v>
      </c>
      <c r="O218" t="s">
        <v>28</v>
      </c>
      <c r="P218" t="s">
        <v>30</v>
      </c>
      <c r="Q218" t="s">
        <v>1120</v>
      </c>
      <c r="R218" s="3">
        <f t="shared" si="15"/>
        <v>0</v>
      </c>
      <c r="S218" s="3" t="str">
        <f t="shared" si="16"/>
        <v>negative</v>
      </c>
      <c r="T218" s="3" t="str">
        <f t="shared" si="17"/>
        <v>pro</v>
      </c>
      <c r="U218" s="3">
        <f t="shared" si="14"/>
        <v>1</v>
      </c>
      <c r="V218" s="3">
        <f t="shared" si="13"/>
        <v>1</v>
      </c>
    </row>
    <row r="219" spans="1:22" ht="14.25" customHeight="1" x14ac:dyDescent="0.25">
      <c r="A219" t="s">
        <v>1121</v>
      </c>
      <c r="B219" t="s">
        <v>1122</v>
      </c>
      <c r="C219" t="s">
        <v>1123</v>
      </c>
      <c r="D219" t="s">
        <v>24</v>
      </c>
      <c r="E219" t="s">
        <v>1078</v>
      </c>
      <c r="F219" t="s">
        <v>26</v>
      </c>
      <c r="G219">
        <v>1581967466000</v>
      </c>
      <c r="H219">
        <v>1581967466000</v>
      </c>
      <c r="I219">
        <v>12.472</v>
      </c>
      <c r="J219" t="s">
        <v>1124</v>
      </c>
      <c r="O219" t="s">
        <v>28</v>
      </c>
      <c r="P219" t="s">
        <v>30</v>
      </c>
      <c r="Q219" t="s">
        <v>1125</v>
      </c>
      <c r="R219" s="3">
        <f t="shared" si="15"/>
        <v>0</v>
      </c>
      <c r="S219" s="3" t="str">
        <f t="shared" si="16"/>
        <v>positive</v>
      </c>
      <c r="T219" s="3" t="str">
        <f t="shared" si="17"/>
        <v>pro</v>
      </c>
      <c r="U219" s="3">
        <f t="shared" si="14"/>
        <v>0</v>
      </c>
      <c r="V219" s="3">
        <f t="shared" si="13"/>
        <v>1</v>
      </c>
    </row>
    <row r="220" spans="1:22" ht="14.25" customHeight="1" x14ac:dyDescent="0.25">
      <c r="A220" t="s">
        <v>1126</v>
      </c>
      <c r="B220" t="s">
        <v>1127</v>
      </c>
      <c r="C220" t="s">
        <v>1128</v>
      </c>
      <c r="D220" t="s">
        <v>390</v>
      </c>
      <c r="E220" t="s">
        <v>1078</v>
      </c>
      <c r="F220" t="s">
        <v>26</v>
      </c>
      <c r="G220">
        <v>1581967578000</v>
      </c>
      <c r="H220">
        <v>1581967578000</v>
      </c>
      <c r="I220">
        <v>111.682</v>
      </c>
      <c r="J220" t="s">
        <v>1129</v>
      </c>
      <c r="O220" t="s">
        <v>28</v>
      </c>
      <c r="P220" t="s">
        <v>30</v>
      </c>
      <c r="Q220" t="s">
        <v>1130</v>
      </c>
      <c r="R220" s="3">
        <f t="shared" si="15"/>
        <v>1</v>
      </c>
      <c r="S220" s="3" t="str">
        <f t="shared" si="16"/>
        <v/>
      </c>
      <c r="T220" s="3" t="str">
        <f t="shared" si="17"/>
        <v/>
      </c>
      <c r="U220" s="3" t="str">
        <f t="shared" si="14"/>
        <v/>
      </c>
      <c r="V220" s="3" t="str">
        <f t="shared" si="13"/>
        <v/>
      </c>
    </row>
    <row r="221" spans="1:22" ht="14.25" customHeight="1" x14ac:dyDescent="0.25">
      <c r="A221" t="s">
        <v>1131</v>
      </c>
      <c r="B221" t="s">
        <v>1132</v>
      </c>
      <c r="C221" t="s">
        <v>1133</v>
      </c>
      <c r="D221" t="s">
        <v>24</v>
      </c>
      <c r="E221" t="s">
        <v>1078</v>
      </c>
      <c r="F221" t="s">
        <v>26</v>
      </c>
      <c r="G221">
        <v>1581967588000</v>
      </c>
      <c r="H221">
        <v>1581967588000</v>
      </c>
      <c r="I221">
        <v>9.7360000000000007</v>
      </c>
      <c r="J221" t="s">
        <v>1134</v>
      </c>
      <c r="O221" t="s">
        <v>28</v>
      </c>
      <c r="P221" t="s">
        <v>30</v>
      </c>
      <c r="Q221" t="s">
        <v>1135</v>
      </c>
      <c r="R221" s="3">
        <f t="shared" si="15"/>
        <v>0</v>
      </c>
      <c r="S221" s="3" t="str">
        <f t="shared" si="16"/>
        <v>positive</v>
      </c>
      <c r="T221" s="3" t="str">
        <f t="shared" si="17"/>
        <v>pro</v>
      </c>
      <c r="U221" s="3">
        <f t="shared" si="14"/>
        <v>0</v>
      </c>
      <c r="V221" s="3">
        <f t="shared" si="13"/>
        <v>1</v>
      </c>
    </row>
    <row r="222" spans="1:22" ht="14.25" customHeight="1" x14ac:dyDescent="0.25">
      <c r="A222" t="s">
        <v>1136</v>
      </c>
      <c r="B222" t="s">
        <v>1137</v>
      </c>
      <c r="C222" t="s">
        <v>1138</v>
      </c>
      <c r="D222" t="s">
        <v>183</v>
      </c>
      <c r="E222" t="s">
        <v>1078</v>
      </c>
      <c r="F222" t="s">
        <v>26</v>
      </c>
      <c r="G222">
        <v>1581967596000</v>
      </c>
      <c r="H222">
        <v>1581967596000</v>
      </c>
      <c r="I222">
        <v>7.7480000000000002</v>
      </c>
      <c r="J222" t="s">
        <v>1139</v>
      </c>
      <c r="O222" t="s">
        <v>28</v>
      </c>
      <c r="P222" t="s">
        <v>30</v>
      </c>
      <c r="Q222" t="s">
        <v>1140</v>
      </c>
      <c r="R222" s="3">
        <f t="shared" si="15"/>
        <v>0</v>
      </c>
      <c r="S222" s="3" t="str">
        <f t="shared" si="16"/>
        <v>neutral</v>
      </c>
      <c r="T222" s="3" t="str">
        <f t="shared" si="17"/>
        <v>neutral</v>
      </c>
      <c r="U222" s="3" t="str">
        <f t="shared" si="14"/>
        <v/>
      </c>
      <c r="V222" s="3" t="str">
        <f t="shared" si="13"/>
        <v/>
      </c>
    </row>
    <row r="223" spans="1:22" ht="14.25" customHeight="1" x14ac:dyDescent="0.25">
      <c r="A223" t="s">
        <v>1141</v>
      </c>
      <c r="B223" t="s">
        <v>1142</v>
      </c>
      <c r="C223" t="s">
        <v>1143</v>
      </c>
      <c r="D223" t="s">
        <v>390</v>
      </c>
      <c r="E223" t="s">
        <v>1078</v>
      </c>
      <c r="F223" t="s">
        <v>26</v>
      </c>
      <c r="G223">
        <v>1581967601000</v>
      </c>
      <c r="H223">
        <v>1581967601000</v>
      </c>
      <c r="I223">
        <v>5.1760000000000002</v>
      </c>
      <c r="J223" t="s">
        <v>1144</v>
      </c>
      <c r="O223" t="s">
        <v>28</v>
      </c>
      <c r="P223" t="s">
        <v>30</v>
      </c>
      <c r="Q223" t="s">
        <v>1145</v>
      </c>
      <c r="R223" s="3">
        <f t="shared" si="15"/>
        <v>1</v>
      </c>
      <c r="S223" s="3" t="str">
        <f t="shared" si="16"/>
        <v/>
      </c>
      <c r="T223" s="3" t="str">
        <f t="shared" si="17"/>
        <v/>
      </c>
      <c r="U223" s="3" t="str">
        <f t="shared" si="14"/>
        <v/>
      </c>
      <c r="V223" s="3" t="str">
        <f t="shared" si="13"/>
        <v/>
      </c>
    </row>
    <row r="224" spans="1:22" ht="14.25" customHeight="1" x14ac:dyDescent="0.25">
      <c r="A224" t="s">
        <v>1146</v>
      </c>
      <c r="B224" t="s">
        <v>1147</v>
      </c>
      <c r="C224" t="s">
        <v>1148</v>
      </c>
      <c r="D224" t="s">
        <v>24</v>
      </c>
      <c r="E224" t="s">
        <v>1078</v>
      </c>
      <c r="F224" t="s">
        <v>26</v>
      </c>
      <c r="G224">
        <v>1581967609000</v>
      </c>
      <c r="H224">
        <v>1581967609000</v>
      </c>
      <c r="I224">
        <v>7.4290000000000003</v>
      </c>
      <c r="J224" t="s">
        <v>1149</v>
      </c>
      <c r="O224" t="s">
        <v>28</v>
      </c>
      <c r="P224" t="s">
        <v>30</v>
      </c>
      <c r="Q224" t="s">
        <v>1150</v>
      </c>
      <c r="R224" s="3">
        <f t="shared" si="15"/>
        <v>0</v>
      </c>
      <c r="S224" s="3" t="str">
        <f t="shared" si="16"/>
        <v>positive</v>
      </c>
      <c r="T224" s="3" t="str">
        <f t="shared" si="17"/>
        <v>pro</v>
      </c>
      <c r="U224" s="3">
        <f t="shared" si="14"/>
        <v>0</v>
      </c>
      <c r="V224" s="3">
        <f t="shared" si="13"/>
        <v>1</v>
      </c>
    </row>
    <row r="225" spans="1:22" ht="14.25" customHeight="1" x14ac:dyDescent="0.25">
      <c r="A225" t="s">
        <v>1151</v>
      </c>
      <c r="B225" t="s">
        <v>1152</v>
      </c>
      <c r="C225" t="s">
        <v>1153</v>
      </c>
      <c r="D225" t="s">
        <v>81</v>
      </c>
      <c r="E225" t="s">
        <v>1078</v>
      </c>
      <c r="F225" t="s">
        <v>26</v>
      </c>
      <c r="G225">
        <v>1581967617000</v>
      </c>
      <c r="H225">
        <v>1581967617000</v>
      </c>
      <c r="I225">
        <v>7.53</v>
      </c>
      <c r="J225" t="s">
        <v>1154</v>
      </c>
      <c r="O225" t="s">
        <v>28</v>
      </c>
      <c r="P225" t="s">
        <v>30</v>
      </c>
      <c r="Q225" t="s">
        <v>1155</v>
      </c>
      <c r="R225" s="3">
        <f t="shared" si="15"/>
        <v>0</v>
      </c>
      <c r="S225" s="3" t="str">
        <f t="shared" si="16"/>
        <v>negative</v>
      </c>
      <c r="T225" s="3" t="str">
        <f t="shared" si="17"/>
        <v>neutral</v>
      </c>
      <c r="U225" s="3">
        <f t="shared" si="14"/>
        <v>1</v>
      </c>
      <c r="V225" s="3" t="str">
        <f t="shared" si="13"/>
        <v/>
      </c>
    </row>
    <row r="226" spans="1:22" ht="14.25" customHeight="1" x14ac:dyDescent="0.25">
      <c r="A226" t="s">
        <v>1156</v>
      </c>
      <c r="B226" t="s">
        <v>1157</v>
      </c>
      <c r="C226" t="s">
        <v>1158</v>
      </c>
      <c r="D226" t="s">
        <v>390</v>
      </c>
      <c r="E226" t="s">
        <v>1078</v>
      </c>
      <c r="F226" t="s">
        <v>26</v>
      </c>
      <c r="G226">
        <v>1581967630000</v>
      </c>
      <c r="H226">
        <v>1581967630000</v>
      </c>
      <c r="I226">
        <v>12.456</v>
      </c>
      <c r="J226" t="s">
        <v>1159</v>
      </c>
      <c r="O226" t="s">
        <v>28</v>
      </c>
      <c r="P226" t="s">
        <v>30</v>
      </c>
      <c r="Q226" t="s">
        <v>1160</v>
      </c>
      <c r="R226" s="3">
        <f t="shared" si="15"/>
        <v>1</v>
      </c>
      <c r="S226" s="3" t="str">
        <f t="shared" si="16"/>
        <v/>
      </c>
      <c r="T226" s="3" t="str">
        <f t="shared" si="17"/>
        <v/>
      </c>
      <c r="U226" s="3" t="str">
        <f t="shared" si="14"/>
        <v/>
      </c>
      <c r="V226" s="3" t="str">
        <f t="shared" si="13"/>
        <v/>
      </c>
    </row>
    <row r="227" spans="1:22" ht="14.25" customHeight="1" x14ac:dyDescent="0.25">
      <c r="A227" t="s">
        <v>1161</v>
      </c>
      <c r="B227" t="s">
        <v>1162</v>
      </c>
      <c r="C227" t="s">
        <v>1163</v>
      </c>
      <c r="D227" t="s">
        <v>24</v>
      </c>
      <c r="E227" t="s">
        <v>1078</v>
      </c>
      <c r="F227" t="s">
        <v>26</v>
      </c>
      <c r="G227">
        <v>1581967635000</v>
      </c>
      <c r="H227">
        <v>1581967635000</v>
      </c>
      <c r="I227">
        <v>4.4050000000000002</v>
      </c>
      <c r="J227" t="s">
        <v>1164</v>
      </c>
      <c r="O227" t="s">
        <v>28</v>
      </c>
      <c r="P227" t="s">
        <v>30</v>
      </c>
      <c r="Q227" t="s">
        <v>1165</v>
      </c>
      <c r="R227" s="3">
        <f t="shared" si="15"/>
        <v>0</v>
      </c>
      <c r="S227" s="3" t="str">
        <f t="shared" si="16"/>
        <v>positive</v>
      </c>
      <c r="T227" s="3" t="str">
        <f t="shared" si="17"/>
        <v>pro</v>
      </c>
      <c r="U227" s="3">
        <f t="shared" si="14"/>
        <v>0</v>
      </c>
      <c r="V227" s="3">
        <f t="shared" si="13"/>
        <v>1</v>
      </c>
    </row>
    <row r="228" spans="1:22" ht="14.25" customHeight="1" x14ac:dyDescent="0.25">
      <c r="A228" t="s">
        <v>1166</v>
      </c>
      <c r="B228" t="s">
        <v>1167</v>
      </c>
      <c r="C228" t="s">
        <v>1168</v>
      </c>
      <c r="D228" t="s">
        <v>473</v>
      </c>
      <c r="E228" t="s">
        <v>1078</v>
      </c>
      <c r="F228" t="s">
        <v>26</v>
      </c>
      <c r="G228">
        <v>1581967651000</v>
      </c>
      <c r="H228">
        <v>1581967651000</v>
      </c>
      <c r="I228">
        <v>15.615</v>
      </c>
      <c r="J228" t="s">
        <v>1169</v>
      </c>
      <c r="O228" t="s">
        <v>28</v>
      </c>
      <c r="P228" t="s">
        <v>30</v>
      </c>
      <c r="Q228" t="s">
        <v>1170</v>
      </c>
      <c r="R228" s="3">
        <f t="shared" si="15"/>
        <v>0</v>
      </c>
      <c r="S228" s="3" t="str">
        <f t="shared" si="16"/>
        <v>neutral</v>
      </c>
      <c r="T228" s="3" t="str">
        <f t="shared" si="17"/>
        <v>pro</v>
      </c>
      <c r="U228" s="3" t="str">
        <f t="shared" si="14"/>
        <v/>
      </c>
      <c r="V228" s="3">
        <f t="shared" si="13"/>
        <v>1</v>
      </c>
    </row>
    <row r="229" spans="1:22" ht="14.25" customHeight="1" x14ac:dyDescent="0.25">
      <c r="A229" t="s">
        <v>1171</v>
      </c>
      <c r="B229" t="s">
        <v>1172</v>
      </c>
      <c r="C229" t="s">
        <v>926</v>
      </c>
      <c r="D229" t="s">
        <v>81</v>
      </c>
      <c r="E229" t="s">
        <v>1078</v>
      </c>
      <c r="F229" t="s">
        <v>26</v>
      </c>
      <c r="G229">
        <v>1581967660000</v>
      </c>
      <c r="H229">
        <v>1581967660000</v>
      </c>
      <c r="I229">
        <v>9.2309999999999999</v>
      </c>
      <c r="J229" t="s">
        <v>1173</v>
      </c>
      <c r="O229" t="s">
        <v>28</v>
      </c>
      <c r="P229" t="s">
        <v>30</v>
      </c>
      <c r="Q229" t="s">
        <v>1174</v>
      </c>
      <c r="R229" s="3">
        <f t="shared" si="15"/>
        <v>0</v>
      </c>
      <c r="S229" s="3" t="str">
        <f t="shared" si="16"/>
        <v>negative</v>
      </c>
      <c r="T229" s="3" t="str">
        <f t="shared" si="17"/>
        <v>neutral</v>
      </c>
      <c r="U229" s="3">
        <f t="shared" si="14"/>
        <v>1</v>
      </c>
      <c r="V229" s="3" t="str">
        <f t="shared" si="13"/>
        <v/>
      </c>
    </row>
    <row r="230" spans="1:22" ht="14.25" customHeight="1" x14ac:dyDescent="0.25">
      <c r="A230" t="s">
        <v>1175</v>
      </c>
      <c r="B230" t="s">
        <v>1176</v>
      </c>
      <c r="C230" t="s">
        <v>1177</v>
      </c>
      <c r="D230" t="s">
        <v>183</v>
      </c>
      <c r="E230" t="s">
        <v>1078</v>
      </c>
      <c r="F230" t="s">
        <v>26</v>
      </c>
      <c r="G230">
        <v>1581969363000</v>
      </c>
      <c r="H230">
        <v>1581969363000</v>
      </c>
      <c r="I230">
        <v>1702.443</v>
      </c>
      <c r="J230" t="s">
        <v>1178</v>
      </c>
      <c r="O230" t="s">
        <v>28</v>
      </c>
      <c r="P230" t="s">
        <v>30</v>
      </c>
      <c r="Q230" t="s">
        <v>1179</v>
      </c>
      <c r="R230" s="3">
        <f t="shared" si="15"/>
        <v>0</v>
      </c>
      <c r="S230" s="3" t="str">
        <f t="shared" si="16"/>
        <v>neutral</v>
      </c>
      <c r="T230" s="3" t="str">
        <f t="shared" si="17"/>
        <v>neutral</v>
      </c>
      <c r="U230" s="3" t="str">
        <f t="shared" si="14"/>
        <v/>
      </c>
      <c r="V230" s="3" t="str">
        <f t="shared" si="13"/>
        <v/>
      </c>
    </row>
    <row r="231" spans="1:22" ht="14.25" customHeight="1" x14ac:dyDescent="0.25">
      <c r="A231" t="s">
        <v>1180</v>
      </c>
      <c r="B231" t="s">
        <v>1181</v>
      </c>
      <c r="C231" t="s">
        <v>1182</v>
      </c>
      <c r="D231" t="s">
        <v>183</v>
      </c>
      <c r="E231" t="s">
        <v>1078</v>
      </c>
      <c r="F231" t="s">
        <v>26</v>
      </c>
      <c r="G231">
        <v>1581969372000</v>
      </c>
      <c r="H231">
        <v>1581969372000</v>
      </c>
      <c r="I231">
        <v>7.9580000000000002</v>
      </c>
      <c r="J231" t="s">
        <v>1183</v>
      </c>
      <c r="O231" t="s">
        <v>28</v>
      </c>
      <c r="P231" t="s">
        <v>30</v>
      </c>
      <c r="Q231" t="s">
        <v>1184</v>
      </c>
      <c r="R231" s="3">
        <f t="shared" si="15"/>
        <v>0</v>
      </c>
      <c r="S231" s="3" t="str">
        <f t="shared" si="16"/>
        <v>neutral</v>
      </c>
      <c r="T231" s="3" t="str">
        <f t="shared" si="17"/>
        <v>neutral</v>
      </c>
      <c r="U231" s="3" t="str">
        <f t="shared" si="14"/>
        <v/>
      </c>
      <c r="V231" s="3" t="str">
        <f t="shared" si="13"/>
        <v/>
      </c>
    </row>
    <row r="232" spans="1:22" ht="14.25" customHeight="1" x14ac:dyDescent="0.25">
      <c r="A232" t="s">
        <v>1185</v>
      </c>
      <c r="B232" t="s">
        <v>1186</v>
      </c>
      <c r="C232" t="s">
        <v>1187</v>
      </c>
      <c r="D232" t="s">
        <v>390</v>
      </c>
      <c r="E232" t="s">
        <v>1078</v>
      </c>
      <c r="F232" t="s">
        <v>26</v>
      </c>
      <c r="G232">
        <v>1581969391000</v>
      </c>
      <c r="H232">
        <v>1581969391000</v>
      </c>
      <c r="I232">
        <v>7.5970000000000004</v>
      </c>
      <c r="J232" t="s">
        <v>1188</v>
      </c>
      <c r="O232" t="s">
        <v>28</v>
      </c>
      <c r="P232" t="s">
        <v>30</v>
      </c>
      <c r="Q232" t="s">
        <v>1189</v>
      </c>
      <c r="R232" s="3">
        <f t="shared" si="15"/>
        <v>1</v>
      </c>
      <c r="S232" s="3" t="str">
        <f t="shared" si="16"/>
        <v/>
      </c>
      <c r="T232" s="3" t="str">
        <f t="shared" si="17"/>
        <v/>
      </c>
      <c r="U232" s="3" t="str">
        <f t="shared" si="14"/>
        <v/>
      </c>
      <c r="V232" s="3" t="str">
        <f t="shared" si="13"/>
        <v/>
      </c>
    </row>
    <row r="233" spans="1:22" ht="14.25" customHeight="1" x14ac:dyDescent="0.25">
      <c r="A233" t="s">
        <v>1190</v>
      </c>
      <c r="B233" t="s">
        <v>1191</v>
      </c>
      <c r="C233" t="s">
        <v>104</v>
      </c>
      <c r="D233" t="s">
        <v>81</v>
      </c>
      <c r="E233" t="s">
        <v>1078</v>
      </c>
      <c r="F233" t="s">
        <v>26</v>
      </c>
      <c r="G233">
        <v>1581969396000</v>
      </c>
      <c r="H233">
        <v>1581969396000</v>
      </c>
      <c r="I233">
        <v>5.3769999999999998</v>
      </c>
      <c r="J233" t="s">
        <v>1192</v>
      </c>
      <c r="O233" t="s">
        <v>28</v>
      </c>
      <c r="P233" t="s">
        <v>30</v>
      </c>
      <c r="Q233" t="s">
        <v>1193</v>
      </c>
      <c r="R233" s="3">
        <f t="shared" si="15"/>
        <v>0</v>
      </c>
      <c r="S233" s="3" t="str">
        <f t="shared" si="16"/>
        <v>negative</v>
      </c>
      <c r="T233" s="3" t="str">
        <f t="shared" si="17"/>
        <v>neutral</v>
      </c>
      <c r="U233" s="3">
        <f t="shared" si="14"/>
        <v>1</v>
      </c>
      <c r="V233" s="3" t="str">
        <f t="shared" si="13"/>
        <v/>
      </c>
    </row>
    <row r="234" spans="1:22" ht="14.25" customHeight="1" x14ac:dyDescent="0.25">
      <c r="A234" t="s">
        <v>1194</v>
      </c>
      <c r="B234" t="s">
        <v>1195</v>
      </c>
      <c r="C234" t="s">
        <v>1196</v>
      </c>
      <c r="D234" t="s">
        <v>24</v>
      </c>
      <c r="E234" t="s">
        <v>1078</v>
      </c>
      <c r="F234" t="s">
        <v>26</v>
      </c>
      <c r="G234">
        <v>1581969447000</v>
      </c>
      <c r="H234">
        <v>1581969447000</v>
      </c>
      <c r="I234">
        <v>50.024000000000001</v>
      </c>
      <c r="J234" t="s">
        <v>1197</v>
      </c>
      <c r="O234" t="s">
        <v>28</v>
      </c>
      <c r="P234" t="s">
        <v>30</v>
      </c>
      <c r="Q234" t="s">
        <v>1198</v>
      </c>
      <c r="R234" s="3">
        <f t="shared" si="15"/>
        <v>0</v>
      </c>
      <c r="S234" s="3" t="str">
        <f t="shared" si="16"/>
        <v>positive</v>
      </c>
      <c r="T234" s="3" t="str">
        <f t="shared" si="17"/>
        <v>pro</v>
      </c>
      <c r="U234" s="3">
        <f t="shared" si="14"/>
        <v>0</v>
      </c>
      <c r="V234" s="3">
        <f t="shared" si="13"/>
        <v>1</v>
      </c>
    </row>
    <row r="235" spans="1:22" ht="14.25" customHeight="1" x14ac:dyDescent="0.25">
      <c r="A235" t="s">
        <v>1199</v>
      </c>
      <c r="B235" t="s">
        <v>1200</v>
      </c>
      <c r="C235" t="s">
        <v>1201</v>
      </c>
      <c r="D235" t="s">
        <v>81</v>
      </c>
      <c r="E235" t="s">
        <v>1078</v>
      </c>
      <c r="F235" t="s">
        <v>26</v>
      </c>
      <c r="G235">
        <v>1581969456000</v>
      </c>
      <c r="H235">
        <v>1581969456000</v>
      </c>
      <c r="I235">
        <v>8.5589999999999993</v>
      </c>
      <c r="J235" t="s">
        <v>1202</v>
      </c>
      <c r="O235" t="s">
        <v>28</v>
      </c>
      <c r="P235" t="s">
        <v>30</v>
      </c>
      <c r="Q235" t="s">
        <v>1203</v>
      </c>
      <c r="R235" s="3">
        <f t="shared" si="15"/>
        <v>0</v>
      </c>
      <c r="S235" s="3" t="str">
        <f t="shared" si="16"/>
        <v>negative</v>
      </c>
      <c r="T235" s="3" t="str">
        <f t="shared" si="17"/>
        <v>neutral</v>
      </c>
      <c r="U235" s="3">
        <f t="shared" si="14"/>
        <v>1</v>
      </c>
      <c r="V235" s="3" t="str">
        <f t="shared" si="13"/>
        <v/>
      </c>
    </row>
    <row r="236" spans="1:22" ht="14.25" customHeight="1" x14ac:dyDescent="0.25">
      <c r="A236" t="s">
        <v>1204</v>
      </c>
      <c r="B236" t="s">
        <v>1205</v>
      </c>
      <c r="C236" t="s">
        <v>1206</v>
      </c>
      <c r="D236" t="s">
        <v>183</v>
      </c>
      <c r="E236" t="s">
        <v>1078</v>
      </c>
      <c r="F236" t="s">
        <v>26</v>
      </c>
      <c r="G236">
        <v>1581969464000</v>
      </c>
      <c r="H236">
        <v>1581969464000</v>
      </c>
      <c r="I236">
        <v>8.016</v>
      </c>
      <c r="J236" t="s">
        <v>1207</v>
      </c>
      <c r="O236" t="s">
        <v>28</v>
      </c>
      <c r="P236" t="s">
        <v>30</v>
      </c>
      <c r="Q236" t="s">
        <v>1208</v>
      </c>
      <c r="R236" s="3">
        <f t="shared" si="15"/>
        <v>0</v>
      </c>
      <c r="S236" s="3" t="str">
        <f t="shared" si="16"/>
        <v>neutral</v>
      </c>
      <c r="T236" s="3" t="str">
        <f t="shared" si="17"/>
        <v>neutral</v>
      </c>
      <c r="U236" s="3" t="str">
        <f t="shared" si="14"/>
        <v/>
      </c>
      <c r="V236" s="3" t="str">
        <f t="shared" si="13"/>
        <v/>
      </c>
    </row>
    <row r="237" spans="1:22" ht="14.25" customHeight="1" x14ac:dyDescent="0.25">
      <c r="A237" t="s">
        <v>1209</v>
      </c>
      <c r="B237" t="s">
        <v>1210</v>
      </c>
      <c r="C237" t="s">
        <v>1211</v>
      </c>
      <c r="D237" t="s">
        <v>81</v>
      </c>
      <c r="E237" t="s">
        <v>1078</v>
      </c>
      <c r="F237" t="s">
        <v>26</v>
      </c>
      <c r="G237">
        <v>1581969471000</v>
      </c>
      <c r="H237">
        <v>1581969471000</v>
      </c>
      <c r="I237">
        <v>6.6029999999999998</v>
      </c>
      <c r="J237" t="s">
        <v>1212</v>
      </c>
      <c r="O237" t="s">
        <v>28</v>
      </c>
      <c r="P237" t="s">
        <v>30</v>
      </c>
      <c r="Q237" t="s">
        <v>1213</v>
      </c>
      <c r="R237" s="3">
        <f t="shared" si="15"/>
        <v>0</v>
      </c>
      <c r="S237" s="3" t="str">
        <f t="shared" si="16"/>
        <v>negative</v>
      </c>
      <c r="T237" s="3" t="str">
        <f t="shared" si="17"/>
        <v>neutral</v>
      </c>
      <c r="U237" s="3">
        <f t="shared" si="14"/>
        <v>1</v>
      </c>
      <c r="V237" s="3" t="str">
        <f t="shared" si="13"/>
        <v/>
      </c>
    </row>
    <row r="238" spans="1:22" ht="14.25" customHeight="1" x14ac:dyDescent="0.25">
      <c r="A238" t="s">
        <v>1214</v>
      </c>
      <c r="B238" t="s">
        <v>1215</v>
      </c>
      <c r="C238" t="s">
        <v>1216</v>
      </c>
      <c r="D238" t="s">
        <v>183</v>
      </c>
      <c r="E238" t="s">
        <v>1078</v>
      </c>
      <c r="F238" t="s">
        <v>26</v>
      </c>
      <c r="G238">
        <v>1581969482000</v>
      </c>
      <c r="H238">
        <v>1581969482000</v>
      </c>
      <c r="I238">
        <v>10.515000000000001</v>
      </c>
      <c r="J238" t="s">
        <v>1217</v>
      </c>
      <c r="O238" t="s">
        <v>28</v>
      </c>
      <c r="P238" t="s">
        <v>30</v>
      </c>
      <c r="Q238" t="s">
        <v>1218</v>
      </c>
      <c r="R238" s="3">
        <f t="shared" si="15"/>
        <v>0</v>
      </c>
      <c r="S238" s="3" t="str">
        <f t="shared" si="16"/>
        <v>neutral</v>
      </c>
      <c r="T238" s="3" t="str">
        <f t="shared" si="17"/>
        <v>neutral</v>
      </c>
      <c r="U238" s="3" t="str">
        <f t="shared" si="14"/>
        <v/>
      </c>
      <c r="V238" s="3" t="str">
        <f t="shared" si="13"/>
        <v/>
      </c>
    </row>
    <row r="239" spans="1:22" ht="14.25" customHeight="1" x14ac:dyDescent="0.25">
      <c r="A239" t="s">
        <v>1219</v>
      </c>
      <c r="B239" t="s">
        <v>1220</v>
      </c>
      <c r="C239" t="s">
        <v>1221</v>
      </c>
      <c r="D239" t="s">
        <v>24</v>
      </c>
      <c r="E239" t="s">
        <v>1078</v>
      </c>
      <c r="F239" t="s">
        <v>26</v>
      </c>
      <c r="G239">
        <v>1581969487000</v>
      </c>
      <c r="H239">
        <v>1581969487000</v>
      </c>
      <c r="I239">
        <v>4.5430000000000001</v>
      </c>
      <c r="J239" t="s">
        <v>1222</v>
      </c>
      <c r="O239" t="s">
        <v>28</v>
      </c>
      <c r="P239" t="s">
        <v>30</v>
      </c>
      <c r="Q239" t="s">
        <v>1223</v>
      </c>
      <c r="R239" s="3">
        <f t="shared" si="15"/>
        <v>0</v>
      </c>
      <c r="S239" s="3" t="str">
        <f t="shared" si="16"/>
        <v>positive</v>
      </c>
      <c r="T239" s="3" t="str">
        <f t="shared" si="17"/>
        <v>pro</v>
      </c>
      <c r="U239" s="3">
        <f t="shared" si="14"/>
        <v>0</v>
      </c>
      <c r="V239" s="3">
        <f t="shared" si="13"/>
        <v>1</v>
      </c>
    </row>
    <row r="240" spans="1:22" ht="14.25" customHeight="1" x14ac:dyDescent="0.25">
      <c r="A240" t="s">
        <v>1224</v>
      </c>
      <c r="B240" t="s">
        <v>1225</v>
      </c>
      <c r="C240" t="s">
        <v>1226</v>
      </c>
      <c r="D240" t="s">
        <v>24</v>
      </c>
      <c r="E240" t="s">
        <v>1078</v>
      </c>
      <c r="F240" t="s">
        <v>26</v>
      </c>
      <c r="G240">
        <v>1581969494000</v>
      </c>
      <c r="H240">
        <v>1581969494000</v>
      </c>
      <c r="I240">
        <v>6.7130000000000001</v>
      </c>
      <c r="J240" t="s">
        <v>1227</v>
      </c>
      <c r="O240" t="s">
        <v>28</v>
      </c>
      <c r="P240" t="s">
        <v>30</v>
      </c>
      <c r="Q240" t="s">
        <v>1228</v>
      </c>
      <c r="R240" s="3">
        <f t="shared" si="15"/>
        <v>0</v>
      </c>
      <c r="S240" s="3" t="str">
        <f t="shared" si="16"/>
        <v>positive</v>
      </c>
      <c r="T240" s="3" t="str">
        <f t="shared" si="17"/>
        <v>pro</v>
      </c>
      <c r="U240" s="3">
        <f t="shared" si="14"/>
        <v>0</v>
      </c>
      <c r="V240" s="3">
        <f t="shared" si="13"/>
        <v>1</v>
      </c>
    </row>
    <row r="241" spans="1:22" ht="14.25" customHeight="1" x14ac:dyDescent="0.25">
      <c r="A241" t="s">
        <v>1229</v>
      </c>
      <c r="B241" t="s">
        <v>1230</v>
      </c>
      <c r="C241" t="s">
        <v>1231</v>
      </c>
      <c r="D241" t="s">
        <v>38</v>
      </c>
      <c r="E241" t="s">
        <v>1078</v>
      </c>
      <c r="F241" t="s">
        <v>26</v>
      </c>
      <c r="G241">
        <v>1581969504000</v>
      </c>
      <c r="H241">
        <v>1581969504000</v>
      </c>
      <c r="I241">
        <v>9.6940000000000008</v>
      </c>
      <c r="J241" t="s">
        <v>1232</v>
      </c>
      <c r="O241" t="s">
        <v>28</v>
      </c>
      <c r="P241" t="s">
        <v>30</v>
      </c>
      <c r="Q241" t="s">
        <v>1233</v>
      </c>
      <c r="R241" s="3">
        <f t="shared" si="15"/>
        <v>0</v>
      </c>
      <c r="S241" s="3" t="str">
        <f t="shared" si="16"/>
        <v>negative</v>
      </c>
      <c r="T241" s="3" t="str">
        <f t="shared" si="17"/>
        <v>pro</v>
      </c>
      <c r="U241" s="3">
        <f t="shared" si="14"/>
        <v>1</v>
      </c>
      <c r="V241" s="3">
        <f t="shared" si="13"/>
        <v>1</v>
      </c>
    </row>
    <row r="242" spans="1:22" ht="14.25" customHeight="1" x14ac:dyDescent="0.25">
      <c r="A242" t="s">
        <v>1234</v>
      </c>
      <c r="B242" t="s">
        <v>1235</v>
      </c>
      <c r="C242" t="s">
        <v>1236</v>
      </c>
      <c r="D242" t="s">
        <v>183</v>
      </c>
      <c r="E242" t="s">
        <v>1078</v>
      </c>
      <c r="F242" t="s">
        <v>26</v>
      </c>
      <c r="G242">
        <v>1581969514000</v>
      </c>
      <c r="H242">
        <v>1581969514000</v>
      </c>
      <c r="I242">
        <v>9.6020000000000003</v>
      </c>
      <c r="J242" t="s">
        <v>1237</v>
      </c>
      <c r="O242" t="s">
        <v>28</v>
      </c>
      <c r="P242" t="s">
        <v>30</v>
      </c>
      <c r="Q242" t="s">
        <v>1238</v>
      </c>
      <c r="R242" s="3">
        <f t="shared" si="15"/>
        <v>0</v>
      </c>
      <c r="S242" s="3" t="str">
        <f t="shared" si="16"/>
        <v>neutral</v>
      </c>
      <c r="T242" s="3" t="str">
        <f t="shared" si="17"/>
        <v>neutral</v>
      </c>
      <c r="U242" s="3" t="str">
        <f t="shared" si="14"/>
        <v/>
      </c>
      <c r="V242" s="3" t="str">
        <f t="shared" si="13"/>
        <v/>
      </c>
    </row>
    <row r="243" spans="1:22" ht="14.25" customHeight="1" x14ac:dyDescent="0.25">
      <c r="A243" t="s">
        <v>1239</v>
      </c>
      <c r="B243" t="s">
        <v>1240</v>
      </c>
      <c r="C243" t="s">
        <v>64</v>
      </c>
      <c r="D243" t="s">
        <v>81</v>
      </c>
      <c r="E243" t="s">
        <v>1078</v>
      </c>
      <c r="F243" t="s">
        <v>26</v>
      </c>
      <c r="G243">
        <v>1581969520000</v>
      </c>
      <c r="H243">
        <v>1581969520000</v>
      </c>
      <c r="I243">
        <v>5.0190000000000001</v>
      </c>
      <c r="J243" t="s">
        <v>1241</v>
      </c>
      <c r="O243" t="s">
        <v>28</v>
      </c>
      <c r="P243" t="s">
        <v>30</v>
      </c>
      <c r="Q243" t="s">
        <v>1242</v>
      </c>
      <c r="R243" s="3">
        <f t="shared" si="15"/>
        <v>0</v>
      </c>
      <c r="S243" s="3" t="str">
        <f t="shared" si="16"/>
        <v>negative</v>
      </c>
      <c r="T243" s="3" t="str">
        <f t="shared" si="17"/>
        <v>neutral</v>
      </c>
      <c r="U243" s="3">
        <f t="shared" si="14"/>
        <v>1</v>
      </c>
      <c r="V243" s="3" t="str">
        <f t="shared" si="13"/>
        <v/>
      </c>
    </row>
    <row r="244" spans="1:22" ht="14.25" customHeight="1" x14ac:dyDescent="0.25">
      <c r="A244" t="s">
        <v>1243</v>
      </c>
      <c r="B244" t="s">
        <v>1244</v>
      </c>
      <c r="C244" t="s">
        <v>1245</v>
      </c>
      <c r="D244" t="s">
        <v>24</v>
      </c>
      <c r="E244" t="s">
        <v>1078</v>
      </c>
      <c r="F244" t="s">
        <v>26</v>
      </c>
      <c r="G244">
        <v>1581969536000</v>
      </c>
      <c r="H244">
        <v>1581969536000</v>
      </c>
      <c r="I244">
        <v>15.702999999999999</v>
      </c>
      <c r="J244" t="s">
        <v>1246</v>
      </c>
      <c r="O244" t="s">
        <v>28</v>
      </c>
      <c r="P244" t="s">
        <v>30</v>
      </c>
      <c r="Q244" t="s">
        <v>1247</v>
      </c>
      <c r="R244" s="3">
        <f t="shared" si="15"/>
        <v>0</v>
      </c>
      <c r="S244" s="3" t="str">
        <f t="shared" si="16"/>
        <v>positive</v>
      </c>
      <c r="T244" s="3" t="str">
        <f t="shared" si="17"/>
        <v>pro</v>
      </c>
      <c r="U244" s="3">
        <f t="shared" si="14"/>
        <v>0</v>
      </c>
      <c r="V244" s="3">
        <f t="shared" si="13"/>
        <v>1</v>
      </c>
    </row>
    <row r="245" spans="1:22" ht="14.25" customHeight="1" x14ac:dyDescent="0.25">
      <c r="A245" t="s">
        <v>1248</v>
      </c>
      <c r="B245" t="s">
        <v>1249</v>
      </c>
      <c r="C245" t="s">
        <v>1250</v>
      </c>
      <c r="D245" t="s">
        <v>38</v>
      </c>
      <c r="E245" t="s">
        <v>1078</v>
      </c>
      <c r="F245" t="s">
        <v>26</v>
      </c>
      <c r="G245">
        <v>1581969551000</v>
      </c>
      <c r="H245">
        <v>1581969551000</v>
      </c>
      <c r="I245">
        <v>14.874000000000001</v>
      </c>
      <c r="J245" t="s">
        <v>1251</v>
      </c>
      <c r="O245" t="s">
        <v>28</v>
      </c>
      <c r="P245" t="s">
        <v>30</v>
      </c>
      <c r="Q245" t="s">
        <v>1252</v>
      </c>
      <c r="R245" s="3">
        <f t="shared" si="15"/>
        <v>0</v>
      </c>
      <c r="S245" s="3" t="str">
        <f t="shared" si="16"/>
        <v>negative</v>
      </c>
      <c r="T245" s="3" t="str">
        <f t="shared" si="17"/>
        <v>pro</v>
      </c>
      <c r="U245" s="3">
        <f t="shared" si="14"/>
        <v>1</v>
      </c>
      <c r="V245" s="3">
        <f t="shared" si="13"/>
        <v>1</v>
      </c>
    </row>
    <row r="246" spans="1:22" ht="14.25" customHeight="1" x14ac:dyDescent="0.25">
      <c r="A246" t="s">
        <v>1253</v>
      </c>
      <c r="B246" t="s">
        <v>1254</v>
      </c>
      <c r="C246" t="s">
        <v>1255</v>
      </c>
      <c r="D246" t="s">
        <v>24</v>
      </c>
      <c r="E246" t="s">
        <v>1078</v>
      </c>
      <c r="F246" t="s">
        <v>26</v>
      </c>
      <c r="G246">
        <v>1581969571000</v>
      </c>
      <c r="H246">
        <v>1581969571000</v>
      </c>
      <c r="I246">
        <v>19.934999999999999</v>
      </c>
      <c r="J246" t="s">
        <v>1256</v>
      </c>
      <c r="O246" t="s">
        <v>28</v>
      </c>
      <c r="P246" t="s">
        <v>30</v>
      </c>
      <c r="Q246" t="s">
        <v>1257</v>
      </c>
      <c r="R246" s="3">
        <f t="shared" si="15"/>
        <v>0</v>
      </c>
      <c r="S246" s="3" t="str">
        <f t="shared" si="16"/>
        <v>positive</v>
      </c>
      <c r="T246" s="3" t="str">
        <f t="shared" si="17"/>
        <v>pro</v>
      </c>
      <c r="U246" s="3">
        <f t="shared" si="14"/>
        <v>0</v>
      </c>
      <c r="V246" s="3">
        <f t="shared" si="13"/>
        <v>1</v>
      </c>
    </row>
    <row r="247" spans="1:22" ht="14.25" customHeight="1" x14ac:dyDescent="0.25">
      <c r="A247" t="s">
        <v>1258</v>
      </c>
      <c r="B247" t="s">
        <v>1259</v>
      </c>
      <c r="C247" t="s">
        <v>1260</v>
      </c>
      <c r="D247" t="s">
        <v>183</v>
      </c>
      <c r="E247" t="s">
        <v>1078</v>
      </c>
      <c r="F247" t="s">
        <v>26</v>
      </c>
      <c r="G247">
        <v>1581969656000</v>
      </c>
      <c r="H247">
        <v>1581969656000</v>
      </c>
      <c r="I247">
        <v>84.33</v>
      </c>
      <c r="J247" t="s">
        <v>1261</v>
      </c>
      <c r="O247" t="s">
        <v>28</v>
      </c>
      <c r="P247" t="s">
        <v>30</v>
      </c>
      <c r="Q247" t="s">
        <v>1262</v>
      </c>
      <c r="R247" s="3">
        <f t="shared" si="15"/>
        <v>0</v>
      </c>
      <c r="S247" s="3" t="str">
        <f t="shared" si="16"/>
        <v>neutral</v>
      </c>
      <c r="T247" s="3" t="str">
        <f t="shared" si="17"/>
        <v>neutral</v>
      </c>
      <c r="U247" s="3" t="str">
        <f t="shared" si="14"/>
        <v/>
      </c>
      <c r="V247" s="3" t="str">
        <f t="shared" si="13"/>
        <v/>
      </c>
    </row>
    <row r="248" spans="1:22" ht="14.25" customHeight="1" x14ac:dyDescent="0.25">
      <c r="A248" t="s">
        <v>1263</v>
      </c>
      <c r="B248" t="s">
        <v>1264</v>
      </c>
      <c r="C248" t="s">
        <v>1265</v>
      </c>
      <c r="D248" t="s">
        <v>24</v>
      </c>
      <c r="E248" t="s">
        <v>1078</v>
      </c>
      <c r="F248" t="s">
        <v>26</v>
      </c>
      <c r="G248">
        <v>1581969664000</v>
      </c>
      <c r="H248">
        <v>1581969664000</v>
      </c>
      <c r="I248">
        <v>7.5119999999999996</v>
      </c>
      <c r="J248" t="s">
        <v>1266</v>
      </c>
      <c r="O248" t="s">
        <v>28</v>
      </c>
      <c r="P248" t="s">
        <v>30</v>
      </c>
      <c r="Q248" t="s">
        <v>1267</v>
      </c>
      <c r="R248" s="3">
        <f t="shared" si="15"/>
        <v>0</v>
      </c>
      <c r="S248" s="3" t="str">
        <f t="shared" si="16"/>
        <v>positive</v>
      </c>
      <c r="T248" s="3" t="str">
        <f t="shared" si="17"/>
        <v>pro</v>
      </c>
      <c r="U248" s="3">
        <f t="shared" si="14"/>
        <v>0</v>
      </c>
      <c r="V248" s="3">
        <f t="shared" si="13"/>
        <v>1</v>
      </c>
    </row>
    <row r="249" spans="1:22" ht="14.25" customHeight="1" x14ac:dyDescent="0.25">
      <c r="A249" t="s">
        <v>1268</v>
      </c>
      <c r="B249" t="s">
        <v>1269</v>
      </c>
      <c r="C249" t="s">
        <v>1270</v>
      </c>
      <c r="D249" t="s">
        <v>473</v>
      </c>
      <c r="E249" t="s">
        <v>1078</v>
      </c>
      <c r="F249" t="s">
        <v>26</v>
      </c>
      <c r="G249">
        <v>1581969680000</v>
      </c>
      <c r="H249">
        <v>1581969680000</v>
      </c>
      <c r="I249">
        <v>16.216999999999999</v>
      </c>
      <c r="J249" t="s">
        <v>1271</v>
      </c>
      <c r="O249" t="s">
        <v>28</v>
      </c>
      <c r="P249" t="s">
        <v>30</v>
      </c>
      <c r="Q249" t="s">
        <v>1272</v>
      </c>
      <c r="R249" s="3">
        <f t="shared" si="15"/>
        <v>0</v>
      </c>
      <c r="S249" s="3" t="str">
        <f t="shared" si="16"/>
        <v>neutral</v>
      </c>
      <c r="T249" s="3" t="str">
        <f t="shared" si="17"/>
        <v>pro</v>
      </c>
      <c r="U249" s="3" t="str">
        <f t="shared" si="14"/>
        <v/>
      </c>
      <c r="V249" s="3">
        <f t="shared" si="13"/>
        <v>1</v>
      </c>
    </row>
    <row r="250" spans="1:22" ht="14.25" customHeight="1" x14ac:dyDescent="0.25">
      <c r="A250" t="s">
        <v>1273</v>
      </c>
      <c r="B250" t="s">
        <v>1274</v>
      </c>
      <c r="C250" t="s">
        <v>1275</v>
      </c>
      <c r="D250" t="s">
        <v>24</v>
      </c>
      <c r="E250" t="s">
        <v>1078</v>
      </c>
      <c r="F250" t="s">
        <v>26</v>
      </c>
      <c r="G250">
        <v>1581969686000</v>
      </c>
      <c r="H250">
        <v>1581969686000</v>
      </c>
      <c r="I250">
        <v>4.8769999999999998</v>
      </c>
      <c r="J250" t="s">
        <v>1276</v>
      </c>
      <c r="O250" t="s">
        <v>28</v>
      </c>
      <c r="P250" t="s">
        <v>30</v>
      </c>
      <c r="Q250" t="s">
        <v>1277</v>
      </c>
      <c r="R250" s="3">
        <f t="shared" si="15"/>
        <v>0</v>
      </c>
      <c r="S250" s="3" t="str">
        <f t="shared" si="16"/>
        <v>positive</v>
      </c>
      <c r="T250" s="3" t="str">
        <f t="shared" si="17"/>
        <v>pro</v>
      </c>
      <c r="U250" s="3">
        <f t="shared" si="14"/>
        <v>0</v>
      </c>
      <c r="V250" s="3">
        <f t="shared" si="13"/>
        <v>1</v>
      </c>
    </row>
    <row r="251" spans="1:22" ht="14.25" customHeight="1" x14ac:dyDescent="0.25">
      <c r="A251" t="s">
        <v>1278</v>
      </c>
      <c r="B251" t="s">
        <v>1279</v>
      </c>
      <c r="C251" t="s">
        <v>1280</v>
      </c>
      <c r="D251" t="s">
        <v>38</v>
      </c>
      <c r="E251" t="s">
        <v>1078</v>
      </c>
      <c r="F251" t="s">
        <v>26</v>
      </c>
      <c r="G251">
        <v>1581969716000</v>
      </c>
      <c r="H251">
        <v>1581969716000</v>
      </c>
      <c r="I251">
        <v>29.664999999999999</v>
      </c>
      <c r="J251" t="s">
        <v>1281</v>
      </c>
      <c r="O251" t="s">
        <v>28</v>
      </c>
      <c r="P251" t="s">
        <v>30</v>
      </c>
      <c r="Q251" t="s">
        <v>1282</v>
      </c>
      <c r="R251" s="3">
        <f t="shared" si="15"/>
        <v>0</v>
      </c>
      <c r="S251" s="3" t="str">
        <f t="shared" si="16"/>
        <v>negative</v>
      </c>
      <c r="T251" s="3" t="str">
        <f t="shared" si="17"/>
        <v>pro</v>
      </c>
      <c r="U251" s="3">
        <f t="shared" si="14"/>
        <v>1</v>
      </c>
      <c r="V251" s="3">
        <f t="shared" si="13"/>
        <v>1</v>
      </c>
    </row>
    <row r="252" spans="1:22" ht="14.25" customHeight="1" x14ac:dyDescent="0.25">
      <c r="A252" t="s">
        <v>1283</v>
      </c>
      <c r="B252" t="s">
        <v>1284</v>
      </c>
      <c r="C252" t="s">
        <v>1285</v>
      </c>
      <c r="D252" t="s">
        <v>24</v>
      </c>
      <c r="E252" t="s">
        <v>1078</v>
      </c>
      <c r="F252" t="s">
        <v>26</v>
      </c>
      <c r="G252">
        <v>1581969734000</v>
      </c>
      <c r="H252">
        <v>1581969734000</v>
      </c>
      <c r="I252">
        <v>17.849</v>
      </c>
      <c r="J252" t="s">
        <v>1286</v>
      </c>
      <c r="O252" t="s">
        <v>28</v>
      </c>
      <c r="P252" t="s">
        <v>30</v>
      </c>
      <c r="Q252" t="s">
        <v>1287</v>
      </c>
      <c r="R252" s="3">
        <f t="shared" si="15"/>
        <v>0</v>
      </c>
      <c r="S252" s="3" t="str">
        <f t="shared" si="16"/>
        <v>positive</v>
      </c>
      <c r="T252" s="3" t="str">
        <f t="shared" si="17"/>
        <v>pro</v>
      </c>
      <c r="U252" s="3">
        <f t="shared" si="14"/>
        <v>0</v>
      </c>
      <c r="V252" s="3">
        <f t="shared" si="13"/>
        <v>1</v>
      </c>
    </row>
    <row r="253" spans="1:22" ht="14.25" customHeight="1" x14ac:dyDescent="0.25">
      <c r="A253" t="s">
        <v>1288</v>
      </c>
      <c r="B253" t="s">
        <v>1289</v>
      </c>
      <c r="C253" t="s">
        <v>1290</v>
      </c>
      <c r="D253" t="s">
        <v>390</v>
      </c>
      <c r="E253" t="s">
        <v>1078</v>
      </c>
      <c r="F253" t="s">
        <v>26</v>
      </c>
      <c r="G253">
        <v>1581969755000</v>
      </c>
      <c r="H253">
        <v>1581969755000</v>
      </c>
      <c r="I253">
        <v>21.117999999999999</v>
      </c>
      <c r="J253" t="s">
        <v>1291</v>
      </c>
      <c r="O253" t="s">
        <v>28</v>
      </c>
      <c r="P253" t="s">
        <v>30</v>
      </c>
      <c r="Q253" t="s">
        <v>1292</v>
      </c>
      <c r="R253" s="3">
        <f t="shared" si="15"/>
        <v>1</v>
      </c>
      <c r="S253" s="3" t="str">
        <f t="shared" si="16"/>
        <v/>
      </c>
      <c r="T253" s="3" t="str">
        <f t="shared" si="17"/>
        <v/>
      </c>
      <c r="U253" s="3" t="str">
        <f t="shared" si="14"/>
        <v/>
      </c>
      <c r="V253" s="3" t="str">
        <f t="shared" si="13"/>
        <v/>
      </c>
    </row>
    <row r="254" spans="1:22" ht="14.25" customHeight="1" x14ac:dyDescent="0.25">
      <c r="A254" t="s">
        <v>1293</v>
      </c>
      <c r="B254" t="s">
        <v>1294</v>
      </c>
      <c r="C254" t="s">
        <v>1295</v>
      </c>
      <c r="D254" t="s">
        <v>24</v>
      </c>
      <c r="E254" t="s">
        <v>1078</v>
      </c>
      <c r="F254" t="s">
        <v>26</v>
      </c>
      <c r="G254">
        <v>1581969772000</v>
      </c>
      <c r="H254">
        <v>1581969772000</v>
      </c>
      <c r="I254">
        <v>16.295000000000002</v>
      </c>
      <c r="J254" t="s">
        <v>1296</v>
      </c>
      <c r="O254" t="s">
        <v>28</v>
      </c>
      <c r="P254" t="s">
        <v>30</v>
      </c>
      <c r="Q254" t="s">
        <v>1297</v>
      </c>
      <c r="R254" s="3">
        <f t="shared" si="15"/>
        <v>0</v>
      </c>
      <c r="S254" s="3" t="str">
        <f t="shared" si="16"/>
        <v>positive</v>
      </c>
      <c r="T254" s="3" t="str">
        <f t="shared" si="17"/>
        <v>pro</v>
      </c>
      <c r="U254" s="3">
        <f t="shared" si="14"/>
        <v>0</v>
      </c>
      <c r="V254" s="3">
        <f t="shared" ref="V254:V317" si="18">IF(T254="pro",1, IF(T254="anti",0,""))</f>
        <v>1</v>
      </c>
    </row>
    <row r="255" spans="1:22" ht="14.25" customHeight="1" x14ac:dyDescent="0.25">
      <c r="A255" t="s">
        <v>1298</v>
      </c>
      <c r="B255" t="s">
        <v>1299</v>
      </c>
      <c r="C255" t="s">
        <v>1300</v>
      </c>
      <c r="D255" t="s">
        <v>24</v>
      </c>
      <c r="E255" t="s">
        <v>1078</v>
      </c>
      <c r="F255" t="s">
        <v>26</v>
      </c>
      <c r="G255">
        <v>1581969782000</v>
      </c>
      <c r="H255">
        <v>1581969782000</v>
      </c>
      <c r="I255">
        <v>9.4559999999999995</v>
      </c>
      <c r="J255" t="s">
        <v>1301</v>
      </c>
      <c r="O255" t="s">
        <v>28</v>
      </c>
      <c r="P255" t="s">
        <v>30</v>
      </c>
      <c r="Q255" t="s">
        <v>1302</v>
      </c>
      <c r="R255" s="3">
        <f t="shared" si="15"/>
        <v>0</v>
      </c>
      <c r="S255" s="3" t="str">
        <f t="shared" si="16"/>
        <v>positive</v>
      </c>
      <c r="T255" s="3" t="str">
        <f t="shared" si="17"/>
        <v>pro</v>
      </c>
      <c r="U255" s="3">
        <f t="shared" si="14"/>
        <v>0</v>
      </c>
      <c r="V255" s="3">
        <f t="shared" si="18"/>
        <v>1</v>
      </c>
    </row>
    <row r="256" spans="1:22" ht="14.25" customHeight="1" x14ac:dyDescent="0.25">
      <c r="A256" t="s">
        <v>1303</v>
      </c>
      <c r="B256" t="s">
        <v>1304</v>
      </c>
      <c r="C256" t="s">
        <v>1305</v>
      </c>
      <c r="D256" t="s">
        <v>38</v>
      </c>
      <c r="E256" t="s">
        <v>1078</v>
      </c>
      <c r="F256" t="s">
        <v>26</v>
      </c>
      <c r="G256">
        <v>1581969788000</v>
      </c>
      <c r="H256">
        <v>1581969788000</v>
      </c>
      <c r="I256">
        <v>5.8730000000000002</v>
      </c>
      <c r="J256" t="s">
        <v>1306</v>
      </c>
      <c r="O256" t="s">
        <v>28</v>
      </c>
      <c r="P256" t="s">
        <v>30</v>
      </c>
      <c r="Q256" t="s">
        <v>1307</v>
      </c>
      <c r="R256" s="3">
        <f t="shared" si="15"/>
        <v>0</v>
      </c>
      <c r="S256" s="3" t="str">
        <f t="shared" si="16"/>
        <v>negative</v>
      </c>
      <c r="T256" s="3" t="str">
        <f t="shared" si="17"/>
        <v>pro</v>
      </c>
      <c r="U256" s="3">
        <f t="shared" si="14"/>
        <v>1</v>
      </c>
      <c r="V256" s="3">
        <f t="shared" si="18"/>
        <v>1</v>
      </c>
    </row>
    <row r="257" spans="1:22" ht="14.25" customHeight="1" x14ac:dyDescent="0.25">
      <c r="A257" t="s">
        <v>1308</v>
      </c>
      <c r="B257" t="s">
        <v>1309</v>
      </c>
      <c r="C257" t="s">
        <v>1310</v>
      </c>
      <c r="D257" t="s">
        <v>38</v>
      </c>
      <c r="E257" t="s">
        <v>1078</v>
      </c>
      <c r="F257" t="s">
        <v>26</v>
      </c>
      <c r="G257">
        <v>1581969793000</v>
      </c>
      <c r="H257">
        <v>1581969793000</v>
      </c>
      <c r="I257">
        <v>4.4539999999999997</v>
      </c>
      <c r="J257" t="s">
        <v>1311</v>
      </c>
      <c r="O257" t="s">
        <v>28</v>
      </c>
      <c r="P257" t="s">
        <v>30</v>
      </c>
      <c r="Q257" t="s">
        <v>1312</v>
      </c>
      <c r="R257" s="3">
        <f t="shared" si="15"/>
        <v>0</v>
      </c>
      <c r="S257" s="3" t="str">
        <f t="shared" si="16"/>
        <v>negative</v>
      </c>
      <c r="T257" s="3" t="str">
        <f t="shared" si="17"/>
        <v>pro</v>
      </c>
      <c r="U257" s="3">
        <f t="shared" si="14"/>
        <v>1</v>
      </c>
      <c r="V257" s="3">
        <f t="shared" si="18"/>
        <v>1</v>
      </c>
    </row>
    <row r="258" spans="1:22" ht="14.25" customHeight="1" x14ac:dyDescent="0.25">
      <c r="A258" t="s">
        <v>1313</v>
      </c>
      <c r="B258" t="s">
        <v>1314</v>
      </c>
      <c r="C258" t="s">
        <v>1315</v>
      </c>
      <c r="D258" t="s">
        <v>24</v>
      </c>
      <c r="E258" t="s">
        <v>1078</v>
      </c>
      <c r="F258" t="s">
        <v>26</v>
      </c>
      <c r="G258">
        <v>1581969801000</v>
      </c>
      <c r="H258">
        <v>1581969801000</v>
      </c>
      <c r="I258">
        <v>8.0510000000000002</v>
      </c>
      <c r="J258" t="s">
        <v>1316</v>
      </c>
      <c r="O258" t="s">
        <v>28</v>
      </c>
      <c r="P258" t="s">
        <v>30</v>
      </c>
      <c r="Q258" t="s">
        <v>1317</v>
      </c>
      <c r="R258" s="3">
        <f t="shared" si="15"/>
        <v>0</v>
      </c>
      <c r="S258" s="3" t="str">
        <f t="shared" si="16"/>
        <v>positive</v>
      </c>
      <c r="T258" s="3" t="str">
        <f t="shared" si="17"/>
        <v>pro</v>
      </c>
      <c r="U258" s="3">
        <f t="shared" si="14"/>
        <v>0</v>
      </c>
      <c r="V258" s="3">
        <f t="shared" si="18"/>
        <v>1</v>
      </c>
    </row>
    <row r="259" spans="1:22" ht="14.25" customHeight="1" x14ac:dyDescent="0.25">
      <c r="A259" t="s">
        <v>1318</v>
      </c>
      <c r="B259" t="s">
        <v>1319</v>
      </c>
      <c r="C259" t="s">
        <v>1320</v>
      </c>
      <c r="D259" t="s">
        <v>183</v>
      </c>
      <c r="E259" t="s">
        <v>1078</v>
      </c>
      <c r="F259" t="s">
        <v>26</v>
      </c>
      <c r="G259">
        <v>1581969816000</v>
      </c>
      <c r="H259">
        <v>1581969816000</v>
      </c>
      <c r="I259">
        <v>14.84</v>
      </c>
      <c r="J259" t="s">
        <v>1321</v>
      </c>
      <c r="O259" t="s">
        <v>28</v>
      </c>
      <c r="P259" t="s">
        <v>30</v>
      </c>
      <c r="Q259" t="s">
        <v>1322</v>
      </c>
      <c r="R259" s="3">
        <f t="shared" si="15"/>
        <v>0</v>
      </c>
      <c r="S259" s="3" t="str">
        <f t="shared" si="16"/>
        <v>neutral</v>
      </c>
      <c r="T259" s="3" t="str">
        <f t="shared" si="17"/>
        <v>neutral</v>
      </c>
      <c r="U259" s="3" t="str">
        <f t="shared" ref="U259:U322" si="19">IF(S259="positive",$Y$19, IF(S259="negative",$Y$20,""))</f>
        <v/>
      </c>
      <c r="V259" s="3" t="str">
        <f t="shared" si="18"/>
        <v/>
      </c>
    </row>
    <row r="260" spans="1:22" ht="14.25" customHeight="1" x14ac:dyDescent="0.25">
      <c r="A260" t="s">
        <v>1323</v>
      </c>
      <c r="B260" t="s">
        <v>1324</v>
      </c>
      <c r="C260" t="s">
        <v>1325</v>
      </c>
      <c r="D260" t="s">
        <v>24</v>
      </c>
      <c r="E260" t="s">
        <v>1078</v>
      </c>
      <c r="F260" t="s">
        <v>26</v>
      </c>
      <c r="G260">
        <v>1581969828000</v>
      </c>
      <c r="H260">
        <v>1581969828000</v>
      </c>
      <c r="I260">
        <v>11.772</v>
      </c>
      <c r="J260" t="s">
        <v>1326</v>
      </c>
      <c r="O260" t="s">
        <v>28</v>
      </c>
      <c r="P260" t="s">
        <v>30</v>
      </c>
      <c r="Q260" t="s">
        <v>1327</v>
      </c>
      <c r="R260" s="3">
        <f t="shared" si="15"/>
        <v>0</v>
      </c>
      <c r="S260" s="3" t="str">
        <f t="shared" si="16"/>
        <v>positive</v>
      </c>
      <c r="T260" s="3" t="str">
        <f t="shared" si="17"/>
        <v>pro</v>
      </c>
      <c r="U260" s="3">
        <f t="shared" si="19"/>
        <v>0</v>
      </c>
      <c r="V260" s="3">
        <f t="shared" si="18"/>
        <v>1</v>
      </c>
    </row>
    <row r="261" spans="1:22" ht="14.25" customHeight="1" x14ac:dyDescent="0.25">
      <c r="A261" t="s">
        <v>1328</v>
      </c>
      <c r="B261" t="s">
        <v>1329</v>
      </c>
      <c r="C261" t="s">
        <v>1330</v>
      </c>
      <c r="D261" t="s">
        <v>390</v>
      </c>
      <c r="E261" t="s">
        <v>1078</v>
      </c>
      <c r="F261" t="s">
        <v>26</v>
      </c>
      <c r="G261">
        <v>1581969835000</v>
      </c>
      <c r="H261">
        <v>1581969835000</v>
      </c>
      <c r="I261">
        <v>7.016</v>
      </c>
      <c r="J261" t="s">
        <v>1331</v>
      </c>
      <c r="O261" t="s">
        <v>28</v>
      </c>
      <c r="P261" t="s">
        <v>30</v>
      </c>
      <c r="Q261" t="s">
        <v>1332</v>
      </c>
      <c r="R261" s="3">
        <f t="shared" si="15"/>
        <v>1</v>
      </c>
      <c r="S261" s="3" t="str">
        <f t="shared" si="16"/>
        <v/>
      </c>
      <c r="T261" s="3" t="str">
        <f t="shared" si="17"/>
        <v/>
      </c>
      <c r="U261" s="3" t="str">
        <f t="shared" si="19"/>
        <v/>
      </c>
      <c r="V261" s="3" t="str">
        <f t="shared" si="18"/>
        <v/>
      </c>
    </row>
    <row r="262" spans="1:22" ht="14.25" customHeight="1" x14ac:dyDescent="0.25">
      <c r="A262" t="s">
        <v>1333</v>
      </c>
      <c r="B262" t="s">
        <v>1334</v>
      </c>
      <c r="C262" t="s">
        <v>1335</v>
      </c>
      <c r="D262" t="s">
        <v>24</v>
      </c>
      <c r="E262" t="s">
        <v>1078</v>
      </c>
      <c r="F262" t="s">
        <v>26</v>
      </c>
      <c r="G262">
        <v>1581969842000</v>
      </c>
      <c r="H262">
        <v>1581969842000</v>
      </c>
      <c r="I262">
        <v>6.3840000000000003</v>
      </c>
      <c r="J262" t="s">
        <v>1336</v>
      </c>
      <c r="O262" t="s">
        <v>28</v>
      </c>
      <c r="P262" t="s">
        <v>30</v>
      </c>
      <c r="Q262" t="s">
        <v>1337</v>
      </c>
      <c r="R262" s="3">
        <f t="shared" si="15"/>
        <v>0</v>
      </c>
      <c r="S262" s="3" t="str">
        <f t="shared" si="16"/>
        <v>positive</v>
      </c>
      <c r="T262" s="3" t="str">
        <f t="shared" si="17"/>
        <v>pro</v>
      </c>
      <c r="U262" s="3">
        <f t="shared" si="19"/>
        <v>0</v>
      </c>
      <c r="V262" s="3">
        <f t="shared" si="18"/>
        <v>1</v>
      </c>
    </row>
    <row r="263" spans="1:22" ht="14.25" customHeight="1" x14ac:dyDescent="0.25">
      <c r="A263" t="s">
        <v>1338</v>
      </c>
      <c r="B263" t="s">
        <v>1339</v>
      </c>
      <c r="C263" t="s">
        <v>1340</v>
      </c>
      <c r="D263" t="s">
        <v>24</v>
      </c>
      <c r="E263" t="s">
        <v>1078</v>
      </c>
      <c r="F263" t="s">
        <v>26</v>
      </c>
      <c r="G263">
        <v>1581969849000</v>
      </c>
      <c r="H263">
        <v>1581969849000</v>
      </c>
      <c r="I263">
        <v>6.0279999999999996</v>
      </c>
      <c r="J263" t="s">
        <v>1341</v>
      </c>
      <c r="O263" t="s">
        <v>28</v>
      </c>
      <c r="P263" t="s">
        <v>30</v>
      </c>
      <c r="Q263" t="s">
        <v>1342</v>
      </c>
      <c r="R263" s="3">
        <f t="shared" si="15"/>
        <v>0</v>
      </c>
      <c r="S263" s="3" t="str">
        <f t="shared" si="16"/>
        <v>positive</v>
      </c>
      <c r="T263" s="3" t="str">
        <f t="shared" si="17"/>
        <v>pro</v>
      </c>
      <c r="U263" s="3">
        <f t="shared" si="19"/>
        <v>0</v>
      </c>
      <c r="V263" s="3">
        <f t="shared" si="18"/>
        <v>1</v>
      </c>
    </row>
    <row r="264" spans="1:22" ht="14.25" customHeight="1" x14ac:dyDescent="0.25">
      <c r="A264" t="s">
        <v>1343</v>
      </c>
      <c r="B264" t="s">
        <v>1344</v>
      </c>
      <c r="C264" t="s">
        <v>1345</v>
      </c>
      <c r="D264" t="s">
        <v>81</v>
      </c>
      <c r="E264" t="s">
        <v>1078</v>
      </c>
      <c r="F264" t="s">
        <v>26</v>
      </c>
      <c r="G264">
        <v>1581969861000</v>
      </c>
      <c r="H264">
        <v>1581969861000</v>
      </c>
      <c r="I264">
        <v>12.275</v>
      </c>
      <c r="J264" t="s">
        <v>1346</v>
      </c>
      <c r="O264" t="s">
        <v>28</v>
      </c>
      <c r="P264" t="s">
        <v>30</v>
      </c>
      <c r="Q264" t="s">
        <v>1347</v>
      </c>
      <c r="R264" s="3">
        <f t="shared" si="15"/>
        <v>0</v>
      </c>
      <c r="S264" s="3" t="str">
        <f t="shared" si="16"/>
        <v>negative</v>
      </c>
      <c r="T264" s="3" t="str">
        <f t="shared" si="17"/>
        <v>neutral</v>
      </c>
      <c r="U264" s="3">
        <f t="shared" si="19"/>
        <v>1</v>
      </c>
      <c r="V264" s="3" t="str">
        <f t="shared" si="18"/>
        <v/>
      </c>
    </row>
    <row r="265" spans="1:22" ht="14.25" customHeight="1" x14ac:dyDescent="0.25">
      <c r="A265" t="s">
        <v>1348</v>
      </c>
      <c r="B265" t="s">
        <v>1349</v>
      </c>
      <c r="C265" t="s">
        <v>1350</v>
      </c>
      <c r="D265" t="s">
        <v>390</v>
      </c>
      <c r="E265" t="s">
        <v>1078</v>
      </c>
      <c r="F265" t="s">
        <v>26</v>
      </c>
      <c r="G265">
        <v>1581969869000</v>
      </c>
      <c r="H265">
        <v>1581969869000</v>
      </c>
      <c r="I265">
        <v>7.6230000000000002</v>
      </c>
      <c r="J265" t="s">
        <v>1351</v>
      </c>
      <c r="O265" t="s">
        <v>28</v>
      </c>
      <c r="P265" t="s">
        <v>30</v>
      </c>
      <c r="Q265" t="s">
        <v>1352</v>
      </c>
      <c r="R265" s="3">
        <f t="shared" si="15"/>
        <v>1</v>
      </c>
      <c r="S265" s="3" t="str">
        <f t="shared" si="16"/>
        <v/>
      </c>
      <c r="T265" s="3" t="str">
        <f t="shared" si="17"/>
        <v/>
      </c>
      <c r="U265" s="3" t="str">
        <f t="shared" si="19"/>
        <v/>
      </c>
      <c r="V265" s="3" t="str">
        <f t="shared" si="18"/>
        <v/>
      </c>
    </row>
    <row r="266" spans="1:22" ht="14.25" customHeight="1" x14ac:dyDescent="0.25">
      <c r="A266" t="s">
        <v>1353</v>
      </c>
      <c r="B266" t="s">
        <v>1354</v>
      </c>
      <c r="C266" t="s">
        <v>1355</v>
      </c>
      <c r="D266" t="s">
        <v>390</v>
      </c>
      <c r="E266" t="s">
        <v>1078</v>
      </c>
      <c r="F266" t="s">
        <v>26</v>
      </c>
      <c r="G266">
        <v>1581969878000</v>
      </c>
      <c r="H266">
        <v>1581969878000</v>
      </c>
      <c r="I266">
        <v>8.9380000000000006</v>
      </c>
      <c r="J266" t="s">
        <v>1356</v>
      </c>
      <c r="O266" t="s">
        <v>28</v>
      </c>
      <c r="P266" t="s">
        <v>30</v>
      </c>
      <c r="Q266" t="s">
        <v>1357</v>
      </c>
      <c r="R266" s="3">
        <f t="shared" si="15"/>
        <v>1</v>
      </c>
      <c r="S266" s="3" t="str">
        <f t="shared" si="16"/>
        <v/>
      </c>
      <c r="T266" s="3" t="str">
        <f t="shared" si="17"/>
        <v/>
      </c>
      <c r="U266" s="3" t="str">
        <f t="shared" si="19"/>
        <v/>
      </c>
      <c r="V266" s="3" t="str">
        <f t="shared" si="18"/>
        <v/>
      </c>
    </row>
    <row r="267" spans="1:22" ht="14.25" customHeight="1" x14ac:dyDescent="0.25">
      <c r="A267" t="s">
        <v>1358</v>
      </c>
      <c r="B267" t="s">
        <v>1359</v>
      </c>
      <c r="C267" t="s">
        <v>1360</v>
      </c>
      <c r="D267" t="s">
        <v>24</v>
      </c>
      <c r="E267" t="s">
        <v>1078</v>
      </c>
      <c r="F267" t="s">
        <v>26</v>
      </c>
      <c r="G267">
        <v>1581969887000</v>
      </c>
      <c r="H267">
        <v>1581969887000</v>
      </c>
      <c r="I267">
        <v>8.3550000000000004</v>
      </c>
      <c r="J267" t="s">
        <v>1361</v>
      </c>
      <c r="O267" t="s">
        <v>28</v>
      </c>
      <c r="P267" t="s">
        <v>30</v>
      </c>
      <c r="Q267" t="s">
        <v>1362</v>
      </c>
      <c r="R267" s="3">
        <f t="shared" si="15"/>
        <v>0</v>
      </c>
      <c r="S267" s="3" t="str">
        <f t="shared" si="16"/>
        <v>positive</v>
      </c>
      <c r="T267" s="3" t="str">
        <f t="shared" si="17"/>
        <v>pro</v>
      </c>
      <c r="U267" s="3">
        <f t="shared" si="19"/>
        <v>0</v>
      </c>
      <c r="V267" s="3">
        <f t="shared" si="18"/>
        <v>1</v>
      </c>
    </row>
    <row r="268" spans="1:22" ht="14.25" customHeight="1" x14ac:dyDescent="0.25">
      <c r="A268" t="s">
        <v>1363</v>
      </c>
      <c r="B268" t="s">
        <v>1364</v>
      </c>
      <c r="C268" t="s">
        <v>1365</v>
      </c>
      <c r="D268" t="s">
        <v>81</v>
      </c>
      <c r="E268" t="s">
        <v>1078</v>
      </c>
      <c r="F268" t="s">
        <v>26</v>
      </c>
      <c r="G268">
        <v>1581969895000</v>
      </c>
      <c r="H268">
        <v>1581969895000</v>
      </c>
      <c r="I268">
        <v>7.3639999999999999</v>
      </c>
      <c r="J268" t="s">
        <v>1366</v>
      </c>
      <c r="O268" t="s">
        <v>28</v>
      </c>
      <c r="P268" t="s">
        <v>30</v>
      </c>
      <c r="Q268" t="s">
        <v>1367</v>
      </c>
      <c r="R268" s="3">
        <f t="shared" si="15"/>
        <v>0</v>
      </c>
      <c r="S268" s="3" t="str">
        <f t="shared" si="16"/>
        <v>negative</v>
      </c>
      <c r="T268" s="3" t="str">
        <f t="shared" si="17"/>
        <v>neutral</v>
      </c>
      <c r="U268" s="3">
        <f t="shared" si="19"/>
        <v>1</v>
      </c>
      <c r="V268" s="3" t="str">
        <f t="shared" si="18"/>
        <v/>
      </c>
    </row>
    <row r="269" spans="1:22" ht="14.25" customHeight="1" x14ac:dyDescent="0.25">
      <c r="A269" t="s">
        <v>1368</v>
      </c>
      <c r="B269" t="s">
        <v>1369</v>
      </c>
      <c r="C269" t="s">
        <v>1370</v>
      </c>
      <c r="D269" t="s">
        <v>24</v>
      </c>
      <c r="E269" t="s">
        <v>1078</v>
      </c>
      <c r="F269" t="s">
        <v>26</v>
      </c>
      <c r="G269">
        <v>1581969911000</v>
      </c>
      <c r="H269">
        <v>1581969911000</v>
      </c>
      <c r="I269">
        <v>16.100000000000001</v>
      </c>
      <c r="J269" t="s">
        <v>1371</v>
      </c>
      <c r="O269" t="s">
        <v>28</v>
      </c>
      <c r="P269" t="s">
        <v>30</v>
      </c>
      <c r="Q269" t="s">
        <v>1372</v>
      </c>
      <c r="R269" s="3">
        <f t="shared" si="15"/>
        <v>0</v>
      </c>
      <c r="S269" s="3" t="str">
        <f t="shared" si="16"/>
        <v>positive</v>
      </c>
      <c r="T269" s="3" t="str">
        <f t="shared" si="17"/>
        <v>pro</v>
      </c>
      <c r="U269" s="3">
        <f t="shared" si="19"/>
        <v>0</v>
      </c>
      <c r="V269" s="3">
        <f t="shared" si="18"/>
        <v>1</v>
      </c>
    </row>
    <row r="270" spans="1:22" ht="14.25" customHeight="1" x14ac:dyDescent="0.25">
      <c r="A270" t="s">
        <v>1373</v>
      </c>
      <c r="B270" t="s">
        <v>1374</v>
      </c>
      <c r="C270" t="s">
        <v>1375</v>
      </c>
      <c r="D270" t="s">
        <v>81</v>
      </c>
      <c r="E270" t="s">
        <v>1078</v>
      </c>
      <c r="F270" t="s">
        <v>26</v>
      </c>
      <c r="G270">
        <v>1581969917000</v>
      </c>
      <c r="H270">
        <v>1581969917000</v>
      </c>
      <c r="I270">
        <v>5.5439999999999996</v>
      </c>
      <c r="J270" t="s">
        <v>1376</v>
      </c>
      <c r="O270" t="s">
        <v>28</v>
      </c>
      <c r="P270" t="s">
        <v>30</v>
      </c>
      <c r="Q270" t="s">
        <v>1377</v>
      </c>
      <c r="R270" s="3">
        <f t="shared" si="15"/>
        <v>0</v>
      </c>
      <c r="S270" s="3" t="str">
        <f t="shared" si="16"/>
        <v>negative</v>
      </c>
      <c r="T270" s="3" t="str">
        <f t="shared" si="17"/>
        <v>neutral</v>
      </c>
      <c r="U270" s="3">
        <f t="shared" si="19"/>
        <v>1</v>
      </c>
      <c r="V270" s="3" t="str">
        <f t="shared" si="18"/>
        <v/>
      </c>
    </row>
    <row r="271" spans="1:22" ht="14.25" customHeight="1" x14ac:dyDescent="0.25">
      <c r="A271" t="s">
        <v>1378</v>
      </c>
      <c r="B271" t="s">
        <v>1379</v>
      </c>
      <c r="C271" t="s">
        <v>1380</v>
      </c>
      <c r="D271" t="s">
        <v>183</v>
      </c>
      <c r="E271" t="s">
        <v>1078</v>
      </c>
      <c r="F271" t="s">
        <v>26</v>
      </c>
      <c r="G271">
        <v>1581969927000</v>
      </c>
      <c r="H271">
        <v>1581969927000</v>
      </c>
      <c r="I271">
        <v>9.3339999999999996</v>
      </c>
      <c r="J271" t="s">
        <v>1381</v>
      </c>
      <c r="O271" t="s">
        <v>28</v>
      </c>
      <c r="P271" t="s">
        <v>30</v>
      </c>
      <c r="Q271" t="s">
        <v>1382</v>
      </c>
      <c r="R271" s="3">
        <f t="shared" si="15"/>
        <v>0</v>
      </c>
      <c r="S271" s="3" t="str">
        <f t="shared" si="16"/>
        <v>neutral</v>
      </c>
      <c r="T271" s="3" t="str">
        <f t="shared" si="17"/>
        <v>neutral</v>
      </c>
      <c r="U271" s="3" t="str">
        <f t="shared" si="19"/>
        <v/>
      </c>
      <c r="V271" s="3" t="str">
        <f t="shared" si="18"/>
        <v/>
      </c>
    </row>
    <row r="272" spans="1:22" ht="14.25" customHeight="1" x14ac:dyDescent="0.25">
      <c r="A272" t="s">
        <v>1383</v>
      </c>
      <c r="B272" t="s">
        <v>1384</v>
      </c>
      <c r="C272" t="s">
        <v>1385</v>
      </c>
      <c r="D272" t="s">
        <v>81</v>
      </c>
      <c r="E272" t="s">
        <v>1078</v>
      </c>
      <c r="F272" t="s">
        <v>26</v>
      </c>
      <c r="G272">
        <v>1581969939000</v>
      </c>
      <c r="H272">
        <v>1581969939000</v>
      </c>
      <c r="I272">
        <v>11.742000000000001</v>
      </c>
      <c r="J272" t="s">
        <v>1386</v>
      </c>
      <c r="O272" t="s">
        <v>28</v>
      </c>
      <c r="P272" t="s">
        <v>30</v>
      </c>
      <c r="Q272" t="s">
        <v>1387</v>
      </c>
      <c r="R272" s="3">
        <f t="shared" si="15"/>
        <v>0</v>
      </c>
      <c r="S272" s="3" t="str">
        <f t="shared" si="16"/>
        <v>negative</v>
      </c>
      <c r="T272" s="3" t="str">
        <f t="shared" si="17"/>
        <v>neutral</v>
      </c>
      <c r="U272" s="3">
        <f t="shared" si="19"/>
        <v>1</v>
      </c>
      <c r="V272" s="3" t="str">
        <f t="shared" si="18"/>
        <v/>
      </c>
    </row>
    <row r="273" spans="1:22" ht="14.25" customHeight="1" x14ac:dyDescent="0.25">
      <c r="A273" t="s">
        <v>1388</v>
      </c>
      <c r="B273" t="s">
        <v>1389</v>
      </c>
      <c r="C273" t="s">
        <v>1390</v>
      </c>
      <c r="D273" t="s">
        <v>65</v>
      </c>
      <c r="E273" t="s">
        <v>1078</v>
      </c>
      <c r="F273" t="s">
        <v>26</v>
      </c>
      <c r="G273">
        <v>1581969952000</v>
      </c>
      <c r="H273">
        <v>1581969952000</v>
      </c>
      <c r="I273">
        <v>12.512</v>
      </c>
      <c r="J273" t="s">
        <v>1391</v>
      </c>
      <c r="O273" t="s">
        <v>28</v>
      </c>
      <c r="P273" t="s">
        <v>30</v>
      </c>
      <c r="Q273" t="s">
        <v>1392</v>
      </c>
      <c r="R273" s="3">
        <f t="shared" si="15"/>
        <v>0</v>
      </c>
      <c r="S273" s="3" t="str">
        <f t="shared" si="16"/>
        <v>positive</v>
      </c>
      <c r="T273" s="3" t="str">
        <f t="shared" si="17"/>
        <v>neutral</v>
      </c>
      <c r="U273" s="3">
        <f t="shared" si="19"/>
        <v>0</v>
      </c>
      <c r="V273" s="3" t="str">
        <f t="shared" si="18"/>
        <v/>
      </c>
    </row>
    <row r="274" spans="1:22" ht="14.25" customHeight="1" x14ac:dyDescent="0.25">
      <c r="A274" t="s">
        <v>1393</v>
      </c>
      <c r="B274" t="s">
        <v>1394</v>
      </c>
      <c r="C274" t="s">
        <v>1395</v>
      </c>
      <c r="D274" t="s">
        <v>38</v>
      </c>
      <c r="E274" t="s">
        <v>1078</v>
      </c>
      <c r="F274" t="s">
        <v>26</v>
      </c>
      <c r="G274">
        <v>1581969958000</v>
      </c>
      <c r="H274">
        <v>1581969958000</v>
      </c>
      <c r="I274">
        <v>5.4119999999999999</v>
      </c>
      <c r="J274" t="s">
        <v>1396</v>
      </c>
      <c r="O274" t="s">
        <v>28</v>
      </c>
      <c r="P274" t="s">
        <v>30</v>
      </c>
      <c r="Q274" t="s">
        <v>1397</v>
      </c>
      <c r="R274" s="3">
        <f t="shared" ref="R274:R337" si="20">IFERROR(IF(MID(D274,LEN(D274)-5,3)="bad",1,0),0)</f>
        <v>0</v>
      </c>
      <c r="S274" s="3" t="str">
        <f t="shared" ref="S274:S337" si="21">IF(ISNUMBER(SEARCH("positive",D274)),"positive",IF(ISNUMBER(SEARCH("netagive",D274)),"negative",IF(ISNUMBER(SEARCH("neutral",D274)),"neutral","")))</f>
        <v>negative</v>
      </c>
      <c r="T274" s="3" t="str">
        <f t="shared" ref="T274:T337" si="22">IF(ISNUMBER(SEARCH("pro",MID(D274,35,4))),"pro",IF(ISNUMBER(SEARCH("ant",MID(D274,35,4))),"anti",IF(ISNUMBER(SEARCH("eu",MID(D274,35,4))),"neutral","")))</f>
        <v>pro</v>
      </c>
      <c r="U274" s="3">
        <f t="shared" si="19"/>
        <v>1</v>
      </c>
      <c r="V274" s="3">
        <f t="shared" si="18"/>
        <v>1</v>
      </c>
    </row>
    <row r="275" spans="1:22" ht="14.25" customHeight="1" x14ac:dyDescent="0.25">
      <c r="A275" t="s">
        <v>1398</v>
      </c>
      <c r="B275" t="s">
        <v>1399</v>
      </c>
      <c r="C275" t="s">
        <v>1400</v>
      </c>
      <c r="D275" t="s">
        <v>24</v>
      </c>
      <c r="E275" t="s">
        <v>1078</v>
      </c>
      <c r="F275" t="s">
        <v>26</v>
      </c>
      <c r="G275">
        <v>1581969968000</v>
      </c>
      <c r="H275">
        <v>1581969968000</v>
      </c>
      <c r="I275">
        <v>10.455</v>
      </c>
      <c r="J275" t="s">
        <v>1401</v>
      </c>
      <c r="O275" t="s">
        <v>28</v>
      </c>
      <c r="P275" t="s">
        <v>30</v>
      </c>
      <c r="Q275" t="s">
        <v>1402</v>
      </c>
      <c r="R275" s="3">
        <f t="shared" si="20"/>
        <v>0</v>
      </c>
      <c r="S275" s="3" t="str">
        <f t="shared" si="21"/>
        <v>positive</v>
      </c>
      <c r="T275" s="3" t="str">
        <f t="shared" si="22"/>
        <v>pro</v>
      </c>
      <c r="U275" s="3">
        <f t="shared" si="19"/>
        <v>0</v>
      </c>
      <c r="V275" s="3">
        <f t="shared" si="18"/>
        <v>1</v>
      </c>
    </row>
    <row r="276" spans="1:22" ht="14.25" customHeight="1" x14ac:dyDescent="0.25">
      <c r="A276" t="s">
        <v>1403</v>
      </c>
      <c r="B276" t="s">
        <v>1404</v>
      </c>
      <c r="C276" t="s">
        <v>104</v>
      </c>
      <c r="D276" t="s">
        <v>81</v>
      </c>
      <c r="E276" t="s">
        <v>1078</v>
      </c>
      <c r="F276" t="s">
        <v>26</v>
      </c>
      <c r="G276">
        <v>1581969974000</v>
      </c>
      <c r="H276">
        <v>1581969974000</v>
      </c>
      <c r="I276">
        <v>5.2089999999999996</v>
      </c>
      <c r="J276" t="s">
        <v>1405</v>
      </c>
      <c r="O276" t="s">
        <v>28</v>
      </c>
      <c r="P276" t="s">
        <v>30</v>
      </c>
      <c r="Q276" t="s">
        <v>1406</v>
      </c>
      <c r="R276" s="3">
        <f t="shared" si="20"/>
        <v>0</v>
      </c>
      <c r="S276" s="3" t="str">
        <f t="shared" si="21"/>
        <v>negative</v>
      </c>
      <c r="T276" s="3" t="str">
        <f t="shared" si="22"/>
        <v>neutral</v>
      </c>
      <c r="U276" s="3">
        <f t="shared" si="19"/>
        <v>1</v>
      </c>
      <c r="V276" s="3" t="str">
        <f t="shared" si="18"/>
        <v/>
      </c>
    </row>
    <row r="277" spans="1:22" ht="14.25" customHeight="1" x14ac:dyDescent="0.25">
      <c r="A277" t="s">
        <v>1407</v>
      </c>
      <c r="B277" t="s">
        <v>1408</v>
      </c>
      <c r="C277" t="s">
        <v>1409</v>
      </c>
      <c r="D277" t="s">
        <v>24</v>
      </c>
      <c r="E277" t="s">
        <v>1078</v>
      </c>
      <c r="F277" t="s">
        <v>26</v>
      </c>
      <c r="G277">
        <v>1581969981000</v>
      </c>
      <c r="H277">
        <v>1581969981000</v>
      </c>
      <c r="I277">
        <v>6.6779999999999999</v>
      </c>
      <c r="J277" t="s">
        <v>1410</v>
      </c>
      <c r="O277" t="s">
        <v>28</v>
      </c>
      <c r="P277" t="s">
        <v>30</v>
      </c>
      <c r="Q277" t="s">
        <v>1411</v>
      </c>
      <c r="R277" s="3">
        <f t="shared" si="20"/>
        <v>0</v>
      </c>
      <c r="S277" s="3" t="str">
        <f t="shared" si="21"/>
        <v>positive</v>
      </c>
      <c r="T277" s="3" t="str">
        <f t="shared" si="22"/>
        <v>pro</v>
      </c>
      <c r="U277" s="3">
        <f t="shared" si="19"/>
        <v>0</v>
      </c>
      <c r="V277" s="3">
        <f t="shared" si="18"/>
        <v>1</v>
      </c>
    </row>
    <row r="278" spans="1:22" ht="14.25" customHeight="1" x14ac:dyDescent="0.25">
      <c r="A278" t="s">
        <v>1412</v>
      </c>
      <c r="B278" t="s">
        <v>1413</v>
      </c>
      <c r="C278" t="s">
        <v>104</v>
      </c>
      <c r="D278" t="s">
        <v>81</v>
      </c>
      <c r="E278" t="s">
        <v>1078</v>
      </c>
      <c r="F278" t="s">
        <v>26</v>
      </c>
      <c r="G278">
        <v>1581969987000</v>
      </c>
      <c r="H278">
        <v>1581969987000</v>
      </c>
      <c r="I278">
        <v>6.1890000000000001</v>
      </c>
      <c r="J278" t="s">
        <v>1414</v>
      </c>
      <c r="O278" t="s">
        <v>28</v>
      </c>
      <c r="P278" t="s">
        <v>30</v>
      </c>
      <c r="Q278" t="s">
        <v>1415</v>
      </c>
      <c r="R278" s="3">
        <f t="shared" si="20"/>
        <v>0</v>
      </c>
      <c r="S278" s="3" t="str">
        <f t="shared" si="21"/>
        <v>negative</v>
      </c>
      <c r="T278" s="3" t="str">
        <f t="shared" si="22"/>
        <v>neutral</v>
      </c>
      <c r="U278" s="3">
        <f t="shared" si="19"/>
        <v>1</v>
      </c>
      <c r="V278" s="3" t="str">
        <f t="shared" si="18"/>
        <v/>
      </c>
    </row>
    <row r="279" spans="1:22" ht="14.25" customHeight="1" x14ac:dyDescent="0.25">
      <c r="A279" t="s">
        <v>1416</v>
      </c>
      <c r="B279" t="s">
        <v>1417</v>
      </c>
      <c r="C279" t="s">
        <v>1418</v>
      </c>
      <c r="D279" t="s">
        <v>24</v>
      </c>
      <c r="E279" t="s">
        <v>1078</v>
      </c>
      <c r="F279" t="s">
        <v>26</v>
      </c>
      <c r="G279">
        <v>1581970012000</v>
      </c>
      <c r="H279">
        <v>1581970012000</v>
      </c>
      <c r="I279">
        <v>11.868</v>
      </c>
      <c r="J279" t="s">
        <v>1419</v>
      </c>
      <c r="O279" t="s">
        <v>28</v>
      </c>
      <c r="P279" t="s">
        <v>30</v>
      </c>
      <c r="Q279" t="s">
        <v>1420</v>
      </c>
      <c r="R279" s="3">
        <f t="shared" si="20"/>
        <v>0</v>
      </c>
      <c r="S279" s="3" t="str">
        <f t="shared" si="21"/>
        <v>positive</v>
      </c>
      <c r="T279" s="3" t="str">
        <f t="shared" si="22"/>
        <v>pro</v>
      </c>
      <c r="U279" s="3">
        <f t="shared" si="19"/>
        <v>0</v>
      </c>
      <c r="V279" s="3">
        <f t="shared" si="18"/>
        <v>1</v>
      </c>
    </row>
    <row r="280" spans="1:22" ht="14.25" customHeight="1" x14ac:dyDescent="0.25">
      <c r="A280" t="s">
        <v>1421</v>
      </c>
      <c r="B280" t="s">
        <v>1422</v>
      </c>
      <c r="C280" t="s">
        <v>1423</v>
      </c>
      <c r="D280" t="s">
        <v>81</v>
      </c>
      <c r="E280" t="s">
        <v>1078</v>
      </c>
      <c r="F280" t="s">
        <v>26</v>
      </c>
      <c r="G280">
        <v>1581970030000</v>
      </c>
      <c r="H280">
        <v>1581970030000</v>
      </c>
      <c r="I280">
        <v>17.600000000000001</v>
      </c>
      <c r="J280" t="s">
        <v>1424</v>
      </c>
      <c r="O280" t="s">
        <v>28</v>
      </c>
      <c r="P280" t="s">
        <v>30</v>
      </c>
      <c r="Q280" t="s">
        <v>1425</v>
      </c>
      <c r="R280" s="3">
        <f t="shared" si="20"/>
        <v>0</v>
      </c>
      <c r="S280" s="3" t="str">
        <f t="shared" si="21"/>
        <v>negative</v>
      </c>
      <c r="T280" s="3" t="str">
        <f t="shared" si="22"/>
        <v>neutral</v>
      </c>
      <c r="U280" s="3">
        <f t="shared" si="19"/>
        <v>1</v>
      </c>
      <c r="V280" s="3" t="str">
        <f t="shared" si="18"/>
        <v/>
      </c>
    </row>
    <row r="281" spans="1:22" ht="14.25" customHeight="1" x14ac:dyDescent="0.25">
      <c r="A281" t="s">
        <v>1426</v>
      </c>
      <c r="B281" t="s">
        <v>1427</v>
      </c>
      <c r="C281" t="s">
        <v>1428</v>
      </c>
      <c r="D281" t="s">
        <v>24</v>
      </c>
      <c r="E281" t="s">
        <v>1078</v>
      </c>
      <c r="F281" t="s">
        <v>26</v>
      </c>
      <c r="G281">
        <v>1581970040000</v>
      </c>
      <c r="H281">
        <v>1581970040000</v>
      </c>
      <c r="I281">
        <v>9.7349999999999994</v>
      </c>
      <c r="J281" t="s">
        <v>1429</v>
      </c>
      <c r="O281" t="s">
        <v>28</v>
      </c>
      <c r="P281" t="s">
        <v>30</v>
      </c>
      <c r="Q281" t="s">
        <v>1430</v>
      </c>
      <c r="R281" s="3">
        <f t="shared" si="20"/>
        <v>0</v>
      </c>
      <c r="S281" s="3" t="str">
        <f t="shared" si="21"/>
        <v>positive</v>
      </c>
      <c r="T281" s="3" t="str">
        <f t="shared" si="22"/>
        <v>pro</v>
      </c>
      <c r="U281" s="3">
        <f t="shared" si="19"/>
        <v>0</v>
      </c>
      <c r="V281" s="3">
        <f t="shared" si="18"/>
        <v>1</v>
      </c>
    </row>
    <row r="282" spans="1:22" ht="14.25" customHeight="1" x14ac:dyDescent="0.25">
      <c r="A282" t="s">
        <v>1431</v>
      </c>
      <c r="B282" t="s">
        <v>1432</v>
      </c>
      <c r="C282" t="s">
        <v>1433</v>
      </c>
      <c r="D282" t="s">
        <v>38</v>
      </c>
      <c r="E282" t="s">
        <v>1078</v>
      </c>
      <c r="F282" t="s">
        <v>26</v>
      </c>
      <c r="G282">
        <v>1581970048000</v>
      </c>
      <c r="H282">
        <v>1581970048000</v>
      </c>
      <c r="I282">
        <v>8.2050000000000001</v>
      </c>
      <c r="J282" t="s">
        <v>1434</v>
      </c>
      <c r="O282" t="s">
        <v>28</v>
      </c>
      <c r="P282" t="s">
        <v>30</v>
      </c>
      <c r="Q282" t="s">
        <v>1435</v>
      </c>
      <c r="R282" s="3">
        <f t="shared" si="20"/>
        <v>0</v>
      </c>
      <c r="S282" s="3" t="str">
        <f t="shared" si="21"/>
        <v>negative</v>
      </c>
      <c r="T282" s="3" t="str">
        <f t="shared" si="22"/>
        <v>pro</v>
      </c>
      <c r="U282" s="3">
        <f t="shared" si="19"/>
        <v>1</v>
      </c>
      <c r="V282" s="3">
        <f t="shared" si="18"/>
        <v>1</v>
      </c>
    </row>
    <row r="283" spans="1:22" ht="14.25" customHeight="1" x14ac:dyDescent="0.25">
      <c r="A283" t="s">
        <v>1436</v>
      </c>
      <c r="B283" t="s">
        <v>1437</v>
      </c>
      <c r="C283" t="s">
        <v>1438</v>
      </c>
      <c r="D283" t="s">
        <v>24</v>
      </c>
      <c r="E283" t="s">
        <v>1078</v>
      </c>
      <c r="F283" t="s">
        <v>26</v>
      </c>
      <c r="G283">
        <v>1581970058000</v>
      </c>
      <c r="H283">
        <v>1581970058000</v>
      </c>
      <c r="I283">
        <v>8.81</v>
      </c>
      <c r="J283" t="s">
        <v>1439</v>
      </c>
      <c r="O283" t="s">
        <v>28</v>
      </c>
      <c r="P283" t="s">
        <v>30</v>
      </c>
      <c r="Q283" t="s">
        <v>1440</v>
      </c>
      <c r="R283" s="3">
        <f t="shared" si="20"/>
        <v>0</v>
      </c>
      <c r="S283" s="3" t="str">
        <f t="shared" si="21"/>
        <v>positive</v>
      </c>
      <c r="T283" s="3" t="str">
        <f t="shared" si="22"/>
        <v>pro</v>
      </c>
      <c r="U283" s="3">
        <f t="shared" si="19"/>
        <v>0</v>
      </c>
      <c r="V283" s="3">
        <f t="shared" si="18"/>
        <v>1</v>
      </c>
    </row>
    <row r="284" spans="1:22" ht="14.25" customHeight="1" x14ac:dyDescent="0.25">
      <c r="A284" t="s">
        <v>1441</v>
      </c>
      <c r="B284" t="s">
        <v>1442</v>
      </c>
      <c r="C284" t="s">
        <v>1443</v>
      </c>
      <c r="D284" t="s">
        <v>81</v>
      </c>
      <c r="E284" t="s">
        <v>1078</v>
      </c>
      <c r="F284" t="s">
        <v>26</v>
      </c>
      <c r="G284">
        <v>1581970066000</v>
      </c>
      <c r="H284">
        <v>1581970066000</v>
      </c>
      <c r="I284">
        <v>8.1639999999999997</v>
      </c>
      <c r="J284" t="s">
        <v>1444</v>
      </c>
      <c r="O284" t="s">
        <v>28</v>
      </c>
      <c r="P284" t="s">
        <v>30</v>
      </c>
      <c r="Q284" t="s">
        <v>1445</v>
      </c>
      <c r="R284" s="3">
        <f t="shared" si="20"/>
        <v>0</v>
      </c>
      <c r="S284" s="3" t="str">
        <f t="shared" si="21"/>
        <v>negative</v>
      </c>
      <c r="T284" s="3" t="str">
        <f t="shared" si="22"/>
        <v>neutral</v>
      </c>
      <c r="U284" s="3">
        <f t="shared" si="19"/>
        <v>1</v>
      </c>
      <c r="V284" s="3" t="str">
        <f t="shared" si="18"/>
        <v/>
      </c>
    </row>
    <row r="285" spans="1:22" ht="14.25" customHeight="1" x14ac:dyDescent="0.25">
      <c r="A285" t="s">
        <v>1446</v>
      </c>
      <c r="B285" t="s">
        <v>1447</v>
      </c>
      <c r="C285" t="s">
        <v>1448</v>
      </c>
      <c r="D285" t="s">
        <v>24</v>
      </c>
      <c r="E285" t="s">
        <v>1078</v>
      </c>
      <c r="F285" t="s">
        <v>26</v>
      </c>
      <c r="G285">
        <v>1581970072000</v>
      </c>
      <c r="H285">
        <v>1581970072000</v>
      </c>
      <c r="I285">
        <v>5.9329999999999998</v>
      </c>
      <c r="J285" t="s">
        <v>1449</v>
      </c>
      <c r="O285" t="s">
        <v>28</v>
      </c>
      <c r="P285" t="s">
        <v>30</v>
      </c>
      <c r="Q285" t="s">
        <v>1450</v>
      </c>
      <c r="R285" s="3">
        <f t="shared" si="20"/>
        <v>0</v>
      </c>
      <c r="S285" s="3" t="str">
        <f t="shared" si="21"/>
        <v>positive</v>
      </c>
      <c r="T285" s="3" t="str">
        <f t="shared" si="22"/>
        <v>pro</v>
      </c>
      <c r="U285" s="3">
        <f t="shared" si="19"/>
        <v>0</v>
      </c>
      <c r="V285" s="3">
        <f t="shared" si="18"/>
        <v>1</v>
      </c>
    </row>
    <row r="286" spans="1:22" ht="14.25" customHeight="1" x14ac:dyDescent="0.25">
      <c r="A286" t="s">
        <v>1451</v>
      </c>
      <c r="B286" t="s">
        <v>1452</v>
      </c>
      <c r="C286" t="s">
        <v>64</v>
      </c>
      <c r="D286" t="s">
        <v>81</v>
      </c>
      <c r="E286" t="s">
        <v>1078</v>
      </c>
      <c r="F286" t="s">
        <v>26</v>
      </c>
      <c r="G286">
        <v>1581970077000</v>
      </c>
      <c r="H286">
        <v>1581970077000</v>
      </c>
      <c r="I286">
        <v>4.2809999999999997</v>
      </c>
      <c r="J286" t="s">
        <v>1453</v>
      </c>
      <c r="O286" t="s">
        <v>28</v>
      </c>
      <c r="P286" t="s">
        <v>30</v>
      </c>
      <c r="Q286" t="s">
        <v>1454</v>
      </c>
      <c r="R286" s="3">
        <f t="shared" si="20"/>
        <v>0</v>
      </c>
      <c r="S286" s="3" t="str">
        <f t="shared" si="21"/>
        <v>negative</v>
      </c>
      <c r="T286" s="3" t="str">
        <f t="shared" si="22"/>
        <v>neutral</v>
      </c>
      <c r="U286" s="3">
        <f t="shared" si="19"/>
        <v>1</v>
      </c>
      <c r="V286" s="3" t="str">
        <f t="shared" si="18"/>
        <v/>
      </c>
    </row>
    <row r="287" spans="1:22" ht="14.25" customHeight="1" x14ac:dyDescent="0.25">
      <c r="A287" t="s">
        <v>1455</v>
      </c>
      <c r="B287" t="s">
        <v>1456</v>
      </c>
      <c r="C287" t="s">
        <v>1457</v>
      </c>
      <c r="D287" t="s">
        <v>473</v>
      </c>
      <c r="E287" t="s">
        <v>1078</v>
      </c>
      <c r="F287" t="s">
        <v>26</v>
      </c>
      <c r="G287">
        <v>1581970092000</v>
      </c>
      <c r="H287">
        <v>1581970092000</v>
      </c>
      <c r="I287">
        <v>12.416</v>
      </c>
      <c r="J287" t="s">
        <v>1458</v>
      </c>
      <c r="O287" t="s">
        <v>28</v>
      </c>
      <c r="P287" t="s">
        <v>30</v>
      </c>
      <c r="Q287" t="s">
        <v>1459</v>
      </c>
      <c r="R287" s="3">
        <f t="shared" si="20"/>
        <v>0</v>
      </c>
      <c r="S287" s="3" t="str">
        <f t="shared" si="21"/>
        <v>neutral</v>
      </c>
      <c r="T287" s="3" t="str">
        <f t="shared" si="22"/>
        <v>pro</v>
      </c>
      <c r="U287" s="3" t="str">
        <f t="shared" si="19"/>
        <v/>
      </c>
      <c r="V287" s="3">
        <f t="shared" si="18"/>
        <v>1</v>
      </c>
    </row>
    <row r="288" spans="1:22" ht="14.25" customHeight="1" x14ac:dyDescent="0.25">
      <c r="A288" t="s">
        <v>1460</v>
      </c>
      <c r="B288" t="s">
        <v>1461</v>
      </c>
      <c r="C288" t="s">
        <v>64</v>
      </c>
      <c r="D288" t="s">
        <v>81</v>
      </c>
      <c r="E288" t="s">
        <v>1078</v>
      </c>
      <c r="F288" t="s">
        <v>26</v>
      </c>
      <c r="G288">
        <v>1581970096000</v>
      </c>
      <c r="H288">
        <v>1581970096000</v>
      </c>
      <c r="I288">
        <v>4.0650000000000004</v>
      </c>
      <c r="J288" t="s">
        <v>1462</v>
      </c>
      <c r="O288" t="s">
        <v>28</v>
      </c>
      <c r="P288" t="s">
        <v>30</v>
      </c>
      <c r="Q288" t="s">
        <v>1463</v>
      </c>
      <c r="R288" s="3">
        <f t="shared" si="20"/>
        <v>0</v>
      </c>
      <c r="S288" s="3" t="str">
        <f t="shared" si="21"/>
        <v>negative</v>
      </c>
      <c r="T288" s="3" t="str">
        <f t="shared" si="22"/>
        <v>neutral</v>
      </c>
      <c r="U288" s="3">
        <f t="shared" si="19"/>
        <v>1</v>
      </c>
      <c r="V288" s="3" t="str">
        <f t="shared" si="18"/>
        <v/>
      </c>
    </row>
    <row r="289" spans="1:22" ht="14.25" customHeight="1" x14ac:dyDescent="0.25">
      <c r="A289" t="s">
        <v>1464</v>
      </c>
      <c r="B289" t="s">
        <v>1465</v>
      </c>
      <c r="C289" t="s">
        <v>1466</v>
      </c>
      <c r="D289" t="s">
        <v>24</v>
      </c>
      <c r="E289" t="s">
        <v>1078</v>
      </c>
      <c r="F289" t="s">
        <v>26</v>
      </c>
      <c r="G289">
        <v>1581970102000</v>
      </c>
      <c r="H289">
        <v>1581970102000</v>
      </c>
      <c r="I289">
        <v>5.9139999999999997</v>
      </c>
      <c r="J289" t="s">
        <v>1467</v>
      </c>
      <c r="O289" t="s">
        <v>28</v>
      </c>
      <c r="P289" t="s">
        <v>30</v>
      </c>
      <c r="Q289" t="s">
        <v>1468</v>
      </c>
      <c r="R289" s="3">
        <f t="shared" si="20"/>
        <v>0</v>
      </c>
      <c r="S289" s="3" t="str">
        <f t="shared" si="21"/>
        <v>positive</v>
      </c>
      <c r="T289" s="3" t="str">
        <f t="shared" si="22"/>
        <v>pro</v>
      </c>
      <c r="U289" s="3">
        <f t="shared" si="19"/>
        <v>0</v>
      </c>
      <c r="V289" s="3">
        <f t="shared" si="18"/>
        <v>1</v>
      </c>
    </row>
    <row r="290" spans="1:22" ht="14.25" customHeight="1" x14ac:dyDescent="0.25">
      <c r="A290" t="s">
        <v>1469</v>
      </c>
      <c r="B290" t="s">
        <v>1470</v>
      </c>
      <c r="C290" t="s">
        <v>1471</v>
      </c>
      <c r="D290" t="s">
        <v>183</v>
      </c>
      <c r="E290" t="s">
        <v>1078</v>
      </c>
      <c r="F290" t="s">
        <v>26</v>
      </c>
      <c r="G290">
        <v>1581970111000</v>
      </c>
      <c r="H290">
        <v>1581970111000</v>
      </c>
      <c r="I290">
        <v>7.7910000000000004</v>
      </c>
      <c r="J290" t="s">
        <v>1472</v>
      </c>
      <c r="O290" t="s">
        <v>28</v>
      </c>
      <c r="P290" t="s">
        <v>30</v>
      </c>
      <c r="Q290" t="s">
        <v>1473</v>
      </c>
      <c r="R290" s="3">
        <f t="shared" si="20"/>
        <v>0</v>
      </c>
      <c r="S290" s="3" t="str">
        <f t="shared" si="21"/>
        <v>neutral</v>
      </c>
      <c r="T290" s="3" t="str">
        <f t="shared" si="22"/>
        <v>neutral</v>
      </c>
      <c r="U290" s="3" t="str">
        <f t="shared" si="19"/>
        <v/>
      </c>
      <c r="V290" s="3" t="str">
        <f t="shared" si="18"/>
        <v/>
      </c>
    </row>
    <row r="291" spans="1:22" ht="14.25" customHeight="1" x14ac:dyDescent="0.25">
      <c r="A291" t="s">
        <v>1474</v>
      </c>
      <c r="B291" t="s">
        <v>1475</v>
      </c>
      <c r="C291" t="s">
        <v>1476</v>
      </c>
      <c r="D291" t="s">
        <v>24</v>
      </c>
      <c r="E291" t="s">
        <v>1078</v>
      </c>
      <c r="F291" t="s">
        <v>26</v>
      </c>
      <c r="G291">
        <v>1581970115000</v>
      </c>
      <c r="H291">
        <v>1581970115000</v>
      </c>
      <c r="I291">
        <v>4.431</v>
      </c>
      <c r="J291" t="s">
        <v>1477</v>
      </c>
      <c r="O291" t="s">
        <v>28</v>
      </c>
      <c r="P291" t="s">
        <v>30</v>
      </c>
      <c r="Q291" t="s">
        <v>1478</v>
      </c>
      <c r="R291" s="3">
        <f t="shared" si="20"/>
        <v>0</v>
      </c>
      <c r="S291" s="3" t="str">
        <f t="shared" si="21"/>
        <v>positive</v>
      </c>
      <c r="T291" s="3" t="str">
        <f t="shared" si="22"/>
        <v>pro</v>
      </c>
      <c r="U291" s="3">
        <f t="shared" si="19"/>
        <v>0</v>
      </c>
      <c r="V291" s="3">
        <f t="shared" si="18"/>
        <v>1</v>
      </c>
    </row>
    <row r="292" spans="1:22" ht="14.25" customHeight="1" x14ac:dyDescent="0.25">
      <c r="A292" t="s">
        <v>1479</v>
      </c>
      <c r="B292" t="s">
        <v>1480</v>
      </c>
      <c r="C292" t="s">
        <v>1481</v>
      </c>
      <c r="D292" t="s">
        <v>1482</v>
      </c>
      <c r="E292" t="s">
        <v>1078</v>
      </c>
      <c r="F292" t="s">
        <v>26</v>
      </c>
      <c r="G292">
        <v>1581970128000</v>
      </c>
      <c r="H292">
        <v>1581970128000</v>
      </c>
      <c r="I292">
        <v>12.311999999999999</v>
      </c>
      <c r="J292" t="s">
        <v>1483</v>
      </c>
      <c r="O292" t="s">
        <v>28</v>
      </c>
      <c r="P292" t="s">
        <v>30</v>
      </c>
      <c r="Q292" t="s">
        <v>1484</v>
      </c>
      <c r="R292" s="3">
        <f t="shared" si="20"/>
        <v>1</v>
      </c>
      <c r="S292" s="3" t="str">
        <f t="shared" si="21"/>
        <v>neutral</v>
      </c>
      <c r="T292" s="3" t="str">
        <f t="shared" si="22"/>
        <v/>
      </c>
      <c r="U292" s="3" t="str">
        <f t="shared" si="19"/>
        <v/>
      </c>
      <c r="V292" s="3" t="str">
        <f t="shared" si="18"/>
        <v/>
      </c>
    </row>
    <row r="293" spans="1:22" ht="14.25" customHeight="1" x14ac:dyDescent="0.25">
      <c r="A293" t="s">
        <v>1485</v>
      </c>
      <c r="B293" t="s">
        <v>1486</v>
      </c>
      <c r="C293" t="s">
        <v>1487</v>
      </c>
      <c r="D293" t="s">
        <v>24</v>
      </c>
      <c r="E293" t="s">
        <v>1078</v>
      </c>
      <c r="F293" t="s">
        <v>26</v>
      </c>
      <c r="G293">
        <v>1581970140000</v>
      </c>
      <c r="H293">
        <v>1581970140000</v>
      </c>
      <c r="I293">
        <v>11.255000000000001</v>
      </c>
      <c r="J293" t="s">
        <v>1488</v>
      </c>
      <c r="O293" t="s">
        <v>28</v>
      </c>
      <c r="P293" t="s">
        <v>30</v>
      </c>
      <c r="Q293" t="s">
        <v>1489</v>
      </c>
      <c r="R293" s="3">
        <f t="shared" si="20"/>
        <v>0</v>
      </c>
      <c r="S293" s="3" t="str">
        <f t="shared" si="21"/>
        <v>positive</v>
      </c>
      <c r="T293" s="3" t="str">
        <f t="shared" si="22"/>
        <v>pro</v>
      </c>
      <c r="U293" s="3">
        <f t="shared" si="19"/>
        <v>0</v>
      </c>
      <c r="V293" s="3">
        <f t="shared" si="18"/>
        <v>1</v>
      </c>
    </row>
    <row r="294" spans="1:22" ht="14.25" customHeight="1" x14ac:dyDescent="0.25">
      <c r="A294" t="s">
        <v>1490</v>
      </c>
      <c r="B294" t="s">
        <v>1491</v>
      </c>
      <c r="C294" t="s">
        <v>1492</v>
      </c>
      <c r="D294" t="s">
        <v>24</v>
      </c>
      <c r="E294" t="s">
        <v>1078</v>
      </c>
      <c r="F294" t="s">
        <v>26</v>
      </c>
      <c r="G294">
        <v>1581970145000</v>
      </c>
      <c r="H294">
        <v>1581970145000</v>
      </c>
      <c r="I294">
        <v>4.851</v>
      </c>
      <c r="J294" t="s">
        <v>1493</v>
      </c>
      <c r="O294" t="s">
        <v>28</v>
      </c>
      <c r="P294" t="s">
        <v>30</v>
      </c>
      <c r="Q294" t="s">
        <v>1494</v>
      </c>
      <c r="R294" s="3">
        <f t="shared" si="20"/>
        <v>0</v>
      </c>
      <c r="S294" s="3" t="str">
        <f t="shared" si="21"/>
        <v>positive</v>
      </c>
      <c r="T294" s="3" t="str">
        <f t="shared" si="22"/>
        <v>pro</v>
      </c>
      <c r="U294" s="3">
        <f t="shared" si="19"/>
        <v>0</v>
      </c>
      <c r="V294" s="3">
        <f t="shared" si="18"/>
        <v>1</v>
      </c>
    </row>
    <row r="295" spans="1:22" ht="14.25" customHeight="1" x14ac:dyDescent="0.25">
      <c r="A295" t="s">
        <v>1495</v>
      </c>
      <c r="B295" t="s">
        <v>1496</v>
      </c>
      <c r="C295" t="s">
        <v>1497</v>
      </c>
      <c r="D295" t="s">
        <v>24</v>
      </c>
      <c r="E295" t="s">
        <v>1078</v>
      </c>
      <c r="F295" t="s">
        <v>26</v>
      </c>
      <c r="G295">
        <v>1581970167000</v>
      </c>
      <c r="H295">
        <v>1581970167000</v>
      </c>
      <c r="I295">
        <v>21.300999999999998</v>
      </c>
      <c r="J295" t="s">
        <v>1498</v>
      </c>
      <c r="O295" t="s">
        <v>28</v>
      </c>
      <c r="P295" t="s">
        <v>30</v>
      </c>
      <c r="Q295" t="s">
        <v>1499</v>
      </c>
      <c r="R295" s="3">
        <f t="shared" si="20"/>
        <v>0</v>
      </c>
      <c r="S295" s="3" t="str">
        <f t="shared" si="21"/>
        <v>positive</v>
      </c>
      <c r="T295" s="3" t="str">
        <f t="shared" si="22"/>
        <v>pro</v>
      </c>
      <c r="U295" s="3">
        <f t="shared" si="19"/>
        <v>0</v>
      </c>
      <c r="V295" s="3">
        <f t="shared" si="18"/>
        <v>1</v>
      </c>
    </row>
    <row r="296" spans="1:22" ht="14.25" customHeight="1" x14ac:dyDescent="0.25">
      <c r="A296" t="s">
        <v>1500</v>
      </c>
      <c r="B296" t="s">
        <v>1501</v>
      </c>
      <c r="C296" t="s">
        <v>1502</v>
      </c>
      <c r="D296" t="s">
        <v>81</v>
      </c>
      <c r="E296" t="s">
        <v>1078</v>
      </c>
      <c r="F296" t="s">
        <v>26</v>
      </c>
      <c r="G296">
        <v>1581970176000</v>
      </c>
      <c r="H296">
        <v>1581970176000</v>
      </c>
      <c r="I296">
        <v>8.7769999999999992</v>
      </c>
      <c r="J296" t="s">
        <v>1503</v>
      </c>
      <c r="O296" t="s">
        <v>28</v>
      </c>
      <c r="P296" t="s">
        <v>30</v>
      </c>
      <c r="Q296" t="s">
        <v>1504</v>
      </c>
      <c r="R296" s="3">
        <f t="shared" si="20"/>
        <v>0</v>
      </c>
      <c r="S296" s="3" t="str">
        <f t="shared" si="21"/>
        <v>negative</v>
      </c>
      <c r="T296" s="3" t="str">
        <f t="shared" si="22"/>
        <v>neutral</v>
      </c>
      <c r="U296" s="3">
        <f t="shared" si="19"/>
        <v>1</v>
      </c>
      <c r="V296" s="3" t="str">
        <f t="shared" si="18"/>
        <v/>
      </c>
    </row>
    <row r="297" spans="1:22" ht="14.25" customHeight="1" x14ac:dyDescent="0.25">
      <c r="A297" t="s">
        <v>1505</v>
      </c>
      <c r="B297" t="s">
        <v>1506</v>
      </c>
      <c r="C297" t="s">
        <v>1507</v>
      </c>
      <c r="D297" t="s">
        <v>24</v>
      </c>
      <c r="E297" t="s">
        <v>1078</v>
      </c>
      <c r="F297" t="s">
        <v>26</v>
      </c>
      <c r="G297">
        <v>1581970188000</v>
      </c>
      <c r="H297">
        <v>1581970188000</v>
      </c>
      <c r="I297">
        <v>12.183999999999999</v>
      </c>
      <c r="J297" t="s">
        <v>1508</v>
      </c>
      <c r="O297" t="s">
        <v>28</v>
      </c>
      <c r="P297" t="s">
        <v>30</v>
      </c>
      <c r="Q297" t="s">
        <v>1509</v>
      </c>
      <c r="R297" s="3">
        <f t="shared" si="20"/>
        <v>0</v>
      </c>
      <c r="S297" s="3" t="str">
        <f t="shared" si="21"/>
        <v>positive</v>
      </c>
      <c r="T297" s="3" t="str">
        <f t="shared" si="22"/>
        <v>pro</v>
      </c>
      <c r="U297" s="3">
        <f t="shared" si="19"/>
        <v>0</v>
      </c>
      <c r="V297" s="3">
        <f t="shared" si="18"/>
        <v>1</v>
      </c>
    </row>
    <row r="298" spans="1:22" ht="14.25" customHeight="1" x14ac:dyDescent="0.25">
      <c r="A298" t="s">
        <v>1510</v>
      </c>
      <c r="B298" t="s">
        <v>1511</v>
      </c>
      <c r="C298" t="s">
        <v>1512</v>
      </c>
      <c r="D298" t="s">
        <v>81</v>
      </c>
      <c r="E298" t="s">
        <v>1078</v>
      </c>
      <c r="F298" t="s">
        <v>26</v>
      </c>
      <c r="G298">
        <v>1581970209000</v>
      </c>
      <c r="H298">
        <v>1581970209000</v>
      </c>
      <c r="I298">
        <v>20.448</v>
      </c>
      <c r="J298" t="s">
        <v>1513</v>
      </c>
      <c r="O298" t="s">
        <v>28</v>
      </c>
      <c r="P298" t="s">
        <v>30</v>
      </c>
      <c r="Q298" t="s">
        <v>1514</v>
      </c>
      <c r="R298" s="3">
        <f t="shared" si="20"/>
        <v>0</v>
      </c>
      <c r="S298" s="3" t="str">
        <f t="shared" si="21"/>
        <v>negative</v>
      </c>
      <c r="T298" s="3" t="str">
        <f t="shared" si="22"/>
        <v>neutral</v>
      </c>
      <c r="U298" s="3">
        <f t="shared" si="19"/>
        <v>1</v>
      </c>
      <c r="V298" s="3" t="str">
        <f t="shared" si="18"/>
        <v/>
      </c>
    </row>
    <row r="299" spans="1:22" ht="14.25" customHeight="1" x14ac:dyDescent="0.25">
      <c r="A299" t="s">
        <v>1515</v>
      </c>
      <c r="B299" t="s">
        <v>1516</v>
      </c>
      <c r="C299" t="s">
        <v>1517</v>
      </c>
      <c r="D299" t="s">
        <v>24</v>
      </c>
      <c r="E299" t="s">
        <v>1078</v>
      </c>
      <c r="F299" t="s">
        <v>26</v>
      </c>
      <c r="G299">
        <v>1581970214000</v>
      </c>
      <c r="H299">
        <v>1581970214000</v>
      </c>
      <c r="I299">
        <v>4.585</v>
      </c>
      <c r="J299" t="s">
        <v>1518</v>
      </c>
      <c r="O299" t="s">
        <v>28</v>
      </c>
      <c r="P299" t="s">
        <v>30</v>
      </c>
      <c r="Q299" t="s">
        <v>1519</v>
      </c>
      <c r="R299" s="3">
        <f t="shared" si="20"/>
        <v>0</v>
      </c>
      <c r="S299" s="3" t="str">
        <f t="shared" si="21"/>
        <v>positive</v>
      </c>
      <c r="T299" s="3" t="str">
        <f t="shared" si="22"/>
        <v>pro</v>
      </c>
      <c r="U299" s="3">
        <f t="shared" si="19"/>
        <v>0</v>
      </c>
      <c r="V299" s="3">
        <f t="shared" si="18"/>
        <v>1</v>
      </c>
    </row>
    <row r="300" spans="1:22" ht="14.25" customHeight="1" x14ac:dyDescent="0.25">
      <c r="A300" t="s">
        <v>1520</v>
      </c>
      <c r="B300" t="s">
        <v>1521</v>
      </c>
      <c r="C300" t="s">
        <v>1522</v>
      </c>
      <c r="D300" t="s">
        <v>24</v>
      </c>
      <c r="E300" t="s">
        <v>1078</v>
      </c>
      <c r="F300" t="s">
        <v>26</v>
      </c>
      <c r="G300">
        <v>1581970219000</v>
      </c>
      <c r="H300">
        <v>1581970219000</v>
      </c>
      <c r="I300">
        <v>5.2960000000000003</v>
      </c>
      <c r="J300" t="s">
        <v>1523</v>
      </c>
      <c r="O300" t="s">
        <v>28</v>
      </c>
      <c r="P300" t="s">
        <v>30</v>
      </c>
      <c r="Q300" t="s">
        <v>1524</v>
      </c>
      <c r="R300" s="3">
        <f t="shared" si="20"/>
        <v>0</v>
      </c>
      <c r="S300" s="3" t="str">
        <f t="shared" si="21"/>
        <v>positive</v>
      </c>
      <c r="T300" s="3" t="str">
        <f t="shared" si="22"/>
        <v>pro</v>
      </c>
      <c r="U300" s="3">
        <f t="shared" si="19"/>
        <v>0</v>
      </c>
      <c r="V300" s="3">
        <f t="shared" si="18"/>
        <v>1</v>
      </c>
    </row>
    <row r="301" spans="1:22" ht="14.25" customHeight="1" x14ac:dyDescent="0.25">
      <c r="A301" t="s">
        <v>1525</v>
      </c>
      <c r="B301" t="s">
        <v>1526</v>
      </c>
      <c r="C301" t="s">
        <v>1527</v>
      </c>
      <c r="D301" t="s">
        <v>121</v>
      </c>
      <c r="E301" t="s">
        <v>1078</v>
      </c>
      <c r="F301" t="s">
        <v>26</v>
      </c>
      <c r="G301">
        <v>1581970230000</v>
      </c>
      <c r="H301">
        <v>1581970230000</v>
      </c>
      <c r="I301">
        <v>10.157</v>
      </c>
      <c r="J301" t="s">
        <v>1528</v>
      </c>
      <c r="O301" t="s">
        <v>28</v>
      </c>
      <c r="P301" t="s">
        <v>30</v>
      </c>
      <c r="Q301" t="s">
        <v>1529</v>
      </c>
      <c r="R301" s="3">
        <f t="shared" si="20"/>
        <v>0</v>
      </c>
      <c r="S301" s="3" t="str">
        <f t="shared" si="21"/>
        <v>negative</v>
      </c>
      <c r="T301" s="3" t="str">
        <f t="shared" si="22"/>
        <v>anti</v>
      </c>
      <c r="U301" s="3">
        <f t="shared" si="19"/>
        <v>1</v>
      </c>
      <c r="V301" s="3">
        <f t="shared" si="18"/>
        <v>0</v>
      </c>
    </row>
    <row r="302" spans="1:22" ht="14.25" customHeight="1" x14ac:dyDescent="0.25">
      <c r="A302" t="s">
        <v>1530</v>
      </c>
      <c r="B302" t="s">
        <v>1531</v>
      </c>
      <c r="C302" t="s">
        <v>1532</v>
      </c>
      <c r="D302" t="s">
        <v>38</v>
      </c>
      <c r="E302" t="s">
        <v>1078</v>
      </c>
      <c r="F302" t="s">
        <v>26</v>
      </c>
      <c r="G302">
        <v>1581970239000</v>
      </c>
      <c r="H302">
        <v>1581970239000</v>
      </c>
      <c r="I302">
        <v>8.9809999999999999</v>
      </c>
      <c r="J302" t="s">
        <v>1533</v>
      </c>
      <c r="O302" t="s">
        <v>28</v>
      </c>
      <c r="P302" t="s">
        <v>30</v>
      </c>
      <c r="Q302" t="s">
        <v>1534</v>
      </c>
      <c r="R302" s="3">
        <f t="shared" si="20"/>
        <v>0</v>
      </c>
      <c r="S302" s="3" t="str">
        <f t="shared" si="21"/>
        <v>negative</v>
      </c>
      <c r="T302" s="3" t="str">
        <f t="shared" si="22"/>
        <v>pro</v>
      </c>
      <c r="U302" s="3">
        <f t="shared" si="19"/>
        <v>1</v>
      </c>
      <c r="V302" s="3">
        <f t="shared" si="18"/>
        <v>1</v>
      </c>
    </row>
    <row r="303" spans="1:22" ht="14.25" customHeight="1" x14ac:dyDescent="0.25">
      <c r="A303" t="s">
        <v>1535</v>
      </c>
      <c r="B303" t="s">
        <v>1536</v>
      </c>
      <c r="C303" t="s">
        <v>1537</v>
      </c>
      <c r="D303" t="s">
        <v>24</v>
      </c>
      <c r="E303" t="s">
        <v>1078</v>
      </c>
      <c r="F303" t="s">
        <v>26</v>
      </c>
      <c r="G303">
        <v>1581970247000</v>
      </c>
      <c r="H303">
        <v>1581970247000</v>
      </c>
      <c r="I303">
        <v>7.2850000000000001</v>
      </c>
      <c r="J303" t="s">
        <v>1538</v>
      </c>
      <c r="O303" t="s">
        <v>28</v>
      </c>
      <c r="P303" t="s">
        <v>30</v>
      </c>
      <c r="Q303" t="s">
        <v>1539</v>
      </c>
      <c r="R303" s="3">
        <f t="shared" si="20"/>
        <v>0</v>
      </c>
      <c r="S303" s="3" t="str">
        <f t="shared" si="21"/>
        <v>positive</v>
      </c>
      <c r="T303" s="3" t="str">
        <f t="shared" si="22"/>
        <v>pro</v>
      </c>
      <c r="U303" s="3">
        <f t="shared" si="19"/>
        <v>0</v>
      </c>
      <c r="V303" s="3">
        <f t="shared" si="18"/>
        <v>1</v>
      </c>
    </row>
    <row r="304" spans="1:22" ht="14.25" customHeight="1" x14ac:dyDescent="0.25">
      <c r="A304" t="s">
        <v>1540</v>
      </c>
      <c r="B304" t="s">
        <v>1541</v>
      </c>
      <c r="C304" t="s">
        <v>1542</v>
      </c>
      <c r="D304" t="s">
        <v>121</v>
      </c>
      <c r="E304" t="s">
        <v>1078</v>
      </c>
      <c r="F304" t="s">
        <v>26</v>
      </c>
      <c r="G304">
        <v>1581970255000</v>
      </c>
      <c r="H304">
        <v>1581970255000</v>
      </c>
      <c r="I304">
        <v>8.141</v>
      </c>
      <c r="J304" t="s">
        <v>1543</v>
      </c>
      <c r="O304" t="s">
        <v>28</v>
      </c>
      <c r="P304" t="s">
        <v>30</v>
      </c>
      <c r="Q304" t="s">
        <v>1544</v>
      </c>
      <c r="R304" s="3">
        <f t="shared" si="20"/>
        <v>0</v>
      </c>
      <c r="S304" s="3" t="str">
        <f t="shared" si="21"/>
        <v>negative</v>
      </c>
      <c r="T304" s="3" t="str">
        <f t="shared" si="22"/>
        <v>anti</v>
      </c>
      <c r="U304" s="3">
        <f t="shared" si="19"/>
        <v>1</v>
      </c>
      <c r="V304" s="3">
        <f t="shared" si="18"/>
        <v>0</v>
      </c>
    </row>
    <row r="305" spans="1:22" ht="14.25" customHeight="1" x14ac:dyDescent="0.25">
      <c r="A305" t="s">
        <v>1545</v>
      </c>
      <c r="B305" t="s">
        <v>1546</v>
      </c>
      <c r="C305" t="s">
        <v>1547</v>
      </c>
      <c r="D305" t="s">
        <v>24</v>
      </c>
      <c r="E305" t="s">
        <v>1078</v>
      </c>
      <c r="F305" t="s">
        <v>26</v>
      </c>
      <c r="G305">
        <v>1581970261000</v>
      </c>
      <c r="H305">
        <v>1581970261000</v>
      </c>
      <c r="I305">
        <v>5.4619999999999997</v>
      </c>
      <c r="J305" t="s">
        <v>1548</v>
      </c>
      <c r="O305" t="s">
        <v>28</v>
      </c>
      <c r="P305" t="s">
        <v>30</v>
      </c>
      <c r="Q305" t="s">
        <v>1549</v>
      </c>
      <c r="R305" s="3">
        <f t="shared" si="20"/>
        <v>0</v>
      </c>
      <c r="S305" s="3" t="str">
        <f t="shared" si="21"/>
        <v>positive</v>
      </c>
      <c r="T305" s="3" t="str">
        <f t="shared" si="22"/>
        <v>pro</v>
      </c>
      <c r="U305" s="3">
        <f t="shared" si="19"/>
        <v>0</v>
      </c>
      <c r="V305" s="3">
        <f t="shared" si="18"/>
        <v>1</v>
      </c>
    </row>
    <row r="306" spans="1:22" ht="14.25" customHeight="1" x14ac:dyDescent="0.25">
      <c r="A306" t="s">
        <v>1550</v>
      </c>
      <c r="B306" t="s">
        <v>1551</v>
      </c>
      <c r="C306" t="s">
        <v>1552</v>
      </c>
      <c r="D306" t="s">
        <v>38</v>
      </c>
      <c r="E306" t="s">
        <v>1078</v>
      </c>
      <c r="F306" t="s">
        <v>26</v>
      </c>
      <c r="G306">
        <v>1581970280000</v>
      </c>
      <c r="H306">
        <v>1581970280000</v>
      </c>
      <c r="I306">
        <v>14.061999999999999</v>
      </c>
      <c r="J306" t="s">
        <v>1553</v>
      </c>
      <c r="O306" t="s">
        <v>28</v>
      </c>
      <c r="P306" t="s">
        <v>30</v>
      </c>
      <c r="Q306" t="s">
        <v>1554</v>
      </c>
      <c r="R306" s="3">
        <f t="shared" si="20"/>
        <v>0</v>
      </c>
      <c r="S306" s="3" t="str">
        <f t="shared" si="21"/>
        <v>negative</v>
      </c>
      <c r="T306" s="3" t="str">
        <f t="shared" si="22"/>
        <v>pro</v>
      </c>
      <c r="U306" s="3">
        <f t="shared" si="19"/>
        <v>1</v>
      </c>
      <c r="V306" s="3">
        <f t="shared" si="18"/>
        <v>1</v>
      </c>
    </row>
    <row r="307" spans="1:22" ht="14.25" customHeight="1" x14ac:dyDescent="0.25">
      <c r="A307" t="s">
        <v>1555</v>
      </c>
      <c r="B307" t="s">
        <v>1556</v>
      </c>
      <c r="C307" t="s">
        <v>1557</v>
      </c>
      <c r="D307" t="s">
        <v>183</v>
      </c>
      <c r="E307" t="s">
        <v>1078</v>
      </c>
      <c r="F307" t="s">
        <v>26</v>
      </c>
      <c r="G307">
        <v>1581970297000</v>
      </c>
      <c r="H307">
        <v>1581970297000</v>
      </c>
      <c r="I307">
        <v>16.486000000000001</v>
      </c>
      <c r="J307" t="s">
        <v>1558</v>
      </c>
      <c r="O307" t="s">
        <v>28</v>
      </c>
      <c r="P307" t="s">
        <v>30</v>
      </c>
      <c r="Q307" t="s">
        <v>1559</v>
      </c>
      <c r="R307" s="3">
        <f t="shared" si="20"/>
        <v>0</v>
      </c>
      <c r="S307" s="3" t="str">
        <f t="shared" si="21"/>
        <v>neutral</v>
      </c>
      <c r="T307" s="3" t="str">
        <f t="shared" si="22"/>
        <v>neutral</v>
      </c>
      <c r="U307" s="3" t="str">
        <f t="shared" si="19"/>
        <v/>
      </c>
      <c r="V307" s="3" t="str">
        <f t="shared" si="18"/>
        <v/>
      </c>
    </row>
    <row r="308" spans="1:22" ht="14.25" customHeight="1" x14ac:dyDescent="0.25">
      <c r="A308" t="s">
        <v>1560</v>
      </c>
      <c r="B308" t="s">
        <v>1561</v>
      </c>
      <c r="C308" t="s">
        <v>1562</v>
      </c>
      <c r="D308" t="s">
        <v>183</v>
      </c>
      <c r="E308" t="s">
        <v>1078</v>
      </c>
      <c r="F308" t="s">
        <v>26</v>
      </c>
      <c r="G308">
        <v>1581970304000</v>
      </c>
      <c r="H308">
        <v>1581970304000</v>
      </c>
      <c r="I308">
        <v>6.7859999999999996</v>
      </c>
      <c r="J308" t="s">
        <v>1563</v>
      </c>
      <c r="O308" t="s">
        <v>28</v>
      </c>
      <c r="P308" t="s">
        <v>30</v>
      </c>
      <c r="Q308" t="s">
        <v>1564</v>
      </c>
      <c r="R308" s="3">
        <f t="shared" si="20"/>
        <v>0</v>
      </c>
      <c r="S308" s="3" t="str">
        <f t="shared" si="21"/>
        <v>neutral</v>
      </c>
      <c r="T308" s="3" t="str">
        <f t="shared" si="22"/>
        <v>neutral</v>
      </c>
      <c r="U308" s="3" t="str">
        <f t="shared" si="19"/>
        <v/>
      </c>
      <c r="V308" s="3" t="str">
        <f t="shared" si="18"/>
        <v/>
      </c>
    </row>
    <row r="309" spans="1:22" ht="14.25" customHeight="1" x14ac:dyDescent="0.25">
      <c r="A309" t="s">
        <v>1565</v>
      </c>
      <c r="B309" t="s">
        <v>1566</v>
      </c>
      <c r="C309" t="s">
        <v>1567</v>
      </c>
      <c r="D309" t="s">
        <v>24</v>
      </c>
      <c r="E309" t="s">
        <v>1078</v>
      </c>
      <c r="F309" t="s">
        <v>26</v>
      </c>
      <c r="G309">
        <v>1581970312000</v>
      </c>
      <c r="H309">
        <v>1581970312000</v>
      </c>
      <c r="I309">
        <v>7.73</v>
      </c>
      <c r="J309" t="s">
        <v>1568</v>
      </c>
      <c r="O309" t="s">
        <v>28</v>
      </c>
      <c r="P309" t="s">
        <v>30</v>
      </c>
      <c r="Q309" t="s">
        <v>1569</v>
      </c>
      <c r="R309" s="3">
        <f t="shared" si="20"/>
        <v>0</v>
      </c>
      <c r="S309" s="3" t="str">
        <f t="shared" si="21"/>
        <v>positive</v>
      </c>
      <c r="T309" s="3" t="str">
        <f t="shared" si="22"/>
        <v>pro</v>
      </c>
      <c r="U309" s="3">
        <f t="shared" si="19"/>
        <v>0</v>
      </c>
      <c r="V309" s="3">
        <f t="shared" si="18"/>
        <v>1</v>
      </c>
    </row>
    <row r="310" spans="1:22" ht="14.25" customHeight="1" x14ac:dyDescent="0.25">
      <c r="A310" t="s">
        <v>1570</v>
      </c>
      <c r="B310" t="s">
        <v>1571</v>
      </c>
      <c r="C310" t="s">
        <v>1572</v>
      </c>
      <c r="D310" t="s">
        <v>183</v>
      </c>
      <c r="E310" t="s">
        <v>1078</v>
      </c>
      <c r="F310" t="s">
        <v>26</v>
      </c>
      <c r="G310">
        <v>1581970324000</v>
      </c>
      <c r="H310">
        <v>1581970324000</v>
      </c>
      <c r="I310">
        <v>11.965</v>
      </c>
      <c r="J310" t="s">
        <v>1573</v>
      </c>
      <c r="O310" t="s">
        <v>28</v>
      </c>
      <c r="P310" t="s">
        <v>30</v>
      </c>
      <c r="Q310" t="s">
        <v>1574</v>
      </c>
      <c r="R310" s="3">
        <f t="shared" si="20"/>
        <v>0</v>
      </c>
      <c r="S310" s="3" t="str">
        <f t="shared" si="21"/>
        <v>neutral</v>
      </c>
      <c r="T310" s="3" t="str">
        <f t="shared" si="22"/>
        <v>neutral</v>
      </c>
      <c r="U310" s="3" t="str">
        <f t="shared" si="19"/>
        <v/>
      </c>
      <c r="V310" s="3" t="str">
        <f t="shared" si="18"/>
        <v/>
      </c>
    </row>
    <row r="311" spans="1:22" ht="14.25" customHeight="1" x14ac:dyDescent="0.25">
      <c r="A311" t="s">
        <v>1575</v>
      </c>
      <c r="B311" t="s">
        <v>1576</v>
      </c>
      <c r="C311" t="s">
        <v>1577</v>
      </c>
      <c r="D311" t="s">
        <v>65</v>
      </c>
      <c r="E311" t="s">
        <v>1078</v>
      </c>
      <c r="F311" t="s">
        <v>26</v>
      </c>
      <c r="G311">
        <v>1581970346000</v>
      </c>
      <c r="H311">
        <v>1581970346000</v>
      </c>
      <c r="I311">
        <v>21.577000000000002</v>
      </c>
      <c r="J311" t="s">
        <v>1578</v>
      </c>
      <c r="O311" t="s">
        <v>28</v>
      </c>
      <c r="P311" t="s">
        <v>30</v>
      </c>
      <c r="Q311" t="s">
        <v>1579</v>
      </c>
      <c r="R311" s="3">
        <f t="shared" si="20"/>
        <v>0</v>
      </c>
      <c r="S311" s="3" t="str">
        <f t="shared" si="21"/>
        <v>positive</v>
      </c>
      <c r="T311" s="3" t="str">
        <f t="shared" si="22"/>
        <v>neutral</v>
      </c>
      <c r="U311" s="3">
        <f t="shared" si="19"/>
        <v>0</v>
      </c>
      <c r="V311" s="3" t="str">
        <f t="shared" si="18"/>
        <v/>
      </c>
    </row>
    <row r="312" spans="1:22" ht="14.25" customHeight="1" x14ac:dyDescent="0.25">
      <c r="A312" t="s">
        <v>1580</v>
      </c>
      <c r="B312" t="s">
        <v>1581</v>
      </c>
      <c r="C312" t="s">
        <v>1582</v>
      </c>
      <c r="D312" t="s">
        <v>390</v>
      </c>
      <c r="E312" t="s">
        <v>1078</v>
      </c>
      <c r="F312" t="s">
        <v>26</v>
      </c>
      <c r="G312">
        <v>1581970354000</v>
      </c>
      <c r="H312">
        <v>1581970354000</v>
      </c>
      <c r="I312">
        <v>7.4640000000000004</v>
      </c>
      <c r="J312" t="s">
        <v>1583</v>
      </c>
      <c r="O312" t="s">
        <v>28</v>
      </c>
      <c r="P312" t="s">
        <v>30</v>
      </c>
      <c r="Q312" t="s">
        <v>1584</v>
      </c>
      <c r="R312" s="3">
        <f t="shared" si="20"/>
        <v>1</v>
      </c>
      <c r="S312" s="3" t="str">
        <f t="shared" si="21"/>
        <v/>
      </c>
      <c r="T312" s="3" t="str">
        <f t="shared" si="22"/>
        <v/>
      </c>
      <c r="U312" s="3" t="str">
        <f t="shared" si="19"/>
        <v/>
      </c>
      <c r="V312" s="3" t="str">
        <f t="shared" si="18"/>
        <v/>
      </c>
    </row>
    <row r="313" spans="1:22" ht="14.25" customHeight="1" x14ac:dyDescent="0.25">
      <c r="A313" t="s">
        <v>1585</v>
      </c>
      <c r="B313" t="s">
        <v>1586</v>
      </c>
      <c r="C313" t="s">
        <v>1587</v>
      </c>
      <c r="D313" t="s">
        <v>24</v>
      </c>
      <c r="E313" t="s">
        <v>1078</v>
      </c>
      <c r="F313" t="s">
        <v>26</v>
      </c>
      <c r="G313">
        <v>1581970394000</v>
      </c>
      <c r="H313">
        <v>1581970394000</v>
      </c>
      <c r="I313">
        <v>38.694000000000003</v>
      </c>
      <c r="J313" t="s">
        <v>1588</v>
      </c>
      <c r="O313" t="s">
        <v>28</v>
      </c>
      <c r="P313" t="s">
        <v>30</v>
      </c>
      <c r="Q313" t="s">
        <v>1589</v>
      </c>
      <c r="R313" s="3">
        <f t="shared" si="20"/>
        <v>0</v>
      </c>
      <c r="S313" s="3" t="str">
        <f t="shared" si="21"/>
        <v>positive</v>
      </c>
      <c r="T313" s="3" t="str">
        <f t="shared" si="22"/>
        <v>pro</v>
      </c>
      <c r="U313" s="3">
        <f t="shared" si="19"/>
        <v>0</v>
      </c>
      <c r="V313" s="3">
        <f t="shared" si="18"/>
        <v>1</v>
      </c>
    </row>
    <row r="314" spans="1:22" ht="14.25" customHeight="1" x14ac:dyDescent="0.25">
      <c r="A314" t="s">
        <v>1590</v>
      </c>
      <c r="B314" t="s">
        <v>1591</v>
      </c>
      <c r="C314" t="s">
        <v>1592</v>
      </c>
      <c r="D314" t="s">
        <v>38</v>
      </c>
      <c r="E314" t="s">
        <v>1078</v>
      </c>
      <c r="F314" t="s">
        <v>26</v>
      </c>
      <c r="G314">
        <v>1581970402000</v>
      </c>
      <c r="H314">
        <v>1581970402000</v>
      </c>
      <c r="I314">
        <v>7.9710000000000001</v>
      </c>
      <c r="J314" t="s">
        <v>1593</v>
      </c>
      <c r="O314" t="s">
        <v>28</v>
      </c>
      <c r="P314" t="s">
        <v>30</v>
      </c>
      <c r="Q314" t="s">
        <v>1594</v>
      </c>
      <c r="R314" s="3">
        <f t="shared" si="20"/>
        <v>0</v>
      </c>
      <c r="S314" s="3" t="str">
        <f t="shared" si="21"/>
        <v>negative</v>
      </c>
      <c r="T314" s="3" t="str">
        <f t="shared" si="22"/>
        <v>pro</v>
      </c>
      <c r="U314" s="3">
        <f t="shared" si="19"/>
        <v>1</v>
      </c>
      <c r="V314" s="3">
        <f t="shared" si="18"/>
        <v>1</v>
      </c>
    </row>
    <row r="315" spans="1:22" ht="14.25" customHeight="1" x14ac:dyDescent="0.25">
      <c r="A315" t="s">
        <v>1595</v>
      </c>
      <c r="B315" t="s">
        <v>1596</v>
      </c>
      <c r="C315" t="s">
        <v>1597</v>
      </c>
      <c r="D315" t="s">
        <v>183</v>
      </c>
      <c r="E315" t="s">
        <v>1078</v>
      </c>
      <c r="F315" t="s">
        <v>26</v>
      </c>
      <c r="G315">
        <v>1581970415000</v>
      </c>
      <c r="H315">
        <v>1581970415000</v>
      </c>
      <c r="I315">
        <v>7.3079999999999998</v>
      </c>
      <c r="J315" t="s">
        <v>1598</v>
      </c>
      <c r="O315" t="s">
        <v>28</v>
      </c>
      <c r="P315" t="s">
        <v>30</v>
      </c>
      <c r="Q315" t="s">
        <v>1599</v>
      </c>
      <c r="R315" s="3">
        <f t="shared" si="20"/>
        <v>0</v>
      </c>
      <c r="S315" s="3" t="str">
        <f t="shared" si="21"/>
        <v>neutral</v>
      </c>
      <c r="T315" s="3" t="str">
        <f t="shared" si="22"/>
        <v>neutral</v>
      </c>
      <c r="U315" s="3" t="str">
        <f t="shared" si="19"/>
        <v/>
      </c>
      <c r="V315" s="3" t="str">
        <f t="shared" si="18"/>
        <v/>
      </c>
    </row>
    <row r="316" spans="1:22" ht="14.25" customHeight="1" x14ac:dyDescent="0.25">
      <c r="A316" t="s">
        <v>1600</v>
      </c>
      <c r="B316" t="s">
        <v>1601</v>
      </c>
      <c r="C316" t="s">
        <v>1602</v>
      </c>
      <c r="D316" t="s">
        <v>38</v>
      </c>
      <c r="E316" t="s">
        <v>1078</v>
      </c>
      <c r="F316" t="s">
        <v>26</v>
      </c>
      <c r="G316">
        <v>1581970425000</v>
      </c>
      <c r="H316">
        <v>1581970425000</v>
      </c>
      <c r="I316">
        <v>9.0370000000000008</v>
      </c>
      <c r="J316" t="s">
        <v>1603</v>
      </c>
      <c r="O316" t="s">
        <v>28</v>
      </c>
      <c r="P316" t="s">
        <v>30</v>
      </c>
      <c r="Q316" t="s">
        <v>1604</v>
      </c>
      <c r="R316" s="3">
        <f t="shared" si="20"/>
        <v>0</v>
      </c>
      <c r="S316" s="3" t="str">
        <f t="shared" si="21"/>
        <v>negative</v>
      </c>
      <c r="T316" s="3" t="str">
        <f t="shared" si="22"/>
        <v>pro</v>
      </c>
      <c r="U316" s="3">
        <f t="shared" si="19"/>
        <v>1</v>
      </c>
      <c r="V316" s="3">
        <f t="shared" si="18"/>
        <v>1</v>
      </c>
    </row>
    <row r="317" spans="1:22" ht="14.25" customHeight="1" x14ac:dyDescent="0.25">
      <c r="A317" t="s">
        <v>1605</v>
      </c>
      <c r="B317" t="s">
        <v>1606</v>
      </c>
      <c r="C317" t="s">
        <v>1607</v>
      </c>
      <c r="D317" t="s">
        <v>390</v>
      </c>
      <c r="E317" t="s">
        <v>1078</v>
      </c>
      <c r="F317" t="s">
        <v>26</v>
      </c>
      <c r="G317">
        <v>1581970436000</v>
      </c>
      <c r="H317">
        <v>1581970436000</v>
      </c>
      <c r="I317">
        <v>11.071</v>
      </c>
      <c r="J317" t="s">
        <v>1608</v>
      </c>
      <c r="O317" t="s">
        <v>28</v>
      </c>
      <c r="P317" t="s">
        <v>30</v>
      </c>
      <c r="Q317" t="s">
        <v>1609</v>
      </c>
      <c r="R317" s="3">
        <f t="shared" si="20"/>
        <v>1</v>
      </c>
      <c r="S317" s="3" t="str">
        <f t="shared" si="21"/>
        <v/>
      </c>
      <c r="T317" s="3" t="str">
        <f t="shared" si="22"/>
        <v/>
      </c>
      <c r="U317" s="3" t="str">
        <f t="shared" si="19"/>
        <v/>
      </c>
      <c r="V317" s="3" t="str">
        <f t="shared" si="18"/>
        <v/>
      </c>
    </row>
    <row r="318" spans="1:22" ht="14.25" customHeight="1" x14ac:dyDescent="0.25">
      <c r="A318" t="s">
        <v>1610</v>
      </c>
      <c r="B318" t="s">
        <v>1611</v>
      </c>
      <c r="C318" t="s">
        <v>1612</v>
      </c>
      <c r="D318" t="s">
        <v>38</v>
      </c>
      <c r="E318" t="s">
        <v>1078</v>
      </c>
      <c r="F318" t="s">
        <v>26</v>
      </c>
      <c r="G318">
        <v>1581970442000</v>
      </c>
      <c r="H318">
        <v>1581970442000</v>
      </c>
      <c r="I318">
        <v>5.3</v>
      </c>
      <c r="J318" t="s">
        <v>1613</v>
      </c>
      <c r="O318" t="s">
        <v>28</v>
      </c>
      <c r="P318" t="s">
        <v>30</v>
      </c>
      <c r="Q318" t="s">
        <v>1614</v>
      </c>
      <c r="R318" s="3">
        <f t="shared" si="20"/>
        <v>0</v>
      </c>
      <c r="S318" s="3" t="str">
        <f t="shared" si="21"/>
        <v>negative</v>
      </c>
      <c r="T318" s="3" t="str">
        <f t="shared" si="22"/>
        <v>pro</v>
      </c>
      <c r="U318" s="3">
        <f t="shared" si="19"/>
        <v>1</v>
      </c>
      <c r="V318" s="3">
        <f t="shared" ref="V318:V381" si="23">IF(T318="pro",1, IF(T318="anti",0,""))</f>
        <v>1</v>
      </c>
    </row>
    <row r="319" spans="1:22" ht="14.25" customHeight="1" x14ac:dyDescent="0.25">
      <c r="A319" t="s">
        <v>1615</v>
      </c>
      <c r="B319" t="s">
        <v>1616</v>
      </c>
      <c r="C319" t="s">
        <v>1617</v>
      </c>
      <c r="D319" t="s">
        <v>24</v>
      </c>
      <c r="E319" t="s">
        <v>1078</v>
      </c>
      <c r="F319" t="s">
        <v>26</v>
      </c>
      <c r="G319">
        <v>1581970453000</v>
      </c>
      <c r="H319">
        <v>1581970453000</v>
      </c>
      <c r="I319">
        <v>10.861000000000001</v>
      </c>
      <c r="J319" t="s">
        <v>1618</v>
      </c>
      <c r="O319" t="s">
        <v>28</v>
      </c>
      <c r="P319" t="s">
        <v>30</v>
      </c>
      <c r="Q319" t="s">
        <v>1619</v>
      </c>
      <c r="R319" s="3">
        <f t="shared" si="20"/>
        <v>0</v>
      </c>
      <c r="S319" s="3" t="str">
        <f t="shared" si="21"/>
        <v>positive</v>
      </c>
      <c r="T319" s="3" t="str">
        <f t="shared" si="22"/>
        <v>pro</v>
      </c>
      <c r="U319" s="3">
        <f t="shared" si="19"/>
        <v>0</v>
      </c>
      <c r="V319" s="3">
        <f t="shared" si="23"/>
        <v>1</v>
      </c>
    </row>
    <row r="320" spans="1:22" ht="14.25" customHeight="1" x14ac:dyDescent="0.25">
      <c r="A320" t="s">
        <v>1620</v>
      </c>
      <c r="B320" t="s">
        <v>1621</v>
      </c>
      <c r="C320" t="s">
        <v>104</v>
      </c>
      <c r="D320" t="s">
        <v>81</v>
      </c>
      <c r="E320" t="s">
        <v>1078</v>
      </c>
      <c r="F320" t="s">
        <v>26</v>
      </c>
      <c r="G320">
        <v>1581970459000</v>
      </c>
      <c r="H320">
        <v>1581970459000</v>
      </c>
      <c r="I320">
        <v>4.891</v>
      </c>
      <c r="J320" t="s">
        <v>1622</v>
      </c>
      <c r="O320" t="s">
        <v>28</v>
      </c>
      <c r="P320" t="s">
        <v>30</v>
      </c>
      <c r="Q320" t="s">
        <v>1623</v>
      </c>
      <c r="R320" s="3">
        <f t="shared" si="20"/>
        <v>0</v>
      </c>
      <c r="S320" s="3" t="str">
        <f t="shared" si="21"/>
        <v>negative</v>
      </c>
      <c r="T320" s="3" t="str">
        <f t="shared" si="22"/>
        <v>neutral</v>
      </c>
      <c r="U320" s="3">
        <f t="shared" si="19"/>
        <v>1</v>
      </c>
      <c r="V320" s="3" t="str">
        <f t="shared" si="23"/>
        <v/>
      </c>
    </row>
    <row r="321" spans="1:22" ht="14.25" customHeight="1" x14ac:dyDescent="0.25">
      <c r="A321" t="s">
        <v>1624</v>
      </c>
      <c r="B321" t="s">
        <v>1625</v>
      </c>
      <c r="C321" t="s">
        <v>1626</v>
      </c>
      <c r="D321" t="s">
        <v>183</v>
      </c>
      <c r="E321" t="s">
        <v>1078</v>
      </c>
      <c r="F321" t="s">
        <v>26</v>
      </c>
      <c r="G321">
        <v>1581970474000</v>
      </c>
      <c r="H321">
        <v>1581970474000</v>
      </c>
      <c r="I321">
        <v>14.504</v>
      </c>
      <c r="J321" t="s">
        <v>1627</v>
      </c>
      <c r="O321" t="s">
        <v>28</v>
      </c>
      <c r="P321" t="s">
        <v>30</v>
      </c>
      <c r="Q321" t="s">
        <v>1628</v>
      </c>
      <c r="R321" s="3">
        <f t="shared" si="20"/>
        <v>0</v>
      </c>
      <c r="S321" s="3" t="str">
        <f t="shared" si="21"/>
        <v>neutral</v>
      </c>
      <c r="T321" s="3" t="str">
        <f t="shared" si="22"/>
        <v>neutral</v>
      </c>
      <c r="U321" s="3" t="str">
        <f t="shared" si="19"/>
        <v/>
      </c>
      <c r="V321" s="3" t="str">
        <f t="shared" si="23"/>
        <v/>
      </c>
    </row>
    <row r="322" spans="1:22" ht="14.25" customHeight="1" x14ac:dyDescent="0.25">
      <c r="A322" t="s">
        <v>1629</v>
      </c>
      <c r="B322" t="s">
        <v>1630</v>
      </c>
      <c r="C322" t="s">
        <v>104</v>
      </c>
      <c r="D322" t="s">
        <v>81</v>
      </c>
      <c r="E322" t="s">
        <v>1078</v>
      </c>
      <c r="F322" t="s">
        <v>26</v>
      </c>
      <c r="G322">
        <v>1581970477000</v>
      </c>
      <c r="H322">
        <v>1581970478000</v>
      </c>
      <c r="I322">
        <v>3.6829999999999998</v>
      </c>
      <c r="J322" t="s">
        <v>1631</v>
      </c>
      <c r="O322" t="s">
        <v>28</v>
      </c>
      <c r="P322" t="s">
        <v>30</v>
      </c>
      <c r="Q322" t="s">
        <v>1632</v>
      </c>
      <c r="R322" s="3">
        <f t="shared" si="20"/>
        <v>0</v>
      </c>
      <c r="S322" s="3" t="str">
        <f t="shared" si="21"/>
        <v>negative</v>
      </c>
      <c r="T322" s="3" t="str">
        <f t="shared" si="22"/>
        <v>neutral</v>
      </c>
      <c r="U322" s="3">
        <f t="shared" si="19"/>
        <v>1</v>
      </c>
      <c r="V322" s="3" t="str">
        <f t="shared" si="23"/>
        <v/>
      </c>
    </row>
    <row r="323" spans="1:22" ht="14.25" customHeight="1" x14ac:dyDescent="0.25">
      <c r="A323" t="s">
        <v>1633</v>
      </c>
      <c r="B323" t="s">
        <v>1634</v>
      </c>
      <c r="C323" t="s">
        <v>1635</v>
      </c>
      <c r="D323" t="s">
        <v>24</v>
      </c>
      <c r="E323" t="s">
        <v>1078</v>
      </c>
      <c r="F323" t="s">
        <v>26</v>
      </c>
      <c r="G323">
        <v>1581970483000</v>
      </c>
      <c r="H323">
        <v>1581970483000</v>
      </c>
      <c r="I323">
        <v>5.319</v>
      </c>
      <c r="J323" t="s">
        <v>1636</v>
      </c>
      <c r="O323" t="s">
        <v>28</v>
      </c>
      <c r="P323" t="s">
        <v>30</v>
      </c>
      <c r="Q323" t="s">
        <v>1637</v>
      </c>
      <c r="R323" s="3">
        <f t="shared" si="20"/>
        <v>0</v>
      </c>
      <c r="S323" s="3" t="str">
        <f t="shared" si="21"/>
        <v>positive</v>
      </c>
      <c r="T323" s="3" t="str">
        <f t="shared" si="22"/>
        <v>pro</v>
      </c>
      <c r="U323" s="3">
        <f t="shared" ref="U323:U386" si="24">IF(S323="positive",$Y$19, IF(S323="negative",$Y$20,""))</f>
        <v>0</v>
      </c>
      <c r="V323" s="3">
        <f t="shared" si="23"/>
        <v>1</v>
      </c>
    </row>
    <row r="324" spans="1:22" ht="14.25" customHeight="1" x14ac:dyDescent="0.25">
      <c r="A324" t="s">
        <v>1638</v>
      </c>
      <c r="B324" t="s">
        <v>1639</v>
      </c>
      <c r="C324" t="s">
        <v>1640</v>
      </c>
      <c r="D324" t="s">
        <v>38</v>
      </c>
      <c r="E324" t="s">
        <v>1078</v>
      </c>
      <c r="F324" t="s">
        <v>26</v>
      </c>
      <c r="G324">
        <v>1581970492000</v>
      </c>
      <c r="H324">
        <v>1581970492000</v>
      </c>
      <c r="I324">
        <v>9.0449999999999999</v>
      </c>
      <c r="J324" t="s">
        <v>1641</v>
      </c>
      <c r="O324" t="s">
        <v>28</v>
      </c>
      <c r="P324" t="s">
        <v>30</v>
      </c>
      <c r="Q324" t="s">
        <v>1642</v>
      </c>
      <c r="R324" s="3">
        <f t="shared" si="20"/>
        <v>0</v>
      </c>
      <c r="S324" s="3" t="str">
        <f t="shared" si="21"/>
        <v>negative</v>
      </c>
      <c r="T324" s="3" t="str">
        <f t="shared" si="22"/>
        <v>pro</v>
      </c>
      <c r="U324" s="3">
        <f t="shared" si="24"/>
        <v>1</v>
      </c>
      <c r="V324" s="3">
        <f t="shared" si="23"/>
        <v>1</v>
      </c>
    </row>
    <row r="325" spans="1:22" ht="14.25" customHeight="1" x14ac:dyDescent="0.25">
      <c r="A325" t="s">
        <v>1643</v>
      </c>
      <c r="B325" t="s">
        <v>1644</v>
      </c>
      <c r="C325" t="s">
        <v>1645</v>
      </c>
      <c r="D325" t="s">
        <v>24</v>
      </c>
      <c r="E325" t="s">
        <v>1078</v>
      </c>
      <c r="F325" t="s">
        <v>26</v>
      </c>
      <c r="G325">
        <v>1581970499000</v>
      </c>
      <c r="H325">
        <v>1581970499000</v>
      </c>
      <c r="I325">
        <v>6.1849999999999996</v>
      </c>
      <c r="J325" t="s">
        <v>1646</v>
      </c>
      <c r="O325" t="s">
        <v>28</v>
      </c>
      <c r="P325" t="s">
        <v>30</v>
      </c>
      <c r="Q325" t="s">
        <v>1647</v>
      </c>
      <c r="R325" s="3">
        <f t="shared" si="20"/>
        <v>0</v>
      </c>
      <c r="S325" s="3" t="str">
        <f t="shared" si="21"/>
        <v>positive</v>
      </c>
      <c r="T325" s="3" t="str">
        <f t="shared" si="22"/>
        <v>pro</v>
      </c>
      <c r="U325" s="3">
        <f t="shared" si="24"/>
        <v>0</v>
      </c>
      <c r="V325" s="3">
        <f t="shared" si="23"/>
        <v>1</v>
      </c>
    </row>
    <row r="326" spans="1:22" ht="14.25" customHeight="1" x14ac:dyDescent="0.25">
      <c r="A326" t="s">
        <v>1648</v>
      </c>
      <c r="B326" t="s">
        <v>1649</v>
      </c>
      <c r="C326" t="s">
        <v>1650</v>
      </c>
      <c r="D326" t="s">
        <v>24</v>
      </c>
      <c r="E326" t="s">
        <v>1078</v>
      </c>
      <c r="F326" t="s">
        <v>26</v>
      </c>
      <c r="G326">
        <v>1581970509000</v>
      </c>
      <c r="H326">
        <v>1581970509000</v>
      </c>
      <c r="I326">
        <v>10.000999999999999</v>
      </c>
      <c r="J326" t="s">
        <v>1651</v>
      </c>
      <c r="O326" t="s">
        <v>28</v>
      </c>
      <c r="P326" t="s">
        <v>30</v>
      </c>
      <c r="Q326" t="s">
        <v>1652</v>
      </c>
      <c r="R326" s="3">
        <f t="shared" si="20"/>
        <v>0</v>
      </c>
      <c r="S326" s="3" t="str">
        <f t="shared" si="21"/>
        <v>positive</v>
      </c>
      <c r="T326" s="3" t="str">
        <f t="shared" si="22"/>
        <v>pro</v>
      </c>
      <c r="U326" s="3">
        <f t="shared" si="24"/>
        <v>0</v>
      </c>
      <c r="V326" s="3">
        <f t="shared" si="23"/>
        <v>1</v>
      </c>
    </row>
    <row r="327" spans="1:22" ht="14.25" customHeight="1" x14ac:dyDescent="0.25">
      <c r="A327" t="s">
        <v>1653</v>
      </c>
      <c r="B327" t="s">
        <v>1654</v>
      </c>
      <c r="C327" t="s">
        <v>64</v>
      </c>
      <c r="D327" t="s">
        <v>65</v>
      </c>
      <c r="E327" t="s">
        <v>83</v>
      </c>
      <c r="F327" t="s">
        <v>26</v>
      </c>
      <c r="G327">
        <v>1581971375000</v>
      </c>
      <c r="H327">
        <v>1581971375000</v>
      </c>
      <c r="I327">
        <v>82.376999999999995</v>
      </c>
      <c r="J327" t="s">
        <v>1655</v>
      </c>
      <c r="O327" t="s">
        <v>28</v>
      </c>
      <c r="P327" t="s">
        <v>30</v>
      </c>
      <c r="Q327" t="s">
        <v>1656</v>
      </c>
      <c r="R327" s="3">
        <f t="shared" si="20"/>
        <v>0</v>
      </c>
      <c r="S327" s="3" t="str">
        <f t="shared" si="21"/>
        <v>positive</v>
      </c>
      <c r="T327" s="3" t="str">
        <f t="shared" si="22"/>
        <v>neutral</v>
      </c>
      <c r="U327" s="3">
        <f t="shared" si="24"/>
        <v>0</v>
      </c>
      <c r="V327" s="3" t="str">
        <f t="shared" si="23"/>
        <v/>
      </c>
    </row>
    <row r="328" spans="1:22" ht="14.25" customHeight="1" x14ac:dyDescent="0.25">
      <c r="A328" t="s">
        <v>1657</v>
      </c>
      <c r="B328" t="s">
        <v>1658</v>
      </c>
      <c r="C328" t="s">
        <v>1659</v>
      </c>
      <c r="D328" t="s">
        <v>24</v>
      </c>
      <c r="E328" t="s">
        <v>83</v>
      </c>
      <c r="F328" t="s">
        <v>26</v>
      </c>
      <c r="G328">
        <v>1581971604000</v>
      </c>
      <c r="H328">
        <v>1581971604000</v>
      </c>
      <c r="I328">
        <v>228.583</v>
      </c>
      <c r="J328" t="s">
        <v>1660</v>
      </c>
      <c r="O328" t="s">
        <v>28</v>
      </c>
      <c r="P328" t="s">
        <v>30</v>
      </c>
      <c r="Q328" t="s">
        <v>1661</v>
      </c>
      <c r="R328" s="3">
        <f t="shared" si="20"/>
        <v>0</v>
      </c>
      <c r="S328" s="3" t="str">
        <f t="shared" si="21"/>
        <v>positive</v>
      </c>
      <c r="T328" s="3" t="str">
        <f t="shared" si="22"/>
        <v>pro</v>
      </c>
      <c r="U328" s="3">
        <f t="shared" si="24"/>
        <v>0</v>
      </c>
      <c r="V328" s="3">
        <f t="shared" si="23"/>
        <v>1</v>
      </c>
    </row>
    <row r="329" spans="1:22" ht="14.25" customHeight="1" x14ac:dyDescent="0.25">
      <c r="A329" t="s">
        <v>1662</v>
      </c>
      <c r="B329" t="s">
        <v>1663</v>
      </c>
      <c r="C329" t="s">
        <v>1664</v>
      </c>
      <c r="D329" t="s">
        <v>38</v>
      </c>
      <c r="E329" t="s">
        <v>83</v>
      </c>
      <c r="F329" t="s">
        <v>26</v>
      </c>
      <c r="G329">
        <v>1581971613000</v>
      </c>
      <c r="H329">
        <v>1581971613000</v>
      </c>
      <c r="I329">
        <v>8.5540000000000003</v>
      </c>
      <c r="J329" t="s">
        <v>1665</v>
      </c>
      <c r="O329" t="s">
        <v>28</v>
      </c>
      <c r="P329" t="s">
        <v>30</v>
      </c>
      <c r="Q329" t="s">
        <v>1666</v>
      </c>
      <c r="R329" s="3">
        <f t="shared" si="20"/>
        <v>0</v>
      </c>
      <c r="S329" s="3" t="str">
        <f t="shared" si="21"/>
        <v>negative</v>
      </c>
      <c r="T329" s="3" t="str">
        <f t="shared" si="22"/>
        <v>pro</v>
      </c>
      <c r="U329" s="3">
        <f t="shared" si="24"/>
        <v>1</v>
      </c>
      <c r="V329" s="3">
        <f t="shared" si="23"/>
        <v>1</v>
      </c>
    </row>
    <row r="330" spans="1:22" ht="14.25" customHeight="1" x14ac:dyDescent="0.25">
      <c r="A330" t="s">
        <v>1667</v>
      </c>
      <c r="B330" t="s">
        <v>1668</v>
      </c>
      <c r="C330" t="s">
        <v>1669</v>
      </c>
      <c r="D330" t="s">
        <v>24</v>
      </c>
      <c r="E330" t="s">
        <v>83</v>
      </c>
      <c r="F330" t="s">
        <v>26</v>
      </c>
      <c r="G330">
        <v>1581971627000</v>
      </c>
      <c r="H330">
        <v>1581971627000</v>
      </c>
      <c r="I330">
        <v>14.31</v>
      </c>
      <c r="J330" t="s">
        <v>1670</v>
      </c>
      <c r="O330" t="s">
        <v>28</v>
      </c>
      <c r="P330" t="s">
        <v>30</v>
      </c>
      <c r="Q330" t="s">
        <v>1671</v>
      </c>
      <c r="R330" s="3">
        <f t="shared" si="20"/>
        <v>0</v>
      </c>
      <c r="S330" s="3" t="str">
        <f t="shared" si="21"/>
        <v>positive</v>
      </c>
      <c r="T330" s="3" t="str">
        <f t="shared" si="22"/>
        <v>pro</v>
      </c>
      <c r="U330" s="3">
        <f t="shared" si="24"/>
        <v>0</v>
      </c>
      <c r="V330" s="3">
        <f t="shared" si="23"/>
        <v>1</v>
      </c>
    </row>
    <row r="331" spans="1:22" ht="14.25" customHeight="1" x14ac:dyDescent="0.25">
      <c r="A331" t="s">
        <v>1672</v>
      </c>
      <c r="B331" t="s">
        <v>1673</v>
      </c>
      <c r="C331" t="s">
        <v>1674</v>
      </c>
      <c r="D331" t="s">
        <v>390</v>
      </c>
      <c r="E331" t="s">
        <v>83</v>
      </c>
      <c r="F331" t="s">
        <v>26</v>
      </c>
      <c r="G331">
        <v>1581971645000</v>
      </c>
      <c r="H331">
        <v>1581971645000</v>
      </c>
      <c r="I331">
        <v>17.042000000000002</v>
      </c>
      <c r="J331" t="s">
        <v>1675</v>
      </c>
      <c r="O331" t="s">
        <v>28</v>
      </c>
      <c r="P331" t="s">
        <v>30</v>
      </c>
      <c r="Q331" t="s">
        <v>1676</v>
      </c>
      <c r="R331" s="3">
        <f t="shared" si="20"/>
        <v>1</v>
      </c>
      <c r="S331" s="3" t="str">
        <f t="shared" si="21"/>
        <v/>
      </c>
      <c r="T331" s="3" t="str">
        <f t="shared" si="22"/>
        <v/>
      </c>
      <c r="U331" s="3" t="str">
        <f t="shared" si="24"/>
        <v/>
      </c>
      <c r="V331" s="3" t="str">
        <f t="shared" si="23"/>
        <v/>
      </c>
    </row>
    <row r="332" spans="1:22" ht="14.25" customHeight="1" x14ac:dyDescent="0.25">
      <c r="A332" t="s">
        <v>1677</v>
      </c>
      <c r="B332" t="s">
        <v>1678</v>
      </c>
      <c r="C332" t="s">
        <v>1679</v>
      </c>
      <c r="D332" t="s">
        <v>24</v>
      </c>
      <c r="E332" t="s">
        <v>83</v>
      </c>
      <c r="F332" t="s">
        <v>26</v>
      </c>
      <c r="G332">
        <v>1581971657000</v>
      </c>
      <c r="H332">
        <v>1581971658000</v>
      </c>
      <c r="I332">
        <v>12.589</v>
      </c>
      <c r="J332" t="s">
        <v>1680</v>
      </c>
      <c r="O332" t="s">
        <v>28</v>
      </c>
      <c r="P332" t="s">
        <v>30</v>
      </c>
      <c r="Q332" t="s">
        <v>1681</v>
      </c>
      <c r="R332" s="3">
        <f t="shared" si="20"/>
        <v>0</v>
      </c>
      <c r="S332" s="3" t="str">
        <f t="shared" si="21"/>
        <v>positive</v>
      </c>
      <c r="T332" s="3" t="str">
        <f t="shared" si="22"/>
        <v>pro</v>
      </c>
      <c r="U332" s="3">
        <f t="shared" si="24"/>
        <v>0</v>
      </c>
      <c r="V332" s="3">
        <f t="shared" si="23"/>
        <v>1</v>
      </c>
    </row>
    <row r="333" spans="1:22" ht="14.25" customHeight="1" x14ac:dyDescent="0.25">
      <c r="A333" t="s">
        <v>1682</v>
      </c>
      <c r="B333" t="s">
        <v>1683</v>
      </c>
      <c r="C333" t="s">
        <v>1684</v>
      </c>
      <c r="D333" t="s">
        <v>121</v>
      </c>
      <c r="E333" t="s">
        <v>83</v>
      </c>
      <c r="F333" t="s">
        <v>26</v>
      </c>
      <c r="G333">
        <v>1581971670000</v>
      </c>
      <c r="H333">
        <v>1581971670000</v>
      </c>
      <c r="I333">
        <v>11.791</v>
      </c>
      <c r="J333" t="s">
        <v>1685</v>
      </c>
      <c r="O333" t="s">
        <v>28</v>
      </c>
      <c r="P333" t="s">
        <v>30</v>
      </c>
      <c r="Q333" t="s">
        <v>1686</v>
      </c>
      <c r="R333" s="3">
        <f t="shared" si="20"/>
        <v>0</v>
      </c>
      <c r="S333" s="3" t="str">
        <f t="shared" si="21"/>
        <v>negative</v>
      </c>
      <c r="T333" s="3" t="str">
        <f t="shared" si="22"/>
        <v>anti</v>
      </c>
      <c r="U333" s="3">
        <f t="shared" si="24"/>
        <v>1</v>
      </c>
      <c r="V333" s="3">
        <f t="shared" si="23"/>
        <v>0</v>
      </c>
    </row>
    <row r="334" spans="1:22" ht="14.25" customHeight="1" x14ac:dyDescent="0.25">
      <c r="A334" t="s">
        <v>1687</v>
      </c>
      <c r="B334" t="s">
        <v>1688</v>
      </c>
      <c r="C334" t="s">
        <v>1689</v>
      </c>
      <c r="D334" t="s">
        <v>24</v>
      </c>
      <c r="E334" t="s">
        <v>83</v>
      </c>
      <c r="F334" t="s">
        <v>26</v>
      </c>
      <c r="G334">
        <v>1581971697000</v>
      </c>
      <c r="H334">
        <v>1581971697000</v>
      </c>
      <c r="I334">
        <v>27.364999999999998</v>
      </c>
      <c r="J334" t="s">
        <v>1690</v>
      </c>
      <c r="O334" t="s">
        <v>28</v>
      </c>
      <c r="P334" t="s">
        <v>30</v>
      </c>
      <c r="Q334" t="s">
        <v>1691</v>
      </c>
      <c r="R334" s="3">
        <f t="shared" si="20"/>
        <v>0</v>
      </c>
      <c r="S334" s="3" t="str">
        <f t="shared" si="21"/>
        <v>positive</v>
      </c>
      <c r="T334" s="3" t="str">
        <f t="shared" si="22"/>
        <v>pro</v>
      </c>
      <c r="U334" s="3">
        <f t="shared" si="24"/>
        <v>0</v>
      </c>
      <c r="V334" s="3">
        <f t="shared" si="23"/>
        <v>1</v>
      </c>
    </row>
    <row r="335" spans="1:22" ht="14.25" customHeight="1" x14ac:dyDescent="0.25">
      <c r="A335" t="s">
        <v>1692</v>
      </c>
      <c r="B335" t="s">
        <v>1693</v>
      </c>
      <c r="C335" t="s">
        <v>1694</v>
      </c>
      <c r="D335" t="s">
        <v>24</v>
      </c>
      <c r="E335" t="s">
        <v>1078</v>
      </c>
      <c r="F335" t="s">
        <v>26</v>
      </c>
      <c r="G335">
        <v>1581971768000</v>
      </c>
      <c r="H335">
        <v>1581971768000</v>
      </c>
      <c r="I335">
        <v>39.755000000000003</v>
      </c>
      <c r="J335" t="s">
        <v>1695</v>
      </c>
      <c r="O335" t="s">
        <v>28</v>
      </c>
      <c r="P335" t="s">
        <v>30</v>
      </c>
      <c r="Q335" t="s">
        <v>1696</v>
      </c>
      <c r="R335" s="3">
        <f t="shared" si="20"/>
        <v>0</v>
      </c>
      <c r="S335" s="3" t="str">
        <f t="shared" si="21"/>
        <v>positive</v>
      </c>
      <c r="T335" s="3" t="str">
        <f t="shared" si="22"/>
        <v>pro</v>
      </c>
      <c r="U335" s="3">
        <f t="shared" si="24"/>
        <v>0</v>
      </c>
      <c r="V335" s="3">
        <f t="shared" si="23"/>
        <v>1</v>
      </c>
    </row>
    <row r="336" spans="1:22" ht="14.25" customHeight="1" x14ac:dyDescent="0.25">
      <c r="A336" t="s">
        <v>1697</v>
      </c>
      <c r="B336" t="s">
        <v>1698</v>
      </c>
      <c r="C336" t="s">
        <v>1699</v>
      </c>
      <c r="D336" t="s">
        <v>24</v>
      </c>
      <c r="E336" t="s">
        <v>1078</v>
      </c>
      <c r="F336" t="s">
        <v>26</v>
      </c>
      <c r="G336">
        <v>1581971773000</v>
      </c>
      <c r="H336">
        <v>1581971773000</v>
      </c>
      <c r="I336">
        <v>4.6749999999999998</v>
      </c>
      <c r="J336" t="s">
        <v>1700</v>
      </c>
      <c r="O336" t="s">
        <v>28</v>
      </c>
      <c r="P336" t="s">
        <v>30</v>
      </c>
      <c r="Q336" t="s">
        <v>1701</v>
      </c>
      <c r="R336" s="3">
        <f t="shared" si="20"/>
        <v>0</v>
      </c>
      <c r="S336" s="3" t="str">
        <f t="shared" si="21"/>
        <v>positive</v>
      </c>
      <c r="T336" s="3" t="str">
        <f t="shared" si="22"/>
        <v>pro</v>
      </c>
      <c r="U336" s="3">
        <f t="shared" si="24"/>
        <v>0</v>
      </c>
      <c r="V336" s="3">
        <f t="shared" si="23"/>
        <v>1</v>
      </c>
    </row>
    <row r="337" spans="1:22" ht="14.25" customHeight="1" x14ac:dyDescent="0.25">
      <c r="A337" t="s">
        <v>1702</v>
      </c>
      <c r="B337" t="s">
        <v>1703</v>
      </c>
      <c r="C337" t="s">
        <v>1704</v>
      </c>
      <c r="D337" t="s">
        <v>81</v>
      </c>
      <c r="E337" t="s">
        <v>83</v>
      </c>
      <c r="F337" t="s">
        <v>26</v>
      </c>
      <c r="G337">
        <v>1581971778000</v>
      </c>
      <c r="H337">
        <v>1581971778000</v>
      </c>
      <c r="I337">
        <v>79.947000000000003</v>
      </c>
      <c r="J337" t="s">
        <v>1705</v>
      </c>
      <c r="O337" t="s">
        <v>28</v>
      </c>
      <c r="P337" t="s">
        <v>30</v>
      </c>
      <c r="Q337" t="s">
        <v>1706</v>
      </c>
      <c r="R337" s="3">
        <f t="shared" si="20"/>
        <v>0</v>
      </c>
      <c r="S337" s="3" t="str">
        <f t="shared" si="21"/>
        <v>negative</v>
      </c>
      <c r="T337" s="3" t="str">
        <f t="shared" si="22"/>
        <v>neutral</v>
      </c>
      <c r="U337" s="3">
        <f t="shared" si="24"/>
        <v>1</v>
      </c>
      <c r="V337" s="3" t="str">
        <f t="shared" si="23"/>
        <v/>
      </c>
    </row>
    <row r="338" spans="1:22" ht="14.25" customHeight="1" x14ac:dyDescent="0.25">
      <c r="A338" t="s">
        <v>1707</v>
      </c>
      <c r="B338" t="s">
        <v>1708</v>
      </c>
      <c r="C338" t="s">
        <v>1709</v>
      </c>
      <c r="D338" t="s">
        <v>38</v>
      </c>
      <c r="E338" t="s">
        <v>1078</v>
      </c>
      <c r="F338" t="s">
        <v>26</v>
      </c>
      <c r="G338">
        <v>1581971782000</v>
      </c>
      <c r="H338">
        <v>1581971782000</v>
      </c>
      <c r="I338">
        <v>9.3239999999999998</v>
      </c>
      <c r="J338" t="s">
        <v>1710</v>
      </c>
      <c r="O338" t="s">
        <v>28</v>
      </c>
      <c r="P338" t="s">
        <v>30</v>
      </c>
      <c r="Q338" t="s">
        <v>1711</v>
      </c>
      <c r="R338" s="3">
        <f t="shared" ref="R338:R401" si="25">IFERROR(IF(MID(D338,LEN(D338)-5,3)="bad",1,0),0)</f>
        <v>0</v>
      </c>
      <c r="S338" s="3" t="str">
        <f t="shared" ref="S338:S401" si="26">IF(ISNUMBER(SEARCH("positive",D338)),"positive",IF(ISNUMBER(SEARCH("netagive",D338)),"negative",IF(ISNUMBER(SEARCH("neutral",D338)),"neutral","")))</f>
        <v>negative</v>
      </c>
      <c r="T338" s="3" t="str">
        <f t="shared" ref="T338:T401" si="27">IF(ISNUMBER(SEARCH("pro",MID(D338,35,4))),"pro",IF(ISNUMBER(SEARCH("ant",MID(D338,35,4))),"anti",IF(ISNUMBER(SEARCH("eu",MID(D338,35,4))),"neutral","")))</f>
        <v>pro</v>
      </c>
      <c r="U338" s="3">
        <f t="shared" si="24"/>
        <v>1</v>
      </c>
      <c r="V338" s="3">
        <f t="shared" si="23"/>
        <v>1</v>
      </c>
    </row>
    <row r="339" spans="1:22" ht="14.25" customHeight="1" x14ac:dyDescent="0.25">
      <c r="A339" t="s">
        <v>1712</v>
      </c>
      <c r="B339" t="s">
        <v>1713</v>
      </c>
      <c r="C339" t="s">
        <v>1714</v>
      </c>
      <c r="D339" t="s">
        <v>24</v>
      </c>
      <c r="E339" t="s">
        <v>83</v>
      </c>
      <c r="F339" t="s">
        <v>26</v>
      </c>
      <c r="G339">
        <v>1581971784000</v>
      </c>
      <c r="H339">
        <v>1581971784000</v>
      </c>
      <c r="I339">
        <v>6.4130000000000003</v>
      </c>
      <c r="J339" t="s">
        <v>1715</v>
      </c>
      <c r="O339" t="s">
        <v>28</v>
      </c>
      <c r="P339" t="s">
        <v>30</v>
      </c>
      <c r="Q339" t="s">
        <v>1716</v>
      </c>
      <c r="R339" s="3">
        <f t="shared" si="25"/>
        <v>0</v>
      </c>
      <c r="S339" s="3" t="str">
        <f t="shared" si="26"/>
        <v>positive</v>
      </c>
      <c r="T339" s="3" t="str">
        <f t="shared" si="27"/>
        <v>pro</v>
      </c>
      <c r="U339" s="3">
        <f t="shared" si="24"/>
        <v>0</v>
      </c>
      <c r="V339" s="3">
        <f t="shared" si="23"/>
        <v>1</v>
      </c>
    </row>
    <row r="340" spans="1:22" ht="14.25" customHeight="1" x14ac:dyDescent="0.25">
      <c r="A340" t="s">
        <v>1717</v>
      </c>
      <c r="B340" t="s">
        <v>1718</v>
      </c>
      <c r="C340" t="s">
        <v>64</v>
      </c>
      <c r="D340" t="s">
        <v>81</v>
      </c>
      <c r="E340" t="s">
        <v>1078</v>
      </c>
      <c r="F340" t="s">
        <v>26</v>
      </c>
      <c r="G340">
        <v>1581971787000</v>
      </c>
      <c r="H340">
        <v>1581971787000</v>
      </c>
      <c r="I340">
        <v>4.9539999999999997</v>
      </c>
      <c r="J340" t="s">
        <v>1719</v>
      </c>
      <c r="O340" t="s">
        <v>28</v>
      </c>
      <c r="P340" t="s">
        <v>30</v>
      </c>
      <c r="Q340" t="s">
        <v>1720</v>
      </c>
      <c r="R340" s="3">
        <f t="shared" si="25"/>
        <v>0</v>
      </c>
      <c r="S340" s="3" t="str">
        <f t="shared" si="26"/>
        <v>negative</v>
      </c>
      <c r="T340" s="3" t="str">
        <f t="shared" si="27"/>
        <v>neutral</v>
      </c>
      <c r="U340" s="3">
        <f t="shared" si="24"/>
        <v>1</v>
      </c>
      <c r="V340" s="3" t="str">
        <f t="shared" si="23"/>
        <v/>
      </c>
    </row>
    <row r="341" spans="1:22" ht="14.25" customHeight="1" x14ac:dyDescent="0.25">
      <c r="A341" t="s">
        <v>1721</v>
      </c>
      <c r="B341" t="s">
        <v>1722</v>
      </c>
      <c r="C341" t="s">
        <v>1723</v>
      </c>
      <c r="D341" t="s">
        <v>390</v>
      </c>
      <c r="E341" t="s">
        <v>1078</v>
      </c>
      <c r="F341" t="s">
        <v>26</v>
      </c>
      <c r="G341">
        <v>1581971792000</v>
      </c>
      <c r="H341">
        <v>1581971792000</v>
      </c>
      <c r="I341">
        <v>4.2969999999999997</v>
      </c>
      <c r="J341" t="s">
        <v>1724</v>
      </c>
      <c r="O341" t="s">
        <v>28</v>
      </c>
      <c r="P341" t="s">
        <v>30</v>
      </c>
      <c r="Q341" t="s">
        <v>1725</v>
      </c>
      <c r="R341" s="3">
        <f t="shared" si="25"/>
        <v>1</v>
      </c>
      <c r="S341" s="3" t="str">
        <f t="shared" si="26"/>
        <v/>
      </c>
      <c r="T341" s="3" t="str">
        <f t="shared" si="27"/>
        <v/>
      </c>
      <c r="U341" s="3" t="str">
        <f t="shared" si="24"/>
        <v/>
      </c>
      <c r="V341" s="3" t="str">
        <f t="shared" si="23"/>
        <v/>
      </c>
    </row>
    <row r="342" spans="1:22" ht="14.25" customHeight="1" x14ac:dyDescent="0.25">
      <c r="A342" t="s">
        <v>1726</v>
      </c>
      <c r="B342" t="s">
        <v>1727</v>
      </c>
      <c r="C342" t="s">
        <v>1728</v>
      </c>
      <c r="D342" t="s">
        <v>24</v>
      </c>
      <c r="E342" t="s">
        <v>83</v>
      </c>
      <c r="F342" t="s">
        <v>26</v>
      </c>
      <c r="G342">
        <v>1581971793000</v>
      </c>
      <c r="H342">
        <v>1581971794000</v>
      </c>
      <c r="I342">
        <v>8.9190000000000005</v>
      </c>
      <c r="J342" t="s">
        <v>1729</v>
      </c>
      <c r="O342" t="s">
        <v>28</v>
      </c>
      <c r="P342" t="s">
        <v>30</v>
      </c>
      <c r="Q342" t="s">
        <v>1730</v>
      </c>
      <c r="R342" s="3">
        <f t="shared" si="25"/>
        <v>0</v>
      </c>
      <c r="S342" s="3" t="str">
        <f t="shared" si="26"/>
        <v>positive</v>
      </c>
      <c r="T342" s="3" t="str">
        <f t="shared" si="27"/>
        <v>pro</v>
      </c>
      <c r="U342" s="3">
        <f t="shared" si="24"/>
        <v>0</v>
      </c>
      <c r="V342" s="3">
        <f t="shared" si="23"/>
        <v>1</v>
      </c>
    </row>
    <row r="343" spans="1:22" ht="14.25" customHeight="1" x14ac:dyDescent="0.25">
      <c r="A343" t="s">
        <v>1731</v>
      </c>
      <c r="B343" t="s">
        <v>1732</v>
      </c>
      <c r="C343" t="s">
        <v>1733</v>
      </c>
      <c r="D343" t="s">
        <v>24</v>
      </c>
      <c r="E343" t="s">
        <v>1078</v>
      </c>
      <c r="F343" t="s">
        <v>26</v>
      </c>
      <c r="G343">
        <v>1581971802000</v>
      </c>
      <c r="H343">
        <v>1581971802000</v>
      </c>
      <c r="I343">
        <v>9.4260000000000002</v>
      </c>
      <c r="J343" t="s">
        <v>1734</v>
      </c>
      <c r="O343" t="s">
        <v>28</v>
      </c>
      <c r="P343" t="s">
        <v>30</v>
      </c>
      <c r="Q343" t="s">
        <v>1735</v>
      </c>
      <c r="R343" s="3">
        <f t="shared" si="25"/>
        <v>0</v>
      </c>
      <c r="S343" s="3" t="str">
        <f t="shared" si="26"/>
        <v>positive</v>
      </c>
      <c r="T343" s="3" t="str">
        <f t="shared" si="27"/>
        <v>pro</v>
      </c>
      <c r="U343" s="3">
        <f t="shared" si="24"/>
        <v>0</v>
      </c>
      <c r="V343" s="3">
        <f t="shared" si="23"/>
        <v>1</v>
      </c>
    </row>
    <row r="344" spans="1:22" ht="14.25" customHeight="1" x14ac:dyDescent="0.25">
      <c r="A344" t="s">
        <v>1736</v>
      </c>
      <c r="B344" t="s">
        <v>1737</v>
      </c>
      <c r="C344" t="s">
        <v>1738</v>
      </c>
      <c r="D344" t="s">
        <v>24</v>
      </c>
      <c r="E344" t="s">
        <v>83</v>
      </c>
      <c r="F344" t="s">
        <v>26</v>
      </c>
      <c r="G344">
        <v>1581971805000</v>
      </c>
      <c r="H344">
        <v>1581971805000</v>
      </c>
      <c r="I344">
        <v>10.65</v>
      </c>
      <c r="J344" t="s">
        <v>1739</v>
      </c>
      <c r="O344" t="s">
        <v>28</v>
      </c>
      <c r="P344" t="s">
        <v>30</v>
      </c>
      <c r="Q344" t="s">
        <v>1740</v>
      </c>
      <c r="R344" s="3">
        <f t="shared" si="25"/>
        <v>0</v>
      </c>
      <c r="S344" s="3" t="str">
        <f t="shared" si="26"/>
        <v>positive</v>
      </c>
      <c r="T344" s="3" t="str">
        <f t="shared" si="27"/>
        <v>pro</v>
      </c>
      <c r="U344" s="3">
        <f t="shared" si="24"/>
        <v>0</v>
      </c>
      <c r="V344" s="3">
        <f t="shared" si="23"/>
        <v>1</v>
      </c>
    </row>
    <row r="345" spans="1:22" ht="14.25" customHeight="1" x14ac:dyDescent="0.25">
      <c r="A345" t="s">
        <v>1741</v>
      </c>
      <c r="B345" t="s">
        <v>1742</v>
      </c>
      <c r="C345" t="s">
        <v>1743</v>
      </c>
      <c r="D345" t="s">
        <v>183</v>
      </c>
      <c r="E345" t="s">
        <v>1078</v>
      </c>
      <c r="F345" t="s">
        <v>26</v>
      </c>
      <c r="G345">
        <v>1581971815000</v>
      </c>
      <c r="H345">
        <v>1581971815000</v>
      </c>
      <c r="I345">
        <v>12.978</v>
      </c>
      <c r="J345" t="s">
        <v>1744</v>
      </c>
      <c r="O345" t="s">
        <v>28</v>
      </c>
      <c r="P345" t="s">
        <v>30</v>
      </c>
      <c r="Q345" t="s">
        <v>1745</v>
      </c>
      <c r="R345" s="3">
        <f t="shared" si="25"/>
        <v>0</v>
      </c>
      <c r="S345" s="3" t="str">
        <f t="shared" si="26"/>
        <v>neutral</v>
      </c>
      <c r="T345" s="3" t="str">
        <f t="shared" si="27"/>
        <v>neutral</v>
      </c>
      <c r="U345" s="3" t="str">
        <f t="shared" si="24"/>
        <v/>
      </c>
      <c r="V345" s="3" t="str">
        <f t="shared" si="23"/>
        <v/>
      </c>
    </row>
    <row r="346" spans="1:22" ht="14.25" customHeight="1" x14ac:dyDescent="0.25">
      <c r="A346" t="s">
        <v>1746</v>
      </c>
      <c r="B346" t="s">
        <v>1747</v>
      </c>
      <c r="C346" t="s">
        <v>1748</v>
      </c>
      <c r="D346" t="s">
        <v>24</v>
      </c>
      <c r="E346" t="s">
        <v>83</v>
      </c>
      <c r="F346" t="s">
        <v>26</v>
      </c>
      <c r="G346">
        <v>1581971821000</v>
      </c>
      <c r="H346">
        <v>1581971821000</v>
      </c>
      <c r="I346">
        <v>16.306000000000001</v>
      </c>
      <c r="J346" t="s">
        <v>1749</v>
      </c>
      <c r="O346" t="s">
        <v>28</v>
      </c>
      <c r="P346" t="s">
        <v>30</v>
      </c>
      <c r="Q346" t="s">
        <v>1750</v>
      </c>
      <c r="R346" s="3">
        <f t="shared" si="25"/>
        <v>0</v>
      </c>
      <c r="S346" s="3" t="str">
        <f t="shared" si="26"/>
        <v>positive</v>
      </c>
      <c r="T346" s="3" t="str">
        <f t="shared" si="27"/>
        <v>pro</v>
      </c>
      <c r="U346" s="3">
        <f t="shared" si="24"/>
        <v>0</v>
      </c>
      <c r="V346" s="3">
        <f t="shared" si="23"/>
        <v>1</v>
      </c>
    </row>
    <row r="347" spans="1:22" ht="14.25" customHeight="1" x14ac:dyDescent="0.25">
      <c r="A347" t="s">
        <v>1751</v>
      </c>
      <c r="B347" t="s">
        <v>1752</v>
      </c>
      <c r="C347" t="s">
        <v>1753</v>
      </c>
      <c r="D347" t="s">
        <v>24</v>
      </c>
      <c r="E347" t="s">
        <v>1078</v>
      </c>
      <c r="F347" t="s">
        <v>26</v>
      </c>
      <c r="G347">
        <v>1581971825000</v>
      </c>
      <c r="H347">
        <v>1581971825000</v>
      </c>
      <c r="I347">
        <v>10.026999999999999</v>
      </c>
      <c r="J347" t="s">
        <v>1754</v>
      </c>
      <c r="O347" t="s">
        <v>28</v>
      </c>
      <c r="P347" t="s">
        <v>30</v>
      </c>
      <c r="Q347" t="s">
        <v>1755</v>
      </c>
      <c r="R347" s="3">
        <f t="shared" si="25"/>
        <v>0</v>
      </c>
      <c r="S347" s="3" t="str">
        <f t="shared" si="26"/>
        <v>positive</v>
      </c>
      <c r="T347" s="3" t="str">
        <f t="shared" si="27"/>
        <v>pro</v>
      </c>
      <c r="U347" s="3">
        <f t="shared" si="24"/>
        <v>0</v>
      </c>
      <c r="V347" s="3">
        <f t="shared" si="23"/>
        <v>1</v>
      </c>
    </row>
    <row r="348" spans="1:22" ht="14.25" customHeight="1" x14ac:dyDescent="0.25">
      <c r="A348" t="s">
        <v>1756</v>
      </c>
      <c r="B348" t="s">
        <v>1757</v>
      </c>
      <c r="C348" t="s">
        <v>1758</v>
      </c>
      <c r="D348" t="s">
        <v>38</v>
      </c>
      <c r="E348" t="s">
        <v>1078</v>
      </c>
      <c r="F348" t="s">
        <v>26</v>
      </c>
      <c r="G348">
        <v>1581971875000</v>
      </c>
      <c r="H348">
        <v>1581971875000</v>
      </c>
      <c r="I348">
        <v>49.456000000000003</v>
      </c>
      <c r="J348" t="s">
        <v>1759</v>
      </c>
      <c r="O348" t="s">
        <v>28</v>
      </c>
      <c r="P348" t="s">
        <v>30</v>
      </c>
      <c r="Q348" t="s">
        <v>1760</v>
      </c>
      <c r="R348" s="3">
        <f t="shared" si="25"/>
        <v>0</v>
      </c>
      <c r="S348" s="3" t="str">
        <f t="shared" si="26"/>
        <v>negative</v>
      </c>
      <c r="T348" s="3" t="str">
        <f t="shared" si="27"/>
        <v>pro</v>
      </c>
      <c r="U348" s="3">
        <f t="shared" si="24"/>
        <v>1</v>
      </c>
      <c r="V348" s="3">
        <f t="shared" si="23"/>
        <v>1</v>
      </c>
    </row>
    <row r="349" spans="1:22" ht="14.25" customHeight="1" x14ac:dyDescent="0.25">
      <c r="A349" t="s">
        <v>1761</v>
      </c>
      <c r="B349" t="s">
        <v>1762</v>
      </c>
      <c r="C349" t="s">
        <v>1763</v>
      </c>
      <c r="D349" t="s">
        <v>38</v>
      </c>
      <c r="E349" t="s">
        <v>83</v>
      </c>
      <c r="F349" t="s">
        <v>26</v>
      </c>
      <c r="G349">
        <v>1581971876000</v>
      </c>
      <c r="H349">
        <v>1581971876000</v>
      </c>
      <c r="I349">
        <v>54.16</v>
      </c>
      <c r="J349" t="s">
        <v>1764</v>
      </c>
      <c r="O349" t="s">
        <v>28</v>
      </c>
      <c r="P349" t="s">
        <v>30</v>
      </c>
      <c r="Q349" t="s">
        <v>1765</v>
      </c>
      <c r="R349" s="3">
        <f t="shared" si="25"/>
        <v>0</v>
      </c>
      <c r="S349" s="3" t="str">
        <f t="shared" si="26"/>
        <v>negative</v>
      </c>
      <c r="T349" s="3" t="str">
        <f t="shared" si="27"/>
        <v>pro</v>
      </c>
      <c r="U349" s="3">
        <f t="shared" si="24"/>
        <v>1</v>
      </c>
      <c r="V349" s="3">
        <f t="shared" si="23"/>
        <v>1</v>
      </c>
    </row>
    <row r="350" spans="1:22" ht="14.25" customHeight="1" x14ac:dyDescent="0.25">
      <c r="A350" t="s">
        <v>1766</v>
      </c>
      <c r="B350" t="s">
        <v>1767</v>
      </c>
      <c r="C350" t="s">
        <v>1768</v>
      </c>
      <c r="D350" t="s">
        <v>24</v>
      </c>
      <c r="E350" t="s">
        <v>1078</v>
      </c>
      <c r="F350" t="s">
        <v>26</v>
      </c>
      <c r="G350">
        <v>1581971882000</v>
      </c>
      <c r="H350">
        <v>1581971882000</v>
      </c>
      <c r="I350">
        <v>6.7320000000000002</v>
      </c>
      <c r="J350" t="s">
        <v>1769</v>
      </c>
      <c r="O350" t="s">
        <v>28</v>
      </c>
      <c r="P350" t="s">
        <v>30</v>
      </c>
      <c r="Q350" t="s">
        <v>1770</v>
      </c>
      <c r="R350" s="3">
        <f t="shared" si="25"/>
        <v>0</v>
      </c>
      <c r="S350" s="3" t="str">
        <f t="shared" si="26"/>
        <v>positive</v>
      </c>
      <c r="T350" s="3" t="str">
        <f t="shared" si="27"/>
        <v>pro</v>
      </c>
      <c r="U350" s="3">
        <f t="shared" si="24"/>
        <v>0</v>
      </c>
      <c r="V350" s="3">
        <f t="shared" si="23"/>
        <v>1</v>
      </c>
    </row>
    <row r="351" spans="1:22" ht="14.25" customHeight="1" x14ac:dyDescent="0.25">
      <c r="A351" t="s">
        <v>1771</v>
      </c>
      <c r="B351" t="s">
        <v>1772</v>
      </c>
      <c r="C351" t="s">
        <v>1773</v>
      </c>
      <c r="D351" t="s">
        <v>38</v>
      </c>
      <c r="E351" t="s">
        <v>1078</v>
      </c>
      <c r="F351" t="s">
        <v>26</v>
      </c>
      <c r="G351">
        <v>1581971887000</v>
      </c>
      <c r="H351">
        <v>1581971887000</v>
      </c>
      <c r="I351">
        <v>4.3949999999999996</v>
      </c>
      <c r="J351" t="s">
        <v>1774</v>
      </c>
      <c r="O351" t="s">
        <v>28</v>
      </c>
      <c r="P351" t="s">
        <v>30</v>
      </c>
      <c r="Q351" t="s">
        <v>1775</v>
      </c>
      <c r="R351" s="3">
        <f t="shared" si="25"/>
        <v>0</v>
      </c>
      <c r="S351" s="3" t="str">
        <f t="shared" si="26"/>
        <v>negative</v>
      </c>
      <c r="T351" s="3" t="str">
        <f t="shared" si="27"/>
        <v>pro</v>
      </c>
      <c r="U351" s="3">
        <f t="shared" si="24"/>
        <v>1</v>
      </c>
      <c r="V351" s="3">
        <f t="shared" si="23"/>
        <v>1</v>
      </c>
    </row>
    <row r="352" spans="1:22" ht="14.25" customHeight="1" x14ac:dyDescent="0.25">
      <c r="A352" t="s">
        <v>1776</v>
      </c>
      <c r="B352" t="s">
        <v>1777</v>
      </c>
      <c r="C352" t="s">
        <v>1778</v>
      </c>
      <c r="D352" t="s">
        <v>121</v>
      </c>
      <c r="E352" t="s">
        <v>83</v>
      </c>
      <c r="F352" t="s">
        <v>26</v>
      </c>
      <c r="G352">
        <v>1581971887000</v>
      </c>
      <c r="H352">
        <v>1581971887000</v>
      </c>
      <c r="I352">
        <v>11.385</v>
      </c>
      <c r="J352" t="s">
        <v>1779</v>
      </c>
      <c r="O352" t="s">
        <v>28</v>
      </c>
      <c r="P352" t="s">
        <v>30</v>
      </c>
      <c r="Q352" t="s">
        <v>1780</v>
      </c>
      <c r="R352" s="3">
        <f t="shared" si="25"/>
        <v>0</v>
      </c>
      <c r="S352" s="3" t="str">
        <f t="shared" si="26"/>
        <v>negative</v>
      </c>
      <c r="T352" s="3" t="str">
        <f t="shared" si="27"/>
        <v>anti</v>
      </c>
      <c r="U352" s="3">
        <f t="shared" si="24"/>
        <v>1</v>
      </c>
      <c r="V352" s="3">
        <f t="shared" si="23"/>
        <v>0</v>
      </c>
    </row>
    <row r="353" spans="1:22" ht="14.25" customHeight="1" x14ac:dyDescent="0.25">
      <c r="A353" t="s">
        <v>1781</v>
      </c>
      <c r="B353" t="s">
        <v>1782</v>
      </c>
      <c r="C353" t="s">
        <v>1783</v>
      </c>
      <c r="D353" t="s">
        <v>24</v>
      </c>
      <c r="E353" t="s">
        <v>1078</v>
      </c>
      <c r="F353" t="s">
        <v>26</v>
      </c>
      <c r="G353">
        <v>1581971893000</v>
      </c>
      <c r="H353">
        <v>1581971893000</v>
      </c>
      <c r="I353">
        <v>5.4550000000000001</v>
      </c>
      <c r="J353" t="s">
        <v>1784</v>
      </c>
      <c r="O353" t="s">
        <v>28</v>
      </c>
      <c r="P353" t="s">
        <v>30</v>
      </c>
      <c r="Q353" t="s">
        <v>1785</v>
      </c>
      <c r="R353" s="3">
        <f t="shared" si="25"/>
        <v>0</v>
      </c>
      <c r="S353" s="3" t="str">
        <f t="shared" si="26"/>
        <v>positive</v>
      </c>
      <c r="T353" s="3" t="str">
        <f t="shared" si="27"/>
        <v>pro</v>
      </c>
      <c r="U353" s="3">
        <f t="shared" si="24"/>
        <v>0</v>
      </c>
      <c r="V353" s="3">
        <f t="shared" si="23"/>
        <v>1</v>
      </c>
    </row>
    <row r="354" spans="1:22" ht="14.25" customHeight="1" x14ac:dyDescent="0.25">
      <c r="A354" t="s">
        <v>1786</v>
      </c>
      <c r="B354" t="s">
        <v>1787</v>
      </c>
      <c r="C354" t="s">
        <v>1788</v>
      </c>
      <c r="D354" t="s">
        <v>390</v>
      </c>
      <c r="E354" t="s">
        <v>1078</v>
      </c>
      <c r="F354" t="s">
        <v>26</v>
      </c>
      <c r="G354">
        <v>1581971901000</v>
      </c>
      <c r="H354">
        <v>1581971901000</v>
      </c>
      <c r="I354">
        <v>8.3510000000000009</v>
      </c>
      <c r="J354" t="s">
        <v>1789</v>
      </c>
      <c r="O354" t="s">
        <v>28</v>
      </c>
      <c r="P354" t="s">
        <v>30</v>
      </c>
      <c r="Q354" t="s">
        <v>1790</v>
      </c>
      <c r="R354" s="3">
        <f t="shared" si="25"/>
        <v>1</v>
      </c>
      <c r="S354" s="3" t="str">
        <f t="shared" si="26"/>
        <v/>
      </c>
      <c r="T354" s="3" t="str">
        <f t="shared" si="27"/>
        <v/>
      </c>
      <c r="U354" s="3" t="str">
        <f t="shared" si="24"/>
        <v/>
      </c>
      <c r="V354" s="3" t="str">
        <f t="shared" si="23"/>
        <v/>
      </c>
    </row>
    <row r="355" spans="1:22" ht="14.25" customHeight="1" x14ac:dyDescent="0.25">
      <c r="A355" t="s">
        <v>1791</v>
      </c>
      <c r="B355" t="s">
        <v>1792</v>
      </c>
      <c r="C355" t="s">
        <v>1793</v>
      </c>
      <c r="D355" t="s">
        <v>24</v>
      </c>
      <c r="E355" t="s">
        <v>1078</v>
      </c>
      <c r="F355" t="s">
        <v>26</v>
      </c>
      <c r="G355">
        <v>1581971914000</v>
      </c>
      <c r="H355">
        <v>1581971914000</v>
      </c>
      <c r="I355">
        <v>12.114000000000001</v>
      </c>
      <c r="J355" t="s">
        <v>1794</v>
      </c>
      <c r="O355" t="s">
        <v>28</v>
      </c>
      <c r="P355" t="s">
        <v>30</v>
      </c>
      <c r="Q355" t="s">
        <v>1795</v>
      </c>
      <c r="R355" s="3">
        <f t="shared" si="25"/>
        <v>0</v>
      </c>
      <c r="S355" s="3" t="str">
        <f t="shared" si="26"/>
        <v>positive</v>
      </c>
      <c r="T355" s="3" t="str">
        <f t="shared" si="27"/>
        <v>pro</v>
      </c>
      <c r="U355" s="3">
        <f t="shared" si="24"/>
        <v>0</v>
      </c>
      <c r="V355" s="3">
        <f t="shared" si="23"/>
        <v>1</v>
      </c>
    </row>
    <row r="356" spans="1:22" ht="14.25" customHeight="1" x14ac:dyDescent="0.25">
      <c r="A356" t="s">
        <v>1796</v>
      </c>
      <c r="B356" t="s">
        <v>1797</v>
      </c>
      <c r="C356" t="s">
        <v>1798</v>
      </c>
      <c r="D356" t="s">
        <v>390</v>
      </c>
      <c r="E356" t="s">
        <v>83</v>
      </c>
      <c r="F356" t="s">
        <v>26</v>
      </c>
      <c r="G356">
        <v>1581971916000</v>
      </c>
      <c r="H356">
        <v>1581971916000</v>
      </c>
      <c r="I356">
        <v>28.302</v>
      </c>
      <c r="J356" t="s">
        <v>1799</v>
      </c>
      <c r="O356" t="s">
        <v>28</v>
      </c>
      <c r="P356" t="s">
        <v>30</v>
      </c>
      <c r="Q356" t="s">
        <v>1800</v>
      </c>
      <c r="R356" s="3">
        <f t="shared" si="25"/>
        <v>1</v>
      </c>
      <c r="S356" s="3" t="str">
        <f t="shared" si="26"/>
        <v/>
      </c>
      <c r="T356" s="3" t="str">
        <f t="shared" si="27"/>
        <v/>
      </c>
      <c r="U356" s="3" t="str">
        <f t="shared" si="24"/>
        <v/>
      </c>
      <c r="V356" s="3" t="str">
        <f t="shared" si="23"/>
        <v/>
      </c>
    </row>
    <row r="357" spans="1:22" ht="14.25" customHeight="1" x14ac:dyDescent="0.25">
      <c r="A357" t="s">
        <v>1801</v>
      </c>
      <c r="B357" t="s">
        <v>1802</v>
      </c>
      <c r="C357" t="s">
        <v>1803</v>
      </c>
      <c r="D357" t="s">
        <v>38</v>
      </c>
      <c r="E357" t="s">
        <v>1078</v>
      </c>
      <c r="F357" t="s">
        <v>26</v>
      </c>
      <c r="G357">
        <v>1581972025000</v>
      </c>
      <c r="H357">
        <v>1581972025000</v>
      </c>
      <c r="I357">
        <v>110.65600000000001</v>
      </c>
      <c r="J357" t="s">
        <v>1804</v>
      </c>
      <c r="O357" t="s">
        <v>28</v>
      </c>
      <c r="P357" t="s">
        <v>30</v>
      </c>
      <c r="Q357" t="s">
        <v>1805</v>
      </c>
      <c r="R357" s="3">
        <f t="shared" si="25"/>
        <v>0</v>
      </c>
      <c r="S357" s="3" t="str">
        <f t="shared" si="26"/>
        <v>negative</v>
      </c>
      <c r="T357" s="3" t="str">
        <f t="shared" si="27"/>
        <v>pro</v>
      </c>
      <c r="U357" s="3">
        <f t="shared" si="24"/>
        <v>1</v>
      </c>
      <c r="V357" s="3">
        <f t="shared" si="23"/>
        <v>1</v>
      </c>
    </row>
    <row r="358" spans="1:22" ht="14.25" customHeight="1" x14ac:dyDescent="0.25">
      <c r="A358" t="s">
        <v>1806</v>
      </c>
      <c r="B358" t="s">
        <v>1807</v>
      </c>
      <c r="C358" t="s">
        <v>1808</v>
      </c>
      <c r="D358" t="s">
        <v>183</v>
      </c>
      <c r="E358" t="s">
        <v>1078</v>
      </c>
      <c r="F358" t="s">
        <v>26</v>
      </c>
      <c r="G358">
        <v>1581972064000</v>
      </c>
      <c r="H358">
        <v>1581972064000</v>
      </c>
      <c r="I358">
        <v>39.222999999999999</v>
      </c>
      <c r="J358" t="s">
        <v>1809</v>
      </c>
      <c r="O358" t="s">
        <v>28</v>
      </c>
      <c r="P358" t="s">
        <v>30</v>
      </c>
      <c r="Q358" t="s">
        <v>1810</v>
      </c>
      <c r="R358" s="3">
        <f t="shared" si="25"/>
        <v>0</v>
      </c>
      <c r="S358" s="3" t="str">
        <f t="shared" si="26"/>
        <v>neutral</v>
      </c>
      <c r="T358" s="3" t="str">
        <f t="shared" si="27"/>
        <v>neutral</v>
      </c>
      <c r="U358" s="3" t="str">
        <f t="shared" si="24"/>
        <v/>
      </c>
      <c r="V358" s="3" t="str">
        <f t="shared" si="23"/>
        <v/>
      </c>
    </row>
    <row r="359" spans="1:22" ht="14.25" customHeight="1" x14ac:dyDescent="0.25">
      <c r="A359" t="s">
        <v>1811</v>
      </c>
      <c r="B359" t="s">
        <v>1812</v>
      </c>
      <c r="C359" t="s">
        <v>1813</v>
      </c>
      <c r="D359" t="s">
        <v>183</v>
      </c>
      <c r="E359" t="s">
        <v>1078</v>
      </c>
      <c r="F359" t="s">
        <v>26</v>
      </c>
      <c r="G359">
        <v>1581972073000</v>
      </c>
      <c r="H359">
        <v>1581972073000</v>
      </c>
      <c r="I359">
        <v>8.2590000000000003</v>
      </c>
      <c r="J359" t="s">
        <v>1814</v>
      </c>
      <c r="O359" t="s">
        <v>28</v>
      </c>
      <c r="P359" t="s">
        <v>30</v>
      </c>
      <c r="Q359" t="s">
        <v>1815</v>
      </c>
      <c r="R359" s="3">
        <f t="shared" si="25"/>
        <v>0</v>
      </c>
      <c r="S359" s="3" t="str">
        <f t="shared" si="26"/>
        <v>neutral</v>
      </c>
      <c r="T359" s="3" t="str">
        <f t="shared" si="27"/>
        <v>neutral</v>
      </c>
      <c r="U359" s="3" t="str">
        <f t="shared" si="24"/>
        <v/>
      </c>
      <c r="V359" s="3" t="str">
        <f t="shared" si="23"/>
        <v/>
      </c>
    </row>
    <row r="360" spans="1:22" ht="14.25" customHeight="1" x14ac:dyDescent="0.25">
      <c r="A360" t="s">
        <v>1816</v>
      </c>
      <c r="B360" t="s">
        <v>1817</v>
      </c>
      <c r="C360" t="s">
        <v>1818</v>
      </c>
      <c r="D360" t="s">
        <v>65</v>
      </c>
      <c r="E360" t="s">
        <v>1078</v>
      </c>
      <c r="F360" t="s">
        <v>26</v>
      </c>
      <c r="G360">
        <v>1581972079000</v>
      </c>
      <c r="H360">
        <v>1581972079000</v>
      </c>
      <c r="I360">
        <v>5.8879999999999999</v>
      </c>
      <c r="J360" t="s">
        <v>1819</v>
      </c>
      <c r="O360" t="s">
        <v>28</v>
      </c>
      <c r="P360" t="s">
        <v>30</v>
      </c>
      <c r="Q360" t="s">
        <v>1820</v>
      </c>
      <c r="R360" s="3">
        <f t="shared" si="25"/>
        <v>0</v>
      </c>
      <c r="S360" s="3" t="str">
        <f t="shared" si="26"/>
        <v>positive</v>
      </c>
      <c r="T360" s="3" t="str">
        <f t="shared" si="27"/>
        <v>neutral</v>
      </c>
      <c r="U360" s="3">
        <f t="shared" si="24"/>
        <v>0</v>
      </c>
      <c r="V360" s="3" t="str">
        <f t="shared" si="23"/>
        <v/>
      </c>
    </row>
    <row r="361" spans="1:22" ht="14.25" customHeight="1" x14ac:dyDescent="0.25">
      <c r="A361" t="s">
        <v>1821</v>
      </c>
      <c r="B361" t="s">
        <v>1822</v>
      </c>
      <c r="C361" t="s">
        <v>1823</v>
      </c>
      <c r="D361" t="s">
        <v>81</v>
      </c>
      <c r="E361" t="s">
        <v>1078</v>
      </c>
      <c r="F361" t="s">
        <v>26</v>
      </c>
      <c r="G361">
        <v>1581972084000</v>
      </c>
      <c r="H361">
        <v>1581972084000</v>
      </c>
      <c r="I361">
        <v>4.9539999999999997</v>
      </c>
      <c r="J361" t="s">
        <v>1824</v>
      </c>
      <c r="O361" t="s">
        <v>28</v>
      </c>
      <c r="P361" t="s">
        <v>30</v>
      </c>
      <c r="Q361" t="s">
        <v>1825</v>
      </c>
      <c r="R361" s="3">
        <f t="shared" si="25"/>
        <v>0</v>
      </c>
      <c r="S361" s="3" t="str">
        <f t="shared" si="26"/>
        <v>negative</v>
      </c>
      <c r="T361" s="3" t="str">
        <f t="shared" si="27"/>
        <v>neutral</v>
      </c>
      <c r="U361" s="3">
        <f t="shared" si="24"/>
        <v>1</v>
      </c>
      <c r="V361" s="3" t="str">
        <f t="shared" si="23"/>
        <v/>
      </c>
    </row>
    <row r="362" spans="1:22" ht="14.25" customHeight="1" x14ac:dyDescent="0.25">
      <c r="A362" t="s">
        <v>1826</v>
      </c>
      <c r="B362" t="s">
        <v>1827</v>
      </c>
      <c r="C362" t="s">
        <v>1828</v>
      </c>
      <c r="D362" t="s">
        <v>38</v>
      </c>
      <c r="E362" t="s">
        <v>1078</v>
      </c>
      <c r="F362" t="s">
        <v>26</v>
      </c>
      <c r="G362">
        <v>1581972091000</v>
      </c>
      <c r="H362">
        <v>1581972091000</v>
      </c>
      <c r="I362">
        <v>6.4480000000000004</v>
      </c>
      <c r="J362" t="s">
        <v>1829</v>
      </c>
      <c r="O362" t="s">
        <v>28</v>
      </c>
      <c r="P362" t="s">
        <v>30</v>
      </c>
      <c r="Q362" t="s">
        <v>1830</v>
      </c>
      <c r="R362" s="3">
        <f t="shared" si="25"/>
        <v>0</v>
      </c>
      <c r="S362" s="3" t="str">
        <f t="shared" si="26"/>
        <v>negative</v>
      </c>
      <c r="T362" s="3" t="str">
        <f t="shared" si="27"/>
        <v>pro</v>
      </c>
      <c r="U362" s="3">
        <f t="shared" si="24"/>
        <v>1</v>
      </c>
      <c r="V362" s="3">
        <f t="shared" si="23"/>
        <v>1</v>
      </c>
    </row>
    <row r="363" spans="1:22" ht="14.25" customHeight="1" x14ac:dyDescent="0.25">
      <c r="A363" t="s">
        <v>1831</v>
      </c>
      <c r="B363" t="s">
        <v>1832</v>
      </c>
      <c r="C363" t="s">
        <v>1833</v>
      </c>
      <c r="D363" t="s">
        <v>24</v>
      </c>
      <c r="E363" t="s">
        <v>1078</v>
      </c>
      <c r="F363" t="s">
        <v>26</v>
      </c>
      <c r="G363">
        <v>1581972096000</v>
      </c>
      <c r="H363">
        <v>1581972096000</v>
      </c>
      <c r="I363">
        <v>5.3049999999999997</v>
      </c>
      <c r="J363" t="s">
        <v>1834</v>
      </c>
      <c r="O363" t="s">
        <v>28</v>
      </c>
      <c r="P363" t="s">
        <v>30</v>
      </c>
      <c r="Q363" t="s">
        <v>1835</v>
      </c>
      <c r="R363" s="3">
        <f t="shared" si="25"/>
        <v>0</v>
      </c>
      <c r="S363" s="3" t="str">
        <f t="shared" si="26"/>
        <v>positive</v>
      </c>
      <c r="T363" s="3" t="str">
        <f t="shared" si="27"/>
        <v>pro</v>
      </c>
      <c r="U363" s="3">
        <f t="shared" si="24"/>
        <v>0</v>
      </c>
      <c r="V363" s="3">
        <f t="shared" si="23"/>
        <v>1</v>
      </c>
    </row>
    <row r="364" spans="1:22" ht="14.25" customHeight="1" x14ac:dyDescent="0.25">
      <c r="A364" t="s">
        <v>1836</v>
      </c>
      <c r="B364" t="s">
        <v>1837</v>
      </c>
      <c r="C364" t="s">
        <v>1838</v>
      </c>
      <c r="D364" t="s">
        <v>183</v>
      </c>
      <c r="E364" t="s">
        <v>1078</v>
      </c>
      <c r="F364" t="s">
        <v>26</v>
      </c>
      <c r="G364">
        <v>1581972102000</v>
      </c>
      <c r="H364">
        <v>1581972102000</v>
      </c>
      <c r="I364">
        <v>5.3789999999999996</v>
      </c>
      <c r="J364" t="s">
        <v>1839</v>
      </c>
      <c r="O364" t="s">
        <v>28</v>
      </c>
      <c r="P364" t="s">
        <v>30</v>
      </c>
      <c r="Q364" t="s">
        <v>1840</v>
      </c>
      <c r="R364" s="3">
        <f t="shared" si="25"/>
        <v>0</v>
      </c>
      <c r="S364" s="3" t="str">
        <f t="shared" si="26"/>
        <v>neutral</v>
      </c>
      <c r="T364" s="3" t="str">
        <f t="shared" si="27"/>
        <v>neutral</v>
      </c>
      <c r="U364" s="3" t="str">
        <f t="shared" si="24"/>
        <v/>
      </c>
      <c r="V364" s="3" t="str">
        <f t="shared" si="23"/>
        <v/>
      </c>
    </row>
    <row r="365" spans="1:22" ht="14.25" customHeight="1" x14ac:dyDescent="0.25">
      <c r="A365" t="s">
        <v>1841</v>
      </c>
      <c r="B365" t="s">
        <v>1842</v>
      </c>
      <c r="C365" t="s">
        <v>1843</v>
      </c>
      <c r="D365" t="s">
        <v>24</v>
      </c>
      <c r="E365" t="s">
        <v>1078</v>
      </c>
      <c r="F365" t="s">
        <v>26</v>
      </c>
      <c r="G365">
        <v>1581972109000</v>
      </c>
      <c r="H365">
        <v>1581972109000</v>
      </c>
      <c r="I365">
        <v>6.2110000000000003</v>
      </c>
      <c r="J365" t="s">
        <v>1844</v>
      </c>
      <c r="O365" t="s">
        <v>28</v>
      </c>
      <c r="P365" t="s">
        <v>30</v>
      </c>
      <c r="Q365" t="s">
        <v>1845</v>
      </c>
      <c r="R365" s="3">
        <f t="shared" si="25"/>
        <v>0</v>
      </c>
      <c r="S365" s="3" t="str">
        <f t="shared" si="26"/>
        <v>positive</v>
      </c>
      <c r="T365" s="3" t="str">
        <f t="shared" si="27"/>
        <v>pro</v>
      </c>
      <c r="U365" s="3">
        <f t="shared" si="24"/>
        <v>0</v>
      </c>
      <c r="V365" s="3">
        <f t="shared" si="23"/>
        <v>1</v>
      </c>
    </row>
    <row r="366" spans="1:22" ht="14.25" customHeight="1" x14ac:dyDescent="0.25">
      <c r="A366" t="s">
        <v>1846</v>
      </c>
      <c r="B366" t="s">
        <v>1847</v>
      </c>
      <c r="C366" t="s">
        <v>64</v>
      </c>
      <c r="D366" t="s">
        <v>81</v>
      </c>
      <c r="E366" t="s">
        <v>1078</v>
      </c>
      <c r="F366" t="s">
        <v>26</v>
      </c>
      <c r="G366">
        <v>1581972113000</v>
      </c>
      <c r="H366">
        <v>1581972113000</v>
      </c>
      <c r="I366">
        <v>4.2919999999999998</v>
      </c>
      <c r="J366" t="s">
        <v>1848</v>
      </c>
      <c r="O366" t="s">
        <v>28</v>
      </c>
      <c r="P366" t="s">
        <v>30</v>
      </c>
      <c r="Q366" t="s">
        <v>1849</v>
      </c>
      <c r="R366" s="3">
        <f t="shared" si="25"/>
        <v>0</v>
      </c>
      <c r="S366" s="3" t="str">
        <f t="shared" si="26"/>
        <v>negative</v>
      </c>
      <c r="T366" s="3" t="str">
        <f t="shared" si="27"/>
        <v>neutral</v>
      </c>
      <c r="U366" s="3">
        <f t="shared" si="24"/>
        <v>1</v>
      </c>
      <c r="V366" s="3" t="str">
        <f t="shared" si="23"/>
        <v/>
      </c>
    </row>
    <row r="367" spans="1:22" ht="14.25" customHeight="1" x14ac:dyDescent="0.25">
      <c r="A367" t="s">
        <v>1850</v>
      </c>
      <c r="B367" t="s">
        <v>1851</v>
      </c>
      <c r="C367" t="s">
        <v>1852</v>
      </c>
      <c r="D367" t="s">
        <v>24</v>
      </c>
      <c r="E367" t="s">
        <v>1078</v>
      </c>
      <c r="F367" t="s">
        <v>26</v>
      </c>
      <c r="G367">
        <v>1581972168000</v>
      </c>
      <c r="H367">
        <v>1581972168000</v>
      </c>
      <c r="I367">
        <v>54.628</v>
      </c>
      <c r="J367" t="s">
        <v>1853</v>
      </c>
      <c r="O367" t="s">
        <v>28</v>
      </c>
      <c r="P367" t="s">
        <v>30</v>
      </c>
      <c r="Q367" t="s">
        <v>1854</v>
      </c>
      <c r="R367" s="3">
        <f t="shared" si="25"/>
        <v>0</v>
      </c>
      <c r="S367" s="3" t="str">
        <f t="shared" si="26"/>
        <v>positive</v>
      </c>
      <c r="T367" s="3" t="str">
        <f t="shared" si="27"/>
        <v>pro</v>
      </c>
      <c r="U367" s="3">
        <f t="shared" si="24"/>
        <v>0</v>
      </c>
      <c r="V367" s="3">
        <f t="shared" si="23"/>
        <v>1</v>
      </c>
    </row>
    <row r="368" spans="1:22" ht="14.25" customHeight="1" x14ac:dyDescent="0.25">
      <c r="A368" t="s">
        <v>1855</v>
      </c>
      <c r="B368" t="s">
        <v>1856</v>
      </c>
      <c r="C368" t="s">
        <v>64</v>
      </c>
      <c r="D368" t="s">
        <v>81</v>
      </c>
      <c r="E368" t="s">
        <v>1078</v>
      </c>
      <c r="F368" t="s">
        <v>26</v>
      </c>
      <c r="G368">
        <v>1581972172000</v>
      </c>
      <c r="H368">
        <v>1581972172000</v>
      </c>
      <c r="I368">
        <v>4.1399999999999997</v>
      </c>
      <c r="J368" t="s">
        <v>1857</v>
      </c>
      <c r="O368" t="s">
        <v>28</v>
      </c>
      <c r="P368" t="s">
        <v>30</v>
      </c>
      <c r="Q368" t="s">
        <v>1858</v>
      </c>
      <c r="R368" s="3">
        <f t="shared" si="25"/>
        <v>0</v>
      </c>
      <c r="S368" s="3" t="str">
        <f t="shared" si="26"/>
        <v>negative</v>
      </c>
      <c r="T368" s="3" t="str">
        <f t="shared" si="27"/>
        <v>neutral</v>
      </c>
      <c r="U368" s="3">
        <f t="shared" si="24"/>
        <v>1</v>
      </c>
      <c r="V368" s="3" t="str">
        <f t="shared" si="23"/>
        <v/>
      </c>
    </row>
    <row r="369" spans="1:22" ht="14.25" customHeight="1" x14ac:dyDescent="0.25">
      <c r="A369" t="s">
        <v>1859</v>
      </c>
      <c r="B369" t="s">
        <v>1860</v>
      </c>
      <c r="C369" t="s">
        <v>1861</v>
      </c>
      <c r="D369" t="s">
        <v>390</v>
      </c>
      <c r="E369" t="s">
        <v>1078</v>
      </c>
      <c r="F369" t="s">
        <v>26</v>
      </c>
      <c r="G369">
        <v>1581972178000</v>
      </c>
      <c r="H369">
        <v>1581972178000</v>
      </c>
      <c r="I369">
        <v>5.6280000000000001</v>
      </c>
      <c r="J369" t="s">
        <v>1862</v>
      </c>
      <c r="O369" t="s">
        <v>28</v>
      </c>
      <c r="P369" t="s">
        <v>30</v>
      </c>
      <c r="Q369" t="s">
        <v>1863</v>
      </c>
      <c r="R369" s="3">
        <f t="shared" si="25"/>
        <v>1</v>
      </c>
      <c r="S369" s="3" t="str">
        <f t="shared" si="26"/>
        <v/>
      </c>
      <c r="T369" s="3" t="str">
        <f t="shared" si="27"/>
        <v/>
      </c>
      <c r="U369" s="3" t="str">
        <f t="shared" si="24"/>
        <v/>
      </c>
      <c r="V369" s="3" t="str">
        <f t="shared" si="23"/>
        <v/>
      </c>
    </row>
    <row r="370" spans="1:22" ht="14.25" customHeight="1" x14ac:dyDescent="0.25">
      <c r="A370" t="s">
        <v>1864</v>
      </c>
      <c r="B370" t="s">
        <v>1865</v>
      </c>
      <c r="C370" t="s">
        <v>1866</v>
      </c>
      <c r="D370" t="s">
        <v>38</v>
      </c>
      <c r="E370" t="s">
        <v>1078</v>
      </c>
      <c r="F370" t="s">
        <v>26</v>
      </c>
      <c r="G370">
        <v>1581972186000</v>
      </c>
      <c r="H370">
        <v>1581972186000</v>
      </c>
      <c r="I370">
        <v>8.1129999999999995</v>
      </c>
      <c r="J370" t="s">
        <v>1867</v>
      </c>
      <c r="O370" t="s">
        <v>28</v>
      </c>
      <c r="P370" t="s">
        <v>30</v>
      </c>
      <c r="Q370" t="s">
        <v>1868</v>
      </c>
      <c r="R370" s="3">
        <f t="shared" si="25"/>
        <v>0</v>
      </c>
      <c r="S370" s="3" t="str">
        <f t="shared" si="26"/>
        <v>negative</v>
      </c>
      <c r="T370" s="3" t="str">
        <f t="shared" si="27"/>
        <v>pro</v>
      </c>
      <c r="U370" s="3">
        <f t="shared" si="24"/>
        <v>1</v>
      </c>
      <c r="V370" s="3">
        <f t="shared" si="23"/>
        <v>1</v>
      </c>
    </row>
    <row r="371" spans="1:22" ht="14.25" customHeight="1" x14ac:dyDescent="0.25">
      <c r="A371" t="s">
        <v>1869</v>
      </c>
      <c r="B371" t="s">
        <v>1870</v>
      </c>
      <c r="C371" t="s">
        <v>1871</v>
      </c>
      <c r="D371" t="s">
        <v>390</v>
      </c>
      <c r="E371" t="s">
        <v>1078</v>
      </c>
      <c r="F371" t="s">
        <v>26</v>
      </c>
      <c r="G371">
        <v>1581972196000</v>
      </c>
      <c r="H371">
        <v>1581972196000</v>
      </c>
      <c r="I371">
        <v>9.4320000000000004</v>
      </c>
      <c r="J371" t="s">
        <v>1872</v>
      </c>
      <c r="O371" t="s">
        <v>28</v>
      </c>
      <c r="P371" t="s">
        <v>30</v>
      </c>
      <c r="Q371" t="s">
        <v>1873</v>
      </c>
      <c r="R371" s="3">
        <f t="shared" si="25"/>
        <v>1</v>
      </c>
      <c r="S371" s="3" t="str">
        <f t="shared" si="26"/>
        <v/>
      </c>
      <c r="T371" s="3" t="str">
        <f t="shared" si="27"/>
        <v/>
      </c>
      <c r="U371" s="3" t="str">
        <f t="shared" si="24"/>
        <v/>
      </c>
      <c r="V371" s="3" t="str">
        <f t="shared" si="23"/>
        <v/>
      </c>
    </row>
    <row r="372" spans="1:22" ht="14.25" customHeight="1" x14ac:dyDescent="0.25">
      <c r="A372" t="s">
        <v>1874</v>
      </c>
      <c r="B372" t="s">
        <v>1875</v>
      </c>
      <c r="C372" t="s">
        <v>1876</v>
      </c>
      <c r="D372" t="s">
        <v>390</v>
      </c>
      <c r="E372" t="s">
        <v>1078</v>
      </c>
      <c r="F372" t="s">
        <v>26</v>
      </c>
      <c r="G372">
        <v>1581972201000</v>
      </c>
      <c r="H372">
        <v>1581972201000</v>
      </c>
      <c r="I372">
        <v>5.1059999999999999</v>
      </c>
      <c r="J372" t="s">
        <v>1877</v>
      </c>
      <c r="O372" t="s">
        <v>28</v>
      </c>
      <c r="P372" t="s">
        <v>30</v>
      </c>
      <c r="Q372" t="s">
        <v>1878</v>
      </c>
      <c r="R372" s="3">
        <f t="shared" si="25"/>
        <v>1</v>
      </c>
      <c r="S372" s="3" t="str">
        <f t="shared" si="26"/>
        <v/>
      </c>
      <c r="T372" s="3" t="str">
        <f t="shared" si="27"/>
        <v/>
      </c>
      <c r="U372" s="3" t="str">
        <f t="shared" si="24"/>
        <v/>
      </c>
      <c r="V372" s="3" t="str">
        <f t="shared" si="23"/>
        <v/>
      </c>
    </row>
    <row r="373" spans="1:22" ht="14.25" customHeight="1" x14ac:dyDescent="0.25">
      <c r="A373" t="s">
        <v>1879</v>
      </c>
      <c r="B373" t="s">
        <v>1880</v>
      </c>
      <c r="C373" t="s">
        <v>1881</v>
      </c>
      <c r="D373" t="s">
        <v>183</v>
      </c>
      <c r="E373" t="s">
        <v>83</v>
      </c>
      <c r="F373" t="s">
        <v>26</v>
      </c>
      <c r="G373">
        <v>1581972264000</v>
      </c>
      <c r="H373">
        <v>1581972264000</v>
      </c>
      <c r="I373">
        <v>348.041</v>
      </c>
      <c r="J373" t="s">
        <v>1882</v>
      </c>
      <c r="O373" t="s">
        <v>28</v>
      </c>
      <c r="P373" t="s">
        <v>30</v>
      </c>
      <c r="Q373" t="s">
        <v>1883</v>
      </c>
      <c r="R373" s="3">
        <f t="shared" si="25"/>
        <v>0</v>
      </c>
      <c r="S373" s="3" t="str">
        <f t="shared" si="26"/>
        <v>neutral</v>
      </c>
      <c r="T373" s="3" t="str">
        <f t="shared" si="27"/>
        <v>neutral</v>
      </c>
      <c r="U373" s="3" t="str">
        <f t="shared" si="24"/>
        <v/>
      </c>
      <c r="V373" s="3" t="str">
        <f t="shared" si="23"/>
        <v/>
      </c>
    </row>
    <row r="374" spans="1:22" ht="14.25" customHeight="1" x14ac:dyDescent="0.25">
      <c r="A374" t="s">
        <v>1884</v>
      </c>
      <c r="B374" t="s">
        <v>1885</v>
      </c>
      <c r="C374" t="s">
        <v>1886</v>
      </c>
      <c r="D374" t="s">
        <v>183</v>
      </c>
      <c r="E374" t="s">
        <v>1078</v>
      </c>
      <c r="F374" t="s">
        <v>26</v>
      </c>
      <c r="G374">
        <v>1581972276000</v>
      </c>
      <c r="H374">
        <v>1581972276000</v>
      </c>
      <c r="I374">
        <v>73.736000000000004</v>
      </c>
      <c r="J374" t="s">
        <v>1887</v>
      </c>
      <c r="O374" t="s">
        <v>28</v>
      </c>
      <c r="P374" t="s">
        <v>30</v>
      </c>
      <c r="Q374" t="s">
        <v>1888</v>
      </c>
      <c r="R374" s="3">
        <f t="shared" si="25"/>
        <v>0</v>
      </c>
      <c r="S374" s="3" t="str">
        <f t="shared" si="26"/>
        <v>neutral</v>
      </c>
      <c r="T374" s="3" t="str">
        <f t="shared" si="27"/>
        <v>neutral</v>
      </c>
      <c r="U374" s="3" t="str">
        <f t="shared" si="24"/>
        <v/>
      </c>
      <c r="V374" s="3" t="str">
        <f t="shared" si="23"/>
        <v/>
      </c>
    </row>
    <row r="375" spans="1:22" ht="14.25" customHeight="1" x14ac:dyDescent="0.25">
      <c r="A375" t="s">
        <v>1889</v>
      </c>
      <c r="B375" t="s">
        <v>1890</v>
      </c>
      <c r="C375" t="s">
        <v>1891</v>
      </c>
      <c r="D375" t="s">
        <v>24</v>
      </c>
      <c r="E375" t="s">
        <v>83</v>
      </c>
      <c r="F375" t="s">
        <v>26</v>
      </c>
      <c r="G375">
        <v>1581972282000</v>
      </c>
      <c r="H375">
        <v>1581972282000</v>
      </c>
      <c r="I375">
        <v>17.146999999999998</v>
      </c>
      <c r="J375" t="s">
        <v>1892</v>
      </c>
      <c r="O375" t="s">
        <v>28</v>
      </c>
      <c r="P375" t="s">
        <v>30</v>
      </c>
      <c r="Q375" t="s">
        <v>1893</v>
      </c>
      <c r="R375" s="3">
        <f t="shared" si="25"/>
        <v>0</v>
      </c>
      <c r="S375" s="3" t="str">
        <f t="shared" si="26"/>
        <v>positive</v>
      </c>
      <c r="T375" s="3" t="str">
        <f t="shared" si="27"/>
        <v>pro</v>
      </c>
      <c r="U375" s="3">
        <f t="shared" si="24"/>
        <v>0</v>
      </c>
      <c r="V375" s="3">
        <f t="shared" si="23"/>
        <v>1</v>
      </c>
    </row>
    <row r="376" spans="1:22" ht="14.25" customHeight="1" x14ac:dyDescent="0.25">
      <c r="A376" t="s">
        <v>1894</v>
      </c>
      <c r="B376" t="s">
        <v>1895</v>
      </c>
      <c r="C376" t="s">
        <v>104</v>
      </c>
      <c r="D376" t="s">
        <v>65</v>
      </c>
      <c r="E376" t="s">
        <v>83</v>
      </c>
      <c r="F376" t="s">
        <v>26</v>
      </c>
      <c r="G376">
        <v>1581972289000</v>
      </c>
      <c r="H376">
        <v>1581972289000</v>
      </c>
      <c r="I376">
        <v>6.8230000000000004</v>
      </c>
      <c r="J376" t="s">
        <v>1896</v>
      </c>
      <c r="O376" t="s">
        <v>28</v>
      </c>
      <c r="P376" t="s">
        <v>30</v>
      </c>
      <c r="Q376" t="s">
        <v>1897</v>
      </c>
      <c r="R376" s="3">
        <f t="shared" si="25"/>
        <v>0</v>
      </c>
      <c r="S376" s="3" t="str">
        <f t="shared" si="26"/>
        <v>positive</v>
      </c>
      <c r="T376" s="3" t="str">
        <f t="shared" si="27"/>
        <v>neutral</v>
      </c>
      <c r="U376" s="3">
        <f t="shared" si="24"/>
        <v>0</v>
      </c>
      <c r="V376" s="3" t="str">
        <f t="shared" si="23"/>
        <v/>
      </c>
    </row>
    <row r="377" spans="1:22" ht="14.25" customHeight="1" x14ac:dyDescent="0.25">
      <c r="A377" t="s">
        <v>1898</v>
      </c>
      <c r="B377" t="s">
        <v>1899</v>
      </c>
      <c r="C377" t="s">
        <v>1900</v>
      </c>
      <c r="D377" t="s">
        <v>24</v>
      </c>
      <c r="E377" t="s">
        <v>83</v>
      </c>
      <c r="F377" t="s">
        <v>26</v>
      </c>
      <c r="G377">
        <v>1581972301000</v>
      </c>
      <c r="H377">
        <v>1581972301000</v>
      </c>
      <c r="I377">
        <v>11.811</v>
      </c>
      <c r="J377" t="s">
        <v>1901</v>
      </c>
      <c r="O377" t="s">
        <v>28</v>
      </c>
      <c r="P377" t="s">
        <v>30</v>
      </c>
      <c r="Q377" t="s">
        <v>1902</v>
      </c>
      <c r="R377" s="3">
        <f t="shared" si="25"/>
        <v>0</v>
      </c>
      <c r="S377" s="3" t="str">
        <f t="shared" si="26"/>
        <v>positive</v>
      </c>
      <c r="T377" s="3" t="str">
        <f t="shared" si="27"/>
        <v>pro</v>
      </c>
      <c r="U377" s="3">
        <f t="shared" si="24"/>
        <v>0</v>
      </c>
      <c r="V377" s="3">
        <f t="shared" si="23"/>
        <v>1</v>
      </c>
    </row>
    <row r="378" spans="1:22" ht="14.25" customHeight="1" x14ac:dyDescent="0.25">
      <c r="A378" t="s">
        <v>1903</v>
      </c>
      <c r="B378" t="s">
        <v>1904</v>
      </c>
      <c r="C378" t="s">
        <v>104</v>
      </c>
      <c r="D378" t="s">
        <v>65</v>
      </c>
      <c r="E378" t="s">
        <v>83</v>
      </c>
      <c r="F378" t="s">
        <v>26</v>
      </c>
      <c r="G378">
        <v>1581972307000</v>
      </c>
      <c r="H378">
        <v>1581972307000</v>
      </c>
      <c r="I378">
        <v>5.45</v>
      </c>
      <c r="J378" t="s">
        <v>1905</v>
      </c>
      <c r="O378" t="s">
        <v>28</v>
      </c>
      <c r="P378" t="s">
        <v>30</v>
      </c>
      <c r="Q378" t="s">
        <v>1906</v>
      </c>
      <c r="R378" s="3">
        <f t="shared" si="25"/>
        <v>0</v>
      </c>
      <c r="S378" s="3" t="str">
        <f t="shared" si="26"/>
        <v>positive</v>
      </c>
      <c r="T378" s="3" t="str">
        <f t="shared" si="27"/>
        <v>neutral</v>
      </c>
      <c r="U378" s="3">
        <f t="shared" si="24"/>
        <v>0</v>
      </c>
      <c r="V378" s="3" t="str">
        <f t="shared" si="23"/>
        <v/>
      </c>
    </row>
    <row r="379" spans="1:22" ht="14.25" customHeight="1" x14ac:dyDescent="0.25">
      <c r="A379" t="s">
        <v>1907</v>
      </c>
      <c r="B379" t="s">
        <v>1908</v>
      </c>
      <c r="C379" t="s">
        <v>1909</v>
      </c>
      <c r="D379" t="s">
        <v>24</v>
      </c>
      <c r="E379" t="s">
        <v>83</v>
      </c>
      <c r="F379" t="s">
        <v>26</v>
      </c>
      <c r="G379">
        <v>1581972315000</v>
      </c>
      <c r="H379">
        <v>1581972315000</v>
      </c>
      <c r="I379">
        <v>7.5090000000000003</v>
      </c>
      <c r="J379" t="s">
        <v>1910</v>
      </c>
      <c r="O379" t="s">
        <v>28</v>
      </c>
      <c r="P379" t="s">
        <v>30</v>
      </c>
      <c r="Q379" t="s">
        <v>1911</v>
      </c>
      <c r="R379" s="3">
        <f t="shared" si="25"/>
        <v>0</v>
      </c>
      <c r="S379" s="3" t="str">
        <f t="shared" si="26"/>
        <v>positive</v>
      </c>
      <c r="T379" s="3" t="str">
        <f t="shared" si="27"/>
        <v>pro</v>
      </c>
      <c r="U379" s="3">
        <f t="shared" si="24"/>
        <v>0</v>
      </c>
      <c r="V379" s="3">
        <f t="shared" si="23"/>
        <v>1</v>
      </c>
    </row>
    <row r="380" spans="1:22" ht="14.25" customHeight="1" x14ac:dyDescent="0.25">
      <c r="A380" t="s">
        <v>1912</v>
      </c>
      <c r="B380" t="s">
        <v>1913</v>
      </c>
      <c r="C380" t="s">
        <v>1914</v>
      </c>
      <c r="D380" t="s">
        <v>38</v>
      </c>
      <c r="E380" t="s">
        <v>83</v>
      </c>
      <c r="F380" t="s">
        <v>26</v>
      </c>
      <c r="G380">
        <v>1581972331000</v>
      </c>
      <c r="H380">
        <v>1581972331000</v>
      </c>
      <c r="I380">
        <v>16.071999999999999</v>
      </c>
      <c r="J380" t="s">
        <v>1915</v>
      </c>
      <c r="O380" t="s">
        <v>28</v>
      </c>
      <c r="P380" t="s">
        <v>30</v>
      </c>
      <c r="Q380" t="s">
        <v>1916</v>
      </c>
      <c r="R380" s="3">
        <f t="shared" si="25"/>
        <v>0</v>
      </c>
      <c r="S380" s="3" t="str">
        <f t="shared" si="26"/>
        <v>negative</v>
      </c>
      <c r="T380" s="3" t="str">
        <f t="shared" si="27"/>
        <v>pro</v>
      </c>
      <c r="U380" s="3">
        <f t="shared" si="24"/>
        <v>1</v>
      </c>
      <c r="V380" s="3">
        <f t="shared" si="23"/>
        <v>1</v>
      </c>
    </row>
    <row r="381" spans="1:22" ht="14.25" customHeight="1" x14ac:dyDescent="0.25">
      <c r="A381" t="s">
        <v>1917</v>
      </c>
      <c r="B381" t="s">
        <v>1918</v>
      </c>
      <c r="C381" t="s">
        <v>1919</v>
      </c>
      <c r="D381" t="s">
        <v>390</v>
      </c>
      <c r="E381" t="s">
        <v>1078</v>
      </c>
      <c r="F381" t="s">
        <v>26</v>
      </c>
      <c r="G381">
        <v>1581972335000</v>
      </c>
      <c r="H381">
        <v>1581972335000</v>
      </c>
      <c r="I381">
        <v>59.329000000000001</v>
      </c>
      <c r="J381" t="s">
        <v>1920</v>
      </c>
      <c r="O381" t="s">
        <v>28</v>
      </c>
      <c r="P381" t="s">
        <v>30</v>
      </c>
      <c r="Q381" t="s">
        <v>1921</v>
      </c>
      <c r="R381" s="3">
        <f t="shared" si="25"/>
        <v>1</v>
      </c>
      <c r="S381" s="3" t="str">
        <f t="shared" si="26"/>
        <v/>
      </c>
      <c r="T381" s="3" t="str">
        <f t="shared" si="27"/>
        <v/>
      </c>
      <c r="U381" s="3" t="str">
        <f t="shared" si="24"/>
        <v/>
      </c>
      <c r="V381" s="3" t="str">
        <f t="shared" si="23"/>
        <v/>
      </c>
    </row>
    <row r="382" spans="1:22" ht="14.25" customHeight="1" x14ac:dyDescent="0.25">
      <c r="A382" t="s">
        <v>1922</v>
      </c>
      <c r="B382" t="s">
        <v>1923</v>
      </c>
      <c r="C382" t="s">
        <v>1924</v>
      </c>
      <c r="D382" t="s">
        <v>24</v>
      </c>
      <c r="E382" t="s">
        <v>83</v>
      </c>
      <c r="F382" t="s">
        <v>26</v>
      </c>
      <c r="G382">
        <v>1581972337000</v>
      </c>
      <c r="H382">
        <v>1581972337000</v>
      </c>
      <c r="I382">
        <v>6.0540000000000003</v>
      </c>
      <c r="J382" t="s">
        <v>1925</v>
      </c>
      <c r="O382" t="s">
        <v>28</v>
      </c>
      <c r="P382" t="s">
        <v>30</v>
      </c>
      <c r="Q382" t="s">
        <v>1926</v>
      </c>
      <c r="R382" s="3">
        <f t="shared" si="25"/>
        <v>0</v>
      </c>
      <c r="S382" s="3" t="str">
        <f t="shared" si="26"/>
        <v>positive</v>
      </c>
      <c r="T382" s="3" t="str">
        <f t="shared" si="27"/>
        <v>pro</v>
      </c>
      <c r="U382" s="3">
        <f t="shared" si="24"/>
        <v>0</v>
      </c>
      <c r="V382" s="3">
        <f t="shared" ref="V382:V445" si="28">IF(T382="pro",1, IF(T382="anti",0,""))</f>
        <v>1</v>
      </c>
    </row>
    <row r="383" spans="1:22" ht="14.25" customHeight="1" x14ac:dyDescent="0.25">
      <c r="A383" t="s">
        <v>1927</v>
      </c>
      <c r="B383" t="s">
        <v>1928</v>
      </c>
      <c r="C383" t="s">
        <v>1929</v>
      </c>
      <c r="D383" t="s">
        <v>24</v>
      </c>
      <c r="E383" t="s">
        <v>1078</v>
      </c>
      <c r="F383" t="s">
        <v>26</v>
      </c>
      <c r="G383">
        <v>1581972340000</v>
      </c>
      <c r="H383">
        <v>1581972340000</v>
      </c>
      <c r="I383">
        <v>4.46</v>
      </c>
      <c r="J383" t="s">
        <v>1930</v>
      </c>
      <c r="O383" t="s">
        <v>28</v>
      </c>
      <c r="P383" t="s">
        <v>30</v>
      </c>
      <c r="Q383" t="s">
        <v>1931</v>
      </c>
      <c r="R383" s="3">
        <f t="shared" si="25"/>
        <v>0</v>
      </c>
      <c r="S383" s="3" t="str">
        <f t="shared" si="26"/>
        <v>positive</v>
      </c>
      <c r="T383" s="3" t="str">
        <f t="shared" si="27"/>
        <v>pro</v>
      </c>
      <c r="U383" s="3">
        <f t="shared" si="24"/>
        <v>0</v>
      </c>
      <c r="V383" s="3">
        <f t="shared" si="28"/>
        <v>1</v>
      </c>
    </row>
    <row r="384" spans="1:22" ht="14.25" customHeight="1" x14ac:dyDescent="0.25">
      <c r="A384" t="s">
        <v>1932</v>
      </c>
      <c r="B384" t="s">
        <v>1933</v>
      </c>
      <c r="C384" t="s">
        <v>1934</v>
      </c>
      <c r="D384" t="s">
        <v>24</v>
      </c>
      <c r="E384" t="s">
        <v>83</v>
      </c>
      <c r="F384" t="s">
        <v>26</v>
      </c>
      <c r="G384">
        <v>1581972346000</v>
      </c>
      <c r="H384">
        <v>1581972346000</v>
      </c>
      <c r="I384">
        <v>7.16</v>
      </c>
      <c r="J384" t="s">
        <v>1935</v>
      </c>
      <c r="O384" t="s">
        <v>28</v>
      </c>
      <c r="P384" t="s">
        <v>30</v>
      </c>
      <c r="Q384" t="s">
        <v>1936</v>
      </c>
      <c r="R384" s="3">
        <f t="shared" si="25"/>
        <v>0</v>
      </c>
      <c r="S384" s="3" t="str">
        <f t="shared" si="26"/>
        <v>positive</v>
      </c>
      <c r="T384" s="3" t="str">
        <f t="shared" si="27"/>
        <v>pro</v>
      </c>
      <c r="U384" s="3">
        <f t="shared" si="24"/>
        <v>0</v>
      </c>
      <c r="V384" s="3">
        <f t="shared" si="28"/>
        <v>1</v>
      </c>
    </row>
    <row r="385" spans="1:22" ht="14.25" customHeight="1" x14ac:dyDescent="0.25">
      <c r="A385" t="s">
        <v>1937</v>
      </c>
      <c r="B385" t="s">
        <v>1938</v>
      </c>
      <c r="C385" t="s">
        <v>1939</v>
      </c>
      <c r="D385" t="s">
        <v>38</v>
      </c>
      <c r="E385" t="s">
        <v>83</v>
      </c>
      <c r="F385" t="s">
        <v>26</v>
      </c>
      <c r="G385">
        <v>1581972353000</v>
      </c>
      <c r="H385">
        <v>1581972353000</v>
      </c>
      <c r="I385">
        <v>6.5389999999999997</v>
      </c>
      <c r="J385" t="s">
        <v>1940</v>
      </c>
      <c r="O385" t="s">
        <v>28</v>
      </c>
      <c r="P385" t="s">
        <v>30</v>
      </c>
      <c r="Q385" t="s">
        <v>1941</v>
      </c>
      <c r="R385" s="3">
        <f t="shared" si="25"/>
        <v>0</v>
      </c>
      <c r="S385" s="3" t="str">
        <f t="shared" si="26"/>
        <v>negative</v>
      </c>
      <c r="T385" s="3" t="str">
        <f t="shared" si="27"/>
        <v>pro</v>
      </c>
      <c r="U385" s="3">
        <f t="shared" si="24"/>
        <v>1</v>
      </c>
      <c r="V385" s="3">
        <f t="shared" si="28"/>
        <v>1</v>
      </c>
    </row>
    <row r="386" spans="1:22" ht="14.25" customHeight="1" x14ac:dyDescent="0.25">
      <c r="A386" t="s">
        <v>1942</v>
      </c>
      <c r="B386" t="s">
        <v>1943</v>
      </c>
      <c r="C386" t="s">
        <v>1944</v>
      </c>
      <c r="D386" t="s">
        <v>24</v>
      </c>
      <c r="E386" t="s">
        <v>83</v>
      </c>
      <c r="F386" t="s">
        <v>26</v>
      </c>
      <c r="G386">
        <v>1581972360000</v>
      </c>
      <c r="H386">
        <v>1581972360000</v>
      </c>
      <c r="I386">
        <v>7.0129999999999999</v>
      </c>
      <c r="J386" t="s">
        <v>1945</v>
      </c>
      <c r="O386" t="s">
        <v>28</v>
      </c>
      <c r="P386" t="s">
        <v>30</v>
      </c>
      <c r="Q386" t="s">
        <v>1946</v>
      </c>
      <c r="R386" s="3">
        <f t="shared" si="25"/>
        <v>0</v>
      </c>
      <c r="S386" s="3" t="str">
        <f t="shared" si="26"/>
        <v>positive</v>
      </c>
      <c r="T386" s="3" t="str">
        <f t="shared" si="27"/>
        <v>pro</v>
      </c>
      <c r="U386" s="3">
        <f t="shared" si="24"/>
        <v>0</v>
      </c>
      <c r="V386" s="3">
        <f t="shared" si="28"/>
        <v>1</v>
      </c>
    </row>
    <row r="387" spans="1:22" ht="14.25" customHeight="1" x14ac:dyDescent="0.25">
      <c r="A387" t="s">
        <v>1947</v>
      </c>
      <c r="B387" t="s">
        <v>1948</v>
      </c>
      <c r="C387" t="s">
        <v>1949</v>
      </c>
      <c r="D387" t="s">
        <v>81</v>
      </c>
      <c r="E387" t="s">
        <v>83</v>
      </c>
      <c r="F387" t="s">
        <v>26</v>
      </c>
      <c r="G387">
        <v>1581972424000</v>
      </c>
      <c r="H387">
        <v>1581972424000</v>
      </c>
      <c r="I387">
        <v>63.515000000000001</v>
      </c>
      <c r="J387" t="s">
        <v>1950</v>
      </c>
      <c r="O387" t="s">
        <v>28</v>
      </c>
      <c r="P387" t="s">
        <v>30</v>
      </c>
      <c r="Q387" t="s">
        <v>1951</v>
      </c>
      <c r="R387" s="3">
        <f t="shared" si="25"/>
        <v>0</v>
      </c>
      <c r="S387" s="3" t="str">
        <f t="shared" si="26"/>
        <v>negative</v>
      </c>
      <c r="T387" s="3" t="str">
        <f t="shared" si="27"/>
        <v>neutral</v>
      </c>
      <c r="U387" s="3">
        <f t="shared" ref="U387:U450" si="29">IF(S387="positive",$Y$19, IF(S387="negative",$Y$20,""))</f>
        <v>1</v>
      </c>
      <c r="V387" s="3" t="str">
        <f t="shared" si="28"/>
        <v/>
      </c>
    </row>
    <row r="388" spans="1:22" ht="14.25" customHeight="1" x14ac:dyDescent="0.25">
      <c r="A388" t="s">
        <v>1952</v>
      </c>
      <c r="B388" t="s">
        <v>1953</v>
      </c>
      <c r="C388" t="s">
        <v>1954</v>
      </c>
      <c r="D388" t="s">
        <v>24</v>
      </c>
      <c r="E388" t="s">
        <v>83</v>
      </c>
      <c r="F388" t="s">
        <v>26</v>
      </c>
      <c r="G388">
        <v>1581972430000</v>
      </c>
      <c r="H388">
        <v>1581972430000</v>
      </c>
      <c r="I388">
        <v>6.2750000000000004</v>
      </c>
      <c r="J388" t="s">
        <v>1955</v>
      </c>
      <c r="O388" t="s">
        <v>28</v>
      </c>
      <c r="P388" t="s">
        <v>30</v>
      </c>
      <c r="Q388" t="s">
        <v>1956</v>
      </c>
      <c r="R388" s="3">
        <f t="shared" si="25"/>
        <v>0</v>
      </c>
      <c r="S388" s="3" t="str">
        <f t="shared" si="26"/>
        <v>positive</v>
      </c>
      <c r="T388" s="3" t="str">
        <f t="shared" si="27"/>
        <v>pro</v>
      </c>
      <c r="U388" s="3">
        <f t="shared" si="29"/>
        <v>0</v>
      </c>
      <c r="V388" s="3">
        <f t="shared" si="28"/>
        <v>1</v>
      </c>
    </row>
    <row r="389" spans="1:22" ht="14.25" customHeight="1" x14ac:dyDescent="0.25">
      <c r="A389" t="s">
        <v>1957</v>
      </c>
      <c r="B389" t="s">
        <v>1958</v>
      </c>
      <c r="C389" t="s">
        <v>1959</v>
      </c>
      <c r="D389" t="s">
        <v>38</v>
      </c>
      <c r="E389" t="s">
        <v>83</v>
      </c>
      <c r="F389" t="s">
        <v>26</v>
      </c>
      <c r="G389">
        <v>1581972437000</v>
      </c>
      <c r="H389">
        <v>1581972437000</v>
      </c>
      <c r="I389">
        <v>5.9210000000000003</v>
      </c>
      <c r="J389" t="s">
        <v>1960</v>
      </c>
      <c r="O389" t="s">
        <v>28</v>
      </c>
      <c r="P389" t="s">
        <v>30</v>
      </c>
      <c r="Q389" t="s">
        <v>1961</v>
      </c>
      <c r="R389" s="3">
        <f t="shared" si="25"/>
        <v>0</v>
      </c>
      <c r="S389" s="3" t="str">
        <f t="shared" si="26"/>
        <v>negative</v>
      </c>
      <c r="T389" s="3" t="str">
        <f t="shared" si="27"/>
        <v>pro</v>
      </c>
      <c r="U389" s="3">
        <f t="shared" si="29"/>
        <v>1</v>
      </c>
      <c r="V389" s="3">
        <f t="shared" si="28"/>
        <v>1</v>
      </c>
    </row>
    <row r="390" spans="1:22" ht="14.25" customHeight="1" x14ac:dyDescent="0.25">
      <c r="A390" t="s">
        <v>1962</v>
      </c>
      <c r="B390" t="s">
        <v>1963</v>
      </c>
      <c r="C390" t="s">
        <v>1964</v>
      </c>
      <c r="D390" t="s">
        <v>24</v>
      </c>
      <c r="E390" t="s">
        <v>83</v>
      </c>
      <c r="F390" t="s">
        <v>26</v>
      </c>
      <c r="G390">
        <v>1581972443000</v>
      </c>
      <c r="H390">
        <v>1581972443000</v>
      </c>
      <c r="I390">
        <v>5.6989999999999998</v>
      </c>
      <c r="J390" t="s">
        <v>1965</v>
      </c>
      <c r="O390" t="s">
        <v>28</v>
      </c>
      <c r="P390" t="s">
        <v>30</v>
      </c>
      <c r="Q390" t="s">
        <v>1966</v>
      </c>
      <c r="R390" s="3">
        <f t="shared" si="25"/>
        <v>0</v>
      </c>
      <c r="S390" s="3" t="str">
        <f t="shared" si="26"/>
        <v>positive</v>
      </c>
      <c r="T390" s="3" t="str">
        <f t="shared" si="27"/>
        <v>pro</v>
      </c>
      <c r="U390" s="3">
        <f t="shared" si="29"/>
        <v>0</v>
      </c>
      <c r="V390" s="3">
        <f t="shared" si="28"/>
        <v>1</v>
      </c>
    </row>
    <row r="391" spans="1:22" ht="14.25" customHeight="1" x14ac:dyDescent="0.25">
      <c r="A391" t="s">
        <v>1967</v>
      </c>
      <c r="B391" t="s">
        <v>1968</v>
      </c>
      <c r="C391" t="s">
        <v>1969</v>
      </c>
      <c r="D391" t="s">
        <v>121</v>
      </c>
      <c r="E391" t="s">
        <v>83</v>
      </c>
      <c r="F391" t="s">
        <v>26</v>
      </c>
      <c r="G391">
        <v>1581972451000</v>
      </c>
      <c r="H391">
        <v>1581972451000</v>
      </c>
      <c r="I391">
        <v>8.0329999999999995</v>
      </c>
      <c r="J391" t="s">
        <v>1970</v>
      </c>
      <c r="O391" t="s">
        <v>28</v>
      </c>
      <c r="P391" t="s">
        <v>30</v>
      </c>
      <c r="Q391" t="s">
        <v>1971</v>
      </c>
      <c r="R391" s="3">
        <f t="shared" si="25"/>
        <v>0</v>
      </c>
      <c r="S391" s="3" t="str">
        <f t="shared" si="26"/>
        <v>negative</v>
      </c>
      <c r="T391" s="3" t="str">
        <f t="shared" si="27"/>
        <v>anti</v>
      </c>
      <c r="U391" s="3">
        <f t="shared" si="29"/>
        <v>1</v>
      </c>
      <c r="V391" s="3">
        <f t="shared" si="28"/>
        <v>0</v>
      </c>
    </row>
    <row r="392" spans="1:22" ht="14.25" customHeight="1" x14ac:dyDescent="0.25">
      <c r="A392" t="s">
        <v>1972</v>
      </c>
      <c r="B392" t="s">
        <v>1973</v>
      </c>
      <c r="C392" t="s">
        <v>1974</v>
      </c>
      <c r="D392" t="s">
        <v>390</v>
      </c>
      <c r="E392" t="s">
        <v>1078</v>
      </c>
      <c r="F392" t="s">
        <v>26</v>
      </c>
      <c r="G392">
        <v>1581972459000</v>
      </c>
      <c r="H392">
        <v>1581972459000</v>
      </c>
      <c r="I392">
        <v>118.768</v>
      </c>
      <c r="J392" t="s">
        <v>1975</v>
      </c>
      <c r="O392" t="s">
        <v>28</v>
      </c>
      <c r="P392" t="s">
        <v>30</v>
      </c>
      <c r="Q392" t="s">
        <v>1976</v>
      </c>
      <c r="R392" s="3">
        <f t="shared" si="25"/>
        <v>1</v>
      </c>
      <c r="S392" s="3" t="str">
        <f t="shared" si="26"/>
        <v/>
      </c>
      <c r="T392" s="3" t="str">
        <f t="shared" si="27"/>
        <v/>
      </c>
      <c r="U392" s="3" t="str">
        <f t="shared" si="29"/>
        <v/>
      </c>
      <c r="V392" s="3" t="str">
        <f t="shared" si="28"/>
        <v/>
      </c>
    </row>
    <row r="393" spans="1:22" ht="14.25" customHeight="1" x14ac:dyDescent="0.25">
      <c r="A393" t="s">
        <v>1977</v>
      </c>
      <c r="B393" t="s">
        <v>1978</v>
      </c>
      <c r="C393" t="s">
        <v>1979</v>
      </c>
      <c r="D393" t="s">
        <v>24</v>
      </c>
      <c r="E393" t="s">
        <v>83</v>
      </c>
      <c r="F393" t="s">
        <v>26</v>
      </c>
      <c r="G393">
        <v>1581972468000</v>
      </c>
      <c r="H393">
        <v>1581972468000</v>
      </c>
      <c r="I393">
        <v>16.11</v>
      </c>
      <c r="J393" t="s">
        <v>1980</v>
      </c>
      <c r="O393" t="s">
        <v>28</v>
      </c>
      <c r="P393" t="s">
        <v>30</v>
      </c>
      <c r="Q393" t="s">
        <v>1981</v>
      </c>
      <c r="R393" s="3">
        <f t="shared" si="25"/>
        <v>0</v>
      </c>
      <c r="S393" s="3" t="str">
        <f t="shared" si="26"/>
        <v>positive</v>
      </c>
      <c r="T393" s="3" t="str">
        <f t="shared" si="27"/>
        <v>pro</v>
      </c>
      <c r="U393" s="3">
        <f t="shared" si="29"/>
        <v>0</v>
      </c>
      <c r="V393" s="3">
        <f t="shared" si="28"/>
        <v>1</v>
      </c>
    </row>
    <row r="394" spans="1:22" ht="14.25" customHeight="1" x14ac:dyDescent="0.25">
      <c r="A394" t="s">
        <v>1982</v>
      </c>
      <c r="B394" t="s">
        <v>1983</v>
      </c>
      <c r="C394" t="s">
        <v>1984</v>
      </c>
      <c r="D394" t="s">
        <v>24</v>
      </c>
      <c r="E394" t="s">
        <v>1078</v>
      </c>
      <c r="F394" t="s">
        <v>26</v>
      </c>
      <c r="G394">
        <v>1581972471000</v>
      </c>
      <c r="H394">
        <v>1581972471000</v>
      </c>
      <c r="I394">
        <v>11.48</v>
      </c>
      <c r="J394" t="s">
        <v>1985</v>
      </c>
      <c r="O394" t="s">
        <v>28</v>
      </c>
      <c r="P394" t="s">
        <v>30</v>
      </c>
      <c r="Q394" t="s">
        <v>1986</v>
      </c>
      <c r="R394" s="3">
        <f t="shared" si="25"/>
        <v>0</v>
      </c>
      <c r="S394" s="3" t="str">
        <f t="shared" si="26"/>
        <v>positive</v>
      </c>
      <c r="T394" s="3" t="str">
        <f t="shared" si="27"/>
        <v>pro</v>
      </c>
      <c r="U394" s="3">
        <f t="shared" si="29"/>
        <v>0</v>
      </c>
      <c r="V394" s="3">
        <f t="shared" si="28"/>
        <v>1</v>
      </c>
    </row>
    <row r="395" spans="1:22" ht="14.25" customHeight="1" x14ac:dyDescent="0.25">
      <c r="A395" t="s">
        <v>1987</v>
      </c>
      <c r="B395" t="s">
        <v>1988</v>
      </c>
      <c r="C395" t="s">
        <v>1989</v>
      </c>
      <c r="D395" t="s">
        <v>38</v>
      </c>
      <c r="E395" t="s">
        <v>83</v>
      </c>
      <c r="F395" t="s">
        <v>26</v>
      </c>
      <c r="G395">
        <v>1581972478000</v>
      </c>
      <c r="H395">
        <v>1581972478000</v>
      </c>
      <c r="I395">
        <v>9.1829999999999998</v>
      </c>
      <c r="J395" t="s">
        <v>1990</v>
      </c>
      <c r="O395" t="s">
        <v>28</v>
      </c>
      <c r="P395" t="s">
        <v>30</v>
      </c>
      <c r="Q395" t="s">
        <v>1991</v>
      </c>
      <c r="R395" s="3">
        <f t="shared" si="25"/>
        <v>0</v>
      </c>
      <c r="S395" s="3" t="str">
        <f t="shared" si="26"/>
        <v>negative</v>
      </c>
      <c r="T395" s="3" t="str">
        <f t="shared" si="27"/>
        <v>pro</v>
      </c>
      <c r="U395" s="3">
        <f t="shared" si="29"/>
        <v>1</v>
      </c>
      <c r="V395" s="3">
        <f t="shared" si="28"/>
        <v>1</v>
      </c>
    </row>
    <row r="396" spans="1:22" ht="14.25" customHeight="1" x14ac:dyDescent="0.25">
      <c r="A396" t="s">
        <v>1992</v>
      </c>
      <c r="B396" t="s">
        <v>1993</v>
      </c>
      <c r="C396" t="s">
        <v>1994</v>
      </c>
      <c r="D396" t="s">
        <v>24</v>
      </c>
      <c r="E396" t="s">
        <v>83</v>
      </c>
      <c r="F396" t="s">
        <v>26</v>
      </c>
      <c r="G396">
        <v>1581972485000</v>
      </c>
      <c r="H396">
        <v>1581972485000</v>
      </c>
      <c r="I396">
        <v>6.7249999999999996</v>
      </c>
      <c r="J396" t="s">
        <v>1995</v>
      </c>
      <c r="O396" t="s">
        <v>28</v>
      </c>
      <c r="P396" t="s">
        <v>30</v>
      </c>
      <c r="Q396" t="s">
        <v>1996</v>
      </c>
      <c r="R396" s="3">
        <f t="shared" si="25"/>
        <v>0</v>
      </c>
      <c r="S396" s="3" t="str">
        <f t="shared" si="26"/>
        <v>positive</v>
      </c>
      <c r="T396" s="3" t="str">
        <f t="shared" si="27"/>
        <v>pro</v>
      </c>
      <c r="U396" s="3">
        <f t="shared" si="29"/>
        <v>0</v>
      </c>
      <c r="V396" s="3">
        <f t="shared" si="28"/>
        <v>1</v>
      </c>
    </row>
    <row r="397" spans="1:22" ht="14.25" customHeight="1" x14ac:dyDescent="0.25">
      <c r="A397" t="s">
        <v>1997</v>
      </c>
      <c r="B397" t="s">
        <v>1998</v>
      </c>
      <c r="C397" t="s">
        <v>1999</v>
      </c>
      <c r="D397" t="s">
        <v>121</v>
      </c>
      <c r="E397" t="s">
        <v>1078</v>
      </c>
      <c r="F397" t="s">
        <v>26</v>
      </c>
      <c r="G397">
        <v>1581972485000</v>
      </c>
      <c r="H397">
        <v>1581972485000</v>
      </c>
      <c r="I397">
        <v>14.346</v>
      </c>
      <c r="J397" t="s">
        <v>2000</v>
      </c>
      <c r="O397" t="s">
        <v>28</v>
      </c>
      <c r="P397" t="s">
        <v>30</v>
      </c>
      <c r="Q397" t="s">
        <v>2001</v>
      </c>
      <c r="R397" s="3">
        <f t="shared" si="25"/>
        <v>0</v>
      </c>
      <c r="S397" s="3" t="str">
        <f t="shared" si="26"/>
        <v>negative</v>
      </c>
      <c r="T397" s="3" t="str">
        <f t="shared" si="27"/>
        <v>anti</v>
      </c>
      <c r="U397" s="3">
        <f t="shared" si="29"/>
        <v>1</v>
      </c>
      <c r="V397" s="3">
        <f t="shared" si="28"/>
        <v>0</v>
      </c>
    </row>
    <row r="398" spans="1:22" ht="14.25" customHeight="1" x14ac:dyDescent="0.25">
      <c r="A398" t="s">
        <v>2002</v>
      </c>
      <c r="B398" t="s">
        <v>2003</v>
      </c>
      <c r="C398" t="s">
        <v>2004</v>
      </c>
      <c r="D398" t="s">
        <v>24</v>
      </c>
      <c r="E398" t="s">
        <v>1078</v>
      </c>
      <c r="F398" t="s">
        <v>26</v>
      </c>
      <c r="G398">
        <v>1581972495000</v>
      </c>
      <c r="H398">
        <v>1581972495000</v>
      </c>
      <c r="I398">
        <v>9.2210000000000001</v>
      </c>
      <c r="J398" t="s">
        <v>2005</v>
      </c>
      <c r="O398" t="s">
        <v>28</v>
      </c>
      <c r="P398" t="s">
        <v>30</v>
      </c>
      <c r="Q398" t="s">
        <v>2006</v>
      </c>
      <c r="R398" s="3">
        <f t="shared" si="25"/>
        <v>0</v>
      </c>
      <c r="S398" s="3" t="str">
        <f t="shared" si="26"/>
        <v>positive</v>
      </c>
      <c r="T398" s="3" t="str">
        <f t="shared" si="27"/>
        <v>pro</v>
      </c>
      <c r="U398" s="3">
        <f t="shared" si="29"/>
        <v>0</v>
      </c>
      <c r="V398" s="3">
        <f t="shared" si="28"/>
        <v>1</v>
      </c>
    </row>
    <row r="399" spans="1:22" ht="14.25" customHeight="1" x14ac:dyDescent="0.25">
      <c r="A399" t="s">
        <v>2007</v>
      </c>
      <c r="B399" t="s">
        <v>2008</v>
      </c>
      <c r="C399" t="s">
        <v>2009</v>
      </c>
      <c r="D399" t="s">
        <v>38</v>
      </c>
      <c r="E399" t="s">
        <v>83</v>
      </c>
      <c r="F399" t="s">
        <v>26</v>
      </c>
      <c r="G399">
        <v>1581972496000</v>
      </c>
      <c r="H399">
        <v>1581972496000</v>
      </c>
      <c r="I399">
        <v>10.356999999999999</v>
      </c>
      <c r="J399" t="s">
        <v>2010</v>
      </c>
      <c r="O399" t="s">
        <v>28</v>
      </c>
      <c r="P399" t="s">
        <v>30</v>
      </c>
      <c r="Q399" t="s">
        <v>2011</v>
      </c>
      <c r="R399" s="3">
        <f t="shared" si="25"/>
        <v>0</v>
      </c>
      <c r="S399" s="3" t="str">
        <f t="shared" si="26"/>
        <v>negative</v>
      </c>
      <c r="T399" s="3" t="str">
        <f t="shared" si="27"/>
        <v>pro</v>
      </c>
      <c r="U399" s="3">
        <f t="shared" si="29"/>
        <v>1</v>
      </c>
      <c r="V399" s="3">
        <f t="shared" si="28"/>
        <v>1</v>
      </c>
    </row>
    <row r="400" spans="1:22" ht="14.25" customHeight="1" x14ac:dyDescent="0.25">
      <c r="A400" t="s">
        <v>2012</v>
      </c>
      <c r="B400" t="s">
        <v>2013</v>
      </c>
      <c r="C400" t="s">
        <v>2014</v>
      </c>
      <c r="D400" t="s">
        <v>24</v>
      </c>
      <c r="E400" t="s">
        <v>83</v>
      </c>
      <c r="F400" t="s">
        <v>26</v>
      </c>
      <c r="G400">
        <v>1581972502000</v>
      </c>
      <c r="H400">
        <v>1581972502000</v>
      </c>
      <c r="I400">
        <v>6.1040000000000001</v>
      </c>
      <c r="J400" t="s">
        <v>2015</v>
      </c>
      <c r="O400" t="s">
        <v>28</v>
      </c>
      <c r="P400" t="s">
        <v>30</v>
      </c>
      <c r="Q400" t="s">
        <v>2016</v>
      </c>
      <c r="R400" s="3">
        <f t="shared" si="25"/>
        <v>0</v>
      </c>
      <c r="S400" s="3" t="str">
        <f t="shared" si="26"/>
        <v>positive</v>
      </c>
      <c r="T400" s="3" t="str">
        <f t="shared" si="27"/>
        <v>pro</v>
      </c>
      <c r="U400" s="3">
        <f t="shared" si="29"/>
        <v>0</v>
      </c>
      <c r="V400" s="3">
        <f t="shared" si="28"/>
        <v>1</v>
      </c>
    </row>
    <row r="401" spans="1:22" ht="14.25" customHeight="1" x14ac:dyDescent="0.25">
      <c r="A401" t="s">
        <v>2017</v>
      </c>
      <c r="B401" t="s">
        <v>2018</v>
      </c>
      <c r="C401" t="s">
        <v>2019</v>
      </c>
      <c r="D401" t="s">
        <v>183</v>
      </c>
      <c r="E401" t="s">
        <v>1078</v>
      </c>
      <c r="F401" t="s">
        <v>26</v>
      </c>
      <c r="G401">
        <v>1581972517000</v>
      </c>
      <c r="H401">
        <v>1581972517000</v>
      </c>
      <c r="I401">
        <v>21.754999999999999</v>
      </c>
      <c r="J401" t="s">
        <v>2020</v>
      </c>
      <c r="O401" t="s">
        <v>28</v>
      </c>
      <c r="P401" t="s">
        <v>30</v>
      </c>
      <c r="Q401" t="s">
        <v>2021</v>
      </c>
      <c r="R401" s="3">
        <f t="shared" si="25"/>
        <v>0</v>
      </c>
      <c r="S401" s="3" t="str">
        <f t="shared" si="26"/>
        <v>neutral</v>
      </c>
      <c r="T401" s="3" t="str">
        <f t="shared" si="27"/>
        <v>neutral</v>
      </c>
      <c r="U401" s="3" t="str">
        <f t="shared" si="29"/>
        <v/>
      </c>
      <c r="V401" s="3" t="str">
        <f t="shared" si="28"/>
        <v/>
      </c>
    </row>
    <row r="402" spans="1:22" ht="14.25" customHeight="1" x14ac:dyDescent="0.25">
      <c r="A402" t="s">
        <v>2022</v>
      </c>
      <c r="B402" t="s">
        <v>2023</v>
      </c>
      <c r="C402" t="s">
        <v>2024</v>
      </c>
      <c r="D402" t="s">
        <v>38</v>
      </c>
      <c r="E402" t="s">
        <v>83</v>
      </c>
      <c r="F402" t="s">
        <v>26</v>
      </c>
      <c r="G402">
        <v>1581972523000</v>
      </c>
      <c r="H402">
        <v>1581972523000</v>
      </c>
      <c r="I402">
        <v>7.08</v>
      </c>
      <c r="J402" t="s">
        <v>2025</v>
      </c>
      <c r="O402" t="s">
        <v>28</v>
      </c>
      <c r="P402" t="s">
        <v>30</v>
      </c>
      <c r="Q402" t="s">
        <v>2026</v>
      </c>
      <c r="R402" s="3">
        <f t="shared" ref="R402:R465" si="30">IFERROR(IF(MID(D402,LEN(D402)-5,3)="bad",1,0),0)</f>
        <v>0</v>
      </c>
      <c r="S402" s="3" t="str">
        <f t="shared" ref="S402:S465" si="31">IF(ISNUMBER(SEARCH("positive",D402)),"positive",IF(ISNUMBER(SEARCH("netagive",D402)),"negative",IF(ISNUMBER(SEARCH("neutral",D402)),"neutral","")))</f>
        <v>negative</v>
      </c>
      <c r="T402" s="3" t="str">
        <f t="shared" ref="T402:T465" si="32">IF(ISNUMBER(SEARCH("pro",MID(D402,35,4))),"pro",IF(ISNUMBER(SEARCH("ant",MID(D402,35,4))),"anti",IF(ISNUMBER(SEARCH("eu",MID(D402,35,4))),"neutral","")))</f>
        <v>pro</v>
      </c>
      <c r="U402" s="3">
        <f t="shared" si="29"/>
        <v>1</v>
      </c>
      <c r="V402" s="3">
        <f t="shared" si="28"/>
        <v>1</v>
      </c>
    </row>
    <row r="403" spans="1:22" ht="14.25" customHeight="1" x14ac:dyDescent="0.25">
      <c r="A403" t="s">
        <v>2027</v>
      </c>
      <c r="B403" t="s">
        <v>2028</v>
      </c>
      <c r="C403" t="s">
        <v>2029</v>
      </c>
      <c r="D403" t="s">
        <v>24</v>
      </c>
      <c r="E403" t="s">
        <v>83</v>
      </c>
      <c r="F403" t="s">
        <v>26</v>
      </c>
      <c r="G403">
        <v>1581972532000</v>
      </c>
      <c r="H403">
        <v>1581972532000</v>
      </c>
      <c r="I403">
        <v>9.2550000000000008</v>
      </c>
      <c r="J403" t="s">
        <v>2030</v>
      </c>
      <c r="O403" t="s">
        <v>28</v>
      </c>
      <c r="P403" t="s">
        <v>30</v>
      </c>
      <c r="Q403" t="s">
        <v>2031</v>
      </c>
      <c r="R403" s="3">
        <f t="shared" si="30"/>
        <v>0</v>
      </c>
      <c r="S403" s="3" t="str">
        <f t="shared" si="31"/>
        <v>positive</v>
      </c>
      <c r="T403" s="3" t="str">
        <f t="shared" si="32"/>
        <v>pro</v>
      </c>
      <c r="U403" s="3">
        <f t="shared" si="29"/>
        <v>0</v>
      </c>
      <c r="V403" s="3">
        <f t="shared" si="28"/>
        <v>1</v>
      </c>
    </row>
    <row r="404" spans="1:22" ht="14.25" customHeight="1" x14ac:dyDescent="0.25">
      <c r="A404" t="s">
        <v>2032</v>
      </c>
      <c r="B404" t="s">
        <v>2033</v>
      </c>
      <c r="C404" t="s">
        <v>2034</v>
      </c>
      <c r="D404" t="s">
        <v>390</v>
      </c>
      <c r="E404" t="s">
        <v>83</v>
      </c>
      <c r="F404" t="s">
        <v>26</v>
      </c>
      <c r="G404">
        <v>1581972539000</v>
      </c>
      <c r="H404">
        <v>1581972539000</v>
      </c>
      <c r="I404">
        <v>6.78</v>
      </c>
      <c r="J404" t="s">
        <v>2035</v>
      </c>
      <c r="O404" t="s">
        <v>28</v>
      </c>
      <c r="P404" t="s">
        <v>30</v>
      </c>
      <c r="Q404" t="s">
        <v>2036</v>
      </c>
      <c r="R404" s="3">
        <f t="shared" si="30"/>
        <v>1</v>
      </c>
      <c r="S404" s="3" t="str">
        <f t="shared" si="31"/>
        <v/>
      </c>
      <c r="T404" s="3" t="str">
        <f t="shared" si="32"/>
        <v/>
      </c>
      <c r="U404" s="3" t="str">
        <f t="shared" si="29"/>
        <v/>
      </c>
      <c r="V404" s="3" t="str">
        <f t="shared" si="28"/>
        <v/>
      </c>
    </row>
    <row r="405" spans="1:22" ht="14.25" customHeight="1" x14ac:dyDescent="0.25">
      <c r="A405" t="s">
        <v>2037</v>
      </c>
      <c r="B405" t="s">
        <v>2038</v>
      </c>
      <c r="C405" t="s">
        <v>2039</v>
      </c>
      <c r="D405" t="s">
        <v>24</v>
      </c>
      <c r="E405" t="s">
        <v>83</v>
      </c>
      <c r="F405" t="s">
        <v>26</v>
      </c>
      <c r="G405">
        <v>1581972549000</v>
      </c>
      <c r="H405">
        <v>1581972549000</v>
      </c>
      <c r="I405">
        <v>8.891</v>
      </c>
      <c r="J405" t="s">
        <v>2040</v>
      </c>
      <c r="O405" t="s">
        <v>28</v>
      </c>
      <c r="P405" t="s">
        <v>30</v>
      </c>
      <c r="Q405" t="s">
        <v>2041</v>
      </c>
      <c r="R405" s="3">
        <f t="shared" si="30"/>
        <v>0</v>
      </c>
      <c r="S405" s="3" t="str">
        <f t="shared" si="31"/>
        <v>positive</v>
      </c>
      <c r="T405" s="3" t="str">
        <f t="shared" si="32"/>
        <v>pro</v>
      </c>
      <c r="U405" s="3">
        <f t="shared" si="29"/>
        <v>0</v>
      </c>
      <c r="V405" s="3">
        <f t="shared" si="28"/>
        <v>1</v>
      </c>
    </row>
    <row r="406" spans="1:22" ht="14.25" customHeight="1" x14ac:dyDescent="0.25">
      <c r="A406" t="s">
        <v>2042</v>
      </c>
      <c r="B406" t="s">
        <v>2043</v>
      </c>
      <c r="C406" t="s">
        <v>104</v>
      </c>
      <c r="D406" t="s">
        <v>65</v>
      </c>
      <c r="E406" t="s">
        <v>83</v>
      </c>
      <c r="F406" t="s">
        <v>26</v>
      </c>
      <c r="G406">
        <v>1581972570000</v>
      </c>
      <c r="H406">
        <v>1581972570000</v>
      </c>
      <c r="I406">
        <v>21.466999999999999</v>
      </c>
      <c r="J406" t="s">
        <v>2044</v>
      </c>
      <c r="O406" t="s">
        <v>28</v>
      </c>
      <c r="P406" t="s">
        <v>30</v>
      </c>
      <c r="Q406" t="s">
        <v>2045</v>
      </c>
      <c r="R406" s="3">
        <f t="shared" si="30"/>
        <v>0</v>
      </c>
      <c r="S406" s="3" t="str">
        <f t="shared" si="31"/>
        <v>positive</v>
      </c>
      <c r="T406" s="3" t="str">
        <f t="shared" si="32"/>
        <v>neutral</v>
      </c>
      <c r="U406" s="3">
        <f t="shared" si="29"/>
        <v>0</v>
      </c>
      <c r="V406" s="3" t="str">
        <f t="shared" si="28"/>
        <v/>
      </c>
    </row>
    <row r="407" spans="1:22" ht="14.25" customHeight="1" x14ac:dyDescent="0.25">
      <c r="A407" t="s">
        <v>2046</v>
      </c>
      <c r="B407" t="s">
        <v>2047</v>
      </c>
      <c r="C407" t="s">
        <v>2048</v>
      </c>
      <c r="D407" t="s">
        <v>390</v>
      </c>
      <c r="E407" t="s">
        <v>1078</v>
      </c>
      <c r="F407" t="s">
        <v>26</v>
      </c>
      <c r="G407">
        <v>1581972576000</v>
      </c>
      <c r="H407">
        <v>1581972576000</v>
      </c>
      <c r="I407">
        <v>58.877000000000002</v>
      </c>
      <c r="J407" t="s">
        <v>2049</v>
      </c>
      <c r="O407" t="s">
        <v>28</v>
      </c>
      <c r="P407" t="s">
        <v>30</v>
      </c>
      <c r="Q407" t="s">
        <v>2050</v>
      </c>
      <c r="R407" s="3">
        <f t="shared" si="30"/>
        <v>1</v>
      </c>
      <c r="S407" s="3" t="str">
        <f t="shared" si="31"/>
        <v/>
      </c>
      <c r="T407" s="3" t="str">
        <f t="shared" si="32"/>
        <v/>
      </c>
      <c r="U407" s="3" t="str">
        <f t="shared" si="29"/>
        <v/>
      </c>
      <c r="V407" s="3" t="str">
        <f t="shared" si="28"/>
        <v/>
      </c>
    </row>
    <row r="408" spans="1:22" ht="14.25" customHeight="1" x14ac:dyDescent="0.25">
      <c r="A408" t="s">
        <v>2051</v>
      </c>
      <c r="B408" t="s">
        <v>2052</v>
      </c>
      <c r="C408" t="s">
        <v>2053</v>
      </c>
      <c r="D408" t="s">
        <v>473</v>
      </c>
      <c r="E408" t="s">
        <v>1078</v>
      </c>
      <c r="F408" t="s">
        <v>26</v>
      </c>
      <c r="G408">
        <v>1581972584000</v>
      </c>
      <c r="H408">
        <v>1581972584000</v>
      </c>
      <c r="I408">
        <v>7.4640000000000004</v>
      </c>
      <c r="J408" t="s">
        <v>2054</v>
      </c>
      <c r="O408" t="s">
        <v>28</v>
      </c>
      <c r="P408" t="s">
        <v>30</v>
      </c>
      <c r="Q408" t="s">
        <v>2055</v>
      </c>
      <c r="R408" s="3">
        <f t="shared" si="30"/>
        <v>0</v>
      </c>
      <c r="S408" s="3" t="str">
        <f t="shared" si="31"/>
        <v>neutral</v>
      </c>
      <c r="T408" s="3" t="str">
        <f t="shared" si="32"/>
        <v>pro</v>
      </c>
      <c r="U408" s="3" t="str">
        <f t="shared" si="29"/>
        <v/>
      </c>
      <c r="V408" s="3">
        <f t="shared" si="28"/>
        <v>1</v>
      </c>
    </row>
    <row r="409" spans="1:22" ht="14.25" customHeight="1" x14ac:dyDescent="0.25">
      <c r="A409" t="s">
        <v>2056</v>
      </c>
      <c r="B409" t="s">
        <v>2057</v>
      </c>
      <c r="C409" t="s">
        <v>2058</v>
      </c>
      <c r="D409" t="s">
        <v>65</v>
      </c>
      <c r="E409" t="s">
        <v>1078</v>
      </c>
      <c r="F409" t="s">
        <v>26</v>
      </c>
      <c r="G409">
        <v>1581972595000</v>
      </c>
      <c r="H409">
        <v>1581972595000</v>
      </c>
      <c r="I409">
        <v>10.397</v>
      </c>
      <c r="J409" t="s">
        <v>2059</v>
      </c>
      <c r="O409" t="s">
        <v>28</v>
      </c>
      <c r="P409" t="s">
        <v>30</v>
      </c>
      <c r="Q409" t="s">
        <v>2060</v>
      </c>
      <c r="R409" s="3">
        <f t="shared" si="30"/>
        <v>0</v>
      </c>
      <c r="S409" s="3" t="str">
        <f t="shared" si="31"/>
        <v>positive</v>
      </c>
      <c r="T409" s="3" t="str">
        <f t="shared" si="32"/>
        <v>neutral</v>
      </c>
      <c r="U409" s="3">
        <f t="shared" si="29"/>
        <v>0</v>
      </c>
      <c r="V409" s="3" t="str">
        <f t="shared" si="28"/>
        <v/>
      </c>
    </row>
    <row r="410" spans="1:22" ht="14.25" customHeight="1" x14ac:dyDescent="0.25">
      <c r="A410" t="s">
        <v>2061</v>
      </c>
      <c r="B410" t="s">
        <v>2062</v>
      </c>
      <c r="C410" t="s">
        <v>2063</v>
      </c>
      <c r="D410" t="s">
        <v>65</v>
      </c>
      <c r="E410" t="s">
        <v>83</v>
      </c>
      <c r="F410" t="s">
        <v>26</v>
      </c>
      <c r="G410">
        <v>1581972603000</v>
      </c>
      <c r="H410">
        <v>1581972603000</v>
      </c>
      <c r="I410">
        <v>32.725999999999999</v>
      </c>
      <c r="J410" t="s">
        <v>2064</v>
      </c>
      <c r="O410" t="s">
        <v>28</v>
      </c>
      <c r="P410" t="s">
        <v>30</v>
      </c>
      <c r="Q410" t="s">
        <v>2065</v>
      </c>
      <c r="R410" s="3">
        <f t="shared" si="30"/>
        <v>0</v>
      </c>
      <c r="S410" s="3" t="str">
        <f t="shared" si="31"/>
        <v>positive</v>
      </c>
      <c r="T410" s="3" t="str">
        <f t="shared" si="32"/>
        <v>neutral</v>
      </c>
      <c r="U410" s="3">
        <f t="shared" si="29"/>
        <v>0</v>
      </c>
      <c r="V410" s="3" t="str">
        <f t="shared" si="28"/>
        <v/>
      </c>
    </row>
    <row r="411" spans="1:22" ht="14.25" customHeight="1" x14ac:dyDescent="0.25">
      <c r="A411" t="s">
        <v>2066</v>
      </c>
      <c r="B411" t="s">
        <v>2067</v>
      </c>
      <c r="C411" t="s">
        <v>104</v>
      </c>
      <c r="D411" t="s">
        <v>65</v>
      </c>
      <c r="E411" t="s">
        <v>83</v>
      </c>
      <c r="F411" t="s">
        <v>26</v>
      </c>
      <c r="G411">
        <v>1581972611000</v>
      </c>
      <c r="H411">
        <v>1581972611000</v>
      </c>
      <c r="I411">
        <v>6.2110000000000003</v>
      </c>
      <c r="J411" t="s">
        <v>2068</v>
      </c>
      <c r="O411" t="s">
        <v>28</v>
      </c>
      <c r="P411" t="s">
        <v>30</v>
      </c>
      <c r="Q411" t="s">
        <v>2069</v>
      </c>
      <c r="R411" s="3">
        <f t="shared" si="30"/>
        <v>0</v>
      </c>
      <c r="S411" s="3" t="str">
        <f t="shared" si="31"/>
        <v>positive</v>
      </c>
      <c r="T411" s="3" t="str">
        <f t="shared" si="32"/>
        <v>neutral</v>
      </c>
      <c r="U411" s="3">
        <f t="shared" si="29"/>
        <v>0</v>
      </c>
      <c r="V411" s="3" t="str">
        <f t="shared" si="28"/>
        <v/>
      </c>
    </row>
    <row r="412" spans="1:22" ht="14.25" customHeight="1" x14ac:dyDescent="0.25">
      <c r="A412" t="s">
        <v>2070</v>
      </c>
      <c r="B412" t="s">
        <v>2071</v>
      </c>
      <c r="C412" t="s">
        <v>2072</v>
      </c>
      <c r="D412" t="s">
        <v>38</v>
      </c>
      <c r="E412" t="s">
        <v>83</v>
      </c>
      <c r="F412" t="s">
        <v>26</v>
      </c>
      <c r="G412">
        <v>1581972629000</v>
      </c>
      <c r="H412">
        <v>1581972629000</v>
      </c>
      <c r="I412">
        <v>17.516999999999999</v>
      </c>
      <c r="J412" t="s">
        <v>2073</v>
      </c>
      <c r="O412" t="s">
        <v>28</v>
      </c>
      <c r="P412" t="s">
        <v>30</v>
      </c>
      <c r="Q412" t="s">
        <v>2074</v>
      </c>
      <c r="R412" s="3">
        <f t="shared" si="30"/>
        <v>0</v>
      </c>
      <c r="S412" s="3" t="str">
        <f t="shared" si="31"/>
        <v>negative</v>
      </c>
      <c r="T412" s="3" t="str">
        <f t="shared" si="32"/>
        <v>pro</v>
      </c>
      <c r="U412" s="3">
        <f t="shared" si="29"/>
        <v>1</v>
      </c>
      <c r="V412" s="3">
        <f t="shared" si="28"/>
        <v>1</v>
      </c>
    </row>
    <row r="413" spans="1:22" ht="14.25" customHeight="1" x14ac:dyDescent="0.25">
      <c r="A413" t="s">
        <v>2075</v>
      </c>
      <c r="B413" t="s">
        <v>2076</v>
      </c>
      <c r="C413" t="s">
        <v>2077</v>
      </c>
      <c r="D413" t="s">
        <v>390</v>
      </c>
      <c r="E413" t="s">
        <v>1078</v>
      </c>
      <c r="F413" t="s">
        <v>26</v>
      </c>
      <c r="G413">
        <v>1581972635000</v>
      </c>
      <c r="H413">
        <v>1581972635000</v>
      </c>
      <c r="I413">
        <v>40.158999999999999</v>
      </c>
      <c r="J413" t="s">
        <v>2078</v>
      </c>
      <c r="O413" t="s">
        <v>28</v>
      </c>
      <c r="P413" t="s">
        <v>30</v>
      </c>
      <c r="Q413" t="s">
        <v>2079</v>
      </c>
      <c r="R413" s="3">
        <f t="shared" si="30"/>
        <v>1</v>
      </c>
      <c r="S413" s="3" t="str">
        <f t="shared" si="31"/>
        <v/>
      </c>
      <c r="T413" s="3" t="str">
        <f t="shared" si="32"/>
        <v/>
      </c>
      <c r="U413" s="3" t="str">
        <f t="shared" si="29"/>
        <v/>
      </c>
      <c r="V413" s="3" t="str">
        <f t="shared" si="28"/>
        <v/>
      </c>
    </row>
    <row r="414" spans="1:22" ht="14.25" customHeight="1" x14ac:dyDescent="0.25">
      <c r="A414" t="s">
        <v>2080</v>
      </c>
      <c r="B414" t="s">
        <v>2081</v>
      </c>
      <c r="C414" t="s">
        <v>2082</v>
      </c>
      <c r="D414" t="s">
        <v>390</v>
      </c>
      <c r="E414" t="s">
        <v>83</v>
      </c>
      <c r="F414" t="s">
        <v>26</v>
      </c>
      <c r="G414">
        <v>1581972637000</v>
      </c>
      <c r="H414">
        <v>1581972637000</v>
      </c>
      <c r="I414">
        <v>6.9169999999999998</v>
      </c>
      <c r="J414" t="s">
        <v>2083</v>
      </c>
      <c r="O414" t="s">
        <v>28</v>
      </c>
      <c r="P414" t="s">
        <v>30</v>
      </c>
      <c r="Q414" t="s">
        <v>2084</v>
      </c>
      <c r="R414" s="3">
        <f t="shared" si="30"/>
        <v>1</v>
      </c>
      <c r="S414" s="3" t="str">
        <f t="shared" si="31"/>
        <v/>
      </c>
      <c r="T414" s="3" t="str">
        <f t="shared" si="32"/>
        <v/>
      </c>
      <c r="U414" s="3" t="str">
        <f t="shared" si="29"/>
        <v/>
      </c>
      <c r="V414" s="3" t="str">
        <f t="shared" si="28"/>
        <v/>
      </c>
    </row>
    <row r="415" spans="1:22" ht="14.25" customHeight="1" x14ac:dyDescent="0.25">
      <c r="A415" t="s">
        <v>2085</v>
      </c>
      <c r="B415" t="s">
        <v>2086</v>
      </c>
      <c r="C415" t="s">
        <v>2087</v>
      </c>
      <c r="D415" t="s">
        <v>24</v>
      </c>
      <c r="E415" t="s">
        <v>1078</v>
      </c>
      <c r="F415" t="s">
        <v>26</v>
      </c>
      <c r="G415">
        <v>1581972640000</v>
      </c>
      <c r="H415">
        <v>1581972640000</v>
      </c>
      <c r="I415">
        <v>4.9539999999999997</v>
      </c>
      <c r="J415" t="s">
        <v>2088</v>
      </c>
      <c r="O415" t="s">
        <v>28</v>
      </c>
      <c r="P415" t="s">
        <v>30</v>
      </c>
      <c r="Q415" t="s">
        <v>2089</v>
      </c>
      <c r="R415" s="3">
        <f t="shared" si="30"/>
        <v>0</v>
      </c>
      <c r="S415" s="3" t="str">
        <f t="shared" si="31"/>
        <v>positive</v>
      </c>
      <c r="T415" s="3" t="str">
        <f t="shared" si="32"/>
        <v>pro</v>
      </c>
      <c r="U415" s="3">
        <f t="shared" si="29"/>
        <v>0</v>
      </c>
      <c r="V415" s="3">
        <f t="shared" si="28"/>
        <v>1</v>
      </c>
    </row>
    <row r="416" spans="1:22" ht="14.25" customHeight="1" x14ac:dyDescent="0.25">
      <c r="A416" t="s">
        <v>2090</v>
      </c>
      <c r="B416" t="s">
        <v>2091</v>
      </c>
      <c r="C416" t="s">
        <v>64</v>
      </c>
      <c r="D416" t="s">
        <v>65</v>
      </c>
      <c r="E416" t="s">
        <v>83</v>
      </c>
      <c r="F416" t="s">
        <v>26</v>
      </c>
      <c r="G416">
        <v>1581972644000</v>
      </c>
      <c r="H416">
        <v>1581972644000</v>
      </c>
      <c r="I416">
        <v>7.2679999999999998</v>
      </c>
      <c r="J416" t="s">
        <v>2092</v>
      </c>
      <c r="O416" t="s">
        <v>28</v>
      </c>
      <c r="P416" t="s">
        <v>30</v>
      </c>
      <c r="Q416" t="s">
        <v>2093</v>
      </c>
      <c r="R416" s="3">
        <f t="shared" si="30"/>
        <v>0</v>
      </c>
      <c r="S416" s="3" t="str">
        <f t="shared" si="31"/>
        <v>positive</v>
      </c>
      <c r="T416" s="3" t="str">
        <f t="shared" si="32"/>
        <v>neutral</v>
      </c>
      <c r="U416" s="3">
        <f t="shared" si="29"/>
        <v>0</v>
      </c>
      <c r="V416" s="3" t="str">
        <f t="shared" si="28"/>
        <v/>
      </c>
    </row>
    <row r="417" spans="1:22" ht="14.25" customHeight="1" x14ac:dyDescent="0.25">
      <c r="A417" t="s">
        <v>2094</v>
      </c>
      <c r="B417" t="s">
        <v>2095</v>
      </c>
      <c r="C417" t="s">
        <v>2096</v>
      </c>
      <c r="D417" t="s">
        <v>24</v>
      </c>
      <c r="E417" t="s">
        <v>1078</v>
      </c>
      <c r="F417" t="s">
        <v>26</v>
      </c>
      <c r="G417">
        <v>1581972646000</v>
      </c>
      <c r="H417">
        <v>1581972646000</v>
      </c>
      <c r="I417">
        <v>5.51</v>
      </c>
      <c r="J417" t="s">
        <v>2097</v>
      </c>
      <c r="O417" t="s">
        <v>28</v>
      </c>
      <c r="P417" t="s">
        <v>30</v>
      </c>
      <c r="Q417" t="s">
        <v>2098</v>
      </c>
      <c r="R417" s="3">
        <f t="shared" si="30"/>
        <v>0</v>
      </c>
      <c r="S417" s="3" t="str">
        <f t="shared" si="31"/>
        <v>positive</v>
      </c>
      <c r="T417" s="3" t="str">
        <f t="shared" si="32"/>
        <v>pro</v>
      </c>
      <c r="U417" s="3">
        <f t="shared" si="29"/>
        <v>0</v>
      </c>
      <c r="V417" s="3">
        <f t="shared" si="28"/>
        <v>1</v>
      </c>
    </row>
    <row r="418" spans="1:22" ht="14.25" customHeight="1" x14ac:dyDescent="0.25">
      <c r="A418" t="s">
        <v>2099</v>
      </c>
      <c r="B418" t="s">
        <v>2100</v>
      </c>
      <c r="C418" t="s">
        <v>2101</v>
      </c>
      <c r="D418" t="s">
        <v>183</v>
      </c>
      <c r="E418" t="s">
        <v>1078</v>
      </c>
      <c r="F418" t="s">
        <v>26</v>
      </c>
      <c r="G418">
        <v>1581972658000</v>
      </c>
      <c r="H418">
        <v>1581972658000</v>
      </c>
      <c r="I418">
        <v>11.068</v>
      </c>
      <c r="J418" t="s">
        <v>2102</v>
      </c>
      <c r="O418" t="s">
        <v>28</v>
      </c>
      <c r="P418" t="s">
        <v>30</v>
      </c>
      <c r="Q418" t="s">
        <v>2103</v>
      </c>
      <c r="R418" s="3">
        <f t="shared" si="30"/>
        <v>0</v>
      </c>
      <c r="S418" s="3" t="str">
        <f t="shared" si="31"/>
        <v>neutral</v>
      </c>
      <c r="T418" s="3" t="str">
        <f t="shared" si="32"/>
        <v>neutral</v>
      </c>
      <c r="U418" s="3" t="str">
        <f t="shared" si="29"/>
        <v/>
      </c>
      <c r="V418" s="3" t="str">
        <f t="shared" si="28"/>
        <v/>
      </c>
    </row>
    <row r="419" spans="1:22" ht="14.25" customHeight="1" x14ac:dyDescent="0.25">
      <c r="A419" t="s">
        <v>2104</v>
      </c>
      <c r="B419" t="s">
        <v>2105</v>
      </c>
      <c r="C419" t="s">
        <v>2106</v>
      </c>
      <c r="D419" t="s">
        <v>24</v>
      </c>
      <c r="E419" t="s">
        <v>83</v>
      </c>
      <c r="F419" t="s">
        <v>26</v>
      </c>
      <c r="G419">
        <v>1581972661000</v>
      </c>
      <c r="H419">
        <v>1581972661000</v>
      </c>
      <c r="I419">
        <v>16.363</v>
      </c>
      <c r="J419" t="s">
        <v>2107</v>
      </c>
      <c r="O419" t="s">
        <v>28</v>
      </c>
      <c r="P419" t="s">
        <v>30</v>
      </c>
      <c r="Q419" t="s">
        <v>2108</v>
      </c>
      <c r="R419" s="3">
        <f t="shared" si="30"/>
        <v>0</v>
      </c>
      <c r="S419" s="3" t="str">
        <f t="shared" si="31"/>
        <v>positive</v>
      </c>
      <c r="T419" s="3" t="str">
        <f t="shared" si="32"/>
        <v>pro</v>
      </c>
      <c r="U419" s="3">
        <f t="shared" si="29"/>
        <v>0</v>
      </c>
      <c r="V419" s="3">
        <f t="shared" si="28"/>
        <v>1</v>
      </c>
    </row>
    <row r="420" spans="1:22" ht="14.25" customHeight="1" x14ac:dyDescent="0.25">
      <c r="A420" t="s">
        <v>2109</v>
      </c>
      <c r="B420" t="s">
        <v>2110</v>
      </c>
      <c r="C420" t="s">
        <v>2111</v>
      </c>
      <c r="D420" t="s">
        <v>65</v>
      </c>
      <c r="E420" t="s">
        <v>1078</v>
      </c>
      <c r="F420" t="s">
        <v>26</v>
      </c>
      <c r="G420">
        <v>1581972665000</v>
      </c>
      <c r="H420">
        <v>1581972665000</v>
      </c>
      <c r="I420">
        <v>7.4960000000000004</v>
      </c>
      <c r="J420" t="s">
        <v>2112</v>
      </c>
      <c r="O420" t="s">
        <v>28</v>
      </c>
      <c r="P420" t="s">
        <v>30</v>
      </c>
      <c r="Q420" t="s">
        <v>2113</v>
      </c>
      <c r="R420" s="3">
        <f t="shared" si="30"/>
        <v>0</v>
      </c>
      <c r="S420" s="3" t="str">
        <f t="shared" si="31"/>
        <v>positive</v>
      </c>
      <c r="T420" s="3" t="str">
        <f t="shared" si="32"/>
        <v>neutral</v>
      </c>
      <c r="U420" s="3">
        <f t="shared" si="29"/>
        <v>0</v>
      </c>
      <c r="V420" s="3" t="str">
        <f t="shared" si="28"/>
        <v/>
      </c>
    </row>
    <row r="421" spans="1:22" ht="14.25" customHeight="1" x14ac:dyDescent="0.25">
      <c r="A421" t="s">
        <v>2114</v>
      </c>
      <c r="B421" t="s">
        <v>2115</v>
      </c>
      <c r="C421" t="s">
        <v>2116</v>
      </c>
      <c r="D421" t="s">
        <v>38</v>
      </c>
      <c r="E421" t="s">
        <v>83</v>
      </c>
      <c r="F421" t="s">
        <v>26</v>
      </c>
      <c r="G421">
        <v>1581972668000</v>
      </c>
      <c r="H421">
        <v>1581972668000</v>
      </c>
      <c r="I421">
        <v>7.0149999999999997</v>
      </c>
      <c r="J421" t="s">
        <v>2117</v>
      </c>
      <c r="O421" t="s">
        <v>28</v>
      </c>
      <c r="P421" t="s">
        <v>30</v>
      </c>
      <c r="Q421" t="s">
        <v>2118</v>
      </c>
      <c r="R421" s="3">
        <f t="shared" si="30"/>
        <v>0</v>
      </c>
      <c r="S421" s="3" t="str">
        <f t="shared" si="31"/>
        <v>negative</v>
      </c>
      <c r="T421" s="3" t="str">
        <f t="shared" si="32"/>
        <v>pro</v>
      </c>
      <c r="U421" s="3">
        <f t="shared" si="29"/>
        <v>1</v>
      </c>
      <c r="V421" s="3">
        <f t="shared" si="28"/>
        <v>1</v>
      </c>
    </row>
    <row r="422" spans="1:22" ht="14.25" customHeight="1" x14ac:dyDescent="0.25">
      <c r="A422" t="s">
        <v>2119</v>
      </c>
      <c r="B422" t="s">
        <v>2120</v>
      </c>
      <c r="C422" t="s">
        <v>64</v>
      </c>
      <c r="D422" t="s">
        <v>81</v>
      </c>
      <c r="E422" t="s">
        <v>1078</v>
      </c>
      <c r="F422" t="s">
        <v>26</v>
      </c>
      <c r="G422">
        <v>1581972669000</v>
      </c>
      <c r="H422">
        <v>1581972669000</v>
      </c>
      <c r="I422">
        <v>3.778</v>
      </c>
      <c r="J422" t="s">
        <v>2121</v>
      </c>
      <c r="O422" t="s">
        <v>28</v>
      </c>
      <c r="P422" t="s">
        <v>30</v>
      </c>
      <c r="Q422" t="s">
        <v>2122</v>
      </c>
      <c r="R422" s="3">
        <f t="shared" si="30"/>
        <v>0</v>
      </c>
      <c r="S422" s="3" t="str">
        <f t="shared" si="31"/>
        <v>negative</v>
      </c>
      <c r="T422" s="3" t="str">
        <f t="shared" si="32"/>
        <v>neutral</v>
      </c>
      <c r="U422" s="3">
        <f t="shared" si="29"/>
        <v>1</v>
      </c>
      <c r="V422" s="3" t="str">
        <f t="shared" si="28"/>
        <v/>
      </c>
    </row>
    <row r="423" spans="1:22" ht="14.25" customHeight="1" x14ac:dyDescent="0.25">
      <c r="A423" t="s">
        <v>2123</v>
      </c>
      <c r="B423" t="s">
        <v>2124</v>
      </c>
      <c r="C423" t="s">
        <v>2125</v>
      </c>
      <c r="D423" t="s">
        <v>390</v>
      </c>
      <c r="E423" t="s">
        <v>1078</v>
      </c>
      <c r="F423" t="s">
        <v>26</v>
      </c>
      <c r="G423">
        <v>1581972673000</v>
      </c>
      <c r="H423">
        <v>1581972673000</v>
      </c>
      <c r="I423">
        <v>3.1640000000000001</v>
      </c>
      <c r="J423" t="s">
        <v>2126</v>
      </c>
      <c r="O423" t="s">
        <v>28</v>
      </c>
      <c r="P423" t="s">
        <v>30</v>
      </c>
      <c r="Q423" t="s">
        <v>2127</v>
      </c>
      <c r="R423" s="3">
        <f t="shared" si="30"/>
        <v>1</v>
      </c>
      <c r="S423" s="3" t="str">
        <f t="shared" si="31"/>
        <v/>
      </c>
      <c r="T423" s="3" t="str">
        <f t="shared" si="32"/>
        <v/>
      </c>
      <c r="U423" s="3" t="str">
        <f t="shared" si="29"/>
        <v/>
      </c>
      <c r="V423" s="3" t="str">
        <f t="shared" si="28"/>
        <v/>
      </c>
    </row>
    <row r="424" spans="1:22" ht="14.25" customHeight="1" x14ac:dyDescent="0.25">
      <c r="A424" t="s">
        <v>2128</v>
      </c>
      <c r="B424" t="s">
        <v>2129</v>
      </c>
      <c r="C424" t="s">
        <v>2130</v>
      </c>
      <c r="D424" t="s">
        <v>24</v>
      </c>
      <c r="E424" t="s">
        <v>83</v>
      </c>
      <c r="F424" t="s">
        <v>26</v>
      </c>
      <c r="G424">
        <v>1581972676000</v>
      </c>
      <c r="H424">
        <v>1581972676000</v>
      </c>
      <c r="I424">
        <v>7.7949999999999999</v>
      </c>
      <c r="J424" t="s">
        <v>2131</v>
      </c>
      <c r="O424" t="s">
        <v>28</v>
      </c>
      <c r="P424" t="s">
        <v>30</v>
      </c>
      <c r="Q424" t="s">
        <v>2132</v>
      </c>
      <c r="R424" s="3">
        <f t="shared" si="30"/>
        <v>0</v>
      </c>
      <c r="S424" s="3" t="str">
        <f t="shared" si="31"/>
        <v>positive</v>
      </c>
      <c r="T424" s="3" t="str">
        <f t="shared" si="32"/>
        <v>pro</v>
      </c>
      <c r="U424" s="3">
        <f t="shared" si="29"/>
        <v>0</v>
      </c>
      <c r="V424" s="3">
        <f t="shared" si="28"/>
        <v>1</v>
      </c>
    </row>
    <row r="425" spans="1:22" ht="14.25" customHeight="1" x14ac:dyDescent="0.25">
      <c r="A425" t="s">
        <v>2133</v>
      </c>
      <c r="B425" t="s">
        <v>2134</v>
      </c>
      <c r="C425" t="s">
        <v>2135</v>
      </c>
      <c r="D425" t="s">
        <v>38</v>
      </c>
      <c r="E425" t="s">
        <v>83</v>
      </c>
      <c r="F425" t="s">
        <v>26</v>
      </c>
      <c r="G425">
        <v>1581972686000</v>
      </c>
      <c r="H425">
        <v>1581972686000</v>
      </c>
      <c r="I425">
        <v>9.4209999999999994</v>
      </c>
      <c r="J425" t="s">
        <v>2136</v>
      </c>
      <c r="O425" t="s">
        <v>28</v>
      </c>
      <c r="P425" t="s">
        <v>30</v>
      </c>
      <c r="Q425" t="s">
        <v>2137</v>
      </c>
      <c r="R425" s="3">
        <f t="shared" si="30"/>
        <v>0</v>
      </c>
      <c r="S425" s="3" t="str">
        <f t="shared" si="31"/>
        <v>negative</v>
      </c>
      <c r="T425" s="3" t="str">
        <f t="shared" si="32"/>
        <v>pro</v>
      </c>
      <c r="U425" s="3">
        <f t="shared" si="29"/>
        <v>1</v>
      </c>
      <c r="V425" s="3">
        <f t="shared" si="28"/>
        <v>1</v>
      </c>
    </row>
    <row r="426" spans="1:22" ht="14.25" customHeight="1" x14ac:dyDescent="0.25">
      <c r="A426" t="s">
        <v>2138</v>
      </c>
      <c r="B426" t="s">
        <v>2139</v>
      </c>
      <c r="C426" t="s">
        <v>2140</v>
      </c>
      <c r="D426" t="s">
        <v>24</v>
      </c>
      <c r="E426" t="s">
        <v>83</v>
      </c>
      <c r="F426" t="s">
        <v>26</v>
      </c>
      <c r="G426">
        <v>1581972693000</v>
      </c>
      <c r="H426">
        <v>1581972693000</v>
      </c>
      <c r="I426">
        <v>6.5209999999999999</v>
      </c>
      <c r="J426" t="s">
        <v>2141</v>
      </c>
      <c r="O426" t="s">
        <v>28</v>
      </c>
      <c r="P426" t="s">
        <v>30</v>
      </c>
      <c r="Q426" t="s">
        <v>2142</v>
      </c>
      <c r="R426" s="3">
        <f t="shared" si="30"/>
        <v>0</v>
      </c>
      <c r="S426" s="3" t="str">
        <f t="shared" si="31"/>
        <v>positive</v>
      </c>
      <c r="T426" s="3" t="str">
        <f t="shared" si="32"/>
        <v>pro</v>
      </c>
      <c r="U426" s="3">
        <f t="shared" si="29"/>
        <v>0</v>
      </c>
      <c r="V426" s="3">
        <f t="shared" si="28"/>
        <v>1</v>
      </c>
    </row>
    <row r="427" spans="1:22" ht="14.25" customHeight="1" x14ac:dyDescent="0.25">
      <c r="A427" t="s">
        <v>2143</v>
      </c>
      <c r="B427" t="s">
        <v>2144</v>
      </c>
      <c r="C427" t="s">
        <v>2145</v>
      </c>
      <c r="D427" t="s">
        <v>81</v>
      </c>
      <c r="E427" t="s">
        <v>83</v>
      </c>
      <c r="F427" t="s">
        <v>26</v>
      </c>
      <c r="G427">
        <v>1581972711000</v>
      </c>
      <c r="H427">
        <v>1581972711000</v>
      </c>
      <c r="I427">
        <v>17.623000000000001</v>
      </c>
      <c r="J427" t="s">
        <v>2146</v>
      </c>
      <c r="O427" t="s">
        <v>28</v>
      </c>
      <c r="P427" t="s">
        <v>30</v>
      </c>
      <c r="Q427" t="s">
        <v>2147</v>
      </c>
      <c r="R427" s="3">
        <f t="shared" si="30"/>
        <v>0</v>
      </c>
      <c r="S427" s="3" t="str">
        <f t="shared" si="31"/>
        <v>negative</v>
      </c>
      <c r="T427" s="3" t="str">
        <f t="shared" si="32"/>
        <v>neutral</v>
      </c>
      <c r="U427" s="3">
        <f t="shared" si="29"/>
        <v>1</v>
      </c>
      <c r="V427" s="3" t="str">
        <f t="shared" si="28"/>
        <v/>
      </c>
    </row>
    <row r="428" spans="1:22" ht="14.25" customHeight="1" x14ac:dyDescent="0.25">
      <c r="A428" t="s">
        <v>2148</v>
      </c>
      <c r="B428" t="s">
        <v>2149</v>
      </c>
      <c r="C428" t="s">
        <v>2150</v>
      </c>
      <c r="D428" t="s">
        <v>81</v>
      </c>
      <c r="E428" t="s">
        <v>83</v>
      </c>
      <c r="F428" t="s">
        <v>26</v>
      </c>
      <c r="G428">
        <v>1581972725000</v>
      </c>
      <c r="H428">
        <v>1581972725000</v>
      </c>
      <c r="I428">
        <v>13.667</v>
      </c>
      <c r="J428" t="s">
        <v>2151</v>
      </c>
      <c r="O428" t="s">
        <v>28</v>
      </c>
      <c r="P428" t="s">
        <v>30</v>
      </c>
      <c r="Q428" t="s">
        <v>2152</v>
      </c>
      <c r="R428" s="3">
        <f t="shared" si="30"/>
        <v>0</v>
      </c>
      <c r="S428" s="3" t="str">
        <f t="shared" si="31"/>
        <v>negative</v>
      </c>
      <c r="T428" s="3" t="str">
        <f t="shared" si="32"/>
        <v>neutral</v>
      </c>
      <c r="U428" s="3">
        <f t="shared" si="29"/>
        <v>1</v>
      </c>
      <c r="V428" s="3" t="str">
        <f t="shared" si="28"/>
        <v/>
      </c>
    </row>
    <row r="429" spans="1:22" ht="14.25" customHeight="1" x14ac:dyDescent="0.25">
      <c r="A429" t="s">
        <v>2153</v>
      </c>
      <c r="B429" t="s">
        <v>2154</v>
      </c>
      <c r="C429" t="s">
        <v>2155</v>
      </c>
      <c r="D429" t="s">
        <v>2156</v>
      </c>
      <c r="E429" t="s">
        <v>83</v>
      </c>
      <c r="F429" t="s">
        <v>26</v>
      </c>
      <c r="G429">
        <v>1581972725000</v>
      </c>
      <c r="H429">
        <v>1581972725000</v>
      </c>
      <c r="I429">
        <v>0.41499999999999998</v>
      </c>
      <c r="J429" t="s">
        <v>2157</v>
      </c>
      <c r="O429" t="s">
        <v>28</v>
      </c>
      <c r="P429" t="s">
        <v>30</v>
      </c>
      <c r="Q429" t="s">
        <v>2158</v>
      </c>
      <c r="R429" s="3">
        <f t="shared" si="30"/>
        <v>0</v>
      </c>
      <c r="S429" s="3" t="str">
        <f t="shared" si="31"/>
        <v/>
      </c>
      <c r="T429" s="3" t="str">
        <f t="shared" si="32"/>
        <v/>
      </c>
      <c r="U429" s="3" t="str">
        <f t="shared" si="29"/>
        <v/>
      </c>
      <c r="V429" s="3" t="str">
        <f t="shared" si="28"/>
        <v/>
      </c>
    </row>
    <row r="430" spans="1:22" ht="14.25" customHeight="1" x14ac:dyDescent="0.25">
      <c r="A430" t="s">
        <v>2159</v>
      </c>
      <c r="B430" t="s">
        <v>2160</v>
      </c>
      <c r="C430" t="s">
        <v>2161</v>
      </c>
      <c r="D430" t="s">
        <v>183</v>
      </c>
      <c r="E430" t="s">
        <v>83</v>
      </c>
      <c r="F430" t="s">
        <v>26</v>
      </c>
      <c r="G430">
        <v>1581972742000</v>
      </c>
      <c r="H430">
        <v>1581972742000</v>
      </c>
      <c r="I430">
        <v>16.637</v>
      </c>
      <c r="J430" t="s">
        <v>2162</v>
      </c>
      <c r="O430" t="s">
        <v>28</v>
      </c>
      <c r="P430" t="s">
        <v>30</v>
      </c>
      <c r="Q430" t="s">
        <v>2163</v>
      </c>
      <c r="R430" s="3">
        <f t="shared" si="30"/>
        <v>0</v>
      </c>
      <c r="S430" s="3" t="str">
        <f t="shared" si="31"/>
        <v>neutral</v>
      </c>
      <c r="T430" s="3" t="str">
        <f t="shared" si="32"/>
        <v>neutral</v>
      </c>
      <c r="U430" s="3" t="str">
        <f t="shared" si="29"/>
        <v/>
      </c>
      <c r="V430" s="3" t="str">
        <f t="shared" si="28"/>
        <v/>
      </c>
    </row>
    <row r="431" spans="1:22" ht="14.25" customHeight="1" x14ac:dyDescent="0.25">
      <c r="A431" t="s">
        <v>2164</v>
      </c>
      <c r="B431" t="s">
        <v>2165</v>
      </c>
      <c r="C431" t="s">
        <v>2166</v>
      </c>
      <c r="D431" t="s">
        <v>24</v>
      </c>
      <c r="E431" t="s">
        <v>83</v>
      </c>
      <c r="F431" t="s">
        <v>26</v>
      </c>
      <c r="G431">
        <v>1581972750000</v>
      </c>
      <c r="H431">
        <v>1581972750000</v>
      </c>
      <c r="I431">
        <v>7.2510000000000003</v>
      </c>
      <c r="J431" t="s">
        <v>2167</v>
      </c>
      <c r="O431" t="s">
        <v>28</v>
      </c>
      <c r="P431" t="s">
        <v>30</v>
      </c>
      <c r="Q431" t="s">
        <v>2168</v>
      </c>
      <c r="R431" s="3">
        <f t="shared" si="30"/>
        <v>0</v>
      </c>
      <c r="S431" s="3" t="str">
        <f t="shared" si="31"/>
        <v>positive</v>
      </c>
      <c r="T431" s="3" t="str">
        <f t="shared" si="32"/>
        <v>pro</v>
      </c>
      <c r="U431" s="3">
        <f t="shared" si="29"/>
        <v>0</v>
      </c>
      <c r="V431" s="3">
        <f t="shared" si="28"/>
        <v>1</v>
      </c>
    </row>
    <row r="432" spans="1:22" ht="14.25" customHeight="1" x14ac:dyDescent="0.25">
      <c r="A432" t="s">
        <v>2169</v>
      </c>
      <c r="B432" t="s">
        <v>2170</v>
      </c>
      <c r="C432" t="s">
        <v>2171</v>
      </c>
      <c r="D432" t="s">
        <v>38</v>
      </c>
      <c r="E432" t="s">
        <v>83</v>
      </c>
      <c r="F432" t="s">
        <v>26</v>
      </c>
      <c r="G432">
        <v>1581972760000</v>
      </c>
      <c r="H432">
        <v>1581972760000</v>
      </c>
      <c r="I432">
        <v>9.86</v>
      </c>
      <c r="J432" t="s">
        <v>2172</v>
      </c>
      <c r="O432" t="s">
        <v>28</v>
      </c>
      <c r="P432" t="s">
        <v>30</v>
      </c>
      <c r="Q432" t="s">
        <v>2173</v>
      </c>
      <c r="R432" s="3">
        <f t="shared" si="30"/>
        <v>0</v>
      </c>
      <c r="S432" s="3" t="str">
        <f t="shared" si="31"/>
        <v>negative</v>
      </c>
      <c r="T432" s="3" t="str">
        <f t="shared" si="32"/>
        <v>pro</v>
      </c>
      <c r="U432" s="3">
        <f t="shared" si="29"/>
        <v>1</v>
      </c>
      <c r="V432" s="3">
        <f t="shared" si="28"/>
        <v>1</v>
      </c>
    </row>
    <row r="433" spans="1:22" ht="14.25" customHeight="1" x14ac:dyDescent="0.25">
      <c r="A433" t="s">
        <v>2174</v>
      </c>
      <c r="B433" t="s">
        <v>2175</v>
      </c>
      <c r="C433" t="s">
        <v>2176</v>
      </c>
      <c r="D433" t="s">
        <v>24</v>
      </c>
      <c r="E433" t="s">
        <v>83</v>
      </c>
      <c r="F433" t="s">
        <v>26</v>
      </c>
      <c r="G433">
        <v>1581972772000</v>
      </c>
      <c r="H433">
        <v>1581972772000</v>
      </c>
      <c r="I433">
        <v>11.083</v>
      </c>
      <c r="J433" t="s">
        <v>2177</v>
      </c>
      <c r="O433" t="s">
        <v>28</v>
      </c>
      <c r="P433" t="s">
        <v>30</v>
      </c>
      <c r="Q433" t="s">
        <v>2178</v>
      </c>
      <c r="R433" s="3">
        <f t="shared" si="30"/>
        <v>0</v>
      </c>
      <c r="S433" s="3" t="str">
        <f t="shared" si="31"/>
        <v>positive</v>
      </c>
      <c r="T433" s="3" t="str">
        <f t="shared" si="32"/>
        <v>pro</v>
      </c>
      <c r="U433" s="3">
        <f t="shared" si="29"/>
        <v>0</v>
      </c>
      <c r="V433" s="3">
        <f t="shared" si="28"/>
        <v>1</v>
      </c>
    </row>
    <row r="434" spans="1:22" ht="14.25" customHeight="1" x14ac:dyDescent="0.25">
      <c r="A434" t="s">
        <v>2179</v>
      </c>
      <c r="B434" t="s">
        <v>2180</v>
      </c>
      <c r="C434" t="s">
        <v>2181</v>
      </c>
      <c r="D434" t="s">
        <v>121</v>
      </c>
      <c r="E434" t="s">
        <v>83</v>
      </c>
      <c r="F434" t="s">
        <v>26</v>
      </c>
      <c r="G434">
        <v>1581972784000</v>
      </c>
      <c r="H434">
        <v>1581972784000</v>
      </c>
      <c r="I434">
        <v>11.675000000000001</v>
      </c>
      <c r="J434" t="s">
        <v>2182</v>
      </c>
      <c r="O434" t="s">
        <v>28</v>
      </c>
      <c r="P434" t="s">
        <v>30</v>
      </c>
      <c r="Q434" t="s">
        <v>2183</v>
      </c>
      <c r="R434" s="3">
        <f t="shared" si="30"/>
        <v>0</v>
      </c>
      <c r="S434" s="3" t="str">
        <f t="shared" si="31"/>
        <v>negative</v>
      </c>
      <c r="T434" s="3" t="str">
        <f t="shared" si="32"/>
        <v>anti</v>
      </c>
      <c r="U434" s="3">
        <f t="shared" si="29"/>
        <v>1</v>
      </c>
      <c r="V434" s="3">
        <f t="shared" si="28"/>
        <v>0</v>
      </c>
    </row>
    <row r="435" spans="1:22" ht="14.25" customHeight="1" x14ac:dyDescent="0.25">
      <c r="A435" t="s">
        <v>2184</v>
      </c>
      <c r="B435" t="s">
        <v>2185</v>
      </c>
      <c r="C435" t="s">
        <v>2186</v>
      </c>
      <c r="D435" t="s">
        <v>390</v>
      </c>
      <c r="E435" t="s">
        <v>83</v>
      </c>
      <c r="F435" t="s">
        <v>26</v>
      </c>
      <c r="G435">
        <v>1581972791000</v>
      </c>
      <c r="H435">
        <v>1581972791000</v>
      </c>
      <c r="I435">
        <v>7.4969999999999999</v>
      </c>
      <c r="J435" t="s">
        <v>2187</v>
      </c>
      <c r="O435" t="s">
        <v>28</v>
      </c>
      <c r="P435" t="s">
        <v>30</v>
      </c>
      <c r="Q435" t="s">
        <v>2188</v>
      </c>
      <c r="R435" s="3">
        <f t="shared" si="30"/>
        <v>1</v>
      </c>
      <c r="S435" s="3" t="str">
        <f t="shared" si="31"/>
        <v/>
      </c>
      <c r="T435" s="3" t="str">
        <f t="shared" si="32"/>
        <v/>
      </c>
      <c r="U435" s="3" t="str">
        <f t="shared" si="29"/>
        <v/>
      </c>
      <c r="V435" s="3" t="str">
        <f t="shared" si="28"/>
        <v/>
      </c>
    </row>
    <row r="436" spans="1:22" ht="14.25" customHeight="1" x14ac:dyDescent="0.25">
      <c r="A436" t="s">
        <v>2189</v>
      </c>
      <c r="B436" t="s">
        <v>2190</v>
      </c>
      <c r="C436" t="s">
        <v>2191</v>
      </c>
      <c r="D436" t="s">
        <v>390</v>
      </c>
      <c r="E436" t="s">
        <v>83</v>
      </c>
      <c r="F436" t="s">
        <v>26</v>
      </c>
      <c r="G436">
        <v>1581972811000</v>
      </c>
      <c r="H436">
        <v>1581972812000</v>
      </c>
      <c r="I436">
        <v>19.917000000000002</v>
      </c>
      <c r="J436" t="s">
        <v>2192</v>
      </c>
      <c r="O436" t="s">
        <v>28</v>
      </c>
      <c r="P436" t="s">
        <v>30</v>
      </c>
      <c r="Q436" t="s">
        <v>2193</v>
      </c>
      <c r="R436" s="3">
        <f t="shared" si="30"/>
        <v>1</v>
      </c>
      <c r="S436" s="3" t="str">
        <f t="shared" si="31"/>
        <v/>
      </c>
      <c r="T436" s="3" t="str">
        <f t="shared" si="32"/>
        <v/>
      </c>
      <c r="U436" s="3" t="str">
        <f t="shared" si="29"/>
        <v/>
      </c>
      <c r="V436" s="3" t="str">
        <f t="shared" si="28"/>
        <v/>
      </c>
    </row>
    <row r="437" spans="1:22" ht="14.25" customHeight="1" x14ac:dyDescent="0.25">
      <c r="A437" t="s">
        <v>2194</v>
      </c>
      <c r="B437" t="s">
        <v>2195</v>
      </c>
      <c r="C437" t="s">
        <v>2196</v>
      </c>
      <c r="D437" t="s">
        <v>24</v>
      </c>
      <c r="E437" t="s">
        <v>83</v>
      </c>
      <c r="F437" t="s">
        <v>26</v>
      </c>
      <c r="G437">
        <v>1581972821000</v>
      </c>
      <c r="H437">
        <v>1581972821000</v>
      </c>
      <c r="I437">
        <v>9.4540000000000006</v>
      </c>
      <c r="J437" t="s">
        <v>2197</v>
      </c>
      <c r="O437" t="s">
        <v>28</v>
      </c>
      <c r="P437" t="s">
        <v>30</v>
      </c>
      <c r="Q437" t="s">
        <v>2198</v>
      </c>
      <c r="R437" s="3">
        <f t="shared" si="30"/>
        <v>0</v>
      </c>
      <c r="S437" s="3" t="str">
        <f t="shared" si="31"/>
        <v>positive</v>
      </c>
      <c r="T437" s="3" t="str">
        <f t="shared" si="32"/>
        <v>pro</v>
      </c>
      <c r="U437" s="3">
        <f t="shared" si="29"/>
        <v>0</v>
      </c>
      <c r="V437" s="3">
        <f t="shared" si="28"/>
        <v>1</v>
      </c>
    </row>
    <row r="438" spans="1:22" ht="14.25" customHeight="1" x14ac:dyDescent="0.25">
      <c r="A438" t="s">
        <v>2199</v>
      </c>
      <c r="B438" t="s">
        <v>2200</v>
      </c>
      <c r="C438" t="s">
        <v>2201</v>
      </c>
      <c r="D438" t="s">
        <v>81</v>
      </c>
      <c r="E438" t="s">
        <v>83</v>
      </c>
      <c r="F438" t="s">
        <v>26</v>
      </c>
      <c r="G438">
        <v>1581972840000</v>
      </c>
      <c r="H438">
        <v>1581972840000</v>
      </c>
      <c r="I438">
        <v>18.291</v>
      </c>
      <c r="J438" t="s">
        <v>2202</v>
      </c>
      <c r="O438" t="s">
        <v>28</v>
      </c>
      <c r="P438" t="s">
        <v>30</v>
      </c>
      <c r="Q438" t="s">
        <v>2203</v>
      </c>
      <c r="R438" s="3">
        <f t="shared" si="30"/>
        <v>0</v>
      </c>
      <c r="S438" s="3" t="str">
        <f t="shared" si="31"/>
        <v>negative</v>
      </c>
      <c r="T438" s="3" t="str">
        <f t="shared" si="32"/>
        <v>neutral</v>
      </c>
      <c r="U438" s="3">
        <f t="shared" si="29"/>
        <v>1</v>
      </c>
      <c r="V438" s="3" t="str">
        <f t="shared" si="28"/>
        <v/>
      </c>
    </row>
    <row r="439" spans="1:22" ht="14.25" customHeight="1" x14ac:dyDescent="0.25">
      <c r="A439" t="s">
        <v>2204</v>
      </c>
      <c r="B439" t="s">
        <v>2205</v>
      </c>
      <c r="C439" t="s">
        <v>2206</v>
      </c>
      <c r="D439" t="s">
        <v>24</v>
      </c>
      <c r="E439" t="s">
        <v>83</v>
      </c>
      <c r="F439" t="s">
        <v>26</v>
      </c>
      <c r="G439">
        <v>1581972847000</v>
      </c>
      <c r="H439">
        <v>1581972847000</v>
      </c>
      <c r="I439">
        <v>6.4539999999999997</v>
      </c>
      <c r="J439" t="s">
        <v>2207</v>
      </c>
      <c r="O439" t="s">
        <v>28</v>
      </c>
      <c r="P439" t="s">
        <v>30</v>
      </c>
      <c r="Q439" t="s">
        <v>2208</v>
      </c>
      <c r="R439" s="3">
        <f t="shared" si="30"/>
        <v>0</v>
      </c>
      <c r="S439" s="3" t="str">
        <f t="shared" si="31"/>
        <v>positive</v>
      </c>
      <c r="T439" s="3" t="str">
        <f t="shared" si="32"/>
        <v>pro</v>
      </c>
      <c r="U439" s="3">
        <f t="shared" si="29"/>
        <v>0</v>
      </c>
      <c r="V439" s="3">
        <f t="shared" si="28"/>
        <v>1</v>
      </c>
    </row>
    <row r="440" spans="1:22" ht="14.25" customHeight="1" x14ac:dyDescent="0.25">
      <c r="A440" t="s">
        <v>2209</v>
      </c>
      <c r="B440" t="s">
        <v>2210</v>
      </c>
      <c r="C440" t="s">
        <v>2211</v>
      </c>
      <c r="D440" t="s">
        <v>81</v>
      </c>
      <c r="E440" t="s">
        <v>83</v>
      </c>
      <c r="F440" t="s">
        <v>26</v>
      </c>
      <c r="G440">
        <v>1581972873000</v>
      </c>
      <c r="H440">
        <v>1581972873000</v>
      </c>
      <c r="I440">
        <v>10.788</v>
      </c>
      <c r="J440" t="s">
        <v>2212</v>
      </c>
      <c r="O440" t="s">
        <v>28</v>
      </c>
      <c r="P440" t="s">
        <v>30</v>
      </c>
      <c r="Q440" t="s">
        <v>2213</v>
      </c>
      <c r="R440" s="3">
        <f t="shared" si="30"/>
        <v>0</v>
      </c>
      <c r="S440" s="3" t="str">
        <f t="shared" si="31"/>
        <v>negative</v>
      </c>
      <c r="T440" s="3" t="str">
        <f t="shared" si="32"/>
        <v>neutral</v>
      </c>
      <c r="U440" s="3">
        <f t="shared" si="29"/>
        <v>1</v>
      </c>
      <c r="V440" s="3" t="str">
        <f t="shared" si="28"/>
        <v/>
      </c>
    </row>
    <row r="441" spans="1:22" ht="14.25" customHeight="1" x14ac:dyDescent="0.25">
      <c r="A441" t="s">
        <v>2214</v>
      </c>
      <c r="B441" t="s">
        <v>2215</v>
      </c>
      <c r="C441" t="s">
        <v>2216</v>
      </c>
      <c r="D441" t="s">
        <v>24</v>
      </c>
      <c r="E441" t="s">
        <v>83</v>
      </c>
      <c r="F441" t="s">
        <v>26</v>
      </c>
      <c r="G441">
        <v>1581972882000</v>
      </c>
      <c r="H441">
        <v>1581972882000</v>
      </c>
      <c r="I441">
        <v>9.48</v>
      </c>
      <c r="J441" t="s">
        <v>2217</v>
      </c>
      <c r="O441" t="s">
        <v>28</v>
      </c>
      <c r="P441" t="s">
        <v>30</v>
      </c>
      <c r="Q441" t="s">
        <v>2218</v>
      </c>
      <c r="R441" s="3">
        <f t="shared" si="30"/>
        <v>0</v>
      </c>
      <c r="S441" s="3" t="str">
        <f t="shared" si="31"/>
        <v>positive</v>
      </c>
      <c r="T441" s="3" t="str">
        <f t="shared" si="32"/>
        <v>pro</v>
      </c>
      <c r="U441" s="3">
        <f t="shared" si="29"/>
        <v>0</v>
      </c>
      <c r="V441" s="3">
        <f t="shared" si="28"/>
        <v>1</v>
      </c>
    </row>
    <row r="442" spans="1:22" ht="14.25" customHeight="1" x14ac:dyDescent="0.25">
      <c r="A442" t="s">
        <v>2219</v>
      </c>
      <c r="B442" t="s">
        <v>2220</v>
      </c>
      <c r="C442" t="s">
        <v>2221</v>
      </c>
      <c r="D442" t="s">
        <v>38</v>
      </c>
      <c r="E442" t="s">
        <v>83</v>
      </c>
      <c r="F442" t="s">
        <v>26</v>
      </c>
      <c r="G442">
        <v>1581972894000</v>
      </c>
      <c r="H442">
        <v>1581972894000</v>
      </c>
      <c r="I442">
        <v>11.054</v>
      </c>
      <c r="J442" t="s">
        <v>2222</v>
      </c>
      <c r="O442" t="s">
        <v>28</v>
      </c>
      <c r="P442" t="s">
        <v>30</v>
      </c>
      <c r="Q442" t="s">
        <v>2223</v>
      </c>
      <c r="R442" s="3">
        <f t="shared" si="30"/>
        <v>0</v>
      </c>
      <c r="S442" s="3" t="str">
        <f t="shared" si="31"/>
        <v>negative</v>
      </c>
      <c r="T442" s="3" t="str">
        <f t="shared" si="32"/>
        <v>pro</v>
      </c>
      <c r="U442" s="3">
        <f t="shared" si="29"/>
        <v>1</v>
      </c>
      <c r="V442" s="3">
        <f t="shared" si="28"/>
        <v>1</v>
      </c>
    </row>
    <row r="443" spans="1:22" ht="14.25" customHeight="1" x14ac:dyDescent="0.25">
      <c r="A443" t="s">
        <v>2224</v>
      </c>
      <c r="B443" t="s">
        <v>2225</v>
      </c>
      <c r="C443" t="s">
        <v>2226</v>
      </c>
      <c r="D443" t="s">
        <v>24</v>
      </c>
      <c r="E443" t="s">
        <v>83</v>
      </c>
      <c r="F443" t="s">
        <v>26</v>
      </c>
      <c r="G443">
        <v>1581972903000</v>
      </c>
      <c r="H443">
        <v>1581972903000</v>
      </c>
      <c r="I443">
        <v>8.9670000000000005</v>
      </c>
      <c r="J443" t="s">
        <v>2227</v>
      </c>
      <c r="O443" t="s">
        <v>28</v>
      </c>
      <c r="P443" t="s">
        <v>30</v>
      </c>
      <c r="Q443" t="s">
        <v>2228</v>
      </c>
      <c r="R443" s="3">
        <f t="shared" si="30"/>
        <v>0</v>
      </c>
      <c r="S443" s="3" t="str">
        <f t="shared" si="31"/>
        <v>positive</v>
      </c>
      <c r="T443" s="3" t="str">
        <f t="shared" si="32"/>
        <v>pro</v>
      </c>
      <c r="U443" s="3">
        <f t="shared" si="29"/>
        <v>0</v>
      </c>
      <c r="V443" s="3">
        <f t="shared" si="28"/>
        <v>1</v>
      </c>
    </row>
    <row r="444" spans="1:22" ht="14.25" customHeight="1" x14ac:dyDescent="0.25">
      <c r="A444" t="s">
        <v>2229</v>
      </c>
      <c r="B444" t="s">
        <v>2230</v>
      </c>
      <c r="C444" t="s">
        <v>2231</v>
      </c>
      <c r="D444" t="s">
        <v>38</v>
      </c>
      <c r="E444" t="s">
        <v>83</v>
      </c>
      <c r="F444" t="s">
        <v>26</v>
      </c>
      <c r="G444">
        <v>1581972913000</v>
      </c>
      <c r="H444">
        <v>1581972913000</v>
      </c>
      <c r="I444">
        <v>9.4510000000000005</v>
      </c>
      <c r="J444" t="s">
        <v>2232</v>
      </c>
      <c r="O444" t="s">
        <v>28</v>
      </c>
      <c r="P444" t="s">
        <v>30</v>
      </c>
      <c r="Q444" t="s">
        <v>2233</v>
      </c>
      <c r="R444" s="3">
        <f t="shared" si="30"/>
        <v>0</v>
      </c>
      <c r="S444" s="3" t="str">
        <f t="shared" si="31"/>
        <v>negative</v>
      </c>
      <c r="T444" s="3" t="str">
        <f t="shared" si="32"/>
        <v>pro</v>
      </c>
      <c r="U444" s="3">
        <f t="shared" si="29"/>
        <v>1</v>
      </c>
      <c r="V444" s="3">
        <f t="shared" si="28"/>
        <v>1</v>
      </c>
    </row>
    <row r="445" spans="1:22" ht="14.25" customHeight="1" x14ac:dyDescent="0.25">
      <c r="A445" t="s">
        <v>2234</v>
      </c>
      <c r="B445" t="s">
        <v>2235</v>
      </c>
      <c r="C445" t="s">
        <v>2236</v>
      </c>
      <c r="D445" t="s">
        <v>24</v>
      </c>
      <c r="E445" t="s">
        <v>83</v>
      </c>
      <c r="F445" t="s">
        <v>26</v>
      </c>
      <c r="G445">
        <v>1581972924000</v>
      </c>
      <c r="H445">
        <v>1581972924000</v>
      </c>
      <c r="I445">
        <v>11.079000000000001</v>
      </c>
      <c r="J445" t="s">
        <v>2237</v>
      </c>
      <c r="O445" t="s">
        <v>28</v>
      </c>
      <c r="P445" t="s">
        <v>30</v>
      </c>
      <c r="Q445" t="s">
        <v>2238</v>
      </c>
      <c r="R445" s="3">
        <f t="shared" si="30"/>
        <v>0</v>
      </c>
      <c r="S445" s="3" t="str">
        <f t="shared" si="31"/>
        <v>positive</v>
      </c>
      <c r="T445" s="3" t="str">
        <f t="shared" si="32"/>
        <v>pro</v>
      </c>
      <c r="U445" s="3">
        <f t="shared" si="29"/>
        <v>0</v>
      </c>
      <c r="V445" s="3">
        <f t="shared" si="28"/>
        <v>1</v>
      </c>
    </row>
    <row r="446" spans="1:22" ht="14.25" customHeight="1" x14ac:dyDescent="0.25">
      <c r="A446" t="s">
        <v>2239</v>
      </c>
      <c r="B446" t="s">
        <v>2240</v>
      </c>
      <c r="C446" t="s">
        <v>104</v>
      </c>
      <c r="D446" t="s">
        <v>65</v>
      </c>
      <c r="E446" t="s">
        <v>83</v>
      </c>
      <c r="F446" t="s">
        <v>26</v>
      </c>
      <c r="G446">
        <v>1581972931000</v>
      </c>
      <c r="H446">
        <v>1581972931000</v>
      </c>
      <c r="I446">
        <v>5.875</v>
      </c>
      <c r="J446" t="s">
        <v>2241</v>
      </c>
      <c r="O446" t="s">
        <v>28</v>
      </c>
      <c r="P446" t="s">
        <v>30</v>
      </c>
      <c r="Q446" t="s">
        <v>2242</v>
      </c>
      <c r="R446" s="3">
        <f t="shared" si="30"/>
        <v>0</v>
      </c>
      <c r="S446" s="3" t="str">
        <f t="shared" si="31"/>
        <v>positive</v>
      </c>
      <c r="T446" s="3" t="str">
        <f t="shared" si="32"/>
        <v>neutral</v>
      </c>
      <c r="U446" s="3">
        <f t="shared" si="29"/>
        <v>0</v>
      </c>
      <c r="V446" s="3" t="str">
        <f t="shared" ref="V446:V509" si="33">IF(T446="pro",1, IF(T446="anti",0,""))</f>
        <v/>
      </c>
    </row>
    <row r="447" spans="1:22" ht="14.25" customHeight="1" x14ac:dyDescent="0.25">
      <c r="A447" t="s">
        <v>2243</v>
      </c>
      <c r="B447" t="s">
        <v>2244</v>
      </c>
      <c r="C447" t="s">
        <v>2245</v>
      </c>
      <c r="D447" t="s">
        <v>183</v>
      </c>
      <c r="E447" t="s">
        <v>83</v>
      </c>
      <c r="F447" t="s">
        <v>26</v>
      </c>
      <c r="G447">
        <v>1581972948000</v>
      </c>
      <c r="H447">
        <v>1581972948000</v>
      </c>
      <c r="I447">
        <v>17.033000000000001</v>
      </c>
      <c r="J447" t="s">
        <v>2246</v>
      </c>
      <c r="O447" t="s">
        <v>28</v>
      </c>
      <c r="P447" t="s">
        <v>30</v>
      </c>
      <c r="Q447" t="s">
        <v>2247</v>
      </c>
      <c r="R447" s="3">
        <f t="shared" si="30"/>
        <v>0</v>
      </c>
      <c r="S447" s="3" t="str">
        <f t="shared" si="31"/>
        <v>neutral</v>
      </c>
      <c r="T447" s="3" t="str">
        <f t="shared" si="32"/>
        <v>neutral</v>
      </c>
      <c r="U447" s="3" t="str">
        <f t="shared" si="29"/>
        <v/>
      </c>
      <c r="V447" s="3" t="str">
        <f t="shared" si="33"/>
        <v/>
      </c>
    </row>
    <row r="448" spans="1:22" ht="14.25" customHeight="1" x14ac:dyDescent="0.25">
      <c r="A448" t="s">
        <v>2248</v>
      </c>
      <c r="B448" t="s">
        <v>2249</v>
      </c>
      <c r="C448" t="s">
        <v>2250</v>
      </c>
      <c r="D448" t="s">
        <v>121</v>
      </c>
      <c r="E448" t="s">
        <v>83</v>
      </c>
      <c r="F448" t="s">
        <v>26</v>
      </c>
      <c r="G448">
        <v>1581972960000</v>
      </c>
      <c r="H448">
        <v>1581972960000</v>
      </c>
      <c r="I448">
        <v>11.526999999999999</v>
      </c>
      <c r="J448" t="s">
        <v>2251</v>
      </c>
      <c r="O448" t="s">
        <v>28</v>
      </c>
      <c r="P448" t="s">
        <v>30</v>
      </c>
      <c r="Q448" t="s">
        <v>2252</v>
      </c>
      <c r="R448" s="3">
        <f t="shared" si="30"/>
        <v>0</v>
      </c>
      <c r="S448" s="3" t="str">
        <f t="shared" si="31"/>
        <v>negative</v>
      </c>
      <c r="T448" s="3" t="str">
        <f t="shared" si="32"/>
        <v>anti</v>
      </c>
      <c r="U448" s="3">
        <f t="shared" si="29"/>
        <v>1</v>
      </c>
      <c r="V448" s="3">
        <f t="shared" si="33"/>
        <v>0</v>
      </c>
    </row>
    <row r="449" spans="1:22" ht="14.25" customHeight="1" x14ac:dyDescent="0.25">
      <c r="A449" t="s">
        <v>2253</v>
      </c>
      <c r="B449" t="s">
        <v>2254</v>
      </c>
      <c r="C449" t="s">
        <v>2255</v>
      </c>
      <c r="D449" t="s">
        <v>65</v>
      </c>
      <c r="E449" t="s">
        <v>83</v>
      </c>
      <c r="F449" t="s">
        <v>26</v>
      </c>
      <c r="G449">
        <v>1581972972000</v>
      </c>
      <c r="H449">
        <v>1581972972000</v>
      </c>
      <c r="I449">
        <v>11.741</v>
      </c>
      <c r="J449" t="s">
        <v>2256</v>
      </c>
      <c r="O449" t="s">
        <v>28</v>
      </c>
      <c r="P449" t="s">
        <v>30</v>
      </c>
      <c r="Q449" t="s">
        <v>2257</v>
      </c>
      <c r="R449" s="3">
        <f t="shared" si="30"/>
        <v>0</v>
      </c>
      <c r="S449" s="3" t="str">
        <f t="shared" si="31"/>
        <v>positive</v>
      </c>
      <c r="T449" s="3" t="str">
        <f t="shared" si="32"/>
        <v>neutral</v>
      </c>
      <c r="U449" s="3">
        <f t="shared" si="29"/>
        <v>0</v>
      </c>
      <c r="V449" s="3" t="str">
        <f t="shared" si="33"/>
        <v/>
      </c>
    </row>
    <row r="450" spans="1:22" ht="14.25" customHeight="1" x14ac:dyDescent="0.25">
      <c r="A450" t="s">
        <v>2258</v>
      </c>
      <c r="B450" t="s">
        <v>2259</v>
      </c>
      <c r="C450" t="s">
        <v>2260</v>
      </c>
      <c r="D450" t="s">
        <v>121</v>
      </c>
      <c r="E450" t="s">
        <v>83</v>
      </c>
      <c r="F450" t="s">
        <v>26</v>
      </c>
      <c r="G450">
        <v>1581972987000</v>
      </c>
      <c r="H450">
        <v>1581972987000</v>
      </c>
      <c r="I450">
        <v>15.228</v>
      </c>
      <c r="J450" t="s">
        <v>2261</v>
      </c>
      <c r="O450" t="s">
        <v>28</v>
      </c>
      <c r="P450" t="s">
        <v>30</v>
      </c>
      <c r="Q450" t="s">
        <v>2262</v>
      </c>
      <c r="R450" s="3">
        <f t="shared" si="30"/>
        <v>0</v>
      </c>
      <c r="S450" s="3" t="str">
        <f t="shared" si="31"/>
        <v>negative</v>
      </c>
      <c r="T450" s="3" t="str">
        <f t="shared" si="32"/>
        <v>anti</v>
      </c>
      <c r="U450" s="3">
        <f t="shared" si="29"/>
        <v>1</v>
      </c>
      <c r="V450" s="3">
        <f t="shared" si="33"/>
        <v>0</v>
      </c>
    </row>
    <row r="451" spans="1:22" ht="14.25" customHeight="1" x14ac:dyDescent="0.25">
      <c r="A451" t="s">
        <v>2263</v>
      </c>
      <c r="B451" t="s">
        <v>2264</v>
      </c>
      <c r="C451" t="s">
        <v>2265</v>
      </c>
      <c r="D451" t="s">
        <v>81</v>
      </c>
      <c r="E451" t="s">
        <v>83</v>
      </c>
      <c r="F451" t="s">
        <v>26</v>
      </c>
      <c r="G451">
        <v>1581973055000</v>
      </c>
      <c r="H451">
        <v>1581973055000</v>
      </c>
      <c r="I451">
        <v>67.290000000000006</v>
      </c>
      <c r="J451" t="s">
        <v>2266</v>
      </c>
      <c r="O451" t="s">
        <v>28</v>
      </c>
      <c r="P451" t="s">
        <v>30</v>
      </c>
      <c r="Q451" t="s">
        <v>2267</v>
      </c>
      <c r="R451" s="3">
        <f t="shared" si="30"/>
        <v>0</v>
      </c>
      <c r="S451" s="3" t="str">
        <f t="shared" si="31"/>
        <v>negative</v>
      </c>
      <c r="T451" s="3" t="str">
        <f t="shared" si="32"/>
        <v>neutral</v>
      </c>
      <c r="U451" s="3">
        <f t="shared" ref="U451:U514" si="34">IF(S451="positive",$Y$19, IF(S451="negative",$Y$20,""))</f>
        <v>1</v>
      </c>
      <c r="V451" s="3" t="str">
        <f t="shared" si="33"/>
        <v/>
      </c>
    </row>
    <row r="452" spans="1:22" ht="14.25" customHeight="1" x14ac:dyDescent="0.25">
      <c r="A452" t="s">
        <v>2268</v>
      </c>
      <c r="B452" t="s">
        <v>2269</v>
      </c>
      <c r="C452" t="s">
        <v>2270</v>
      </c>
      <c r="D452" t="s">
        <v>38</v>
      </c>
      <c r="E452" t="s">
        <v>83</v>
      </c>
      <c r="F452" t="s">
        <v>26</v>
      </c>
      <c r="G452">
        <v>1581973063000</v>
      </c>
      <c r="H452">
        <v>1581973063000</v>
      </c>
      <c r="I452">
        <v>7.5410000000000004</v>
      </c>
      <c r="J452" t="s">
        <v>2271</v>
      </c>
      <c r="O452" t="s">
        <v>28</v>
      </c>
      <c r="P452" t="s">
        <v>30</v>
      </c>
      <c r="Q452" t="s">
        <v>2272</v>
      </c>
      <c r="R452" s="3">
        <f t="shared" si="30"/>
        <v>0</v>
      </c>
      <c r="S452" s="3" t="str">
        <f t="shared" si="31"/>
        <v>negative</v>
      </c>
      <c r="T452" s="3" t="str">
        <f t="shared" si="32"/>
        <v>pro</v>
      </c>
      <c r="U452" s="3">
        <f t="shared" si="34"/>
        <v>1</v>
      </c>
      <c r="V452" s="3">
        <f t="shared" si="33"/>
        <v>1</v>
      </c>
    </row>
    <row r="453" spans="1:22" ht="14.25" customHeight="1" x14ac:dyDescent="0.25">
      <c r="A453" t="s">
        <v>2273</v>
      </c>
      <c r="B453" t="s">
        <v>2274</v>
      </c>
      <c r="C453" t="s">
        <v>2275</v>
      </c>
      <c r="D453" t="s">
        <v>24</v>
      </c>
      <c r="E453" t="s">
        <v>83</v>
      </c>
      <c r="F453" t="s">
        <v>26</v>
      </c>
      <c r="G453">
        <v>1581973069000</v>
      </c>
      <c r="H453">
        <v>1581973069000</v>
      </c>
      <c r="I453">
        <v>6.2480000000000002</v>
      </c>
      <c r="J453" t="s">
        <v>2276</v>
      </c>
      <c r="O453" t="s">
        <v>28</v>
      </c>
      <c r="P453" t="s">
        <v>30</v>
      </c>
      <c r="Q453" t="s">
        <v>2277</v>
      </c>
      <c r="R453" s="3">
        <f t="shared" si="30"/>
        <v>0</v>
      </c>
      <c r="S453" s="3" t="str">
        <f t="shared" si="31"/>
        <v>positive</v>
      </c>
      <c r="T453" s="3" t="str">
        <f t="shared" si="32"/>
        <v>pro</v>
      </c>
      <c r="U453" s="3">
        <f t="shared" si="34"/>
        <v>0</v>
      </c>
      <c r="V453" s="3">
        <f t="shared" si="33"/>
        <v>1</v>
      </c>
    </row>
    <row r="454" spans="1:22" ht="14.25" customHeight="1" x14ac:dyDescent="0.25">
      <c r="A454" t="s">
        <v>2278</v>
      </c>
      <c r="B454" t="s">
        <v>2279</v>
      </c>
      <c r="C454" t="s">
        <v>2280</v>
      </c>
      <c r="D454" t="s">
        <v>24</v>
      </c>
      <c r="E454" t="s">
        <v>83</v>
      </c>
      <c r="F454" t="s">
        <v>26</v>
      </c>
      <c r="G454">
        <v>1581973085000</v>
      </c>
      <c r="H454">
        <v>1581973085000</v>
      </c>
      <c r="I454">
        <v>5.2080000000000002</v>
      </c>
      <c r="J454" t="s">
        <v>2281</v>
      </c>
      <c r="O454" t="s">
        <v>28</v>
      </c>
      <c r="P454" t="s">
        <v>30</v>
      </c>
      <c r="Q454" t="s">
        <v>2282</v>
      </c>
      <c r="R454" s="3">
        <f t="shared" si="30"/>
        <v>0</v>
      </c>
      <c r="S454" s="3" t="str">
        <f t="shared" si="31"/>
        <v>positive</v>
      </c>
      <c r="T454" s="3" t="str">
        <f t="shared" si="32"/>
        <v>pro</v>
      </c>
      <c r="U454" s="3">
        <f t="shared" si="34"/>
        <v>0</v>
      </c>
      <c r="V454" s="3">
        <f t="shared" si="33"/>
        <v>1</v>
      </c>
    </row>
    <row r="455" spans="1:22" ht="14.25" customHeight="1" x14ac:dyDescent="0.25">
      <c r="A455" t="s">
        <v>2283</v>
      </c>
      <c r="B455" t="s">
        <v>2284</v>
      </c>
      <c r="C455" t="s">
        <v>2285</v>
      </c>
      <c r="D455" t="s">
        <v>38</v>
      </c>
      <c r="E455" t="s">
        <v>83</v>
      </c>
      <c r="F455" t="s">
        <v>26</v>
      </c>
      <c r="G455">
        <v>1581973092000</v>
      </c>
      <c r="H455">
        <v>1581973092000</v>
      </c>
      <c r="I455">
        <v>6.3929999999999998</v>
      </c>
      <c r="J455" t="s">
        <v>2286</v>
      </c>
      <c r="O455" t="s">
        <v>28</v>
      </c>
      <c r="P455" t="s">
        <v>30</v>
      </c>
      <c r="Q455" t="s">
        <v>2287</v>
      </c>
      <c r="R455" s="3">
        <f t="shared" si="30"/>
        <v>0</v>
      </c>
      <c r="S455" s="3" t="str">
        <f t="shared" si="31"/>
        <v>negative</v>
      </c>
      <c r="T455" s="3" t="str">
        <f t="shared" si="32"/>
        <v>pro</v>
      </c>
      <c r="U455" s="3">
        <f t="shared" si="34"/>
        <v>1</v>
      </c>
      <c r="V455" s="3">
        <f t="shared" si="33"/>
        <v>1</v>
      </c>
    </row>
    <row r="456" spans="1:22" ht="14.25" customHeight="1" x14ac:dyDescent="0.25">
      <c r="A456" t="s">
        <v>2288</v>
      </c>
      <c r="B456" t="s">
        <v>2289</v>
      </c>
      <c r="C456" t="s">
        <v>2290</v>
      </c>
      <c r="D456" t="s">
        <v>24</v>
      </c>
      <c r="E456" t="s">
        <v>83</v>
      </c>
      <c r="F456" t="s">
        <v>26</v>
      </c>
      <c r="G456">
        <v>1581973097000</v>
      </c>
      <c r="H456">
        <v>1581973097000</v>
      </c>
      <c r="I456">
        <v>5.601</v>
      </c>
      <c r="J456" t="s">
        <v>2291</v>
      </c>
      <c r="O456" t="s">
        <v>28</v>
      </c>
      <c r="P456" t="s">
        <v>30</v>
      </c>
      <c r="Q456" t="s">
        <v>2292</v>
      </c>
      <c r="R456" s="3">
        <f t="shared" si="30"/>
        <v>0</v>
      </c>
      <c r="S456" s="3" t="str">
        <f t="shared" si="31"/>
        <v>positive</v>
      </c>
      <c r="T456" s="3" t="str">
        <f t="shared" si="32"/>
        <v>pro</v>
      </c>
      <c r="U456" s="3">
        <f t="shared" si="34"/>
        <v>0</v>
      </c>
      <c r="V456" s="3">
        <f t="shared" si="33"/>
        <v>1</v>
      </c>
    </row>
    <row r="457" spans="1:22" ht="14.25" customHeight="1" x14ac:dyDescent="0.25">
      <c r="A457" t="s">
        <v>2293</v>
      </c>
      <c r="B457" t="s">
        <v>2294</v>
      </c>
      <c r="C457" t="s">
        <v>64</v>
      </c>
      <c r="D457" t="s">
        <v>65</v>
      </c>
      <c r="E457" t="s">
        <v>83</v>
      </c>
      <c r="F457" t="s">
        <v>26</v>
      </c>
      <c r="G457">
        <v>1581973103000</v>
      </c>
      <c r="H457">
        <v>1581973103000</v>
      </c>
      <c r="I457">
        <v>4.9960000000000004</v>
      </c>
      <c r="J457" t="s">
        <v>2295</v>
      </c>
      <c r="O457" t="s">
        <v>28</v>
      </c>
      <c r="P457" t="s">
        <v>30</v>
      </c>
      <c r="Q457" t="s">
        <v>2296</v>
      </c>
      <c r="R457" s="3">
        <f t="shared" si="30"/>
        <v>0</v>
      </c>
      <c r="S457" s="3" t="str">
        <f t="shared" si="31"/>
        <v>positive</v>
      </c>
      <c r="T457" s="3" t="str">
        <f t="shared" si="32"/>
        <v>neutral</v>
      </c>
      <c r="U457" s="3">
        <f t="shared" si="34"/>
        <v>0</v>
      </c>
      <c r="V457" s="3" t="str">
        <f t="shared" si="33"/>
        <v/>
      </c>
    </row>
    <row r="458" spans="1:22" ht="14.25" customHeight="1" x14ac:dyDescent="0.25">
      <c r="A458" t="s">
        <v>2297</v>
      </c>
      <c r="B458" t="s">
        <v>2298</v>
      </c>
      <c r="C458" t="s">
        <v>64</v>
      </c>
      <c r="D458" t="s">
        <v>65</v>
      </c>
      <c r="E458" t="s">
        <v>83</v>
      </c>
      <c r="F458" t="s">
        <v>26</v>
      </c>
      <c r="G458">
        <v>1581973118000</v>
      </c>
      <c r="H458">
        <v>1581973118000</v>
      </c>
      <c r="I458">
        <v>4.8070000000000004</v>
      </c>
      <c r="J458" t="s">
        <v>2299</v>
      </c>
      <c r="O458" t="s">
        <v>28</v>
      </c>
      <c r="P458" t="s">
        <v>30</v>
      </c>
      <c r="Q458" t="s">
        <v>2300</v>
      </c>
      <c r="R458" s="3">
        <f t="shared" si="30"/>
        <v>0</v>
      </c>
      <c r="S458" s="3" t="str">
        <f t="shared" si="31"/>
        <v>positive</v>
      </c>
      <c r="T458" s="3" t="str">
        <f t="shared" si="32"/>
        <v>neutral</v>
      </c>
      <c r="U458" s="3">
        <f t="shared" si="34"/>
        <v>0</v>
      </c>
      <c r="V458" s="3" t="str">
        <f t="shared" si="33"/>
        <v/>
      </c>
    </row>
    <row r="459" spans="1:22" ht="14.25" customHeight="1" x14ac:dyDescent="0.25">
      <c r="A459" t="s">
        <v>2301</v>
      </c>
      <c r="B459" t="s">
        <v>2302</v>
      </c>
      <c r="C459" t="s">
        <v>2303</v>
      </c>
      <c r="D459" t="s">
        <v>24</v>
      </c>
      <c r="E459" t="s">
        <v>1078</v>
      </c>
      <c r="F459" t="s">
        <v>26</v>
      </c>
      <c r="G459">
        <v>1581973125000</v>
      </c>
      <c r="H459">
        <v>1581973125000</v>
      </c>
      <c r="I459">
        <v>452.23099999999999</v>
      </c>
      <c r="J459" t="s">
        <v>2304</v>
      </c>
      <c r="O459" t="s">
        <v>28</v>
      </c>
      <c r="P459" t="s">
        <v>30</v>
      </c>
      <c r="Q459" t="s">
        <v>2305</v>
      </c>
      <c r="R459" s="3">
        <f t="shared" si="30"/>
        <v>0</v>
      </c>
      <c r="S459" s="3" t="str">
        <f t="shared" si="31"/>
        <v>positive</v>
      </c>
      <c r="T459" s="3" t="str">
        <f t="shared" si="32"/>
        <v>pro</v>
      </c>
      <c r="U459" s="3">
        <f t="shared" si="34"/>
        <v>0</v>
      </c>
      <c r="V459" s="3">
        <f t="shared" si="33"/>
        <v>1</v>
      </c>
    </row>
    <row r="460" spans="1:22" ht="14.25" customHeight="1" x14ac:dyDescent="0.25">
      <c r="A460" t="s">
        <v>2306</v>
      </c>
      <c r="B460" t="s">
        <v>2307</v>
      </c>
      <c r="C460" t="s">
        <v>2308</v>
      </c>
      <c r="D460" t="s">
        <v>24</v>
      </c>
      <c r="E460" t="s">
        <v>83</v>
      </c>
      <c r="F460" t="s">
        <v>26</v>
      </c>
      <c r="G460">
        <v>1581973126000</v>
      </c>
      <c r="H460">
        <v>1581973126000</v>
      </c>
      <c r="I460">
        <v>7.0789999999999997</v>
      </c>
      <c r="J460" t="s">
        <v>2309</v>
      </c>
      <c r="O460" t="s">
        <v>28</v>
      </c>
      <c r="P460" t="s">
        <v>30</v>
      </c>
      <c r="Q460" t="s">
        <v>2310</v>
      </c>
      <c r="R460" s="3">
        <f t="shared" si="30"/>
        <v>0</v>
      </c>
      <c r="S460" s="3" t="str">
        <f t="shared" si="31"/>
        <v>positive</v>
      </c>
      <c r="T460" s="3" t="str">
        <f t="shared" si="32"/>
        <v>pro</v>
      </c>
      <c r="U460" s="3">
        <f t="shared" si="34"/>
        <v>0</v>
      </c>
      <c r="V460" s="3">
        <f t="shared" si="33"/>
        <v>1</v>
      </c>
    </row>
    <row r="461" spans="1:22" ht="14.25" customHeight="1" x14ac:dyDescent="0.25">
      <c r="A461" t="s">
        <v>2311</v>
      </c>
      <c r="B461" t="s">
        <v>2312</v>
      </c>
      <c r="C461" t="s">
        <v>2313</v>
      </c>
      <c r="D461" t="s">
        <v>183</v>
      </c>
      <c r="E461" t="s">
        <v>1078</v>
      </c>
      <c r="F461" t="s">
        <v>26</v>
      </c>
      <c r="G461">
        <v>1581973137000</v>
      </c>
      <c r="H461">
        <v>1581973137000</v>
      </c>
      <c r="I461">
        <v>11.548999999999999</v>
      </c>
      <c r="J461" t="s">
        <v>2314</v>
      </c>
      <c r="O461" t="s">
        <v>28</v>
      </c>
      <c r="P461" t="s">
        <v>30</v>
      </c>
      <c r="Q461" t="s">
        <v>2315</v>
      </c>
      <c r="R461" s="3">
        <f t="shared" si="30"/>
        <v>0</v>
      </c>
      <c r="S461" s="3" t="str">
        <f t="shared" si="31"/>
        <v>neutral</v>
      </c>
      <c r="T461" s="3" t="str">
        <f t="shared" si="32"/>
        <v>neutral</v>
      </c>
      <c r="U461" s="3" t="str">
        <f t="shared" si="34"/>
        <v/>
      </c>
      <c r="V461" s="3" t="str">
        <f t="shared" si="33"/>
        <v/>
      </c>
    </row>
    <row r="462" spans="1:22" ht="14.25" customHeight="1" x14ac:dyDescent="0.25">
      <c r="A462" t="s">
        <v>2316</v>
      </c>
      <c r="B462" t="s">
        <v>2317</v>
      </c>
      <c r="C462" t="s">
        <v>2318</v>
      </c>
      <c r="D462" t="s">
        <v>473</v>
      </c>
      <c r="E462" t="s">
        <v>83</v>
      </c>
      <c r="F462" t="s">
        <v>26</v>
      </c>
      <c r="G462">
        <v>1581973142000</v>
      </c>
      <c r="H462">
        <v>1581973142000</v>
      </c>
      <c r="I462">
        <v>15.673</v>
      </c>
      <c r="J462" t="s">
        <v>2319</v>
      </c>
      <c r="O462" t="s">
        <v>28</v>
      </c>
      <c r="P462" t="s">
        <v>30</v>
      </c>
      <c r="Q462" t="s">
        <v>2320</v>
      </c>
      <c r="R462" s="3">
        <f t="shared" si="30"/>
        <v>0</v>
      </c>
      <c r="S462" s="3" t="str">
        <f t="shared" si="31"/>
        <v>neutral</v>
      </c>
      <c r="T462" s="3" t="str">
        <f t="shared" si="32"/>
        <v>pro</v>
      </c>
      <c r="U462" s="3" t="str">
        <f t="shared" si="34"/>
        <v/>
      </c>
      <c r="V462" s="3">
        <f t="shared" si="33"/>
        <v>1</v>
      </c>
    </row>
    <row r="463" spans="1:22" ht="14.25" customHeight="1" x14ac:dyDescent="0.25">
      <c r="A463" t="s">
        <v>2321</v>
      </c>
      <c r="B463" t="s">
        <v>2322</v>
      </c>
      <c r="C463" t="s">
        <v>2323</v>
      </c>
      <c r="D463" t="s">
        <v>24</v>
      </c>
      <c r="E463" t="s">
        <v>1078</v>
      </c>
      <c r="F463" t="s">
        <v>26</v>
      </c>
      <c r="G463">
        <v>1581973144000</v>
      </c>
      <c r="H463">
        <v>1581973144000</v>
      </c>
      <c r="I463">
        <v>7.14</v>
      </c>
      <c r="J463" t="s">
        <v>2324</v>
      </c>
      <c r="O463" t="s">
        <v>28</v>
      </c>
      <c r="P463" t="s">
        <v>30</v>
      </c>
      <c r="Q463" t="s">
        <v>2325</v>
      </c>
      <c r="R463" s="3">
        <f t="shared" si="30"/>
        <v>0</v>
      </c>
      <c r="S463" s="3" t="str">
        <f t="shared" si="31"/>
        <v>positive</v>
      </c>
      <c r="T463" s="3" t="str">
        <f t="shared" si="32"/>
        <v>pro</v>
      </c>
      <c r="U463" s="3">
        <f t="shared" si="34"/>
        <v>0</v>
      </c>
      <c r="V463" s="3">
        <f t="shared" si="33"/>
        <v>1</v>
      </c>
    </row>
    <row r="464" spans="1:22" ht="14.25" customHeight="1" x14ac:dyDescent="0.25">
      <c r="A464" t="s">
        <v>2326</v>
      </c>
      <c r="B464" t="s">
        <v>2327</v>
      </c>
      <c r="C464" t="s">
        <v>2328</v>
      </c>
      <c r="D464" t="s">
        <v>24</v>
      </c>
      <c r="E464" t="s">
        <v>83</v>
      </c>
      <c r="F464" t="s">
        <v>26</v>
      </c>
      <c r="G464">
        <v>1581973149000</v>
      </c>
      <c r="H464">
        <v>1581973149000</v>
      </c>
      <c r="I464">
        <v>6.6349999999999998</v>
      </c>
      <c r="J464" t="s">
        <v>2329</v>
      </c>
      <c r="O464" t="s">
        <v>28</v>
      </c>
      <c r="P464" t="s">
        <v>30</v>
      </c>
      <c r="Q464" t="s">
        <v>2330</v>
      </c>
      <c r="R464" s="3">
        <f t="shared" si="30"/>
        <v>0</v>
      </c>
      <c r="S464" s="3" t="str">
        <f t="shared" si="31"/>
        <v>positive</v>
      </c>
      <c r="T464" s="3" t="str">
        <f t="shared" si="32"/>
        <v>pro</v>
      </c>
      <c r="U464" s="3">
        <f t="shared" si="34"/>
        <v>0</v>
      </c>
      <c r="V464" s="3">
        <f t="shared" si="33"/>
        <v>1</v>
      </c>
    </row>
    <row r="465" spans="1:22" ht="14.25" customHeight="1" x14ac:dyDescent="0.25">
      <c r="A465" t="s">
        <v>2331</v>
      </c>
      <c r="B465" t="s">
        <v>2332</v>
      </c>
      <c r="C465" t="s">
        <v>238</v>
      </c>
      <c r="D465" t="s">
        <v>81</v>
      </c>
      <c r="E465" t="s">
        <v>83</v>
      </c>
      <c r="F465" t="s">
        <v>26</v>
      </c>
      <c r="G465">
        <v>1581973158000</v>
      </c>
      <c r="H465">
        <v>1581973158000</v>
      </c>
      <c r="I465">
        <v>8.7330000000000005</v>
      </c>
      <c r="J465" t="s">
        <v>2333</v>
      </c>
      <c r="O465" t="s">
        <v>28</v>
      </c>
      <c r="P465" t="s">
        <v>30</v>
      </c>
      <c r="Q465" t="s">
        <v>2334</v>
      </c>
      <c r="R465" s="3">
        <f t="shared" si="30"/>
        <v>0</v>
      </c>
      <c r="S465" s="3" t="str">
        <f t="shared" si="31"/>
        <v>negative</v>
      </c>
      <c r="T465" s="3" t="str">
        <f t="shared" si="32"/>
        <v>neutral</v>
      </c>
      <c r="U465" s="3">
        <f t="shared" si="34"/>
        <v>1</v>
      </c>
      <c r="V465" s="3" t="str">
        <f t="shared" si="33"/>
        <v/>
      </c>
    </row>
    <row r="466" spans="1:22" ht="14.25" customHeight="1" x14ac:dyDescent="0.25">
      <c r="A466" t="s">
        <v>2335</v>
      </c>
      <c r="B466" t="s">
        <v>2336</v>
      </c>
      <c r="C466" t="s">
        <v>2337</v>
      </c>
      <c r="D466" t="s">
        <v>38</v>
      </c>
      <c r="E466" t="s">
        <v>1078</v>
      </c>
      <c r="F466" t="s">
        <v>26</v>
      </c>
      <c r="G466">
        <v>1581973159000</v>
      </c>
      <c r="H466">
        <v>1581973159000</v>
      </c>
      <c r="I466">
        <v>14.637</v>
      </c>
      <c r="J466" t="s">
        <v>2338</v>
      </c>
      <c r="O466" t="s">
        <v>28</v>
      </c>
      <c r="P466" t="s">
        <v>30</v>
      </c>
      <c r="Q466" t="s">
        <v>2339</v>
      </c>
      <c r="R466" s="3">
        <f t="shared" ref="R466:R529" si="35">IFERROR(IF(MID(D466,LEN(D466)-5,3)="bad",1,0),0)</f>
        <v>0</v>
      </c>
      <c r="S466" s="3" t="str">
        <f t="shared" ref="S466:S529" si="36">IF(ISNUMBER(SEARCH("positive",D466)),"positive",IF(ISNUMBER(SEARCH("netagive",D466)),"negative",IF(ISNUMBER(SEARCH("neutral",D466)),"neutral","")))</f>
        <v>negative</v>
      </c>
      <c r="T466" s="3" t="str">
        <f t="shared" ref="T466:T529" si="37">IF(ISNUMBER(SEARCH("pro",MID(D466,35,4))),"pro",IF(ISNUMBER(SEARCH("ant",MID(D466,35,4))),"anti",IF(ISNUMBER(SEARCH("eu",MID(D466,35,4))),"neutral","")))</f>
        <v>pro</v>
      </c>
      <c r="U466" s="3">
        <f t="shared" si="34"/>
        <v>1</v>
      </c>
      <c r="V466" s="3">
        <f t="shared" si="33"/>
        <v>1</v>
      </c>
    </row>
    <row r="467" spans="1:22" ht="14.25" customHeight="1" x14ac:dyDescent="0.25">
      <c r="A467" t="s">
        <v>2340</v>
      </c>
      <c r="B467" t="s">
        <v>2341</v>
      </c>
      <c r="C467" t="s">
        <v>2342</v>
      </c>
      <c r="D467" t="s">
        <v>183</v>
      </c>
      <c r="E467" t="s">
        <v>1078</v>
      </c>
      <c r="F467" t="s">
        <v>26</v>
      </c>
      <c r="G467">
        <v>1581973165000</v>
      </c>
      <c r="H467">
        <v>1581973165000</v>
      </c>
      <c r="I467">
        <v>5.8940000000000001</v>
      </c>
      <c r="J467" t="s">
        <v>2343</v>
      </c>
      <c r="O467" t="s">
        <v>28</v>
      </c>
      <c r="P467" t="s">
        <v>30</v>
      </c>
      <c r="Q467" t="s">
        <v>2344</v>
      </c>
      <c r="R467" s="3">
        <f t="shared" si="35"/>
        <v>0</v>
      </c>
      <c r="S467" s="3" t="str">
        <f t="shared" si="36"/>
        <v>neutral</v>
      </c>
      <c r="T467" s="3" t="str">
        <f t="shared" si="37"/>
        <v>neutral</v>
      </c>
      <c r="U467" s="3" t="str">
        <f t="shared" si="34"/>
        <v/>
      </c>
      <c r="V467" s="3" t="str">
        <f t="shared" si="33"/>
        <v/>
      </c>
    </row>
    <row r="468" spans="1:22" ht="14.25" customHeight="1" x14ac:dyDescent="0.25">
      <c r="A468" t="s">
        <v>2345</v>
      </c>
      <c r="B468" t="s">
        <v>2346</v>
      </c>
      <c r="C468" t="s">
        <v>2347</v>
      </c>
      <c r="D468" t="s">
        <v>65</v>
      </c>
      <c r="E468" t="s">
        <v>83</v>
      </c>
      <c r="F468" t="s">
        <v>26</v>
      </c>
      <c r="G468">
        <v>1581973171000</v>
      </c>
      <c r="H468">
        <v>1581973171000</v>
      </c>
      <c r="I468">
        <v>12.548999999999999</v>
      </c>
      <c r="J468" t="s">
        <v>2348</v>
      </c>
      <c r="O468" t="s">
        <v>28</v>
      </c>
      <c r="P468" t="s">
        <v>30</v>
      </c>
      <c r="Q468" t="s">
        <v>2349</v>
      </c>
      <c r="R468" s="3">
        <f t="shared" si="35"/>
        <v>0</v>
      </c>
      <c r="S468" s="3" t="str">
        <f t="shared" si="36"/>
        <v>positive</v>
      </c>
      <c r="T468" s="3" t="str">
        <f t="shared" si="37"/>
        <v>neutral</v>
      </c>
      <c r="U468" s="3">
        <f t="shared" si="34"/>
        <v>0</v>
      </c>
      <c r="V468" s="3" t="str">
        <f t="shared" si="33"/>
        <v/>
      </c>
    </row>
    <row r="469" spans="1:22" ht="14.25" customHeight="1" x14ac:dyDescent="0.25">
      <c r="A469" t="s">
        <v>2350</v>
      </c>
      <c r="B469" t="s">
        <v>2351</v>
      </c>
      <c r="C469" t="s">
        <v>2352</v>
      </c>
      <c r="D469" t="s">
        <v>390</v>
      </c>
      <c r="E469" t="s">
        <v>1078</v>
      </c>
      <c r="F469" t="s">
        <v>26</v>
      </c>
      <c r="G469">
        <v>1581973179000</v>
      </c>
      <c r="H469">
        <v>1581973179000</v>
      </c>
      <c r="I469">
        <v>13.481999999999999</v>
      </c>
      <c r="J469" t="s">
        <v>2353</v>
      </c>
      <c r="O469" t="s">
        <v>28</v>
      </c>
      <c r="P469" t="s">
        <v>30</v>
      </c>
      <c r="Q469" t="s">
        <v>2354</v>
      </c>
      <c r="R469" s="3">
        <f t="shared" si="35"/>
        <v>1</v>
      </c>
      <c r="S469" s="3" t="str">
        <f t="shared" si="36"/>
        <v/>
      </c>
      <c r="T469" s="3" t="str">
        <f t="shared" si="37"/>
        <v/>
      </c>
      <c r="U469" s="3" t="str">
        <f t="shared" si="34"/>
        <v/>
      </c>
      <c r="V469" s="3" t="str">
        <f t="shared" si="33"/>
        <v/>
      </c>
    </row>
    <row r="470" spans="1:22" ht="14.25" customHeight="1" x14ac:dyDescent="0.25">
      <c r="A470" t="s">
        <v>2355</v>
      </c>
      <c r="B470" t="s">
        <v>2356</v>
      </c>
      <c r="C470" t="s">
        <v>2357</v>
      </c>
      <c r="D470" t="s">
        <v>24</v>
      </c>
      <c r="E470" t="s">
        <v>83</v>
      </c>
      <c r="F470" t="s">
        <v>26</v>
      </c>
      <c r="G470">
        <v>1581973184000</v>
      </c>
      <c r="H470">
        <v>1581973184000</v>
      </c>
      <c r="I470">
        <v>13.462999999999999</v>
      </c>
      <c r="J470" t="s">
        <v>2358</v>
      </c>
      <c r="O470" t="s">
        <v>28</v>
      </c>
      <c r="P470" t="s">
        <v>30</v>
      </c>
      <c r="Q470" t="s">
        <v>2359</v>
      </c>
      <c r="R470" s="3">
        <f t="shared" si="35"/>
        <v>0</v>
      </c>
      <c r="S470" s="3" t="str">
        <f t="shared" si="36"/>
        <v>positive</v>
      </c>
      <c r="T470" s="3" t="str">
        <f t="shared" si="37"/>
        <v>pro</v>
      </c>
      <c r="U470" s="3">
        <f t="shared" si="34"/>
        <v>0</v>
      </c>
      <c r="V470" s="3">
        <f t="shared" si="33"/>
        <v>1</v>
      </c>
    </row>
    <row r="471" spans="1:22" ht="14.25" customHeight="1" x14ac:dyDescent="0.25">
      <c r="A471" t="s">
        <v>2360</v>
      </c>
      <c r="B471" t="s">
        <v>2361</v>
      </c>
      <c r="C471" t="s">
        <v>2362</v>
      </c>
      <c r="D471" t="s">
        <v>183</v>
      </c>
      <c r="E471" t="s">
        <v>1078</v>
      </c>
      <c r="F471" t="s">
        <v>26</v>
      </c>
      <c r="G471">
        <v>1581973188000</v>
      </c>
      <c r="H471">
        <v>1581973188000</v>
      </c>
      <c r="I471">
        <v>8.2789999999999999</v>
      </c>
      <c r="J471" t="s">
        <v>2363</v>
      </c>
      <c r="O471" t="s">
        <v>28</v>
      </c>
      <c r="P471" t="s">
        <v>30</v>
      </c>
      <c r="Q471" t="s">
        <v>2364</v>
      </c>
      <c r="R471" s="3">
        <f t="shared" si="35"/>
        <v>0</v>
      </c>
      <c r="S471" s="3" t="str">
        <f t="shared" si="36"/>
        <v>neutral</v>
      </c>
      <c r="T471" s="3" t="str">
        <f t="shared" si="37"/>
        <v>neutral</v>
      </c>
      <c r="U471" s="3" t="str">
        <f t="shared" si="34"/>
        <v/>
      </c>
      <c r="V471" s="3" t="str">
        <f t="shared" si="33"/>
        <v/>
      </c>
    </row>
    <row r="472" spans="1:22" ht="14.25" customHeight="1" x14ac:dyDescent="0.25">
      <c r="A472" t="s">
        <v>2365</v>
      </c>
      <c r="B472" t="s">
        <v>2366</v>
      </c>
      <c r="C472" t="s">
        <v>2367</v>
      </c>
      <c r="D472" t="s">
        <v>24</v>
      </c>
      <c r="E472" t="s">
        <v>83</v>
      </c>
      <c r="F472" t="s">
        <v>26</v>
      </c>
      <c r="G472">
        <v>1581973192000</v>
      </c>
      <c r="H472">
        <v>1581973192000</v>
      </c>
      <c r="I472">
        <v>7.5609999999999999</v>
      </c>
      <c r="J472" t="s">
        <v>2368</v>
      </c>
      <c r="O472" t="s">
        <v>28</v>
      </c>
      <c r="P472" t="s">
        <v>30</v>
      </c>
      <c r="Q472" t="s">
        <v>2369</v>
      </c>
      <c r="R472" s="3">
        <f t="shared" si="35"/>
        <v>0</v>
      </c>
      <c r="S472" s="3" t="str">
        <f t="shared" si="36"/>
        <v>positive</v>
      </c>
      <c r="T472" s="3" t="str">
        <f t="shared" si="37"/>
        <v>pro</v>
      </c>
      <c r="U472" s="3">
        <f t="shared" si="34"/>
        <v>0</v>
      </c>
      <c r="V472" s="3">
        <f t="shared" si="33"/>
        <v>1</v>
      </c>
    </row>
    <row r="473" spans="1:22" ht="14.25" customHeight="1" x14ac:dyDescent="0.25">
      <c r="A473" t="s">
        <v>2370</v>
      </c>
      <c r="B473" t="s">
        <v>2371</v>
      </c>
      <c r="C473" t="s">
        <v>2372</v>
      </c>
      <c r="D473" t="s">
        <v>24</v>
      </c>
      <c r="E473" t="s">
        <v>1078</v>
      </c>
      <c r="F473" t="s">
        <v>26</v>
      </c>
      <c r="G473">
        <v>1581973197000</v>
      </c>
      <c r="H473">
        <v>1581973197000</v>
      </c>
      <c r="I473">
        <v>8.8109999999999999</v>
      </c>
      <c r="J473" t="s">
        <v>2373</v>
      </c>
      <c r="O473" t="s">
        <v>28</v>
      </c>
      <c r="P473" t="s">
        <v>30</v>
      </c>
      <c r="Q473" t="s">
        <v>2374</v>
      </c>
      <c r="R473" s="3">
        <f t="shared" si="35"/>
        <v>0</v>
      </c>
      <c r="S473" s="3" t="str">
        <f t="shared" si="36"/>
        <v>positive</v>
      </c>
      <c r="T473" s="3" t="str">
        <f t="shared" si="37"/>
        <v>pro</v>
      </c>
      <c r="U473" s="3">
        <f t="shared" si="34"/>
        <v>0</v>
      </c>
      <c r="V473" s="3">
        <f t="shared" si="33"/>
        <v>1</v>
      </c>
    </row>
    <row r="474" spans="1:22" ht="14.25" customHeight="1" x14ac:dyDescent="0.25">
      <c r="A474" t="s">
        <v>2375</v>
      </c>
      <c r="B474" t="s">
        <v>2376</v>
      </c>
      <c r="C474" t="s">
        <v>2377</v>
      </c>
      <c r="D474" t="s">
        <v>183</v>
      </c>
      <c r="E474" t="s">
        <v>83</v>
      </c>
      <c r="F474" t="s">
        <v>26</v>
      </c>
      <c r="G474">
        <v>1581973200000</v>
      </c>
      <c r="H474">
        <v>1581973200000</v>
      </c>
      <c r="I474">
        <v>7.7229999999999999</v>
      </c>
      <c r="J474" t="s">
        <v>2378</v>
      </c>
      <c r="O474" t="s">
        <v>28</v>
      </c>
      <c r="P474" t="s">
        <v>30</v>
      </c>
      <c r="Q474" t="s">
        <v>2379</v>
      </c>
      <c r="R474" s="3">
        <f t="shared" si="35"/>
        <v>0</v>
      </c>
      <c r="S474" s="3" t="str">
        <f t="shared" si="36"/>
        <v>neutral</v>
      </c>
      <c r="T474" s="3" t="str">
        <f t="shared" si="37"/>
        <v>neutral</v>
      </c>
      <c r="U474" s="3" t="str">
        <f t="shared" si="34"/>
        <v/>
      </c>
      <c r="V474" s="3" t="str">
        <f t="shared" si="33"/>
        <v/>
      </c>
    </row>
    <row r="475" spans="1:22" ht="14.25" customHeight="1" x14ac:dyDescent="0.25">
      <c r="A475" t="s">
        <v>2380</v>
      </c>
      <c r="B475" t="s">
        <v>2381</v>
      </c>
      <c r="C475" t="s">
        <v>2382</v>
      </c>
      <c r="D475" t="s">
        <v>38</v>
      </c>
      <c r="E475" t="s">
        <v>1078</v>
      </c>
      <c r="F475" t="s">
        <v>26</v>
      </c>
      <c r="G475">
        <v>1581973209000</v>
      </c>
      <c r="H475">
        <v>1581973209000</v>
      </c>
      <c r="I475">
        <v>11.920999999999999</v>
      </c>
      <c r="J475" t="s">
        <v>2383</v>
      </c>
      <c r="O475" t="s">
        <v>28</v>
      </c>
      <c r="P475" t="s">
        <v>30</v>
      </c>
      <c r="Q475" t="s">
        <v>2384</v>
      </c>
      <c r="R475" s="3">
        <f t="shared" si="35"/>
        <v>0</v>
      </c>
      <c r="S475" s="3" t="str">
        <f t="shared" si="36"/>
        <v>negative</v>
      </c>
      <c r="T475" s="3" t="str">
        <f t="shared" si="37"/>
        <v>pro</v>
      </c>
      <c r="U475" s="3">
        <f t="shared" si="34"/>
        <v>1</v>
      </c>
      <c r="V475" s="3">
        <f t="shared" si="33"/>
        <v>1</v>
      </c>
    </row>
    <row r="476" spans="1:22" ht="14.25" customHeight="1" x14ac:dyDescent="0.25">
      <c r="A476" t="s">
        <v>2385</v>
      </c>
      <c r="B476" t="s">
        <v>2386</v>
      </c>
      <c r="C476" t="s">
        <v>2387</v>
      </c>
      <c r="D476" t="s">
        <v>24</v>
      </c>
      <c r="E476" t="s">
        <v>83</v>
      </c>
      <c r="F476" t="s">
        <v>26</v>
      </c>
      <c r="G476">
        <v>1581973211000</v>
      </c>
      <c r="H476">
        <v>1581973211000</v>
      </c>
      <c r="I476">
        <v>10.289</v>
      </c>
      <c r="J476" t="s">
        <v>2388</v>
      </c>
      <c r="O476" t="s">
        <v>28</v>
      </c>
      <c r="P476" t="s">
        <v>30</v>
      </c>
      <c r="Q476" t="s">
        <v>2389</v>
      </c>
      <c r="R476" s="3">
        <f t="shared" si="35"/>
        <v>0</v>
      </c>
      <c r="S476" s="3" t="str">
        <f t="shared" si="36"/>
        <v>positive</v>
      </c>
      <c r="T476" s="3" t="str">
        <f t="shared" si="37"/>
        <v>pro</v>
      </c>
      <c r="U476" s="3">
        <f t="shared" si="34"/>
        <v>0</v>
      </c>
      <c r="V476" s="3">
        <f t="shared" si="33"/>
        <v>1</v>
      </c>
    </row>
    <row r="477" spans="1:22" ht="14.25" customHeight="1" x14ac:dyDescent="0.25">
      <c r="A477" t="s">
        <v>2390</v>
      </c>
      <c r="B477" t="s">
        <v>2391</v>
      </c>
      <c r="C477" t="s">
        <v>2392</v>
      </c>
      <c r="D477" t="s">
        <v>38</v>
      </c>
      <c r="E477" t="s">
        <v>1078</v>
      </c>
      <c r="F477" t="s">
        <v>26</v>
      </c>
      <c r="G477">
        <v>1581973214000</v>
      </c>
      <c r="H477">
        <v>1581973214000</v>
      </c>
      <c r="I477">
        <v>4.2460000000000004</v>
      </c>
      <c r="J477" t="s">
        <v>2393</v>
      </c>
      <c r="O477" t="s">
        <v>28</v>
      </c>
      <c r="P477" t="s">
        <v>30</v>
      </c>
      <c r="Q477" t="s">
        <v>2394</v>
      </c>
      <c r="R477" s="3">
        <f t="shared" si="35"/>
        <v>0</v>
      </c>
      <c r="S477" s="3" t="str">
        <f t="shared" si="36"/>
        <v>negative</v>
      </c>
      <c r="T477" s="3" t="str">
        <f t="shared" si="37"/>
        <v>pro</v>
      </c>
      <c r="U477" s="3">
        <f t="shared" si="34"/>
        <v>1</v>
      </c>
      <c r="V477" s="3">
        <f t="shared" si="33"/>
        <v>1</v>
      </c>
    </row>
    <row r="478" spans="1:22" ht="14.25" customHeight="1" x14ac:dyDescent="0.25">
      <c r="A478" t="s">
        <v>2395</v>
      </c>
      <c r="B478" t="s">
        <v>2396</v>
      </c>
      <c r="C478" t="s">
        <v>2397</v>
      </c>
      <c r="D478" t="s">
        <v>24</v>
      </c>
      <c r="E478" t="s">
        <v>1078</v>
      </c>
      <c r="F478" t="s">
        <v>26</v>
      </c>
      <c r="G478">
        <v>1581973219000</v>
      </c>
      <c r="H478">
        <v>1581973219000</v>
      </c>
      <c r="I478">
        <v>4.8109999999999999</v>
      </c>
      <c r="J478" t="s">
        <v>2398</v>
      </c>
      <c r="O478" t="s">
        <v>28</v>
      </c>
      <c r="P478" t="s">
        <v>30</v>
      </c>
      <c r="Q478" t="s">
        <v>2399</v>
      </c>
      <c r="R478" s="3">
        <f t="shared" si="35"/>
        <v>0</v>
      </c>
      <c r="S478" s="3" t="str">
        <f t="shared" si="36"/>
        <v>positive</v>
      </c>
      <c r="T478" s="3" t="str">
        <f t="shared" si="37"/>
        <v>pro</v>
      </c>
      <c r="U478" s="3">
        <f t="shared" si="34"/>
        <v>0</v>
      </c>
      <c r="V478" s="3">
        <f t="shared" si="33"/>
        <v>1</v>
      </c>
    </row>
    <row r="479" spans="1:22" ht="14.25" customHeight="1" x14ac:dyDescent="0.25">
      <c r="A479" t="s">
        <v>2400</v>
      </c>
      <c r="B479" t="s">
        <v>2401</v>
      </c>
      <c r="C479" t="s">
        <v>2402</v>
      </c>
      <c r="D479" t="s">
        <v>473</v>
      </c>
      <c r="E479" t="s">
        <v>83</v>
      </c>
      <c r="F479" t="s">
        <v>26</v>
      </c>
      <c r="G479">
        <v>1581973223000</v>
      </c>
      <c r="H479">
        <v>1581973223000</v>
      </c>
      <c r="I479">
        <v>11.112</v>
      </c>
      <c r="J479" t="s">
        <v>2403</v>
      </c>
      <c r="O479" t="s">
        <v>28</v>
      </c>
      <c r="P479" t="s">
        <v>30</v>
      </c>
      <c r="Q479" t="s">
        <v>2404</v>
      </c>
      <c r="R479" s="3">
        <f t="shared" si="35"/>
        <v>0</v>
      </c>
      <c r="S479" s="3" t="str">
        <f t="shared" si="36"/>
        <v>neutral</v>
      </c>
      <c r="T479" s="3" t="str">
        <f t="shared" si="37"/>
        <v>pro</v>
      </c>
      <c r="U479" s="3" t="str">
        <f t="shared" si="34"/>
        <v/>
      </c>
      <c r="V479" s="3">
        <f t="shared" si="33"/>
        <v>1</v>
      </c>
    </row>
    <row r="480" spans="1:22" ht="14.25" customHeight="1" x14ac:dyDescent="0.25">
      <c r="A480" t="s">
        <v>2405</v>
      </c>
      <c r="B480" t="s">
        <v>2406</v>
      </c>
      <c r="C480" t="s">
        <v>2407</v>
      </c>
      <c r="D480" t="s">
        <v>38</v>
      </c>
      <c r="E480" t="s">
        <v>1078</v>
      </c>
      <c r="F480" t="s">
        <v>26</v>
      </c>
      <c r="G480">
        <v>1581973225000</v>
      </c>
      <c r="H480">
        <v>1581973225000</v>
      </c>
      <c r="I480">
        <v>5.641</v>
      </c>
      <c r="J480" t="s">
        <v>2408</v>
      </c>
      <c r="O480" t="s">
        <v>28</v>
      </c>
      <c r="P480" t="s">
        <v>30</v>
      </c>
      <c r="Q480" t="s">
        <v>2409</v>
      </c>
      <c r="R480" s="3">
        <f t="shared" si="35"/>
        <v>0</v>
      </c>
      <c r="S480" s="3" t="str">
        <f t="shared" si="36"/>
        <v>negative</v>
      </c>
      <c r="T480" s="3" t="str">
        <f t="shared" si="37"/>
        <v>pro</v>
      </c>
      <c r="U480" s="3">
        <f t="shared" si="34"/>
        <v>1</v>
      </c>
      <c r="V480" s="3">
        <f t="shared" si="33"/>
        <v>1</v>
      </c>
    </row>
    <row r="481" spans="1:22" ht="14.25" customHeight="1" x14ac:dyDescent="0.25">
      <c r="A481" t="s">
        <v>2410</v>
      </c>
      <c r="B481" t="s">
        <v>2411</v>
      </c>
      <c r="C481" t="s">
        <v>2412</v>
      </c>
      <c r="D481" t="s">
        <v>121</v>
      </c>
      <c r="E481" t="s">
        <v>83</v>
      </c>
      <c r="F481" t="s">
        <v>26</v>
      </c>
      <c r="G481">
        <v>1581973229000</v>
      </c>
      <c r="H481">
        <v>1581973230000</v>
      </c>
      <c r="I481">
        <v>6.2149999999999999</v>
      </c>
      <c r="J481" t="s">
        <v>2413</v>
      </c>
      <c r="O481" t="s">
        <v>28</v>
      </c>
      <c r="P481" t="s">
        <v>30</v>
      </c>
      <c r="Q481" t="s">
        <v>2414</v>
      </c>
      <c r="R481" s="3">
        <f t="shared" si="35"/>
        <v>0</v>
      </c>
      <c r="S481" s="3" t="str">
        <f t="shared" si="36"/>
        <v>negative</v>
      </c>
      <c r="T481" s="3" t="str">
        <f t="shared" si="37"/>
        <v>anti</v>
      </c>
      <c r="U481" s="3">
        <f t="shared" si="34"/>
        <v>1</v>
      </c>
      <c r="V481" s="3">
        <f t="shared" si="33"/>
        <v>0</v>
      </c>
    </row>
    <row r="482" spans="1:22" ht="14.25" customHeight="1" x14ac:dyDescent="0.25">
      <c r="A482" t="s">
        <v>2415</v>
      </c>
      <c r="B482" t="s">
        <v>2416</v>
      </c>
      <c r="C482" t="s">
        <v>2417</v>
      </c>
      <c r="D482" t="s">
        <v>24</v>
      </c>
      <c r="E482" t="s">
        <v>1078</v>
      </c>
      <c r="F482" t="s">
        <v>26</v>
      </c>
      <c r="G482">
        <v>1581973236000</v>
      </c>
      <c r="H482">
        <v>1581973236000</v>
      </c>
      <c r="I482">
        <v>11.018000000000001</v>
      </c>
      <c r="J482" t="s">
        <v>2418</v>
      </c>
      <c r="O482" t="s">
        <v>28</v>
      </c>
      <c r="P482" t="s">
        <v>30</v>
      </c>
      <c r="Q482" t="s">
        <v>2419</v>
      </c>
      <c r="R482" s="3">
        <f t="shared" si="35"/>
        <v>0</v>
      </c>
      <c r="S482" s="3" t="str">
        <f t="shared" si="36"/>
        <v>positive</v>
      </c>
      <c r="T482" s="3" t="str">
        <f t="shared" si="37"/>
        <v>pro</v>
      </c>
      <c r="U482" s="3">
        <f t="shared" si="34"/>
        <v>0</v>
      </c>
      <c r="V482" s="3">
        <f t="shared" si="33"/>
        <v>1</v>
      </c>
    </row>
    <row r="483" spans="1:22" ht="14.25" customHeight="1" x14ac:dyDescent="0.25">
      <c r="A483" t="s">
        <v>2420</v>
      </c>
      <c r="B483" t="s">
        <v>2421</v>
      </c>
      <c r="C483" t="s">
        <v>2422</v>
      </c>
      <c r="D483" t="s">
        <v>24</v>
      </c>
      <c r="E483" t="s">
        <v>83</v>
      </c>
      <c r="F483" t="s">
        <v>26</v>
      </c>
      <c r="G483">
        <v>1581973237000</v>
      </c>
      <c r="H483">
        <v>1581973237000</v>
      </c>
      <c r="I483">
        <v>6.3239999999999998</v>
      </c>
      <c r="J483" t="s">
        <v>2423</v>
      </c>
      <c r="O483" t="s">
        <v>28</v>
      </c>
      <c r="P483" t="s">
        <v>30</v>
      </c>
      <c r="Q483" t="s">
        <v>2424</v>
      </c>
      <c r="R483" s="3">
        <f t="shared" si="35"/>
        <v>0</v>
      </c>
      <c r="S483" s="3" t="str">
        <f t="shared" si="36"/>
        <v>positive</v>
      </c>
      <c r="T483" s="3" t="str">
        <f t="shared" si="37"/>
        <v>pro</v>
      </c>
      <c r="U483" s="3">
        <f t="shared" si="34"/>
        <v>0</v>
      </c>
      <c r="V483" s="3">
        <f t="shared" si="33"/>
        <v>1</v>
      </c>
    </row>
    <row r="484" spans="1:22" ht="14.25" customHeight="1" x14ac:dyDescent="0.25">
      <c r="A484" t="s">
        <v>2425</v>
      </c>
      <c r="B484" t="s">
        <v>2426</v>
      </c>
      <c r="C484" t="s">
        <v>2427</v>
      </c>
      <c r="D484" t="s">
        <v>183</v>
      </c>
      <c r="E484" t="s">
        <v>83</v>
      </c>
      <c r="F484" t="s">
        <v>26</v>
      </c>
      <c r="G484">
        <v>1581973243000</v>
      </c>
      <c r="H484">
        <v>1581973243000</v>
      </c>
      <c r="I484">
        <v>6.2649999999999997</v>
      </c>
      <c r="J484" t="s">
        <v>2428</v>
      </c>
      <c r="O484" t="s">
        <v>28</v>
      </c>
      <c r="P484" t="s">
        <v>30</v>
      </c>
      <c r="Q484" t="s">
        <v>2429</v>
      </c>
      <c r="R484" s="3">
        <f t="shared" si="35"/>
        <v>0</v>
      </c>
      <c r="S484" s="3" t="str">
        <f t="shared" si="36"/>
        <v>neutral</v>
      </c>
      <c r="T484" s="3" t="str">
        <f t="shared" si="37"/>
        <v>neutral</v>
      </c>
      <c r="U484" s="3" t="str">
        <f t="shared" si="34"/>
        <v/>
      </c>
      <c r="V484" s="3" t="str">
        <f t="shared" si="33"/>
        <v/>
      </c>
    </row>
    <row r="485" spans="1:22" ht="14.25" customHeight="1" x14ac:dyDescent="0.25">
      <c r="A485" t="s">
        <v>2430</v>
      </c>
      <c r="B485" t="s">
        <v>2431</v>
      </c>
      <c r="C485" t="s">
        <v>2432</v>
      </c>
      <c r="D485" t="s">
        <v>24</v>
      </c>
      <c r="E485" t="s">
        <v>1078</v>
      </c>
      <c r="F485" t="s">
        <v>26</v>
      </c>
      <c r="G485">
        <v>1581973246000</v>
      </c>
      <c r="H485">
        <v>1581973246000</v>
      </c>
      <c r="I485">
        <v>9.7929999999999993</v>
      </c>
      <c r="J485" t="s">
        <v>2433</v>
      </c>
      <c r="O485" t="s">
        <v>28</v>
      </c>
      <c r="P485" t="s">
        <v>30</v>
      </c>
      <c r="Q485" t="s">
        <v>2434</v>
      </c>
      <c r="R485" s="3">
        <f t="shared" si="35"/>
        <v>0</v>
      </c>
      <c r="S485" s="3" t="str">
        <f t="shared" si="36"/>
        <v>positive</v>
      </c>
      <c r="T485" s="3" t="str">
        <f t="shared" si="37"/>
        <v>pro</v>
      </c>
      <c r="U485" s="3">
        <f t="shared" si="34"/>
        <v>0</v>
      </c>
      <c r="V485" s="3">
        <f t="shared" si="33"/>
        <v>1</v>
      </c>
    </row>
    <row r="486" spans="1:22" ht="14.25" customHeight="1" x14ac:dyDescent="0.25">
      <c r="A486" t="s">
        <v>2435</v>
      </c>
      <c r="B486" t="s">
        <v>2436</v>
      </c>
      <c r="C486" t="s">
        <v>2437</v>
      </c>
      <c r="D486" t="s">
        <v>183</v>
      </c>
      <c r="E486" t="s">
        <v>1078</v>
      </c>
      <c r="F486" t="s">
        <v>26</v>
      </c>
      <c r="G486">
        <v>1581973257000</v>
      </c>
      <c r="H486">
        <v>1581973257000</v>
      </c>
      <c r="I486">
        <v>10.573</v>
      </c>
      <c r="J486" t="s">
        <v>2438</v>
      </c>
      <c r="O486" t="s">
        <v>28</v>
      </c>
      <c r="P486" t="s">
        <v>30</v>
      </c>
      <c r="Q486" t="s">
        <v>2439</v>
      </c>
      <c r="R486" s="3">
        <f t="shared" si="35"/>
        <v>0</v>
      </c>
      <c r="S486" s="3" t="str">
        <f t="shared" si="36"/>
        <v>neutral</v>
      </c>
      <c r="T486" s="3" t="str">
        <f t="shared" si="37"/>
        <v>neutral</v>
      </c>
      <c r="U486" s="3" t="str">
        <f t="shared" si="34"/>
        <v/>
      </c>
      <c r="V486" s="3" t="str">
        <f t="shared" si="33"/>
        <v/>
      </c>
    </row>
    <row r="487" spans="1:22" ht="14.25" customHeight="1" x14ac:dyDescent="0.25">
      <c r="A487" t="s">
        <v>2440</v>
      </c>
      <c r="B487" t="s">
        <v>2441</v>
      </c>
      <c r="C487" t="s">
        <v>2442</v>
      </c>
      <c r="D487" t="s">
        <v>2443</v>
      </c>
      <c r="E487" t="s">
        <v>83</v>
      </c>
      <c r="F487" t="s">
        <v>26</v>
      </c>
      <c r="G487">
        <v>1581973260000</v>
      </c>
      <c r="H487">
        <v>1581973260000</v>
      </c>
      <c r="I487">
        <v>16.856000000000002</v>
      </c>
      <c r="J487" t="s">
        <v>2444</v>
      </c>
      <c r="O487" t="s">
        <v>28</v>
      </c>
      <c r="P487" t="s">
        <v>30</v>
      </c>
      <c r="Q487" t="s">
        <v>2445</v>
      </c>
      <c r="R487" s="3">
        <f t="shared" si="35"/>
        <v>1</v>
      </c>
      <c r="S487" s="3" t="str">
        <f t="shared" si="36"/>
        <v>positive</v>
      </c>
      <c r="T487" s="3" t="str">
        <f t="shared" si="37"/>
        <v/>
      </c>
      <c r="U487" s="3">
        <f t="shared" si="34"/>
        <v>0</v>
      </c>
      <c r="V487" s="3" t="str">
        <f t="shared" si="33"/>
        <v/>
      </c>
    </row>
    <row r="488" spans="1:22" ht="14.25" customHeight="1" x14ac:dyDescent="0.25">
      <c r="A488" t="s">
        <v>2446</v>
      </c>
      <c r="B488" t="s">
        <v>2447</v>
      </c>
      <c r="C488" t="s">
        <v>2448</v>
      </c>
      <c r="D488" t="s">
        <v>24</v>
      </c>
      <c r="E488" t="s">
        <v>1078</v>
      </c>
      <c r="F488" t="s">
        <v>26</v>
      </c>
      <c r="G488">
        <v>1581973265000</v>
      </c>
      <c r="H488">
        <v>1581973265000</v>
      </c>
      <c r="I488">
        <v>6.0640000000000001</v>
      </c>
      <c r="J488" t="s">
        <v>2449</v>
      </c>
      <c r="O488" t="s">
        <v>28</v>
      </c>
      <c r="P488" t="s">
        <v>30</v>
      </c>
      <c r="Q488" t="s">
        <v>2450</v>
      </c>
      <c r="R488" s="3">
        <f t="shared" si="35"/>
        <v>0</v>
      </c>
      <c r="S488" s="3" t="str">
        <f t="shared" si="36"/>
        <v>positive</v>
      </c>
      <c r="T488" s="3" t="str">
        <f t="shared" si="37"/>
        <v>pro</v>
      </c>
      <c r="U488" s="3">
        <f t="shared" si="34"/>
        <v>0</v>
      </c>
      <c r="V488" s="3">
        <f t="shared" si="33"/>
        <v>1</v>
      </c>
    </row>
    <row r="489" spans="1:22" ht="14.25" customHeight="1" x14ac:dyDescent="0.25">
      <c r="A489" t="s">
        <v>2451</v>
      </c>
      <c r="B489" t="s">
        <v>2452</v>
      </c>
      <c r="C489" t="s">
        <v>2453</v>
      </c>
      <c r="D489" t="s">
        <v>24</v>
      </c>
      <c r="E489" t="s">
        <v>83</v>
      </c>
      <c r="F489" t="s">
        <v>26</v>
      </c>
      <c r="G489">
        <v>1581973277000</v>
      </c>
      <c r="H489">
        <v>1581973277000</v>
      </c>
      <c r="I489">
        <v>16.27</v>
      </c>
      <c r="J489" t="s">
        <v>2454</v>
      </c>
      <c r="O489" t="s">
        <v>28</v>
      </c>
      <c r="P489" t="s">
        <v>30</v>
      </c>
      <c r="Q489" t="s">
        <v>2455</v>
      </c>
      <c r="R489" s="3">
        <f t="shared" si="35"/>
        <v>0</v>
      </c>
      <c r="S489" s="3" t="str">
        <f t="shared" si="36"/>
        <v>positive</v>
      </c>
      <c r="T489" s="3" t="str">
        <f t="shared" si="37"/>
        <v>pro</v>
      </c>
      <c r="U489" s="3">
        <f t="shared" si="34"/>
        <v>0</v>
      </c>
      <c r="V489" s="3">
        <f t="shared" si="33"/>
        <v>1</v>
      </c>
    </row>
    <row r="490" spans="1:22" ht="14.25" customHeight="1" x14ac:dyDescent="0.25">
      <c r="A490" t="s">
        <v>2456</v>
      </c>
      <c r="B490" t="s">
        <v>2457</v>
      </c>
      <c r="C490" t="s">
        <v>2458</v>
      </c>
      <c r="D490" t="s">
        <v>183</v>
      </c>
      <c r="E490" t="s">
        <v>1078</v>
      </c>
      <c r="F490" t="s">
        <v>26</v>
      </c>
      <c r="G490">
        <v>1581973284000</v>
      </c>
      <c r="H490">
        <v>1581973284000</v>
      </c>
      <c r="I490">
        <v>18.626999999999999</v>
      </c>
      <c r="J490" t="s">
        <v>2459</v>
      </c>
      <c r="O490" t="s">
        <v>28</v>
      </c>
      <c r="P490" t="s">
        <v>30</v>
      </c>
      <c r="Q490" t="s">
        <v>2460</v>
      </c>
      <c r="R490" s="3">
        <f t="shared" si="35"/>
        <v>0</v>
      </c>
      <c r="S490" s="3" t="str">
        <f t="shared" si="36"/>
        <v>neutral</v>
      </c>
      <c r="T490" s="3" t="str">
        <f t="shared" si="37"/>
        <v>neutral</v>
      </c>
      <c r="U490" s="3" t="str">
        <f t="shared" si="34"/>
        <v/>
      </c>
      <c r="V490" s="3" t="str">
        <f t="shared" si="33"/>
        <v/>
      </c>
    </row>
    <row r="491" spans="1:22" ht="14.25" customHeight="1" x14ac:dyDescent="0.25">
      <c r="A491" t="s">
        <v>2461</v>
      </c>
      <c r="B491" t="s">
        <v>2462</v>
      </c>
      <c r="C491" t="s">
        <v>2463</v>
      </c>
      <c r="D491" t="s">
        <v>24</v>
      </c>
      <c r="E491" t="s">
        <v>1078</v>
      </c>
      <c r="F491" t="s">
        <v>26</v>
      </c>
      <c r="G491">
        <v>1581973292000</v>
      </c>
      <c r="H491">
        <v>1581973292000</v>
      </c>
      <c r="I491">
        <v>7.1660000000000004</v>
      </c>
      <c r="J491" t="s">
        <v>2464</v>
      </c>
      <c r="O491" t="s">
        <v>28</v>
      </c>
      <c r="P491" t="s">
        <v>30</v>
      </c>
      <c r="Q491" t="s">
        <v>2465</v>
      </c>
      <c r="R491" s="3">
        <f t="shared" si="35"/>
        <v>0</v>
      </c>
      <c r="S491" s="3" t="str">
        <f t="shared" si="36"/>
        <v>positive</v>
      </c>
      <c r="T491" s="3" t="str">
        <f t="shared" si="37"/>
        <v>pro</v>
      </c>
      <c r="U491" s="3">
        <f t="shared" si="34"/>
        <v>0</v>
      </c>
      <c r="V491" s="3">
        <f t="shared" si="33"/>
        <v>1</v>
      </c>
    </row>
    <row r="492" spans="1:22" ht="14.25" customHeight="1" x14ac:dyDescent="0.25">
      <c r="A492" t="s">
        <v>2466</v>
      </c>
      <c r="B492" t="s">
        <v>2467</v>
      </c>
      <c r="C492" t="s">
        <v>2468</v>
      </c>
      <c r="D492" t="s">
        <v>81</v>
      </c>
      <c r="E492" t="s">
        <v>1078</v>
      </c>
      <c r="F492" t="s">
        <v>26</v>
      </c>
      <c r="G492">
        <v>1581973334000</v>
      </c>
      <c r="H492">
        <v>1581973334000</v>
      </c>
      <c r="I492">
        <v>41.81</v>
      </c>
      <c r="J492" t="s">
        <v>2469</v>
      </c>
      <c r="O492" t="s">
        <v>28</v>
      </c>
      <c r="P492" t="s">
        <v>30</v>
      </c>
      <c r="Q492" t="s">
        <v>2470</v>
      </c>
      <c r="R492" s="3">
        <f t="shared" si="35"/>
        <v>0</v>
      </c>
      <c r="S492" s="3" t="str">
        <f t="shared" si="36"/>
        <v>negative</v>
      </c>
      <c r="T492" s="3" t="str">
        <f t="shared" si="37"/>
        <v>neutral</v>
      </c>
      <c r="U492" s="3">
        <f t="shared" si="34"/>
        <v>1</v>
      </c>
      <c r="V492" s="3" t="str">
        <f t="shared" si="33"/>
        <v/>
      </c>
    </row>
    <row r="493" spans="1:22" ht="14.25" customHeight="1" x14ac:dyDescent="0.25">
      <c r="A493" t="s">
        <v>2471</v>
      </c>
      <c r="B493" t="s">
        <v>2472</v>
      </c>
      <c r="C493" t="s">
        <v>2473</v>
      </c>
      <c r="D493" t="s">
        <v>390</v>
      </c>
      <c r="E493" t="s">
        <v>1078</v>
      </c>
      <c r="F493" t="s">
        <v>26</v>
      </c>
      <c r="G493">
        <v>1581973341000</v>
      </c>
      <c r="H493">
        <v>1581973341000</v>
      </c>
      <c r="I493">
        <v>6.9720000000000004</v>
      </c>
      <c r="J493" t="s">
        <v>2474</v>
      </c>
      <c r="O493" t="s">
        <v>28</v>
      </c>
      <c r="P493" t="s">
        <v>30</v>
      </c>
      <c r="Q493" t="s">
        <v>2475</v>
      </c>
      <c r="R493" s="3">
        <f t="shared" si="35"/>
        <v>1</v>
      </c>
      <c r="S493" s="3" t="str">
        <f t="shared" si="36"/>
        <v/>
      </c>
      <c r="T493" s="3" t="str">
        <f t="shared" si="37"/>
        <v/>
      </c>
      <c r="U493" s="3" t="str">
        <f t="shared" si="34"/>
        <v/>
      </c>
      <c r="V493" s="3" t="str">
        <f t="shared" si="33"/>
        <v/>
      </c>
    </row>
    <row r="494" spans="1:22" ht="14.25" customHeight="1" x14ac:dyDescent="0.25">
      <c r="A494" t="s">
        <v>2476</v>
      </c>
      <c r="B494" t="s">
        <v>2477</v>
      </c>
      <c r="C494" t="s">
        <v>2478</v>
      </c>
      <c r="D494" t="s">
        <v>24</v>
      </c>
      <c r="E494" t="s">
        <v>1078</v>
      </c>
      <c r="F494" t="s">
        <v>26</v>
      </c>
      <c r="G494">
        <v>1581973348000</v>
      </c>
      <c r="H494">
        <v>1581973348000</v>
      </c>
      <c r="I494">
        <v>6.298</v>
      </c>
      <c r="J494" t="s">
        <v>2479</v>
      </c>
      <c r="O494" t="s">
        <v>28</v>
      </c>
      <c r="P494" t="s">
        <v>30</v>
      </c>
      <c r="Q494" t="s">
        <v>2480</v>
      </c>
      <c r="R494" s="3">
        <f t="shared" si="35"/>
        <v>0</v>
      </c>
      <c r="S494" s="3" t="str">
        <f t="shared" si="36"/>
        <v>positive</v>
      </c>
      <c r="T494" s="3" t="str">
        <f t="shared" si="37"/>
        <v>pro</v>
      </c>
      <c r="U494" s="3">
        <f t="shared" si="34"/>
        <v>0</v>
      </c>
      <c r="V494" s="3">
        <f t="shared" si="33"/>
        <v>1</v>
      </c>
    </row>
    <row r="495" spans="1:22" ht="14.25" customHeight="1" x14ac:dyDescent="0.25">
      <c r="A495" t="s">
        <v>2481</v>
      </c>
      <c r="B495" t="s">
        <v>2482</v>
      </c>
      <c r="C495" t="s">
        <v>2483</v>
      </c>
      <c r="D495" t="s">
        <v>183</v>
      </c>
      <c r="E495" t="s">
        <v>1078</v>
      </c>
      <c r="F495" t="s">
        <v>26</v>
      </c>
      <c r="G495">
        <v>1581973354000</v>
      </c>
      <c r="H495">
        <v>1581973354000</v>
      </c>
      <c r="I495">
        <v>6.0289999999999999</v>
      </c>
      <c r="J495" t="s">
        <v>2484</v>
      </c>
      <c r="O495" t="s">
        <v>28</v>
      </c>
      <c r="P495" t="s">
        <v>30</v>
      </c>
      <c r="Q495" t="s">
        <v>2485</v>
      </c>
      <c r="R495" s="3">
        <f t="shared" si="35"/>
        <v>0</v>
      </c>
      <c r="S495" s="3" t="str">
        <f t="shared" si="36"/>
        <v>neutral</v>
      </c>
      <c r="T495" s="3" t="str">
        <f t="shared" si="37"/>
        <v>neutral</v>
      </c>
      <c r="U495" s="3" t="str">
        <f t="shared" si="34"/>
        <v/>
      </c>
      <c r="V495" s="3" t="str">
        <f t="shared" si="33"/>
        <v/>
      </c>
    </row>
    <row r="496" spans="1:22" ht="14.25" customHeight="1" x14ac:dyDescent="0.25">
      <c r="A496" t="s">
        <v>2486</v>
      </c>
      <c r="B496" t="s">
        <v>2487</v>
      </c>
      <c r="C496" t="s">
        <v>2488</v>
      </c>
      <c r="D496" t="s">
        <v>65</v>
      </c>
      <c r="E496" t="s">
        <v>1078</v>
      </c>
      <c r="F496" t="s">
        <v>26</v>
      </c>
      <c r="G496">
        <v>1581973361000</v>
      </c>
      <c r="H496">
        <v>1581973361000</v>
      </c>
      <c r="I496">
        <v>6.093</v>
      </c>
      <c r="J496" t="s">
        <v>2489</v>
      </c>
      <c r="O496" t="s">
        <v>28</v>
      </c>
      <c r="P496" t="s">
        <v>30</v>
      </c>
      <c r="Q496" t="s">
        <v>2490</v>
      </c>
      <c r="R496" s="3">
        <f t="shared" si="35"/>
        <v>0</v>
      </c>
      <c r="S496" s="3" t="str">
        <f t="shared" si="36"/>
        <v>positive</v>
      </c>
      <c r="T496" s="3" t="str">
        <f t="shared" si="37"/>
        <v>neutral</v>
      </c>
      <c r="U496" s="3">
        <f t="shared" si="34"/>
        <v>0</v>
      </c>
      <c r="V496" s="3" t="str">
        <f t="shared" si="33"/>
        <v/>
      </c>
    </row>
    <row r="497" spans="1:22" ht="14.25" customHeight="1" x14ac:dyDescent="0.25">
      <c r="A497" t="s">
        <v>2491</v>
      </c>
      <c r="B497" t="s">
        <v>2492</v>
      </c>
      <c r="C497" t="s">
        <v>64</v>
      </c>
      <c r="D497" t="s">
        <v>81</v>
      </c>
      <c r="E497" t="s">
        <v>1078</v>
      </c>
      <c r="F497" t="s">
        <v>26</v>
      </c>
      <c r="G497">
        <v>1581973365000</v>
      </c>
      <c r="H497">
        <v>1581973365000</v>
      </c>
      <c r="I497">
        <v>4.4969999999999999</v>
      </c>
      <c r="J497" t="s">
        <v>2493</v>
      </c>
      <c r="O497" t="s">
        <v>28</v>
      </c>
      <c r="P497" t="s">
        <v>30</v>
      </c>
      <c r="Q497" t="s">
        <v>2494</v>
      </c>
      <c r="R497" s="3">
        <f t="shared" si="35"/>
        <v>0</v>
      </c>
      <c r="S497" s="3" t="str">
        <f t="shared" si="36"/>
        <v>negative</v>
      </c>
      <c r="T497" s="3" t="str">
        <f t="shared" si="37"/>
        <v>neutral</v>
      </c>
      <c r="U497" s="3">
        <f t="shared" si="34"/>
        <v>1</v>
      </c>
      <c r="V497" s="3" t="str">
        <f t="shared" si="33"/>
        <v/>
      </c>
    </row>
    <row r="498" spans="1:22" ht="14.25" customHeight="1" x14ac:dyDescent="0.25">
      <c r="A498" t="s">
        <v>2495</v>
      </c>
      <c r="B498" t="s">
        <v>2496</v>
      </c>
      <c r="C498" t="s">
        <v>2497</v>
      </c>
      <c r="D498" t="s">
        <v>24</v>
      </c>
      <c r="E498" t="s">
        <v>1078</v>
      </c>
      <c r="F498" t="s">
        <v>26</v>
      </c>
      <c r="G498">
        <v>1581973405000</v>
      </c>
      <c r="H498">
        <v>1581973405000</v>
      </c>
      <c r="I498">
        <v>39.795000000000002</v>
      </c>
      <c r="J498" t="s">
        <v>2498</v>
      </c>
      <c r="O498" t="s">
        <v>28</v>
      </c>
      <c r="P498" t="s">
        <v>30</v>
      </c>
      <c r="Q498" t="s">
        <v>2499</v>
      </c>
      <c r="R498" s="3">
        <f t="shared" si="35"/>
        <v>0</v>
      </c>
      <c r="S498" s="3" t="str">
        <f t="shared" si="36"/>
        <v>positive</v>
      </c>
      <c r="T498" s="3" t="str">
        <f t="shared" si="37"/>
        <v>pro</v>
      </c>
      <c r="U498" s="3">
        <f t="shared" si="34"/>
        <v>0</v>
      </c>
      <c r="V498" s="3">
        <f t="shared" si="33"/>
        <v>1</v>
      </c>
    </row>
    <row r="499" spans="1:22" ht="14.25" customHeight="1" x14ac:dyDescent="0.25">
      <c r="A499" t="s">
        <v>2500</v>
      </c>
      <c r="B499" t="s">
        <v>2501</v>
      </c>
      <c r="C499" t="s">
        <v>64</v>
      </c>
      <c r="D499" t="s">
        <v>81</v>
      </c>
      <c r="E499" t="s">
        <v>1078</v>
      </c>
      <c r="F499" t="s">
        <v>26</v>
      </c>
      <c r="G499">
        <v>1581973409000</v>
      </c>
      <c r="H499">
        <v>1581973409000</v>
      </c>
      <c r="I499">
        <v>3.6040000000000001</v>
      </c>
      <c r="J499" t="s">
        <v>2502</v>
      </c>
      <c r="O499" t="s">
        <v>28</v>
      </c>
      <c r="P499" t="s">
        <v>30</v>
      </c>
      <c r="Q499" t="s">
        <v>2503</v>
      </c>
      <c r="R499" s="3">
        <f t="shared" si="35"/>
        <v>0</v>
      </c>
      <c r="S499" s="3" t="str">
        <f t="shared" si="36"/>
        <v>negative</v>
      </c>
      <c r="T499" s="3" t="str">
        <f t="shared" si="37"/>
        <v>neutral</v>
      </c>
      <c r="U499" s="3">
        <f t="shared" si="34"/>
        <v>1</v>
      </c>
      <c r="V499" s="3" t="str">
        <f t="shared" si="33"/>
        <v/>
      </c>
    </row>
    <row r="500" spans="1:22" ht="14.25" customHeight="1" x14ac:dyDescent="0.25">
      <c r="A500" t="s">
        <v>2504</v>
      </c>
      <c r="B500" t="s">
        <v>2505</v>
      </c>
      <c r="C500" t="s">
        <v>2506</v>
      </c>
      <c r="D500" t="s">
        <v>24</v>
      </c>
      <c r="E500" t="s">
        <v>1078</v>
      </c>
      <c r="F500" t="s">
        <v>26</v>
      </c>
      <c r="G500">
        <v>1581973415000</v>
      </c>
      <c r="H500">
        <v>1581973415000</v>
      </c>
      <c r="I500">
        <v>5.4580000000000002</v>
      </c>
      <c r="J500" t="s">
        <v>2507</v>
      </c>
      <c r="O500" t="s">
        <v>28</v>
      </c>
      <c r="P500" t="s">
        <v>30</v>
      </c>
      <c r="Q500" t="s">
        <v>2508</v>
      </c>
      <c r="R500" s="3">
        <f t="shared" si="35"/>
        <v>0</v>
      </c>
      <c r="S500" s="3" t="str">
        <f t="shared" si="36"/>
        <v>positive</v>
      </c>
      <c r="T500" s="3" t="str">
        <f t="shared" si="37"/>
        <v>pro</v>
      </c>
      <c r="U500" s="3">
        <f t="shared" si="34"/>
        <v>0</v>
      </c>
      <c r="V500" s="3">
        <f t="shared" si="33"/>
        <v>1</v>
      </c>
    </row>
    <row r="501" spans="1:22" ht="14.25" customHeight="1" x14ac:dyDescent="0.25">
      <c r="A501" t="s">
        <v>2509</v>
      </c>
      <c r="B501" t="s">
        <v>2510</v>
      </c>
      <c r="C501" t="s">
        <v>2511</v>
      </c>
      <c r="D501" t="s">
        <v>121</v>
      </c>
      <c r="E501" t="s">
        <v>1078</v>
      </c>
      <c r="F501" t="s">
        <v>26</v>
      </c>
      <c r="G501">
        <v>1581973431000</v>
      </c>
      <c r="H501">
        <v>1581973431000</v>
      </c>
      <c r="I501">
        <v>14.416</v>
      </c>
      <c r="J501" t="s">
        <v>2512</v>
      </c>
      <c r="O501" t="s">
        <v>28</v>
      </c>
      <c r="P501" t="s">
        <v>30</v>
      </c>
      <c r="Q501" t="s">
        <v>2513</v>
      </c>
      <c r="R501" s="3">
        <f t="shared" si="35"/>
        <v>0</v>
      </c>
      <c r="S501" s="3" t="str">
        <f t="shared" si="36"/>
        <v>negative</v>
      </c>
      <c r="T501" s="3" t="str">
        <f t="shared" si="37"/>
        <v>anti</v>
      </c>
      <c r="U501" s="3">
        <f t="shared" si="34"/>
        <v>1</v>
      </c>
      <c r="V501" s="3">
        <f t="shared" si="33"/>
        <v>0</v>
      </c>
    </row>
    <row r="502" spans="1:22" ht="14.25" customHeight="1" x14ac:dyDescent="0.25">
      <c r="A502" t="s">
        <v>2514</v>
      </c>
      <c r="B502" t="s">
        <v>2515</v>
      </c>
      <c r="C502" t="s">
        <v>2516</v>
      </c>
      <c r="D502" t="s">
        <v>183</v>
      </c>
      <c r="E502" t="s">
        <v>1078</v>
      </c>
      <c r="F502" t="s">
        <v>26</v>
      </c>
      <c r="G502">
        <v>1581973439000</v>
      </c>
      <c r="H502">
        <v>1581973439000</v>
      </c>
      <c r="I502">
        <v>7.5880000000000001</v>
      </c>
      <c r="J502" t="s">
        <v>2517</v>
      </c>
      <c r="O502" t="s">
        <v>28</v>
      </c>
      <c r="P502" t="s">
        <v>30</v>
      </c>
      <c r="Q502" t="s">
        <v>2518</v>
      </c>
      <c r="R502" s="3">
        <f t="shared" si="35"/>
        <v>0</v>
      </c>
      <c r="S502" s="3" t="str">
        <f t="shared" si="36"/>
        <v>neutral</v>
      </c>
      <c r="T502" s="3" t="str">
        <f t="shared" si="37"/>
        <v>neutral</v>
      </c>
      <c r="U502" s="3" t="str">
        <f t="shared" si="34"/>
        <v/>
      </c>
      <c r="V502" s="3" t="str">
        <f t="shared" si="33"/>
        <v/>
      </c>
    </row>
    <row r="503" spans="1:22" ht="14.25" customHeight="1" x14ac:dyDescent="0.25">
      <c r="A503" t="s">
        <v>2519</v>
      </c>
      <c r="B503" t="s">
        <v>2520</v>
      </c>
      <c r="C503" t="s">
        <v>238</v>
      </c>
      <c r="D503" t="s">
        <v>81</v>
      </c>
      <c r="E503" t="s">
        <v>1078</v>
      </c>
      <c r="F503" t="s">
        <v>26</v>
      </c>
      <c r="G503">
        <v>1581973448000</v>
      </c>
      <c r="H503">
        <v>1581973448000</v>
      </c>
      <c r="I503">
        <v>8.859</v>
      </c>
      <c r="J503" t="s">
        <v>2521</v>
      </c>
      <c r="O503" t="s">
        <v>28</v>
      </c>
      <c r="P503" t="s">
        <v>30</v>
      </c>
      <c r="Q503" t="s">
        <v>2522</v>
      </c>
      <c r="R503" s="3">
        <f t="shared" si="35"/>
        <v>0</v>
      </c>
      <c r="S503" s="3" t="str">
        <f t="shared" si="36"/>
        <v>negative</v>
      </c>
      <c r="T503" s="3" t="str">
        <f t="shared" si="37"/>
        <v>neutral</v>
      </c>
      <c r="U503" s="3">
        <f t="shared" si="34"/>
        <v>1</v>
      </c>
      <c r="V503" s="3" t="str">
        <f t="shared" si="33"/>
        <v/>
      </c>
    </row>
    <row r="504" spans="1:22" ht="14.25" customHeight="1" x14ac:dyDescent="0.25">
      <c r="A504" t="s">
        <v>2523</v>
      </c>
      <c r="B504" t="s">
        <v>2524</v>
      </c>
      <c r="C504" t="s">
        <v>2525</v>
      </c>
      <c r="D504" t="s">
        <v>38</v>
      </c>
      <c r="E504" t="s">
        <v>1078</v>
      </c>
      <c r="F504" t="s">
        <v>26</v>
      </c>
      <c r="G504">
        <v>1581973456000</v>
      </c>
      <c r="H504">
        <v>1581973456000</v>
      </c>
      <c r="I504">
        <v>7.5359999999999996</v>
      </c>
      <c r="J504" t="s">
        <v>2526</v>
      </c>
      <c r="O504" t="s">
        <v>28</v>
      </c>
      <c r="P504" t="s">
        <v>30</v>
      </c>
      <c r="Q504" t="s">
        <v>2527</v>
      </c>
      <c r="R504" s="3">
        <f t="shared" si="35"/>
        <v>0</v>
      </c>
      <c r="S504" s="3" t="str">
        <f t="shared" si="36"/>
        <v>negative</v>
      </c>
      <c r="T504" s="3" t="str">
        <f t="shared" si="37"/>
        <v>pro</v>
      </c>
      <c r="U504" s="3">
        <f t="shared" si="34"/>
        <v>1</v>
      </c>
      <c r="V504" s="3">
        <f t="shared" si="33"/>
        <v>1</v>
      </c>
    </row>
    <row r="505" spans="1:22" ht="14.25" customHeight="1" x14ac:dyDescent="0.25">
      <c r="A505" t="s">
        <v>2528</v>
      </c>
      <c r="B505" t="s">
        <v>2529</v>
      </c>
      <c r="C505" t="s">
        <v>2530</v>
      </c>
      <c r="D505" t="s">
        <v>390</v>
      </c>
      <c r="E505" t="s">
        <v>1078</v>
      </c>
      <c r="F505" t="s">
        <v>26</v>
      </c>
      <c r="G505">
        <v>1581973460000</v>
      </c>
      <c r="H505">
        <v>1581973460000</v>
      </c>
      <c r="I505">
        <v>3.5390000000000001</v>
      </c>
      <c r="J505" t="s">
        <v>2531</v>
      </c>
      <c r="O505" t="s">
        <v>28</v>
      </c>
      <c r="P505" t="s">
        <v>30</v>
      </c>
      <c r="Q505" t="s">
        <v>2532</v>
      </c>
      <c r="R505" s="3">
        <f t="shared" si="35"/>
        <v>1</v>
      </c>
      <c r="S505" s="3" t="str">
        <f t="shared" si="36"/>
        <v/>
      </c>
      <c r="T505" s="3" t="str">
        <f t="shared" si="37"/>
        <v/>
      </c>
      <c r="U505" s="3" t="str">
        <f t="shared" si="34"/>
        <v/>
      </c>
      <c r="V505" s="3" t="str">
        <f t="shared" si="33"/>
        <v/>
      </c>
    </row>
    <row r="506" spans="1:22" ht="14.25" customHeight="1" x14ac:dyDescent="0.25">
      <c r="A506" t="s">
        <v>2533</v>
      </c>
      <c r="B506" t="s">
        <v>2534</v>
      </c>
      <c r="C506" t="s">
        <v>2535</v>
      </c>
      <c r="D506" t="s">
        <v>65</v>
      </c>
      <c r="E506" t="s">
        <v>1078</v>
      </c>
      <c r="F506" t="s">
        <v>26</v>
      </c>
      <c r="G506">
        <v>1581973471000</v>
      </c>
      <c r="H506">
        <v>1581973471000</v>
      </c>
      <c r="I506">
        <v>10.287000000000001</v>
      </c>
      <c r="J506" t="s">
        <v>2536</v>
      </c>
      <c r="O506" t="s">
        <v>28</v>
      </c>
      <c r="P506" t="s">
        <v>30</v>
      </c>
      <c r="Q506" t="s">
        <v>2537</v>
      </c>
      <c r="R506" s="3">
        <f t="shared" si="35"/>
        <v>0</v>
      </c>
      <c r="S506" s="3" t="str">
        <f t="shared" si="36"/>
        <v>positive</v>
      </c>
      <c r="T506" s="3" t="str">
        <f t="shared" si="37"/>
        <v>neutral</v>
      </c>
      <c r="U506" s="3">
        <f t="shared" si="34"/>
        <v>0</v>
      </c>
      <c r="V506" s="3" t="str">
        <f t="shared" si="33"/>
        <v/>
      </c>
    </row>
    <row r="507" spans="1:22" ht="14.25" customHeight="1" x14ac:dyDescent="0.25">
      <c r="A507" t="s">
        <v>2538</v>
      </c>
      <c r="B507" t="s">
        <v>2539</v>
      </c>
      <c r="C507" t="s">
        <v>2540</v>
      </c>
      <c r="D507" t="s">
        <v>81</v>
      </c>
      <c r="E507" t="s">
        <v>1078</v>
      </c>
      <c r="F507" t="s">
        <v>26</v>
      </c>
      <c r="G507">
        <v>1581973554000</v>
      </c>
      <c r="H507">
        <v>1581973554000</v>
      </c>
      <c r="I507">
        <v>82.543999999999997</v>
      </c>
      <c r="J507" t="s">
        <v>2541</v>
      </c>
      <c r="O507" t="s">
        <v>28</v>
      </c>
      <c r="P507" t="s">
        <v>30</v>
      </c>
      <c r="Q507" t="s">
        <v>2542</v>
      </c>
      <c r="R507" s="3">
        <f t="shared" si="35"/>
        <v>0</v>
      </c>
      <c r="S507" s="3" t="str">
        <f t="shared" si="36"/>
        <v>negative</v>
      </c>
      <c r="T507" s="3" t="str">
        <f t="shared" si="37"/>
        <v>neutral</v>
      </c>
      <c r="U507" s="3">
        <f t="shared" si="34"/>
        <v>1</v>
      </c>
      <c r="V507" s="3" t="str">
        <f t="shared" si="33"/>
        <v/>
      </c>
    </row>
    <row r="508" spans="1:22" ht="14.25" customHeight="1" x14ac:dyDescent="0.25">
      <c r="A508" t="s">
        <v>2543</v>
      </c>
      <c r="B508" t="s">
        <v>2544</v>
      </c>
      <c r="C508" t="s">
        <v>2545</v>
      </c>
      <c r="D508" t="s">
        <v>65</v>
      </c>
      <c r="E508" t="s">
        <v>1078</v>
      </c>
      <c r="F508" t="s">
        <v>26</v>
      </c>
      <c r="G508">
        <v>1581973570000</v>
      </c>
      <c r="H508">
        <v>1581973570000</v>
      </c>
      <c r="I508">
        <v>16.393999999999998</v>
      </c>
      <c r="J508" t="s">
        <v>2546</v>
      </c>
      <c r="O508" t="s">
        <v>28</v>
      </c>
      <c r="P508" t="s">
        <v>30</v>
      </c>
      <c r="Q508" t="s">
        <v>2547</v>
      </c>
      <c r="R508" s="3">
        <f t="shared" si="35"/>
        <v>0</v>
      </c>
      <c r="S508" s="3" t="str">
        <f t="shared" si="36"/>
        <v>positive</v>
      </c>
      <c r="T508" s="3" t="str">
        <f t="shared" si="37"/>
        <v>neutral</v>
      </c>
      <c r="U508" s="3">
        <f t="shared" si="34"/>
        <v>0</v>
      </c>
      <c r="V508" s="3" t="str">
        <f t="shared" si="33"/>
        <v/>
      </c>
    </row>
    <row r="509" spans="1:22" ht="14.25" customHeight="1" x14ac:dyDescent="0.25">
      <c r="A509" t="s">
        <v>2548</v>
      </c>
      <c r="B509" t="s">
        <v>2549</v>
      </c>
      <c r="C509" t="s">
        <v>2550</v>
      </c>
      <c r="D509" t="s">
        <v>38</v>
      </c>
      <c r="E509" t="s">
        <v>1078</v>
      </c>
      <c r="F509" t="s">
        <v>26</v>
      </c>
      <c r="G509">
        <v>1581973575000</v>
      </c>
      <c r="H509">
        <v>1581973575000</v>
      </c>
      <c r="I509">
        <v>4.3949999999999996</v>
      </c>
      <c r="J509" t="s">
        <v>2551</v>
      </c>
      <c r="O509" t="s">
        <v>28</v>
      </c>
      <c r="P509" t="s">
        <v>30</v>
      </c>
      <c r="Q509" t="s">
        <v>2552</v>
      </c>
      <c r="R509" s="3">
        <f t="shared" si="35"/>
        <v>0</v>
      </c>
      <c r="S509" s="3" t="str">
        <f t="shared" si="36"/>
        <v>negative</v>
      </c>
      <c r="T509" s="3" t="str">
        <f t="shared" si="37"/>
        <v>pro</v>
      </c>
      <c r="U509" s="3">
        <f t="shared" si="34"/>
        <v>1</v>
      </c>
      <c r="V509" s="3">
        <f t="shared" si="33"/>
        <v>1</v>
      </c>
    </row>
    <row r="510" spans="1:22" ht="14.25" customHeight="1" x14ac:dyDescent="0.25">
      <c r="A510" t="s">
        <v>2553</v>
      </c>
      <c r="B510" t="s">
        <v>2554</v>
      </c>
      <c r="C510" t="s">
        <v>2555</v>
      </c>
      <c r="D510" t="s">
        <v>65</v>
      </c>
      <c r="E510" t="s">
        <v>1078</v>
      </c>
      <c r="F510" t="s">
        <v>26</v>
      </c>
      <c r="G510">
        <v>1581973585000</v>
      </c>
      <c r="H510">
        <v>1581973585000</v>
      </c>
      <c r="I510">
        <v>10.204000000000001</v>
      </c>
      <c r="J510" t="s">
        <v>2556</v>
      </c>
      <c r="O510" t="s">
        <v>28</v>
      </c>
      <c r="P510" t="s">
        <v>30</v>
      </c>
      <c r="Q510" t="s">
        <v>2557</v>
      </c>
      <c r="R510" s="3">
        <f t="shared" si="35"/>
        <v>0</v>
      </c>
      <c r="S510" s="3" t="str">
        <f t="shared" si="36"/>
        <v>positive</v>
      </c>
      <c r="T510" s="3" t="str">
        <f t="shared" si="37"/>
        <v>neutral</v>
      </c>
      <c r="U510" s="3">
        <f t="shared" si="34"/>
        <v>0</v>
      </c>
      <c r="V510" s="3" t="str">
        <f t="shared" ref="V510:V542" si="38">IF(T510="pro",1, IF(T510="anti",0,""))</f>
        <v/>
      </c>
    </row>
    <row r="511" spans="1:22" ht="14.25" customHeight="1" x14ac:dyDescent="0.25">
      <c r="A511" t="s">
        <v>2558</v>
      </c>
      <c r="B511" t="s">
        <v>2559</v>
      </c>
      <c r="C511" t="s">
        <v>2560</v>
      </c>
      <c r="D511" t="s">
        <v>24</v>
      </c>
      <c r="E511" t="s">
        <v>1078</v>
      </c>
      <c r="F511" t="s">
        <v>26</v>
      </c>
      <c r="G511">
        <v>1581973593000</v>
      </c>
      <c r="H511">
        <v>1581973593000</v>
      </c>
      <c r="I511">
        <v>7.008</v>
      </c>
      <c r="J511" t="s">
        <v>2561</v>
      </c>
      <c r="O511" t="s">
        <v>28</v>
      </c>
      <c r="P511" t="s">
        <v>30</v>
      </c>
      <c r="Q511" t="s">
        <v>2562</v>
      </c>
      <c r="R511" s="3">
        <f t="shared" si="35"/>
        <v>0</v>
      </c>
      <c r="S511" s="3" t="str">
        <f t="shared" si="36"/>
        <v>positive</v>
      </c>
      <c r="T511" s="3" t="str">
        <f t="shared" si="37"/>
        <v>pro</v>
      </c>
      <c r="U511" s="3">
        <f t="shared" si="34"/>
        <v>0</v>
      </c>
      <c r="V511" s="3">
        <f t="shared" si="38"/>
        <v>1</v>
      </c>
    </row>
    <row r="512" spans="1:22" ht="14.25" customHeight="1" x14ac:dyDescent="0.25">
      <c r="A512" t="s">
        <v>2563</v>
      </c>
      <c r="B512" t="s">
        <v>2564</v>
      </c>
      <c r="C512" t="s">
        <v>2565</v>
      </c>
      <c r="D512" t="s">
        <v>390</v>
      </c>
      <c r="E512" t="s">
        <v>1078</v>
      </c>
      <c r="F512" t="s">
        <v>26</v>
      </c>
      <c r="G512">
        <v>1581973607000</v>
      </c>
      <c r="H512">
        <v>1581973607000</v>
      </c>
      <c r="I512">
        <v>14.129</v>
      </c>
      <c r="J512" t="s">
        <v>2566</v>
      </c>
      <c r="O512" t="s">
        <v>28</v>
      </c>
      <c r="P512" t="s">
        <v>30</v>
      </c>
      <c r="Q512" t="s">
        <v>2567</v>
      </c>
      <c r="R512" s="3">
        <f t="shared" si="35"/>
        <v>1</v>
      </c>
      <c r="S512" s="3" t="str">
        <f t="shared" si="36"/>
        <v/>
      </c>
      <c r="T512" s="3" t="str">
        <f t="shared" si="37"/>
        <v/>
      </c>
      <c r="U512" s="3" t="str">
        <f t="shared" si="34"/>
        <v/>
      </c>
      <c r="V512" s="3" t="str">
        <f t="shared" si="38"/>
        <v/>
      </c>
    </row>
    <row r="513" spans="1:22" ht="14.25" customHeight="1" x14ac:dyDescent="0.25">
      <c r="A513" t="s">
        <v>2568</v>
      </c>
      <c r="B513" t="s">
        <v>2569</v>
      </c>
      <c r="C513" t="s">
        <v>2570</v>
      </c>
      <c r="D513" t="s">
        <v>81</v>
      </c>
      <c r="E513" t="s">
        <v>1078</v>
      </c>
      <c r="F513" t="s">
        <v>26</v>
      </c>
      <c r="G513">
        <v>1581973620000</v>
      </c>
      <c r="H513">
        <v>1581973620000</v>
      </c>
      <c r="I513">
        <v>12.579000000000001</v>
      </c>
      <c r="J513" t="s">
        <v>2571</v>
      </c>
      <c r="O513" t="s">
        <v>28</v>
      </c>
      <c r="P513" t="s">
        <v>30</v>
      </c>
      <c r="Q513" t="s">
        <v>2572</v>
      </c>
      <c r="R513" s="3">
        <f t="shared" si="35"/>
        <v>0</v>
      </c>
      <c r="S513" s="3" t="str">
        <f t="shared" si="36"/>
        <v>negative</v>
      </c>
      <c r="T513" s="3" t="str">
        <f t="shared" si="37"/>
        <v>neutral</v>
      </c>
      <c r="U513" s="3">
        <f t="shared" si="34"/>
        <v>1</v>
      </c>
      <c r="V513" s="3" t="str">
        <f t="shared" si="38"/>
        <v/>
      </c>
    </row>
    <row r="514" spans="1:22" ht="14.25" customHeight="1" x14ac:dyDescent="0.25">
      <c r="A514" t="s">
        <v>2573</v>
      </c>
      <c r="B514" t="s">
        <v>2574</v>
      </c>
      <c r="C514" t="s">
        <v>2575</v>
      </c>
      <c r="D514" t="s">
        <v>183</v>
      </c>
      <c r="E514" t="s">
        <v>1078</v>
      </c>
      <c r="F514" t="s">
        <v>26</v>
      </c>
      <c r="G514">
        <v>1581973625000</v>
      </c>
      <c r="H514">
        <v>1581973625000</v>
      </c>
      <c r="I514">
        <v>5.1609999999999996</v>
      </c>
      <c r="J514" t="s">
        <v>2576</v>
      </c>
      <c r="O514" t="s">
        <v>28</v>
      </c>
      <c r="P514" t="s">
        <v>30</v>
      </c>
      <c r="Q514" t="s">
        <v>2577</v>
      </c>
      <c r="R514" s="3">
        <f t="shared" si="35"/>
        <v>0</v>
      </c>
      <c r="S514" s="3" t="str">
        <f t="shared" si="36"/>
        <v>neutral</v>
      </c>
      <c r="T514" s="3" t="str">
        <f t="shared" si="37"/>
        <v>neutral</v>
      </c>
      <c r="U514" s="3" t="str">
        <f t="shared" si="34"/>
        <v/>
      </c>
      <c r="V514" s="3" t="str">
        <f t="shared" si="38"/>
        <v/>
      </c>
    </row>
    <row r="515" spans="1:22" ht="14.25" customHeight="1" x14ac:dyDescent="0.25">
      <c r="A515" t="s">
        <v>2578</v>
      </c>
      <c r="B515" t="s">
        <v>2579</v>
      </c>
      <c r="C515" t="s">
        <v>2580</v>
      </c>
      <c r="D515" t="s">
        <v>390</v>
      </c>
      <c r="E515" t="s">
        <v>1078</v>
      </c>
      <c r="F515" t="s">
        <v>26</v>
      </c>
      <c r="G515">
        <v>1581973630000</v>
      </c>
      <c r="H515">
        <v>1581973631000</v>
      </c>
      <c r="I515">
        <v>5.03</v>
      </c>
      <c r="J515" t="s">
        <v>2581</v>
      </c>
      <c r="O515" t="s">
        <v>28</v>
      </c>
      <c r="P515" t="s">
        <v>30</v>
      </c>
      <c r="Q515" t="s">
        <v>2582</v>
      </c>
      <c r="R515" s="3">
        <f t="shared" si="35"/>
        <v>1</v>
      </c>
      <c r="S515" s="3" t="str">
        <f t="shared" si="36"/>
        <v/>
      </c>
      <c r="T515" s="3" t="str">
        <f t="shared" si="37"/>
        <v/>
      </c>
      <c r="U515" s="3" t="str">
        <f t="shared" ref="U515:U542" si="39">IF(S515="positive",$Y$19, IF(S515="negative",$Y$20,""))</f>
        <v/>
      </c>
      <c r="V515" s="3" t="str">
        <f t="shared" si="38"/>
        <v/>
      </c>
    </row>
    <row r="516" spans="1:22" ht="14.25" customHeight="1" x14ac:dyDescent="0.25">
      <c r="A516" t="s">
        <v>2583</v>
      </c>
      <c r="B516" t="s">
        <v>2584</v>
      </c>
      <c r="C516" t="s">
        <v>2585</v>
      </c>
      <c r="D516" t="s">
        <v>24</v>
      </c>
      <c r="E516" t="s">
        <v>1078</v>
      </c>
      <c r="F516" t="s">
        <v>26</v>
      </c>
      <c r="G516">
        <v>1581973635000</v>
      </c>
      <c r="H516">
        <v>1581973635000</v>
      </c>
      <c r="I516">
        <v>4.1189999999999998</v>
      </c>
      <c r="J516" t="s">
        <v>2586</v>
      </c>
      <c r="O516" t="s">
        <v>28</v>
      </c>
      <c r="P516" t="s">
        <v>30</v>
      </c>
      <c r="Q516" t="s">
        <v>2587</v>
      </c>
      <c r="R516" s="3">
        <f t="shared" si="35"/>
        <v>0</v>
      </c>
      <c r="S516" s="3" t="str">
        <f t="shared" si="36"/>
        <v>positive</v>
      </c>
      <c r="T516" s="3" t="str">
        <f t="shared" si="37"/>
        <v>pro</v>
      </c>
      <c r="U516" s="3">
        <f t="shared" si="39"/>
        <v>0</v>
      </c>
      <c r="V516" s="3">
        <f t="shared" si="38"/>
        <v>1</v>
      </c>
    </row>
    <row r="517" spans="1:22" ht="14.25" customHeight="1" x14ac:dyDescent="0.25">
      <c r="A517" t="s">
        <v>2588</v>
      </c>
      <c r="B517" t="s">
        <v>2589</v>
      </c>
      <c r="C517" t="s">
        <v>2590</v>
      </c>
      <c r="D517" t="s">
        <v>183</v>
      </c>
      <c r="E517" t="s">
        <v>1078</v>
      </c>
      <c r="F517" t="s">
        <v>26</v>
      </c>
      <c r="G517">
        <v>1581973646000</v>
      </c>
      <c r="H517">
        <v>1581973646000</v>
      </c>
      <c r="I517">
        <v>11.172000000000001</v>
      </c>
      <c r="J517" t="s">
        <v>2591</v>
      </c>
      <c r="O517" t="s">
        <v>28</v>
      </c>
      <c r="P517" t="s">
        <v>30</v>
      </c>
      <c r="Q517" t="s">
        <v>2592</v>
      </c>
      <c r="R517" s="3">
        <f t="shared" si="35"/>
        <v>0</v>
      </c>
      <c r="S517" s="3" t="str">
        <f t="shared" si="36"/>
        <v>neutral</v>
      </c>
      <c r="T517" s="3" t="str">
        <f t="shared" si="37"/>
        <v>neutral</v>
      </c>
      <c r="U517" s="3" t="str">
        <f t="shared" si="39"/>
        <v/>
      </c>
      <c r="V517" s="3" t="str">
        <f t="shared" si="38"/>
        <v/>
      </c>
    </row>
    <row r="518" spans="1:22" ht="14.25" customHeight="1" x14ac:dyDescent="0.25">
      <c r="A518" t="s">
        <v>2593</v>
      </c>
      <c r="B518" t="s">
        <v>2594</v>
      </c>
      <c r="C518" t="s">
        <v>2595</v>
      </c>
      <c r="D518" t="s">
        <v>24</v>
      </c>
      <c r="E518" t="s">
        <v>1078</v>
      </c>
      <c r="F518" t="s">
        <v>26</v>
      </c>
      <c r="G518">
        <v>1581973655000</v>
      </c>
      <c r="H518">
        <v>1581973655000</v>
      </c>
      <c r="I518">
        <v>8.4079999999999995</v>
      </c>
      <c r="J518" t="s">
        <v>2596</v>
      </c>
      <c r="O518" t="s">
        <v>28</v>
      </c>
      <c r="P518" t="s">
        <v>30</v>
      </c>
      <c r="Q518" t="s">
        <v>2597</v>
      </c>
      <c r="R518" s="3">
        <f t="shared" si="35"/>
        <v>0</v>
      </c>
      <c r="S518" s="3" t="str">
        <f t="shared" si="36"/>
        <v>positive</v>
      </c>
      <c r="T518" s="3" t="str">
        <f t="shared" si="37"/>
        <v>pro</v>
      </c>
      <c r="U518" s="3">
        <f t="shared" si="39"/>
        <v>0</v>
      </c>
      <c r="V518" s="3">
        <f t="shared" si="38"/>
        <v>1</v>
      </c>
    </row>
    <row r="519" spans="1:22" ht="14.25" customHeight="1" x14ac:dyDescent="0.25">
      <c r="A519" t="s">
        <v>2598</v>
      </c>
      <c r="B519" t="s">
        <v>2599</v>
      </c>
      <c r="C519" t="s">
        <v>2600</v>
      </c>
      <c r="D519" t="s">
        <v>81</v>
      </c>
      <c r="E519" t="s">
        <v>1078</v>
      </c>
      <c r="F519" t="s">
        <v>26</v>
      </c>
      <c r="G519">
        <v>1581973664000</v>
      </c>
      <c r="H519">
        <v>1581973664000</v>
      </c>
      <c r="I519">
        <v>9.0190000000000001</v>
      </c>
      <c r="J519" t="s">
        <v>2601</v>
      </c>
      <c r="O519" t="s">
        <v>28</v>
      </c>
      <c r="P519" t="s">
        <v>30</v>
      </c>
      <c r="Q519" t="s">
        <v>2602</v>
      </c>
      <c r="R519" s="3">
        <f t="shared" si="35"/>
        <v>0</v>
      </c>
      <c r="S519" s="3" t="str">
        <f t="shared" si="36"/>
        <v>negative</v>
      </c>
      <c r="T519" s="3" t="str">
        <f t="shared" si="37"/>
        <v>neutral</v>
      </c>
      <c r="U519" s="3">
        <f t="shared" si="39"/>
        <v>1</v>
      </c>
      <c r="V519" s="3" t="str">
        <f t="shared" si="38"/>
        <v/>
      </c>
    </row>
    <row r="520" spans="1:22" ht="14.25" customHeight="1" x14ac:dyDescent="0.25">
      <c r="A520" t="s">
        <v>2603</v>
      </c>
      <c r="B520" t="s">
        <v>2604</v>
      </c>
      <c r="C520" t="s">
        <v>2605</v>
      </c>
      <c r="D520" t="s">
        <v>390</v>
      </c>
      <c r="E520" t="s">
        <v>1078</v>
      </c>
      <c r="F520" t="s">
        <v>26</v>
      </c>
      <c r="G520">
        <v>1581973672000</v>
      </c>
      <c r="H520">
        <v>1581973672000</v>
      </c>
      <c r="I520">
        <v>7.58</v>
      </c>
      <c r="J520" t="s">
        <v>2606</v>
      </c>
      <c r="O520" t="s">
        <v>28</v>
      </c>
      <c r="P520" t="s">
        <v>30</v>
      </c>
      <c r="Q520" t="s">
        <v>2607</v>
      </c>
      <c r="R520" s="3">
        <f t="shared" si="35"/>
        <v>1</v>
      </c>
      <c r="S520" s="3" t="str">
        <f t="shared" si="36"/>
        <v/>
      </c>
      <c r="T520" s="3" t="str">
        <f t="shared" si="37"/>
        <v/>
      </c>
      <c r="U520" s="3" t="str">
        <f t="shared" si="39"/>
        <v/>
      </c>
      <c r="V520" s="3" t="str">
        <f t="shared" si="38"/>
        <v/>
      </c>
    </row>
    <row r="521" spans="1:22" ht="14.25" customHeight="1" x14ac:dyDescent="0.25">
      <c r="A521" t="s">
        <v>2608</v>
      </c>
      <c r="B521" t="s">
        <v>2609</v>
      </c>
      <c r="C521" t="s">
        <v>2610</v>
      </c>
      <c r="D521" t="s">
        <v>81</v>
      </c>
      <c r="E521" t="s">
        <v>1078</v>
      </c>
      <c r="F521" t="s">
        <v>26</v>
      </c>
      <c r="G521">
        <v>1581973679000</v>
      </c>
      <c r="H521">
        <v>1581973679000</v>
      </c>
      <c r="I521">
        <v>6.7460000000000004</v>
      </c>
      <c r="J521" t="s">
        <v>2611</v>
      </c>
      <c r="O521" t="s">
        <v>28</v>
      </c>
      <c r="P521" t="s">
        <v>30</v>
      </c>
      <c r="Q521" t="s">
        <v>2612</v>
      </c>
      <c r="R521" s="3">
        <f t="shared" si="35"/>
        <v>0</v>
      </c>
      <c r="S521" s="3" t="str">
        <f t="shared" si="36"/>
        <v>negative</v>
      </c>
      <c r="T521" s="3" t="str">
        <f t="shared" si="37"/>
        <v>neutral</v>
      </c>
      <c r="U521" s="3">
        <f t="shared" si="39"/>
        <v>1</v>
      </c>
      <c r="V521" s="3" t="str">
        <f t="shared" si="38"/>
        <v/>
      </c>
    </row>
    <row r="522" spans="1:22" ht="14.25" customHeight="1" x14ac:dyDescent="0.25">
      <c r="A522" t="s">
        <v>2613</v>
      </c>
      <c r="B522" t="s">
        <v>2614</v>
      </c>
      <c r="C522" t="s">
        <v>2615</v>
      </c>
      <c r="D522" t="s">
        <v>65</v>
      </c>
      <c r="E522" t="s">
        <v>1078</v>
      </c>
      <c r="F522" t="s">
        <v>26</v>
      </c>
      <c r="G522">
        <v>1581973686000</v>
      </c>
      <c r="H522">
        <v>1581973686000</v>
      </c>
      <c r="I522">
        <v>7.0590000000000002</v>
      </c>
      <c r="J522" t="s">
        <v>2616</v>
      </c>
      <c r="O522" t="s">
        <v>28</v>
      </c>
      <c r="P522" t="s">
        <v>30</v>
      </c>
      <c r="Q522" t="s">
        <v>2617</v>
      </c>
      <c r="R522" s="3">
        <f t="shared" si="35"/>
        <v>0</v>
      </c>
      <c r="S522" s="3" t="str">
        <f t="shared" si="36"/>
        <v>positive</v>
      </c>
      <c r="T522" s="3" t="str">
        <f t="shared" si="37"/>
        <v>neutral</v>
      </c>
      <c r="U522" s="3">
        <f t="shared" si="39"/>
        <v>0</v>
      </c>
      <c r="V522" s="3" t="str">
        <f t="shared" si="38"/>
        <v/>
      </c>
    </row>
    <row r="523" spans="1:22" ht="14.25" customHeight="1" x14ac:dyDescent="0.25">
      <c r="A523" t="s">
        <v>2618</v>
      </c>
      <c r="B523" t="s">
        <v>2619</v>
      </c>
      <c r="C523" t="s">
        <v>2620</v>
      </c>
      <c r="D523" t="s">
        <v>183</v>
      </c>
      <c r="E523" t="s">
        <v>1078</v>
      </c>
      <c r="F523" t="s">
        <v>26</v>
      </c>
      <c r="G523">
        <v>1581973696000</v>
      </c>
      <c r="H523">
        <v>1581973696000</v>
      </c>
      <c r="I523">
        <v>9.4280000000000008</v>
      </c>
      <c r="J523" t="s">
        <v>2621</v>
      </c>
      <c r="O523" t="s">
        <v>28</v>
      </c>
      <c r="P523" t="s">
        <v>30</v>
      </c>
      <c r="Q523" t="s">
        <v>2622</v>
      </c>
      <c r="R523" s="3">
        <f t="shared" si="35"/>
        <v>0</v>
      </c>
      <c r="S523" s="3" t="str">
        <f t="shared" si="36"/>
        <v>neutral</v>
      </c>
      <c r="T523" s="3" t="str">
        <f t="shared" si="37"/>
        <v>neutral</v>
      </c>
      <c r="U523" s="3" t="str">
        <f t="shared" si="39"/>
        <v/>
      </c>
      <c r="V523" s="3" t="str">
        <f t="shared" si="38"/>
        <v/>
      </c>
    </row>
    <row r="524" spans="1:22" ht="14.25" customHeight="1" x14ac:dyDescent="0.25">
      <c r="A524" t="s">
        <v>2623</v>
      </c>
      <c r="B524" t="s">
        <v>2624</v>
      </c>
      <c r="C524" t="s">
        <v>2625</v>
      </c>
      <c r="D524" t="s">
        <v>24</v>
      </c>
      <c r="E524" t="s">
        <v>1078</v>
      </c>
      <c r="F524" t="s">
        <v>26</v>
      </c>
      <c r="G524">
        <v>1581973704000</v>
      </c>
      <c r="H524">
        <v>1581973704000</v>
      </c>
      <c r="I524">
        <v>7.8079999999999998</v>
      </c>
      <c r="J524" t="s">
        <v>2626</v>
      </c>
      <c r="O524" t="s">
        <v>28</v>
      </c>
      <c r="P524" t="s">
        <v>30</v>
      </c>
      <c r="Q524" t="s">
        <v>2627</v>
      </c>
      <c r="R524" s="3">
        <f t="shared" si="35"/>
        <v>0</v>
      </c>
      <c r="S524" s="3" t="str">
        <f t="shared" si="36"/>
        <v>positive</v>
      </c>
      <c r="T524" s="3" t="str">
        <f t="shared" si="37"/>
        <v>pro</v>
      </c>
      <c r="U524" s="3">
        <f t="shared" si="39"/>
        <v>0</v>
      </c>
      <c r="V524" s="3">
        <f t="shared" si="38"/>
        <v>1</v>
      </c>
    </row>
    <row r="525" spans="1:22" ht="14.25" customHeight="1" x14ac:dyDescent="0.25">
      <c r="A525" t="s">
        <v>2628</v>
      </c>
      <c r="B525" t="s">
        <v>2629</v>
      </c>
      <c r="C525" t="s">
        <v>2630</v>
      </c>
      <c r="D525" t="s">
        <v>38</v>
      </c>
      <c r="E525" t="s">
        <v>1078</v>
      </c>
      <c r="F525" t="s">
        <v>26</v>
      </c>
      <c r="G525">
        <v>1581973726000</v>
      </c>
      <c r="H525">
        <v>1581973726000</v>
      </c>
      <c r="I525">
        <v>21.600999999999999</v>
      </c>
      <c r="J525" t="s">
        <v>2631</v>
      </c>
      <c r="O525" t="s">
        <v>28</v>
      </c>
      <c r="P525" t="s">
        <v>30</v>
      </c>
      <c r="Q525" t="s">
        <v>2632</v>
      </c>
      <c r="R525" s="3">
        <f t="shared" si="35"/>
        <v>0</v>
      </c>
      <c r="S525" s="3" t="str">
        <f t="shared" si="36"/>
        <v>negative</v>
      </c>
      <c r="T525" s="3" t="str">
        <f t="shared" si="37"/>
        <v>pro</v>
      </c>
      <c r="U525" s="3">
        <f t="shared" si="39"/>
        <v>1</v>
      </c>
      <c r="V525" s="3">
        <f t="shared" si="38"/>
        <v>1</v>
      </c>
    </row>
    <row r="526" spans="1:22" ht="14.25" customHeight="1" x14ac:dyDescent="0.25">
      <c r="A526" t="s">
        <v>2633</v>
      </c>
      <c r="B526" t="s">
        <v>2634</v>
      </c>
      <c r="C526" t="s">
        <v>2635</v>
      </c>
      <c r="D526" t="s">
        <v>24</v>
      </c>
      <c r="E526" t="s">
        <v>1078</v>
      </c>
      <c r="F526" t="s">
        <v>26</v>
      </c>
      <c r="G526">
        <v>1581973734000</v>
      </c>
      <c r="H526">
        <v>1581973734000</v>
      </c>
      <c r="I526">
        <v>8.1590000000000007</v>
      </c>
      <c r="J526" t="s">
        <v>2636</v>
      </c>
      <c r="O526" t="s">
        <v>28</v>
      </c>
      <c r="P526" t="s">
        <v>30</v>
      </c>
      <c r="Q526" t="s">
        <v>2637</v>
      </c>
      <c r="R526" s="3">
        <f t="shared" si="35"/>
        <v>0</v>
      </c>
      <c r="S526" s="3" t="str">
        <f t="shared" si="36"/>
        <v>positive</v>
      </c>
      <c r="T526" s="3" t="str">
        <f t="shared" si="37"/>
        <v>pro</v>
      </c>
      <c r="U526" s="3">
        <f t="shared" si="39"/>
        <v>0</v>
      </c>
      <c r="V526" s="3">
        <f t="shared" si="38"/>
        <v>1</v>
      </c>
    </row>
    <row r="527" spans="1:22" ht="14.25" customHeight="1" x14ac:dyDescent="0.25">
      <c r="A527" t="s">
        <v>2638</v>
      </c>
      <c r="B527" t="s">
        <v>2639</v>
      </c>
      <c r="C527" t="s">
        <v>2640</v>
      </c>
      <c r="D527" t="s">
        <v>81</v>
      </c>
      <c r="E527" t="s">
        <v>1078</v>
      </c>
      <c r="F527" t="s">
        <v>26</v>
      </c>
      <c r="G527">
        <v>1581973743000</v>
      </c>
      <c r="H527">
        <v>1581973743000</v>
      </c>
      <c r="I527">
        <v>8.4120000000000008</v>
      </c>
      <c r="J527" t="s">
        <v>2641</v>
      </c>
      <c r="O527" t="s">
        <v>28</v>
      </c>
      <c r="P527" t="s">
        <v>30</v>
      </c>
      <c r="Q527" t="s">
        <v>2642</v>
      </c>
      <c r="R527" s="3">
        <f t="shared" si="35"/>
        <v>0</v>
      </c>
      <c r="S527" s="3" t="str">
        <f t="shared" si="36"/>
        <v>negative</v>
      </c>
      <c r="T527" s="3" t="str">
        <f t="shared" si="37"/>
        <v>neutral</v>
      </c>
      <c r="U527" s="3">
        <f t="shared" si="39"/>
        <v>1</v>
      </c>
      <c r="V527" s="3" t="str">
        <f t="shared" si="38"/>
        <v/>
      </c>
    </row>
    <row r="528" spans="1:22" ht="14.25" customHeight="1" x14ac:dyDescent="0.25">
      <c r="A528" t="s">
        <v>2643</v>
      </c>
      <c r="B528" t="s">
        <v>2644</v>
      </c>
      <c r="C528" t="s">
        <v>2645</v>
      </c>
      <c r="D528" t="s">
        <v>65</v>
      </c>
      <c r="E528" t="s">
        <v>1078</v>
      </c>
      <c r="F528" t="s">
        <v>26</v>
      </c>
      <c r="G528">
        <v>1581973752000</v>
      </c>
      <c r="H528">
        <v>1581973753000</v>
      </c>
      <c r="I528">
        <v>9.2759999999999998</v>
      </c>
      <c r="J528" t="s">
        <v>2646</v>
      </c>
      <c r="O528" t="s">
        <v>28</v>
      </c>
      <c r="P528" t="s">
        <v>30</v>
      </c>
      <c r="Q528" t="s">
        <v>2647</v>
      </c>
      <c r="R528" s="3">
        <f t="shared" si="35"/>
        <v>0</v>
      </c>
      <c r="S528" s="3" t="str">
        <f t="shared" si="36"/>
        <v>positive</v>
      </c>
      <c r="T528" s="3" t="str">
        <f t="shared" si="37"/>
        <v>neutral</v>
      </c>
      <c r="U528" s="3">
        <f t="shared" si="39"/>
        <v>0</v>
      </c>
      <c r="V528" s="3" t="str">
        <f t="shared" si="38"/>
        <v/>
      </c>
    </row>
    <row r="529" spans="1:22" ht="14.25" customHeight="1" x14ac:dyDescent="0.25">
      <c r="A529" t="s">
        <v>2648</v>
      </c>
      <c r="B529" t="s">
        <v>2649</v>
      </c>
      <c r="C529" t="s">
        <v>2650</v>
      </c>
      <c r="D529" t="s">
        <v>390</v>
      </c>
      <c r="E529" t="s">
        <v>1078</v>
      </c>
      <c r="F529" t="s">
        <v>26</v>
      </c>
      <c r="G529">
        <v>1581973758000</v>
      </c>
      <c r="H529">
        <v>1581973759000</v>
      </c>
      <c r="I529">
        <v>5.8</v>
      </c>
      <c r="J529" t="s">
        <v>2651</v>
      </c>
      <c r="O529" t="s">
        <v>28</v>
      </c>
      <c r="P529" t="s">
        <v>30</v>
      </c>
      <c r="Q529" t="s">
        <v>2652</v>
      </c>
      <c r="R529" s="3">
        <f t="shared" si="35"/>
        <v>1</v>
      </c>
      <c r="S529" s="3" t="str">
        <f t="shared" si="36"/>
        <v/>
      </c>
      <c r="T529" s="3" t="str">
        <f t="shared" si="37"/>
        <v/>
      </c>
      <c r="U529" s="3" t="str">
        <f t="shared" si="39"/>
        <v/>
      </c>
      <c r="V529" s="3" t="str">
        <f t="shared" si="38"/>
        <v/>
      </c>
    </row>
    <row r="530" spans="1:22" ht="14.25" customHeight="1" x14ac:dyDescent="0.25">
      <c r="A530" t="s">
        <v>2653</v>
      </c>
      <c r="B530" t="s">
        <v>2654</v>
      </c>
      <c r="C530" t="s">
        <v>2655</v>
      </c>
      <c r="D530" t="s">
        <v>183</v>
      </c>
      <c r="E530" t="s">
        <v>1078</v>
      </c>
      <c r="F530" t="s">
        <v>26</v>
      </c>
      <c r="G530">
        <v>1581973810000</v>
      </c>
      <c r="H530">
        <v>1581973810000</v>
      </c>
      <c r="I530">
        <v>29.533000000000001</v>
      </c>
      <c r="J530" t="s">
        <v>2656</v>
      </c>
      <c r="O530" t="s">
        <v>28</v>
      </c>
      <c r="P530" t="s">
        <v>30</v>
      </c>
      <c r="Q530" t="s">
        <v>2657</v>
      </c>
      <c r="R530" s="3">
        <f t="shared" ref="R530:R542" si="40">IFERROR(IF(MID(D530,LEN(D530)-5,3)="bad",1,0),0)</f>
        <v>0</v>
      </c>
      <c r="S530" s="3" t="str">
        <f t="shared" ref="S530:S542" si="41">IF(ISNUMBER(SEARCH("positive",D530)),"positive",IF(ISNUMBER(SEARCH("netagive",D530)),"negative",IF(ISNUMBER(SEARCH("neutral",D530)),"neutral","")))</f>
        <v>neutral</v>
      </c>
      <c r="T530" s="3" t="str">
        <f t="shared" ref="T530:T542" si="42">IF(ISNUMBER(SEARCH("pro",MID(D530,35,4))),"pro",IF(ISNUMBER(SEARCH("ant",MID(D530,35,4))),"anti",IF(ISNUMBER(SEARCH("eu",MID(D530,35,4))),"neutral","")))</f>
        <v>neutral</v>
      </c>
      <c r="U530" s="3" t="str">
        <f t="shared" si="39"/>
        <v/>
      </c>
      <c r="V530" s="3" t="str">
        <f t="shared" si="38"/>
        <v/>
      </c>
    </row>
    <row r="531" spans="1:22" ht="14.25" customHeight="1" x14ac:dyDescent="0.25">
      <c r="A531" t="s">
        <v>2658</v>
      </c>
      <c r="B531" t="s">
        <v>2659</v>
      </c>
      <c r="C531" t="s">
        <v>104</v>
      </c>
      <c r="D531" t="s">
        <v>81</v>
      </c>
      <c r="E531" t="s">
        <v>1078</v>
      </c>
      <c r="F531" t="s">
        <v>26</v>
      </c>
      <c r="G531">
        <v>1581973815000</v>
      </c>
      <c r="H531">
        <v>1581973815000</v>
      </c>
      <c r="I531">
        <v>4.6230000000000002</v>
      </c>
      <c r="J531" t="s">
        <v>2660</v>
      </c>
      <c r="O531" t="s">
        <v>28</v>
      </c>
      <c r="P531" t="s">
        <v>30</v>
      </c>
      <c r="Q531" t="s">
        <v>2661</v>
      </c>
      <c r="R531" s="3">
        <f t="shared" si="40"/>
        <v>0</v>
      </c>
      <c r="S531" s="3" t="str">
        <f t="shared" si="41"/>
        <v>negative</v>
      </c>
      <c r="T531" s="3" t="str">
        <f t="shared" si="42"/>
        <v>neutral</v>
      </c>
      <c r="U531" s="3">
        <f t="shared" si="39"/>
        <v>1</v>
      </c>
      <c r="V531" s="3" t="str">
        <f t="shared" si="38"/>
        <v/>
      </c>
    </row>
    <row r="532" spans="1:22" ht="14.25" customHeight="1" x14ac:dyDescent="0.25">
      <c r="A532" t="s">
        <v>2662</v>
      </c>
      <c r="B532" t="s">
        <v>2663</v>
      </c>
      <c r="C532" t="s">
        <v>2664</v>
      </c>
      <c r="D532" t="s">
        <v>24</v>
      </c>
      <c r="E532" t="s">
        <v>1078</v>
      </c>
      <c r="F532" t="s">
        <v>26</v>
      </c>
      <c r="G532">
        <v>1581973826000</v>
      </c>
      <c r="H532">
        <v>1581973826000</v>
      </c>
      <c r="I532">
        <v>10.69</v>
      </c>
      <c r="J532" t="s">
        <v>2665</v>
      </c>
      <c r="O532" t="s">
        <v>28</v>
      </c>
      <c r="P532" t="s">
        <v>30</v>
      </c>
      <c r="Q532" t="s">
        <v>2666</v>
      </c>
      <c r="R532" s="3">
        <f t="shared" si="40"/>
        <v>0</v>
      </c>
      <c r="S532" s="3" t="str">
        <f t="shared" si="41"/>
        <v>positive</v>
      </c>
      <c r="T532" s="3" t="str">
        <f t="shared" si="42"/>
        <v>pro</v>
      </c>
      <c r="U532" s="3">
        <f t="shared" si="39"/>
        <v>0</v>
      </c>
      <c r="V532" s="3">
        <f t="shared" si="38"/>
        <v>1</v>
      </c>
    </row>
    <row r="533" spans="1:22" ht="14.25" customHeight="1" x14ac:dyDescent="0.25">
      <c r="A533" t="s">
        <v>2667</v>
      </c>
      <c r="B533" t="s">
        <v>2668</v>
      </c>
      <c r="C533" t="s">
        <v>2669</v>
      </c>
      <c r="D533" t="s">
        <v>24</v>
      </c>
      <c r="E533" t="s">
        <v>1078</v>
      </c>
      <c r="F533" t="s">
        <v>26</v>
      </c>
      <c r="G533">
        <v>1581973833000</v>
      </c>
      <c r="H533">
        <v>1581973833000</v>
      </c>
      <c r="I533">
        <v>6.1619999999999999</v>
      </c>
      <c r="J533" t="s">
        <v>2670</v>
      </c>
      <c r="O533" t="s">
        <v>28</v>
      </c>
      <c r="P533" t="s">
        <v>30</v>
      </c>
      <c r="Q533" t="s">
        <v>2671</v>
      </c>
      <c r="R533" s="3">
        <f t="shared" si="40"/>
        <v>0</v>
      </c>
      <c r="S533" s="3" t="str">
        <f t="shared" si="41"/>
        <v>positive</v>
      </c>
      <c r="T533" s="3" t="str">
        <f t="shared" si="42"/>
        <v>pro</v>
      </c>
      <c r="U533" s="3">
        <f t="shared" si="39"/>
        <v>0</v>
      </c>
      <c r="V533" s="3">
        <f t="shared" si="38"/>
        <v>1</v>
      </c>
    </row>
    <row r="534" spans="1:22" ht="14.25" customHeight="1" x14ac:dyDescent="0.25">
      <c r="A534" t="s">
        <v>2672</v>
      </c>
      <c r="B534" t="s">
        <v>2673</v>
      </c>
      <c r="C534" t="s">
        <v>2674</v>
      </c>
      <c r="D534" t="s">
        <v>390</v>
      </c>
      <c r="E534" t="s">
        <v>1078</v>
      </c>
      <c r="F534" t="s">
        <v>26</v>
      </c>
      <c r="G534">
        <v>1581973840000</v>
      </c>
      <c r="H534">
        <v>1581973840000</v>
      </c>
      <c r="I534">
        <v>6.7480000000000002</v>
      </c>
      <c r="J534" t="s">
        <v>2675</v>
      </c>
      <c r="O534" t="s">
        <v>28</v>
      </c>
      <c r="P534" t="s">
        <v>30</v>
      </c>
      <c r="Q534" t="s">
        <v>2676</v>
      </c>
      <c r="R534" s="3">
        <f t="shared" si="40"/>
        <v>1</v>
      </c>
      <c r="S534" s="3" t="str">
        <f t="shared" si="41"/>
        <v/>
      </c>
      <c r="T534" s="3" t="str">
        <f t="shared" si="42"/>
        <v/>
      </c>
      <c r="U534" s="3" t="str">
        <f t="shared" si="39"/>
        <v/>
      </c>
      <c r="V534" s="3" t="str">
        <f t="shared" si="38"/>
        <v/>
      </c>
    </row>
    <row r="535" spans="1:22" ht="14.25" customHeight="1" x14ac:dyDescent="0.25">
      <c r="A535" t="s">
        <v>2677</v>
      </c>
      <c r="B535" t="s">
        <v>2678</v>
      </c>
      <c r="C535" t="s">
        <v>2679</v>
      </c>
      <c r="D535" t="s">
        <v>81</v>
      </c>
      <c r="E535" t="s">
        <v>1078</v>
      </c>
      <c r="F535" t="s">
        <v>26</v>
      </c>
      <c r="G535">
        <v>1581973846000</v>
      </c>
      <c r="H535">
        <v>1581973846000</v>
      </c>
      <c r="I535">
        <v>5.0860000000000003</v>
      </c>
      <c r="J535" t="s">
        <v>2680</v>
      </c>
      <c r="O535" t="s">
        <v>28</v>
      </c>
      <c r="P535" t="s">
        <v>30</v>
      </c>
      <c r="Q535" t="s">
        <v>2681</v>
      </c>
      <c r="R535" s="3">
        <f t="shared" si="40"/>
        <v>0</v>
      </c>
      <c r="S535" s="3" t="str">
        <f t="shared" si="41"/>
        <v>negative</v>
      </c>
      <c r="T535" s="3" t="str">
        <f t="shared" si="42"/>
        <v>neutral</v>
      </c>
      <c r="U535" s="3">
        <f t="shared" si="39"/>
        <v>1</v>
      </c>
      <c r="V535" s="3" t="str">
        <f t="shared" si="38"/>
        <v/>
      </c>
    </row>
    <row r="536" spans="1:22" ht="14.25" customHeight="1" x14ac:dyDescent="0.25">
      <c r="A536" t="s">
        <v>2682</v>
      </c>
      <c r="B536" t="s">
        <v>2683</v>
      </c>
      <c r="C536" t="s">
        <v>2684</v>
      </c>
      <c r="D536" t="s">
        <v>24</v>
      </c>
      <c r="E536" t="s">
        <v>1078</v>
      </c>
      <c r="F536" t="s">
        <v>26</v>
      </c>
      <c r="G536">
        <v>1581973853000</v>
      </c>
      <c r="H536">
        <v>1581973853000</v>
      </c>
      <c r="I536">
        <v>6.8540000000000001</v>
      </c>
      <c r="J536" t="s">
        <v>2685</v>
      </c>
      <c r="O536" t="s">
        <v>28</v>
      </c>
      <c r="P536" t="s">
        <v>30</v>
      </c>
      <c r="Q536" t="s">
        <v>2686</v>
      </c>
      <c r="R536" s="3">
        <f t="shared" si="40"/>
        <v>0</v>
      </c>
      <c r="S536" s="3" t="str">
        <f t="shared" si="41"/>
        <v>positive</v>
      </c>
      <c r="T536" s="3" t="str">
        <f t="shared" si="42"/>
        <v>pro</v>
      </c>
      <c r="U536" s="3">
        <f t="shared" si="39"/>
        <v>0</v>
      </c>
      <c r="V536" s="3">
        <f t="shared" si="38"/>
        <v>1</v>
      </c>
    </row>
    <row r="537" spans="1:22" ht="14.25" customHeight="1" x14ac:dyDescent="0.25">
      <c r="A537" t="s">
        <v>2687</v>
      </c>
      <c r="B537" t="s">
        <v>2688</v>
      </c>
      <c r="C537" t="s">
        <v>2689</v>
      </c>
      <c r="D537" t="s">
        <v>38</v>
      </c>
      <c r="E537" t="s">
        <v>1078</v>
      </c>
      <c r="F537" t="s">
        <v>26</v>
      </c>
      <c r="G537">
        <v>1581973865000</v>
      </c>
      <c r="H537">
        <v>1581973865000</v>
      </c>
      <c r="I537">
        <v>12.412000000000001</v>
      </c>
      <c r="J537" t="s">
        <v>2690</v>
      </c>
      <c r="O537" t="s">
        <v>28</v>
      </c>
      <c r="P537" t="s">
        <v>30</v>
      </c>
      <c r="Q537" t="s">
        <v>2691</v>
      </c>
      <c r="R537" s="3">
        <f t="shared" si="40"/>
        <v>0</v>
      </c>
      <c r="S537" s="3" t="str">
        <f t="shared" si="41"/>
        <v>negative</v>
      </c>
      <c r="T537" s="3" t="str">
        <f t="shared" si="42"/>
        <v>pro</v>
      </c>
      <c r="U537" s="3">
        <f t="shared" si="39"/>
        <v>1</v>
      </c>
      <c r="V537" s="3">
        <f t="shared" si="38"/>
        <v>1</v>
      </c>
    </row>
    <row r="538" spans="1:22" ht="14.25" customHeight="1" x14ac:dyDescent="0.25">
      <c r="A538" t="s">
        <v>2692</v>
      </c>
      <c r="B538" t="s">
        <v>2693</v>
      </c>
      <c r="C538" t="s">
        <v>2694</v>
      </c>
      <c r="D538" t="s">
        <v>183</v>
      </c>
      <c r="E538" t="s">
        <v>1078</v>
      </c>
      <c r="F538" t="s">
        <v>26</v>
      </c>
      <c r="G538">
        <v>1581973899000</v>
      </c>
      <c r="H538">
        <v>1581973899000</v>
      </c>
      <c r="I538">
        <v>31.483000000000001</v>
      </c>
      <c r="J538" t="s">
        <v>2695</v>
      </c>
      <c r="O538" t="s">
        <v>28</v>
      </c>
      <c r="P538" t="s">
        <v>30</v>
      </c>
      <c r="Q538" t="s">
        <v>2696</v>
      </c>
      <c r="R538" s="3">
        <f t="shared" si="40"/>
        <v>0</v>
      </c>
      <c r="S538" s="3" t="str">
        <f t="shared" si="41"/>
        <v>neutral</v>
      </c>
      <c r="T538" s="3" t="str">
        <f t="shared" si="42"/>
        <v>neutral</v>
      </c>
      <c r="U538" s="3" t="str">
        <f t="shared" si="39"/>
        <v/>
      </c>
      <c r="V538" s="3" t="str">
        <f t="shared" si="38"/>
        <v/>
      </c>
    </row>
    <row r="539" spans="1:22" ht="14.25" customHeight="1" x14ac:dyDescent="0.25">
      <c r="A539" t="s">
        <v>2697</v>
      </c>
      <c r="B539" t="s">
        <v>2698</v>
      </c>
      <c r="C539" t="s">
        <v>2699</v>
      </c>
      <c r="D539" t="s">
        <v>183</v>
      </c>
      <c r="E539" t="s">
        <v>1078</v>
      </c>
      <c r="F539" t="s">
        <v>26</v>
      </c>
      <c r="G539">
        <v>1581973906000</v>
      </c>
      <c r="H539">
        <v>1581973906000</v>
      </c>
      <c r="I539">
        <v>7.1390000000000002</v>
      </c>
      <c r="J539" t="s">
        <v>2700</v>
      </c>
      <c r="O539" t="s">
        <v>28</v>
      </c>
      <c r="P539" t="s">
        <v>30</v>
      </c>
      <c r="Q539" t="s">
        <v>2701</v>
      </c>
      <c r="R539" s="3">
        <f t="shared" si="40"/>
        <v>0</v>
      </c>
      <c r="S539" s="3" t="str">
        <f t="shared" si="41"/>
        <v>neutral</v>
      </c>
      <c r="T539" s="3" t="str">
        <f t="shared" si="42"/>
        <v>neutral</v>
      </c>
      <c r="U539" s="3" t="str">
        <f t="shared" si="39"/>
        <v/>
      </c>
      <c r="V539" s="3" t="str">
        <f t="shared" si="38"/>
        <v/>
      </c>
    </row>
    <row r="540" spans="1:22" ht="14.25" customHeight="1" x14ac:dyDescent="0.25">
      <c r="A540" t="s">
        <v>2702</v>
      </c>
      <c r="B540" t="s">
        <v>2703</v>
      </c>
      <c r="C540" t="s">
        <v>2704</v>
      </c>
      <c r="D540" t="s">
        <v>38</v>
      </c>
      <c r="E540" t="s">
        <v>1078</v>
      </c>
      <c r="F540" t="s">
        <v>26</v>
      </c>
      <c r="G540">
        <v>1581973925000</v>
      </c>
      <c r="H540">
        <v>1581973925000</v>
      </c>
      <c r="I540">
        <v>18.39</v>
      </c>
      <c r="J540" t="s">
        <v>2705</v>
      </c>
      <c r="O540" t="s">
        <v>28</v>
      </c>
      <c r="P540" t="s">
        <v>30</v>
      </c>
      <c r="Q540" t="s">
        <v>2706</v>
      </c>
      <c r="R540" s="3">
        <f t="shared" si="40"/>
        <v>0</v>
      </c>
      <c r="S540" s="3" t="str">
        <f t="shared" si="41"/>
        <v>negative</v>
      </c>
      <c r="T540" s="3" t="str">
        <f t="shared" si="42"/>
        <v>pro</v>
      </c>
      <c r="U540" s="3">
        <f t="shared" si="39"/>
        <v>1</v>
      </c>
      <c r="V540" s="3">
        <f t="shared" si="38"/>
        <v>1</v>
      </c>
    </row>
    <row r="541" spans="1:22" ht="14.25" customHeight="1" x14ac:dyDescent="0.25">
      <c r="A541" t="s">
        <v>2707</v>
      </c>
      <c r="B541" t="s">
        <v>2708</v>
      </c>
      <c r="C541" t="s">
        <v>64</v>
      </c>
      <c r="D541" t="s">
        <v>81</v>
      </c>
      <c r="E541" t="s">
        <v>1078</v>
      </c>
      <c r="F541" t="s">
        <v>26</v>
      </c>
      <c r="G541">
        <v>1581973986000</v>
      </c>
      <c r="H541">
        <v>1581973986000</v>
      </c>
      <c r="I541">
        <v>60.531999999999996</v>
      </c>
      <c r="J541" t="s">
        <v>2709</v>
      </c>
      <c r="O541" t="s">
        <v>28</v>
      </c>
      <c r="P541" t="s">
        <v>30</v>
      </c>
      <c r="Q541" t="s">
        <v>2710</v>
      </c>
      <c r="R541" s="3">
        <f t="shared" si="40"/>
        <v>0</v>
      </c>
      <c r="S541" s="3" t="str">
        <f t="shared" si="41"/>
        <v>negative</v>
      </c>
      <c r="T541" s="3" t="str">
        <f t="shared" si="42"/>
        <v>neutral</v>
      </c>
      <c r="U541" s="3">
        <f t="shared" si="39"/>
        <v>1</v>
      </c>
      <c r="V541" s="3" t="str">
        <f t="shared" si="38"/>
        <v/>
      </c>
    </row>
    <row r="542" spans="1:22" ht="14.25" customHeight="1" x14ac:dyDescent="0.25">
      <c r="A542" t="s">
        <v>2711</v>
      </c>
      <c r="B542" t="s">
        <v>2712</v>
      </c>
      <c r="C542" t="s">
        <v>2713</v>
      </c>
      <c r="D542" t="s">
        <v>183</v>
      </c>
      <c r="E542" t="s">
        <v>1078</v>
      </c>
      <c r="F542" t="s">
        <v>26</v>
      </c>
      <c r="G542">
        <v>1581974004000</v>
      </c>
      <c r="H542">
        <v>1581974004000</v>
      </c>
      <c r="I542">
        <v>17.959</v>
      </c>
      <c r="J542" t="s">
        <v>2714</v>
      </c>
      <c r="O542" t="s">
        <v>28</v>
      </c>
      <c r="P542" t="s">
        <v>30</v>
      </c>
      <c r="Q542" t="s">
        <v>2715</v>
      </c>
      <c r="R542" s="3">
        <f t="shared" si="40"/>
        <v>0</v>
      </c>
      <c r="S542" s="3" t="str">
        <f t="shared" si="41"/>
        <v>neutral</v>
      </c>
      <c r="T542" s="3" t="str">
        <f t="shared" si="42"/>
        <v>neutral</v>
      </c>
      <c r="U542" s="3" t="str">
        <f t="shared" si="39"/>
        <v/>
      </c>
      <c r="V542" s="3" t="str">
        <f t="shared" si="38"/>
        <v/>
      </c>
    </row>
    <row r="543" spans="1:22" ht="14.25" customHeight="1" x14ac:dyDescent="0.2"/>
    <row r="544" spans="1:22"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V542" xr:uid="{77A6FDBC-4479-4C9B-A367-D32BE26C9999}"/>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DE14-C9B3-4C4B-94A7-E818DA74EE93}">
  <dimension ref="A1:V289"/>
  <sheetViews>
    <sheetView tabSelected="1" workbookViewId="0">
      <selection activeCell="C3" sqref="C3"/>
    </sheetView>
  </sheetViews>
  <sheetFormatPr defaultRowHeight="14.25" x14ac:dyDescent="0.2"/>
  <cols>
    <col min="1" max="1" width="3.75" customWidth="1"/>
    <col min="2" max="2" width="4" customWidth="1"/>
    <col min="3" max="3" width="123.75" customWidth="1"/>
    <col min="4" max="4" width="4.625" customWidth="1"/>
    <col min="5" max="5" width="4.25" customWidth="1"/>
    <col min="6" max="6" width="3.375" customWidth="1"/>
    <col min="7" max="7" width="4" customWidth="1"/>
    <col min="8" max="8" width="2.875" customWidth="1"/>
    <col min="9" max="9" width="4" customWidth="1"/>
    <col min="10" max="10" width="4.625" customWidth="1"/>
  </cols>
  <sheetData>
    <row r="1" spans="1:22" ht="99.7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12" t="s">
        <v>2719</v>
      </c>
      <c r="V1" s="12" t="s">
        <v>2720</v>
      </c>
    </row>
    <row r="2" spans="1:22" ht="18" customHeight="1" x14ac:dyDescent="0.25">
      <c r="A2" s="3" t="s">
        <v>21</v>
      </c>
      <c r="B2" s="3" t="s">
        <v>22</v>
      </c>
      <c r="C2" s="4" t="s">
        <v>23</v>
      </c>
      <c r="D2" s="3" t="s">
        <v>24</v>
      </c>
      <c r="E2" s="3" t="s">
        <v>25</v>
      </c>
      <c r="F2" s="3" t="s">
        <v>26</v>
      </c>
      <c r="G2" s="3">
        <v>1581204629000</v>
      </c>
      <c r="H2" s="3">
        <v>1581204629000</v>
      </c>
      <c r="I2" s="3">
        <v>10.071999999999999</v>
      </c>
      <c r="J2" s="3" t="s">
        <v>27</v>
      </c>
      <c r="O2" s="3" t="s">
        <v>28</v>
      </c>
      <c r="P2" s="3" t="s">
        <v>30</v>
      </c>
      <c r="Q2" s="3" t="s">
        <v>32</v>
      </c>
      <c r="R2" s="3">
        <v>0</v>
      </c>
      <c r="S2" s="3" t="s">
        <v>29</v>
      </c>
      <c r="T2" s="3" t="s">
        <v>31</v>
      </c>
      <c r="U2" s="3">
        <v>1</v>
      </c>
      <c r="V2" s="3">
        <v>1</v>
      </c>
    </row>
    <row r="3" spans="1:22" ht="18" customHeight="1" x14ac:dyDescent="0.25">
      <c r="A3" s="3" t="s">
        <v>91</v>
      </c>
      <c r="B3" s="3" t="s">
        <v>92</v>
      </c>
      <c r="C3" s="3" t="s">
        <v>33</v>
      </c>
      <c r="D3" s="3" t="s">
        <v>24</v>
      </c>
      <c r="E3" s="3" t="s">
        <v>83</v>
      </c>
      <c r="F3" s="3" t="s">
        <v>26</v>
      </c>
      <c r="G3" s="3">
        <v>1581359814000</v>
      </c>
      <c r="H3" s="3">
        <v>1581359814000</v>
      </c>
      <c r="I3" s="3">
        <v>13.154</v>
      </c>
      <c r="J3" s="3" t="s">
        <v>34</v>
      </c>
      <c r="O3" s="3" t="s">
        <v>28</v>
      </c>
      <c r="P3" s="3" t="s">
        <v>30</v>
      </c>
      <c r="Q3" s="3" t="s">
        <v>96</v>
      </c>
      <c r="R3" s="3">
        <v>0</v>
      </c>
      <c r="S3" s="3" t="s">
        <v>29</v>
      </c>
      <c r="T3" s="3" t="s">
        <v>31</v>
      </c>
      <c r="U3" s="3">
        <v>1</v>
      </c>
      <c r="V3" s="3">
        <v>1</v>
      </c>
    </row>
    <row r="4" spans="1:22" ht="18" customHeight="1" x14ac:dyDescent="0.25">
      <c r="A4" s="3" t="s">
        <v>112</v>
      </c>
      <c r="B4" s="3" t="s">
        <v>114</v>
      </c>
      <c r="C4" s="3" t="s">
        <v>35</v>
      </c>
      <c r="D4" s="3" t="s">
        <v>24</v>
      </c>
      <c r="E4" s="3" t="s">
        <v>83</v>
      </c>
      <c r="F4" s="3" t="s">
        <v>26</v>
      </c>
      <c r="G4" s="3">
        <v>1581359832000</v>
      </c>
      <c r="H4" s="3">
        <v>1581359832000</v>
      </c>
      <c r="I4" s="3">
        <v>11.16</v>
      </c>
      <c r="J4" s="3" t="s">
        <v>36</v>
      </c>
      <c r="O4" s="3" t="s">
        <v>28</v>
      </c>
      <c r="P4" s="3" t="s">
        <v>30</v>
      </c>
      <c r="Q4" s="3" t="s">
        <v>118</v>
      </c>
      <c r="R4" s="3">
        <v>0</v>
      </c>
      <c r="S4" s="3" t="s">
        <v>29</v>
      </c>
      <c r="T4" s="3" t="s">
        <v>31</v>
      </c>
      <c r="U4" s="3">
        <v>1</v>
      </c>
      <c r="V4" s="3">
        <v>1</v>
      </c>
    </row>
    <row r="5" spans="1:22" ht="18" customHeight="1" x14ac:dyDescent="0.25">
      <c r="A5" s="3" t="s">
        <v>123</v>
      </c>
      <c r="B5" s="3" t="s">
        <v>124</v>
      </c>
      <c r="C5" s="3" t="s">
        <v>37</v>
      </c>
      <c r="D5" s="3" t="s">
        <v>38</v>
      </c>
      <c r="E5" s="3" t="s">
        <v>83</v>
      </c>
      <c r="F5" s="3" t="s">
        <v>26</v>
      </c>
      <c r="G5" s="3">
        <v>1581359837000</v>
      </c>
      <c r="H5" s="3">
        <v>1581359837000</v>
      </c>
      <c r="I5" s="3">
        <v>5.6390000000000002</v>
      </c>
      <c r="J5" s="3" t="s">
        <v>39</v>
      </c>
      <c r="O5" s="3" t="s">
        <v>28</v>
      </c>
      <c r="P5" s="3" t="s">
        <v>30</v>
      </c>
      <c r="Q5" s="3" t="s">
        <v>129</v>
      </c>
      <c r="R5" s="3">
        <v>0</v>
      </c>
      <c r="S5" s="3" t="s">
        <v>40</v>
      </c>
      <c r="T5" s="3" t="s">
        <v>31</v>
      </c>
      <c r="U5" s="3">
        <v>0</v>
      </c>
      <c r="V5" s="3">
        <v>1</v>
      </c>
    </row>
    <row r="6" spans="1:22" ht="18" customHeight="1" x14ac:dyDescent="0.25">
      <c r="A6" s="3" t="s">
        <v>132</v>
      </c>
      <c r="B6" s="3" t="s">
        <v>133</v>
      </c>
      <c r="C6" s="3" t="s">
        <v>41</v>
      </c>
      <c r="D6" s="3" t="s">
        <v>24</v>
      </c>
      <c r="E6" s="3" t="s">
        <v>83</v>
      </c>
      <c r="F6" s="3" t="s">
        <v>26</v>
      </c>
      <c r="G6" s="3">
        <v>1581359844000</v>
      </c>
      <c r="H6" s="3">
        <v>1581359844000</v>
      </c>
      <c r="I6" s="3">
        <v>6.7370000000000001</v>
      </c>
      <c r="J6" s="3" t="s">
        <v>42</v>
      </c>
      <c r="O6" s="3" t="s">
        <v>28</v>
      </c>
      <c r="P6" s="3" t="s">
        <v>30</v>
      </c>
      <c r="Q6" s="3" t="s">
        <v>136</v>
      </c>
      <c r="R6" s="3">
        <v>0</v>
      </c>
      <c r="S6" s="3" t="s">
        <v>29</v>
      </c>
      <c r="T6" s="3" t="s">
        <v>31</v>
      </c>
      <c r="U6" s="3">
        <v>1</v>
      </c>
      <c r="V6" s="3">
        <v>1</v>
      </c>
    </row>
    <row r="7" spans="1:22" ht="18" customHeight="1" x14ac:dyDescent="0.25">
      <c r="A7" s="3" t="s">
        <v>149</v>
      </c>
      <c r="B7" s="3" t="s">
        <v>151</v>
      </c>
      <c r="C7" s="3" t="s">
        <v>43</v>
      </c>
      <c r="D7" s="3" t="s">
        <v>24</v>
      </c>
      <c r="E7" s="3" t="s">
        <v>83</v>
      </c>
      <c r="F7" s="3" t="s">
        <v>26</v>
      </c>
      <c r="G7" s="3">
        <v>1581359864000</v>
      </c>
      <c r="H7" s="3">
        <v>1581359864000</v>
      </c>
      <c r="I7" s="3">
        <v>4.9169999999999998</v>
      </c>
      <c r="J7" s="3" t="s">
        <v>44</v>
      </c>
      <c r="O7" s="3" t="s">
        <v>28</v>
      </c>
      <c r="P7" s="3" t="s">
        <v>30</v>
      </c>
      <c r="Q7" s="3" t="s">
        <v>154</v>
      </c>
      <c r="R7" s="3">
        <v>0</v>
      </c>
      <c r="S7" s="3" t="s">
        <v>29</v>
      </c>
      <c r="T7" s="3" t="s">
        <v>31</v>
      </c>
      <c r="U7" s="3">
        <v>1</v>
      </c>
      <c r="V7" s="3">
        <v>1</v>
      </c>
    </row>
    <row r="8" spans="1:22" ht="18" customHeight="1" x14ac:dyDescent="0.25">
      <c r="A8" s="3" t="s">
        <v>157</v>
      </c>
      <c r="B8" s="3" t="s">
        <v>158</v>
      </c>
      <c r="C8" s="3" t="s">
        <v>45</v>
      </c>
      <c r="D8" s="3" t="s">
        <v>38</v>
      </c>
      <c r="E8" s="3" t="s">
        <v>83</v>
      </c>
      <c r="F8" s="3" t="s">
        <v>26</v>
      </c>
      <c r="G8" s="3">
        <v>1581359910000</v>
      </c>
      <c r="H8" s="3">
        <v>1581359910000</v>
      </c>
      <c r="I8" s="3">
        <v>45.500999999999998</v>
      </c>
      <c r="J8" s="3" t="s">
        <v>46</v>
      </c>
      <c r="O8" s="3" t="s">
        <v>28</v>
      </c>
      <c r="P8" s="3" t="s">
        <v>30</v>
      </c>
      <c r="Q8" s="3" t="s">
        <v>162</v>
      </c>
      <c r="R8" s="3">
        <v>0</v>
      </c>
      <c r="S8" s="3" t="s">
        <v>40</v>
      </c>
      <c r="T8" s="3" t="s">
        <v>31</v>
      </c>
      <c r="U8" s="3">
        <v>0</v>
      </c>
      <c r="V8" s="3">
        <v>1</v>
      </c>
    </row>
    <row r="9" spans="1:22" ht="18" customHeight="1" x14ac:dyDescent="0.25">
      <c r="A9" s="3" t="s">
        <v>168</v>
      </c>
      <c r="B9" s="3" t="s">
        <v>169</v>
      </c>
      <c r="C9" s="3" t="s">
        <v>47</v>
      </c>
      <c r="D9" s="3" t="s">
        <v>24</v>
      </c>
      <c r="E9" s="3" t="s">
        <v>83</v>
      </c>
      <c r="F9" s="3" t="s">
        <v>26</v>
      </c>
      <c r="G9" s="3">
        <v>1581359940000</v>
      </c>
      <c r="H9" s="3">
        <v>1581359940000</v>
      </c>
      <c r="I9" s="3">
        <v>29.693999999999999</v>
      </c>
      <c r="J9" s="3" t="s">
        <v>48</v>
      </c>
      <c r="O9" s="3" t="s">
        <v>28</v>
      </c>
      <c r="P9" s="3" t="s">
        <v>30</v>
      </c>
      <c r="Q9" s="3" t="s">
        <v>174</v>
      </c>
      <c r="R9" s="3">
        <v>0</v>
      </c>
      <c r="S9" s="3" t="s">
        <v>29</v>
      </c>
      <c r="T9" s="3" t="s">
        <v>31</v>
      </c>
      <c r="U9" s="3">
        <v>1</v>
      </c>
      <c r="V9" s="3">
        <v>1</v>
      </c>
    </row>
    <row r="10" spans="1:22" ht="18" customHeight="1" x14ac:dyDescent="0.25">
      <c r="A10" s="3" t="s">
        <v>191</v>
      </c>
      <c r="B10" s="3" t="s">
        <v>192</v>
      </c>
      <c r="C10" s="4" t="s">
        <v>49</v>
      </c>
      <c r="D10" s="3" t="s">
        <v>24</v>
      </c>
      <c r="E10" s="3" t="s">
        <v>83</v>
      </c>
      <c r="F10" s="3" t="s">
        <v>26</v>
      </c>
      <c r="G10" s="3">
        <v>1581359976000</v>
      </c>
      <c r="H10" s="3">
        <v>1581359976000</v>
      </c>
      <c r="I10" s="3">
        <v>11.551</v>
      </c>
      <c r="J10" s="3" t="s">
        <v>50</v>
      </c>
      <c r="O10" s="3" t="s">
        <v>28</v>
      </c>
      <c r="P10" s="3" t="s">
        <v>30</v>
      </c>
      <c r="Q10" s="3" t="s">
        <v>197</v>
      </c>
      <c r="R10" s="3">
        <v>0</v>
      </c>
      <c r="S10" s="3" t="s">
        <v>29</v>
      </c>
      <c r="T10" s="3" t="s">
        <v>31</v>
      </c>
      <c r="U10" s="3">
        <v>1</v>
      </c>
      <c r="V10" s="3">
        <v>1</v>
      </c>
    </row>
    <row r="11" spans="1:22" ht="18" customHeight="1" x14ac:dyDescent="0.25">
      <c r="A11" s="3" t="s">
        <v>211</v>
      </c>
      <c r="B11" s="3" t="s">
        <v>212</v>
      </c>
      <c r="C11" s="4" t="s">
        <v>51</v>
      </c>
      <c r="D11" s="3" t="s">
        <v>24</v>
      </c>
      <c r="E11" s="3" t="s">
        <v>83</v>
      </c>
      <c r="F11" s="3" t="s">
        <v>26</v>
      </c>
      <c r="G11" s="3">
        <v>1581359995000</v>
      </c>
      <c r="H11" s="3">
        <v>1581359995000</v>
      </c>
      <c r="I11" s="3">
        <v>9.6609999999999996</v>
      </c>
      <c r="J11" s="3" t="s">
        <v>52</v>
      </c>
      <c r="O11" s="3" t="s">
        <v>28</v>
      </c>
      <c r="P11" s="3" t="s">
        <v>30</v>
      </c>
      <c r="Q11" s="3" t="s">
        <v>216</v>
      </c>
      <c r="R11" s="3">
        <v>0</v>
      </c>
      <c r="S11" s="3" t="s">
        <v>29</v>
      </c>
      <c r="T11" s="3" t="s">
        <v>31</v>
      </c>
      <c r="U11" s="3">
        <v>1</v>
      </c>
      <c r="V11" s="3">
        <v>1</v>
      </c>
    </row>
    <row r="12" spans="1:22" ht="18" customHeight="1" x14ac:dyDescent="0.25">
      <c r="A12" s="3" t="s">
        <v>219</v>
      </c>
      <c r="B12" s="3" t="s">
        <v>220</v>
      </c>
      <c r="C12" s="3" t="s">
        <v>53</v>
      </c>
      <c r="D12" s="3" t="s">
        <v>38</v>
      </c>
      <c r="E12" s="3" t="s">
        <v>83</v>
      </c>
      <c r="F12" s="3" t="s">
        <v>26</v>
      </c>
      <c r="G12" s="3">
        <v>1581360004000</v>
      </c>
      <c r="H12" s="3">
        <v>1581360004000</v>
      </c>
      <c r="I12" s="3">
        <v>8.7940000000000005</v>
      </c>
      <c r="J12" s="3" t="s">
        <v>54</v>
      </c>
      <c r="O12" s="3" t="s">
        <v>28</v>
      </c>
      <c r="P12" s="3" t="s">
        <v>30</v>
      </c>
      <c r="Q12" s="3" t="s">
        <v>224</v>
      </c>
      <c r="R12" s="3">
        <v>0</v>
      </c>
      <c r="S12" s="3" t="s">
        <v>40</v>
      </c>
      <c r="T12" s="3" t="s">
        <v>31</v>
      </c>
      <c r="U12" s="3">
        <v>0</v>
      </c>
      <c r="V12" s="3">
        <v>1</v>
      </c>
    </row>
    <row r="13" spans="1:22" ht="18" customHeight="1" x14ac:dyDescent="0.25">
      <c r="A13" s="3" t="s">
        <v>227</v>
      </c>
      <c r="B13" s="3" t="s">
        <v>229</v>
      </c>
      <c r="C13" s="3" t="s">
        <v>55</v>
      </c>
      <c r="D13" s="3" t="s">
        <v>24</v>
      </c>
      <c r="E13" s="3" t="s">
        <v>83</v>
      </c>
      <c r="F13" s="3" t="s">
        <v>26</v>
      </c>
      <c r="G13" s="3">
        <v>1581360015000</v>
      </c>
      <c r="H13" s="3">
        <v>1581360015000</v>
      </c>
      <c r="I13" s="3">
        <v>10.954000000000001</v>
      </c>
      <c r="J13" s="3" t="s">
        <v>56</v>
      </c>
      <c r="O13" s="3" t="s">
        <v>28</v>
      </c>
      <c r="P13" s="3" t="s">
        <v>30</v>
      </c>
      <c r="Q13" s="3" t="s">
        <v>232</v>
      </c>
      <c r="R13" s="3">
        <v>0</v>
      </c>
      <c r="S13" s="3" t="s">
        <v>29</v>
      </c>
      <c r="T13" s="3" t="s">
        <v>31</v>
      </c>
      <c r="U13" s="3">
        <v>1</v>
      </c>
      <c r="V13" s="3">
        <v>1</v>
      </c>
    </row>
    <row r="14" spans="1:22" ht="18" customHeight="1" x14ac:dyDescent="0.25">
      <c r="A14" s="3" t="s">
        <v>249</v>
      </c>
      <c r="B14" s="3" t="s">
        <v>250</v>
      </c>
      <c r="C14" s="3" t="s">
        <v>58</v>
      </c>
      <c r="D14" s="3" t="s">
        <v>24</v>
      </c>
      <c r="E14" s="3" t="s">
        <v>83</v>
      </c>
      <c r="F14" s="3" t="s">
        <v>26</v>
      </c>
      <c r="G14" s="3">
        <v>1581360035000</v>
      </c>
      <c r="H14" s="3">
        <v>1581360035000</v>
      </c>
      <c r="I14" s="3">
        <v>6.3360000000000003</v>
      </c>
      <c r="J14" s="3" t="s">
        <v>59</v>
      </c>
      <c r="O14" s="3" t="s">
        <v>28</v>
      </c>
      <c r="P14" s="3" t="s">
        <v>30</v>
      </c>
      <c r="Q14" s="3" t="s">
        <v>256</v>
      </c>
      <c r="R14" s="3">
        <v>0</v>
      </c>
      <c r="S14" s="3" t="s">
        <v>29</v>
      </c>
      <c r="T14" s="3" t="s">
        <v>31</v>
      </c>
      <c r="U14" s="3">
        <v>1</v>
      </c>
      <c r="V14" s="3">
        <v>1</v>
      </c>
    </row>
    <row r="15" spans="1:22" ht="18" customHeight="1" x14ac:dyDescent="0.25">
      <c r="A15" s="3" t="s">
        <v>299</v>
      </c>
      <c r="B15" s="3" t="s">
        <v>301</v>
      </c>
      <c r="C15" s="4" t="s">
        <v>60</v>
      </c>
      <c r="D15" s="3" t="s">
        <v>24</v>
      </c>
      <c r="E15" s="3" t="s">
        <v>83</v>
      </c>
      <c r="F15" s="3" t="s">
        <v>26</v>
      </c>
      <c r="G15" s="3">
        <v>1581360107000</v>
      </c>
      <c r="H15" s="3">
        <v>1581360107000</v>
      </c>
      <c r="I15" s="3">
        <v>10.105</v>
      </c>
      <c r="J15" s="3" t="s">
        <v>63</v>
      </c>
      <c r="O15" s="3" t="s">
        <v>28</v>
      </c>
      <c r="P15" s="3" t="s">
        <v>30</v>
      </c>
      <c r="Q15" s="3" t="s">
        <v>305</v>
      </c>
      <c r="R15" s="3">
        <v>0</v>
      </c>
      <c r="S15" s="3" t="s">
        <v>29</v>
      </c>
      <c r="T15" s="3" t="s">
        <v>31</v>
      </c>
      <c r="U15" s="3">
        <v>1</v>
      </c>
      <c r="V15" s="3">
        <v>1</v>
      </c>
    </row>
    <row r="16" spans="1:22" ht="18" customHeight="1" x14ac:dyDescent="0.25">
      <c r="A16" s="3" t="s">
        <v>322</v>
      </c>
      <c r="B16" s="3" t="s">
        <v>323</v>
      </c>
      <c r="C16" s="3" t="s">
        <v>66</v>
      </c>
      <c r="D16" s="3" t="s">
        <v>24</v>
      </c>
      <c r="E16" s="3" t="s">
        <v>83</v>
      </c>
      <c r="F16" s="3" t="s">
        <v>26</v>
      </c>
      <c r="G16" s="3">
        <v>1581360138000</v>
      </c>
      <c r="H16" s="3">
        <v>1581360138000</v>
      </c>
      <c r="I16" s="3">
        <v>9.3420000000000005</v>
      </c>
      <c r="J16" s="3" t="s">
        <v>67</v>
      </c>
      <c r="O16" s="3" t="s">
        <v>28</v>
      </c>
      <c r="P16" s="3" t="s">
        <v>30</v>
      </c>
      <c r="Q16" s="3" t="s">
        <v>328</v>
      </c>
      <c r="R16" s="3">
        <v>0</v>
      </c>
      <c r="S16" s="3" t="s">
        <v>29</v>
      </c>
      <c r="T16" s="3" t="s">
        <v>31</v>
      </c>
      <c r="U16" s="3">
        <v>1</v>
      </c>
      <c r="V16" s="3">
        <v>1</v>
      </c>
    </row>
    <row r="17" spans="1:22" ht="18" customHeight="1" x14ac:dyDescent="0.25">
      <c r="A17" s="3" t="s">
        <v>331</v>
      </c>
      <c r="B17" s="3" t="s">
        <v>332</v>
      </c>
      <c r="C17" s="4" t="s">
        <v>69</v>
      </c>
      <c r="D17" s="3" t="s">
        <v>24</v>
      </c>
      <c r="E17" s="3" t="s">
        <v>83</v>
      </c>
      <c r="F17" s="3" t="s">
        <v>26</v>
      </c>
      <c r="G17" s="3">
        <v>1581360143000</v>
      </c>
      <c r="H17" s="3">
        <v>1581360143000</v>
      </c>
      <c r="I17" s="3">
        <v>4.3689999999999998</v>
      </c>
      <c r="J17" s="3" t="s">
        <v>71</v>
      </c>
      <c r="O17" s="3" t="s">
        <v>28</v>
      </c>
      <c r="P17" s="3" t="s">
        <v>30</v>
      </c>
      <c r="Q17" s="3" t="s">
        <v>337</v>
      </c>
      <c r="R17" s="3">
        <v>0</v>
      </c>
      <c r="S17" s="3" t="s">
        <v>29</v>
      </c>
      <c r="T17" s="3" t="s">
        <v>31</v>
      </c>
      <c r="U17" s="3">
        <v>1</v>
      </c>
      <c r="V17" s="3">
        <v>1</v>
      </c>
    </row>
    <row r="18" spans="1:22" ht="18" customHeight="1" x14ac:dyDescent="0.25">
      <c r="A18" s="3" t="s">
        <v>363</v>
      </c>
      <c r="B18" s="3" t="s">
        <v>365</v>
      </c>
      <c r="C18" s="3" t="s">
        <v>72</v>
      </c>
      <c r="D18" s="3" t="s">
        <v>24</v>
      </c>
      <c r="E18" s="3" t="s">
        <v>83</v>
      </c>
      <c r="F18" s="3" t="s">
        <v>26</v>
      </c>
      <c r="G18" s="3">
        <v>1581360163000</v>
      </c>
      <c r="H18" s="3">
        <v>1581360163000</v>
      </c>
      <c r="I18" s="3">
        <v>6.5190000000000001</v>
      </c>
      <c r="J18" s="3" t="s">
        <v>73</v>
      </c>
      <c r="O18" s="3" t="s">
        <v>28</v>
      </c>
      <c r="P18" s="3" t="s">
        <v>30</v>
      </c>
      <c r="Q18" s="3" t="s">
        <v>370</v>
      </c>
      <c r="R18" s="3">
        <v>0</v>
      </c>
      <c r="S18" s="3" t="s">
        <v>29</v>
      </c>
      <c r="T18" s="3" t="s">
        <v>31</v>
      </c>
      <c r="U18" s="3">
        <v>1</v>
      </c>
      <c r="V18" s="3">
        <v>1</v>
      </c>
    </row>
    <row r="19" spans="1:22" ht="18" customHeight="1" x14ac:dyDescent="0.25">
      <c r="A19" s="3" t="s">
        <v>375</v>
      </c>
      <c r="B19" s="3" t="s">
        <v>376</v>
      </c>
      <c r="C19" s="3" t="s">
        <v>74</v>
      </c>
      <c r="D19" s="3" t="s">
        <v>38</v>
      </c>
      <c r="E19" s="3" t="s">
        <v>83</v>
      </c>
      <c r="F19" s="3" t="s">
        <v>26</v>
      </c>
      <c r="G19" s="3">
        <v>1581360173000</v>
      </c>
      <c r="H19" s="3">
        <v>1581360173000</v>
      </c>
      <c r="I19" s="3">
        <v>9.7170000000000005</v>
      </c>
      <c r="J19" s="3" t="s">
        <v>77</v>
      </c>
      <c r="O19" s="3" t="s">
        <v>28</v>
      </c>
      <c r="P19" s="3" t="s">
        <v>30</v>
      </c>
      <c r="Q19" s="3" t="s">
        <v>381</v>
      </c>
      <c r="R19" s="3">
        <v>0</v>
      </c>
      <c r="S19" s="3" t="s">
        <v>40</v>
      </c>
      <c r="T19" s="3" t="s">
        <v>31</v>
      </c>
      <c r="U19" s="3">
        <v>0</v>
      </c>
      <c r="V19" s="3">
        <v>1</v>
      </c>
    </row>
    <row r="20" spans="1:22" ht="18" customHeight="1" x14ac:dyDescent="0.25">
      <c r="A20" s="3" t="s">
        <v>384</v>
      </c>
      <c r="B20" s="3" t="s">
        <v>385</v>
      </c>
      <c r="C20" s="4" t="s">
        <v>79</v>
      </c>
      <c r="D20" s="3" t="s">
        <v>24</v>
      </c>
      <c r="E20" s="3" t="s">
        <v>83</v>
      </c>
      <c r="F20" s="3" t="s">
        <v>26</v>
      </c>
      <c r="G20" s="3">
        <v>1581360183000</v>
      </c>
      <c r="H20" s="3">
        <v>1581360183000</v>
      </c>
      <c r="I20" s="3">
        <v>9.3889999999999993</v>
      </c>
      <c r="J20" s="3" t="s">
        <v>80</v>
      </c>
      <c r="O20" s="3" t="s">
        <v>28</v>
      </c>
      <c r="P20" s="3" t="s">
        <v>30</v>
      </c>
      <c r="Q20" s="3" t="s">
        <v>386</v>
      </c>
      <c r="R20" s="3">
        <v>0</v>
      </c>
      <c r="S20" s="3" t="s">
        <v>29</v>
      </c>
      <c r="T20" s="3" t="s">
        <v>31</v>
      </c>
      <c r="U20" s="3">
        <v>1</v>
      </c>
      <c r="V20" s="3">
        <v>1</v>
      </c>
    </row>
    <row r="21" spans="1:22" ht="18" customHeight="1" x14ac:dyDescent="0.25">
      <c r="A21" s="3" t="s">
        <v>393</v>
      </c>
      <c r="B21" s="3" t="s">
        <v>394</v>
      </c>
      <c r="C21" s="3" t="s">
        <v>82</v>
      </c>
      <c r="D21" s="3" t="s">
        <v>24</v>
      </c>
      <c r="E21" s="3" t="s">
        <v>83</v>
      </c>
      <c r="F21" s="3" t="s">
        <v>26</v>
      </c>
      <c r="G21" s="3">
        <v>1581360198000</v>
      </c>
      <c r="H21" s="3">
        <v>1581360198000</v>
      </c>
      <c r="I21" s="3">
        <v>7.6859999999999999</v>
      </c>
      <c r="J21" s="3" t="s">
        <v>84</v>
      </c>
      <c r="O21" s="3" t="s">
        <v>28</v>
      </c>
      <c r="P21" s="3" t="s">
        <v>30</v>
      </c>
      <c r="Q21" s="3" t="s">
        <v>395</v>
      </c>
      <c r="R21" s="3">
        <v>0</v>
      </c>
      <c r="S21" s="3" t="s">
        <v>29</v>
      </c>
      <c r="T21" s="3" t="s">
        <v>31</v>
      </c>
      <c r="U21" s="3">
        <v>1</v>
      </c>
      <c r="V21" s="3">
        <v>1</v>
      </c>
    </row>
    <row r="22" spans="1:22" ht="18" customHeight="1" x14ac:dyDescent="0.25">
      <c r="A22" s="3" t="s">
        <v>396</v>
      </c>
      <c r="B22" s="3" t="s">
        <v>397</v>
      </c>
      <c r="C22" s="3" t="s">
        <v>86</v>
      </c>
      <c r="D22" s="3" t="s">
        <v>38</v>
      </c>
      <c r="E22" s="3" t="s">
        <v>83</v>
      </c>
      <c r="F22" s="3" t="s">
        <v>26</v>
      </c>
      <c r="G22" s="3">
        <v>1581360205000</v>
      </c>
      <c r="H22" s="3">
        <v>1581360205000</v>
      </c>
      <c r="I22" s="3">
        <v>6.8179999999999996</v>
      </c>
      <c r="J22" s="3" t="s">
        <v>88</v>
      </c>
      <c r="O22" s="3" t="s">
        <v>28</v>
      </c>
      <c r="P22" s="3" t="s">
        <v>30</v>
      </c>
      <c r="Q22" s="3" t="s">
        <v>398</v>
      </c>
      <c r="R22" s="3">
        <v>0</v>
      </c>
      <c r="S22" s="3" t="s">
        <v>40</v>
      </c>
      <c r="T22" s="3" t="s">
        <v>31</v>
      </c>
      <c r="U22" s="3">
        <v>0</v>
      </c>
      <c r="V22" s="3">
        <v>1</v>
      </c>
    </row>
    <row r="23" spans="1:22" ht="18" customHeight="1" x14ac:dyDescent="0.25">
      <c r="A23" s="3" t="s">
        <v>399</v>
      </c>
      <c r="B23" s="3" t="s">
        <v>400</v>
      </c>
      <c r="C23" s="3" t="s">
        <v>89</v>
      </c>
      <c r="D23" s="3" t="s">
        <v>24</v>
      </c>
      <c r="E23" s="3" t="s">
        <v>83</v>
      </c>
      <c r="F23" s="3" t="s">
        <v>26</v>
      </c>
      <c r="G23" s="3">
        <v>1581360210000</v>
      </c>
      <c r="H23" s="3">
        <v>1581360210000</v>
      </c>
      <c r="I23" s="3">
        <v>4.5279999999999996</v>
      </c>
      <c r="J23" s="3" t="s">
        <v>90</v>
      </c>
      <c r="O23" s="3" t="s">
        <v>28</v>
      </c>
      <c r="P23" s="3" t="s">
        <v>30</v>
      </c>
      <c r="Q23" s="3" t="s">
        <v>401</v>
      </c>
      <c r="R23" s="3">
        <v>0</v>
      </c>
      <c r="S23" s="3" t="s">
        <v>29</v>
      </c>
      <c r="T23" s="3" t="s">
        <v>31</v>
      </c>
      <c r="U23" s="3">
        <v>1</v>
      </c>
      <c r="V23" s="3">
        <v>1</v>
      </c>
    </row>
    <row r="24" spans="1:22" ht="18" customHeight="1" x14ac:dyDescent="0.25">
      <c r="A24" s="3" t="s">
        <v>402</v>
      </c>
      <c r="B24" s="3" t="s">
        <v>403</v>
      </c>
      <c r="C24" s="3" t="s">
        <v>93</v>
      </c>
      <c r="D24" s="3" t="s">
        <v>24</v>
      </c>
      <c r="E24" s="3" t="s">
        <v>83</v>
      </c>
      <c r="F24" s="3" t="s">
        <v>26</v>
      </c>
      <c r="G24" s="3">
        <v>1581360214000</v>
      </c>
      <c r="H24" s="3">
        <v>1581360214000</v>
      </c>
      <c r="I24" s="3">
        <v>4.6879999999999997</v>
      </c>
      <c r="J24" s="3" t="s">
        <v>94</v>
      </c>
      <c r="O24" s="3" t="s">
        <v>28</v>
      </c>
      <c r="P24" s="3" t="s">
        <v>30</v>
      </c>
      <c r="Q24" s="3" t="s">
        <v>404</v>
      </c>
      <c r="R24" s="3">
        <v>0</v>
      </c>
      <c r="S24" s="3" t="s">
        <v>29</v>
      </c>
      <c r="T24" s="3" t="s">
        <v>31</v>
      </c>
      <c r="U24" s="3">
        <v>1</v>
      </c>
      <c r="V24" s="3">
        <v>1</v>
      </c>
    </row>
    <row r="25" spans="1:22" ht="18" customHeight="1" x14ac:dyDescent="0.25">
      <c r="A25" s="3" t="s">
        <v>410</v>
      </c>
      <c r="B25" s="3" t="s">
        <v>411</v>
      </c>
      <c r="C25" s="3" t="s">
        <v>95</v>
      </c>
      <c r="D25" s="3" t="s">
        <v>24</v>
      </c>
      <c r="E25" s="3" t="s">
        <v>83</v>
      </c>
      <c r="F25" s="3" t="s">
        <v>26</v>
      </c>
      <c r="G25" s="3">
        <v>1581360247000</v>
      </c>
      <c r="H25" s="3">
        <v>1581360247000</v>
      </c>
      <c r="I25" s="3">
        <v>12.523</v>
      </c>
      <c r="J25" s="3" t="s">
        <v>97</v>
      </c>
      <c r="O25" s="3" t="s">
        <v>28</v>
      </c>
      <c r="P25" s="3" t="s">
        <v>30</v>
      </c>
      <c r="Q25" s="3" t="s">
        <v>412</v>
      </c>
      <c r="R25" s="3">
        <v>0</v>
      </c>
      <c r="S25" s="3" t="s">
        <v>29</v>
      </c>
      <c r="T25" s="3" t="s">
        <v>31</v>
      </c>
      <c r="U25" s="3">
        <v>1</v>
      </c>
      <c r="V25" s="3">
        <v>1</v>
      </c>
    </row>
    <row r="26" spans="1:22" ht="18" customHeight="1" x14ac:dyDescent="0.25">
      <c r="A26" s="3" t="s">
        <v>413</v>
      </c>
      <c r="B26" s="3" t="s">
        <v>414</v>
      </c>
      <c r="C26" s="3" t="s">
        <v>98</v>
      </c>
      <c r="D26" s="3" t="s">
        <v>24</v>
      </c>
      <c r="E26" s="3" t="s">
        <v>83</v>
      </c>
      <c r="F26" s="3" t="s">
        <v>26</v>
      </c>
      <c r="G26" s="3">
        <v>1581360253000</v>
      </c>
      <c r="H26" s="3">
        <v>1581360253000</v>
      </c>
      <c r="I26" s="3">
        <v>5.9130000000000003</v>
      </c>
      <c r="J26" s="3" t="s">
        <v>99</v>
      </c>
      <c r="O26" s="3" t="s">
        <v>28</v>
      </c>
      <c r="P26" s="3" t="s">
        <v>30</v>
      </c>
      <c r="Q26" s="3" t="s">
        <v>415</v>
      </c>
      <c r="R26" s="3">
        <v>0</v>
      </c>
      <c r="S26" s="3" t="s">
        <v>29</v>
      </c>
      <c r="T26" s="3" t="s">
        <v>31</v>
      </c>
      <c r="U26" s="3">
        <v>1</v>
      </c>
      <c r="V26" s="3">
        <v>1</v>
      </c>
    </row>
    <row r="27" spans="1:22" ht="18" customHeight="1" x14ac:dyDescent="0.25">
      <c r="A27" s="3" t="s">
        <v>416</v>
      </c>
      <c r="B27" s="3" t="s">
        <v>417</v>
      </c>
      <c r="C27" s="3" t="s">
        <v>103</v>
      </c>
      <c r="D27" s="3" t="s">
        <v>24</v>
      </c>
      <c r="E27" s="3" t="s">
        <v>83</v>
      </c>
      <c r="F27" s="3" t="s">
        <v>26</v>
      </c>
      <c r="G27" s="3">
        <v>1581360261000</v>
      </c>
      <c r="H27" s="3">
        <v>1581360261000</v>
      </c>
      <c r="I27" s="3">
        <v>8.0350000000000001</v>
      </c>
      <c r="J27" s="3" t="s">
        <v>105</v>
      </c>
      <c r="O27" s="3" t="s">
        <v>28</v>
      </c>
      <c r="P27" s="3" t="s">
        <v>30</v>
      </c>
      <c r="Q27" s="3" t="s">
        <v>418</v>
      </c>
      <c r="R27" s="3">
        <v>0</v>
      </c>
      <c r="S27" s="3" t="s">
        <v>29</v>
      </c>
      <c r="T27" s="3" t="s">
        <v>31</v>
      </c>
      <c r="U27" s="3">
        <v>1</v>
      </c>
      <c r="V27" s="3">
        <v>1</v>
      </c>
    </row>
    <row r="28" spans="1:22" ht="18" customHeight="1" x14ac:dyDescent="0.25">
      <c r="A28" s="3" t="s">
        <v>424</v>
      </c>
      <c r="B28" s="3" t="s">
        <v>425</v>
      </c>
      <c r="C28" s="3" t="s">
        <v>106</v>
      </c>
      <c r="D28" s="3" t="s">
        <v>38</v>
      </c>
      <c r="E28" s="3" t="s">
        <v>83</v>
      </c>
      <c r="F28" s="3" t="s">
        <v>26</v>
      </c>
      <c r="G28" s="3">
        <v>1581360327000</v>
      </c>
      <c r="H28" s="3">
        <v>1581360327000</v>
      </c>
      <c r="I28" s="3">
        <v>10.653</v>
      </c>
      <c r="J28" s="3" t="s">
        <v>108</v>
      </c>
      <c r="O28" s="3" t="s">
        <v>28</v>
      </c>
      <c r="P28" s="3" t="s">
        <v>30</v>
      </c>
      <c r="Q28" s="3" t="s">
        <v>426</v>
      </c>
      <c r="R28" s="3">
        <v>0</v>
      </c>
      <c r="S28" s="3" t="s">
        <v>40</v>
      </c>
      <c r="T28" s="3" t="s">
        <v>31</v>
      </c>
      <c r="U28" s="3">
        <v>0</v>
      </c>
      <c r="V28" s="3">
        <v>1</v>
      </c>
    </row>
    <row r="29" spans="1:22" ht="18" customHeight="1" x14ac:dyDescent="0.25">
      <c r="A29" s="3" t="s">
        <v>432</v>
      </c>
      <c r="B29" s="3" t="s">
        <v>433</v>
      </c>
      <c r="C29" s="3" t="s">
        <v>110</v>
      </c>
      <c r="D29" s="3" t="s">
        <v>24</v>
      </c>
      <c r="E29" s="3" t="s">
        <v>83</v>
      </c>
      <c r="F29" s="3" t="s">
        <v>26</v>
      </c>
      <c r="G29" s="3">
        <v>1581360338000</v>
      </c>
      <c r="H29" s="3">
        <v>1581360338000</v>
      </c>
      <c r="I29" s="3">
        <v>6.8220000000000001</v>
      </c>
      <c r="J29" s="3" t="s">
        <v>111</v>
      </c>
      <c r="O29" s="3" t="s">
        <v>28</v>
      </c>
      <c r="P29" s="3" t="s">
        <v>30</v>
      </c>
      <c r="Q29" s="3" t="s">
        <v>434</v>
      </c>
      <c r="R29" s="3">
        <v>0</v>
      </c>
      <c r="S29" s="3" t="s">
        <v>29</v>
      </c>
      <c r="T29" s="3" t="s">
        <v>31</v>
      </c>
      <c r="U29" s="3">
        <v>1</v>
      </c>
      <c r="V29" s="3">
        <v>1</v>
      </c>
    </row>
    <row r="30" spans="1:22" ht="18" customHeight="1" x14ac:dyDescent="0.25">
      <c r="A30" s="3" t="s">
        <v>435</v>
      </c>
      <c r="B30" s="3" t="s">
        <v>436</v>
      </c>
      <c r="C30" s="3" t="s">
        <v>113</v>
      </c>
      <c r="D30" s="3" t="s">
        <v>24</v>
      </c>
      <c r="E30" s="3" t="s">
        <v>83</v>
      </c>
      <c r="F30" s="3" t="s">
        <v>26</v>
      </c>
      <c r="G30" s="3">
        <v>1581360388000</v>
      </c>
      <c r="H30" s="3">
        <v>1581360388000</v>
      </c>
      <c r="I30" s="3">
        <v>49.084000000000003</v>
      </c>
      <c r="J30" s="3" t="s">
        <v>115</v>
      </c>
      <c r="O30" s="3" t="s">
        <v>28</v>
      </c>
      <c r="P30" s="3" t="s">
        <v>30</v>
      </c>
      <c r="Q30" s="3" t="s">
        <v>437</v>
      </c>
      <c r="R30" s="3">
        <v>0</v>
      </c>
      <c r="S30" s="3" t="s">
        <v>29</v>
      </c>
      <c r="T30" s="3" t="s">
        <v>31</v>
      </c>
      <c r="U30" s="3">
        <v>1</v>
      </c>
      <c r="V30" s="3">
        <v>1</v>
      </c>
    </row>
    <row r="31" spans="1:22" ht="18" customHeight="1" x14ac:dyDescent="0.25">
      <c r="A31" s="3" t="s">
        <v>442</v>
      </c>
      <c r="B31" s="3" t="s">
        <v>443</v>
      </c>
      <c r="C31" s="4" t="s">
        <v>116</v>
      </c>
      <c r="D31" s="3" t="s">
        <v>24</v>
      </c>
      <c r="E31" s="3" t="s">
        <v>83</v>
      </c>
      <c r="F31" s="3" t="s">
        <v>26</v>
      </c>
      <c r="G31" s="3">
        <v>1581360398000</v>
      </c>
      <c r="H31" s="3">
        <v>1581360398000</v>
      </c>
      <c r="I31" s="3">
        <v>5.8289999999999997</v>
      </c>
      <c r="J31" s="3" t="s">
        <v>117</v>
      </c>
      <c r="O31" s="3" t="s">
        <v>28</v>
      </c>
      <c r="P31" s="3" t="s">
        <v>30</v>
      </c>
      <c r="Q31" s="3" t="s">
        <v>444</v>
      </c>
      <c r="R31" s="3">
        <v>0</v>
      </c>
      <c r="S31" s="3" t="s">
        <v>29</v>
      </c>
      <c r="T31" s="3" t="s">
        <v>31</v>
      </c>
      <c r="U31" s="3">
        <v>1</v>
      </c>
      <c r="V31" s="3">
        <v>1</v>
      </c>
    </row>
    <row r="32" spans="1:22" ht="18" customHeight="1" x14ac:dyDescent="0.25">
      <c r="A32" s="3" t="s">
        <v>445</v>
      </c>
      <c r="B32" s="3" t="s">
        <v>446</v>
      </c>
      <c r="C32" s="3" t="s">
        <v>120</v>
      </c>
      <c r="D32" s="3" t="s">
        <v>121</v>
      </c>
      <c r="E32" s="3" t="s">
        <v>83</v>
      </c>
      <c r="F32" s="3" t="s">
        <v>26</v>
      </c>
      <c r="G32" s="3">
        <v>1581360412000</v>
      </c>
      <c r="H32" s="3">
        <v>1581360412000</v>
      </c>
      <c r="I32" s="3">
        <v>13.335000000000001</v>
      </c>
      <c r="J32" s="3" t="s">
        <v>122</v>
      </c>
      <c r="O32" s="3" t="s">
        <v>28</v>
      </c>
      <c r="P32" s="3" t="s">
        <v>30</v>
      </c>
      <c r="Q32" s="3" t="s">
        <v>447</v>
      </c>
      <c r="R32" s="3">
        <v>0</v>
      </c>
      <c r="S32" s="3" t="s">
        <v>40</v>
      </c>
      <c r="T32" s="3" t="s">
        <v>119</v>
      </c>
      <c r="U32" s="3">
        <v>0</v>
      </c>
      <c r="V32" s="3">
        <v>0</v>
      </c>
    </row>
    <row r="33" spans="1:22" ht="18" customHeight="1" x14ac:dyDescent="0.25">
      <c r="A33" s="3" t="s">
        <v>453</v>
      </c>
      <c r="B33" s="3" t="s">
        <v>454</v>
      </c>
      <c r="C33" s="3" t="s">
        <v>125</v>
      </c>
      <c r="D33" s="3" t="s">
        <v>24</v>
      </c>
      <c r="E33" s="3" t="s">
        <v>83</v>
      </c>
      <c r="F33" s="3" t="s">
        <v>26</v>
      </c>
      <c r="G33" s="3">
        <v>1581360425000</v>
      </c>
      <c r="H33" s="3">
        <v>1581360425000</v>
      </c>
      <c r="I33" s="3">
        <v>8.2059999999999995</v>
      </c>
      <c r="J33" s="3" t="s">
        <v>126</v>
      </c>
      <c r="O33" s="3" t="s">
        <v>28</v>
      </c>
      <c r="P33" s="3" t="s">
        <v>30</v>
      </c>
      <c r="Q33" s="3" t="s">
        <v>455</v>
      </c>
      <c r="R33" s="3">
        <v>0</v>
      </c>
      <c r="S33" s="3" t="s">
        <v>29</v>
      </c>
      <c r="T33" s="3" t="s">
        <v>31</v>
      </c>
      <c r="U33" s="3">
        <v>1</v>
      </c>
      <c r="V33" s="3">
        <v>1</v>
      </c>
    </row>
    <row r="34" spans="1:22" ht="18" customHeight="1" x14ac:dyDescent="0.25">
      <c r="A34" s="3" t="s">
        <v>456</v>
      </c>
      <c r="B34" s="3" t="s">
        <v>457</v>
      </c>
      <c r="C34" s="3" t="s">
        <v>127</v>
      </c>
      <c r="D34" s="3" t="s">
        <v>24</v>
      </c>
      <c r="E34" s="3" t="s">
        <v>83</v>
      </c>
      <c r="F34" s="3" t="s">
        <v>26</v>
      </c>
      <c r="G34" s="3">
        <v>1581360431000</v>
      </c>
      <c r="H34" s="3">
        <v>1581360431000</v>
      </c>
      <c r="I34" s="3">
        <v>5.6859999999999999</v>
      </c>
      <c r="J34" s="3" t="s">
        <v>128</v>
      </c>
      <c r="O34" s="3" t="s">
        <v>28</v>
      </c>
      <c r="P34" s="3" t="s">
        <v>30</v>
      </c>
      <c r="Q34" s="3" t="s">
        <v>458</v>
      </c>
      <c r="R34" s="3">
        <v>0</v>
      </c>
      <c r="S34" s="3" t="s">
        <v>29</v>
      </c>
      <c r="T34" s="3" t="s">
        <v>31</v>
      </c>
      <c r="U34" s="3">
        <v>1</v>
      </c>
      <c r="V34" s="3">
        <v>1</v>
      </c>
    </row>
    <row r="35" spans="1:22" ht="18" customHeight="1" x14ac:dyDescent="0.25">
      <c r="A35" s="3" t="s">
        <v>459</v>
      </c>
      <c r="B35" s="3" t="s">
        <v>460</v>
      </c>
      <c r="C35" s="3" t="s">
        <v>130</v>
      </c>
      <c r="D35" s="3" t="s">
        <v>38</v>
      </c>
      <c r="E35" s="3" t="s">
        <v>83</v>
      </c>
      <c r="F35" s="3" t="s">
        <v>26</v>
      </c>
      <c r="G35" s="3">
        <v>1581360442000</v>
      </c>
      <c r="H35" s="3">
        <v>1581360442000</v>
      </c>
      <c r="I35" s="3">
        <v>10.925000000000001</v>
      </c>
      <c r="J35" s="3" t="s">
        <v>131</v>
      </c>
      <c r="O35" s="3" t="s">
        <v>28</v>
      </c>
      <c r="P35" s="3" t="s">
        <v>30</v>
      </c>
      <c r="Q35" s="3" t="s">
        <v>461</v>
      </c>
      <c r="R35" s="3">
        <v>0</v>
      </c>
      <c r="S35" s="3" t="s">
        <v>40</v>
      </c>
      <c r="T35" s="3" t="s">
        <v>31</v>
      </c>
      <c r="U35" s="3">
        <v>0</v>
      </c>
      <c r="V35" s="3">
        <v>1</v>
      </c>
    </row>
    <row r="36" spans="1:22" ht="18" customHeight="1" x14ac:dyDescent="0.25">
      <c r="A36" s="3" t="s">
        <v>467</v>
      </c>
      <c r="B36" s="3" t="s">
        <v>468</v>
      </c>
      <c r="C36" s="3" t="s">
        <v>134</v>
      </c>
      <c r="D36" s="3" t="s">
        <v>24</v>
      </c>
      <c r="E36" s="3" t="s">
        <v>83</v>
      </c>
      <c r="F36" s="3" t="s">
        <v>26</v>
      </c>
      <c r="G36" s="3">
        <v>1581360458000</v>
      </c>
      <c r="H36" s="3">
        <v>1581360458000</v>
      </c>
      <c r="I36" s="3">
        <v>8.8390000000000004</v>
      </c>
      <c r="J36" s="3" t="s">
        <v>135</v>
      </c>
      <c r="O36" s="3" t="s">
        <v>28</v>
      </c>
      <c r="P36" s="3" t="s">
        <v>30</v>
      </c>
      <c r="Q36" s="3" t="s">
        <v>469</v>
      </c>
      <c r="R36" s="3">
        <v>0</v>
      </c>
      <c r="S36" s="3" t="s">
        <v>29</v>
      </c>
      <c r="T36" s="3" t="s">
        <v>31</v>
      </c>
      <c r="U36" s="3">
        <v>1</v>
      </c>
      <c r="V36" s="3">
        <v>1</v>
      </c>
    </row>
    <row r="37" spans="1:22" ht="18" customHeight="1" x14ac:dyDescent="0.25">
      <c r="A37" s="3" t="s">
        <v>480</v>
      </c>
      <c r="B37" s="3" t="s">
        <v>481</v>
      </c>
      <c r="C37" s="3" t="s">
        <v>137</v>
      </c>
      <c r="D37" s="3" t="s">
        <v>38</v>
      </c>
      <c r="E37" s="3" t="s">
        <v>83</v>
      </c>
      <c r="F37" s="3" t="s">
        <v>26</v>
      </c>
      <c r="G37" s="3">
        <v>1581360483000</v>
      </c>
      <c r="H37" s="3">
        <v>1581360483000</v>
      </c>
      <c r="I37" s="3">
        <v>8.3510000000000009</v>
      </c>
      <c r="J37" s="3" t="s">
        <v>138</v>
      </c>
      <c r="O37" s="3" t="s">
        <v>28</v>
      </c>
      <c r="P37" s="3" t="s">
        <v>30</v>
      </c>
      <c r="Q37" s="3" t="s">
        <v>482</v>
      </c>
      <c r="R37" s="3">
        <v>0</v>
      </c>
      <c r="S37" s="3" t="s">
        <v>40</v>
      </c>
      <c r="T37" s="3" t="s">
        <v>31</v>
      </c>
      <c r="U37" s="3">
        <v>0</v>
      </c>
      <c r="V37" s="3">
        <v>1</v>
      </c>
    </row>
    <row r="38" spans="1:22" ht="18" customHeight="1" x14ac:dyDescent="0.25">
      <c r="A38" s="3" t="s">
        <v>487</v>
      </c>
      <c r="B38" s="3" t="s">
        <v>488</v>
      </c>
      <c r="C38" s="3" t="s">
        <v>140</v>
      </c>
      <c r="D38" s="3" t="s">
        <v>24</v>
      </c>
      <c r="E38" s="3" t="s">
        <v>83</v>
      </c>
      <c r="F38" s="3" t="s">
        <v>26</v>
      </c>
      <c r="G38" s="3">
        <v>1581360495000</v>
      </c>
      <c r="H38" s="3">
        <v>1581360495000</v>
      </c>
      <c r="I38" s="3">
        <v>4.62</v>
      </c>
      <c r="J38" s="3" t="s">
        <v>143</v>
      </c>
      <c r="O38" s="3" t="s">
        <v>28</v>
      </c>
      <c r="P38" s="3" t="s">
        <v>30</v>
      </c>
      <c r="Q38" s="3" t="s">
        <v>489</v>
      </c>
      <c r="R38" s="3">
        <v>0</v>
      </c>
      <c r="S38" s="3" t="s">
        <v>29</v>
      </c>
      <c r="T38" s="3" t="s">
        <v>31</v>
      </c>
      <c r="U38" s="3">
        <v>1</v>
      </c>
      <c r="V38" s="3">
        <v>1</v>
      </c>
    </row>
    <row r="39" spans="1:22" ht="18" customHeight="1" x14ac:dyDescent="0.25">
      <c r="A39" s="3" t="s">
        <v>490</v>
      </c>
      <c r="B39" s="3" t="s">
        <v>491</v>
      </c>
      <c r="C39" s="3" t="s">
        <v>145</v>
      </c>
      <c r="D39" s="3" t="s">
        <v>38</v>
      </c>
      <c r="E39" s="3" t="s">
        <v>83</v>
      </c>
      <c r="F39" s="3" t="s">
        <v>26</v>
      </c>
      <c r="G39" s="3">
        <v>1581360500000</v>
      </c>
      <c r="H39" s="3">
        <v>1581360500000</v>
      </c>
      <c r="I39" s="3">
        <v>4.7149999999999999</v>
      </c>
      <c r="J39" s="3" t="s">
        <v>147</v>
      </c>
      <c r="O39" s="3" t="s">
        <v>28</v>
      </c>
      <c r="P39" s="3" t="s">
        <v>30</v>
      </c>
      <c r="Q39" s="3" t="s">
        <v>492</v>
      </c>
      <c r="R39" s="3">
        <v>0</v>
      </c>
      <c r="S39" s="3" t="s">
        <v>40</v>
      </c>
      <c r="T39" s="3" t="s">
        <v>31</v>
      </c>
      <c r="U39" s="3">
        <v>0</v>
      </c>
      <c r="V39" s="3">
        <v>1</v>
      </c>
    </row>
    <row r="40" spans="1:22" ht="18" customHeight="1" x14ac:dyDescent="0.25">
      <c r="A40" s="3" t="s">
        <v>493</v>
      </c>
      <c r="B40" s="3" t="s">
        <v>494</v>
      </c>
      <c r="C40" s="4" t="s">
        <v>148</v>
      </c>
      <c r="D40" s="3" t="s">
        <v>38</v>
      </c>
      <c r="E40" s="3" t="s">
        <v>83</v>
      </c>
      <c r="F40" s="3" t="s">
        <v>26</v>
      </c>
      <c r="G40" s="3">
        <v>1581360514000</v>
      </c>
      <c r="H40" s="3">
        <v>1581360514000</v>
      </c>
      <c r="I40" s="3">
        <v>14.045999999999999</v>
      </c>
      <c r="J40" s="3" t="s">
        <v>150</v>
      </c>
      <c r="O40" s="3" t="s">
        <v>28</v>
      </c>
      <c r="P40" s="3" t="s">
        <v>30</v>
      </c>
      <c r="Q40" s="3" t="s">
        <v>495</v>
      </c>
      <c r="R40" s="3">
        <v>0</v>
      </c>
      <c r="S40" s="3" t="s">
        <v>40</v>
      </c>
      <c r="T40" s="3" t="s">
        <v>31</v>
      </c>
      <c r="U40" s="3">
        <v>0</v>
      </c>
      <c r="V40" s="3">
        <v>1</v>
      </c>
    </row>
    <row r="41" spans="1:22" ht="18" customHeight="1" x14ac:dyDescent="0.25">
      <c r="A41" s="3" t="s">
        <v>496</v>
      </c>
      <c r="B41" s="3" t="s">
        <v>497</v>
      </c>
      <c r="C41" s="3" t="s">
        <v>152</v>
      </c>
      <c r="D41" s="3" t="s">
        <v>38</v>
      </c>
      <c r="E41" s="3" t="s">
        <v>83</v>
      </c>
      <c r="F41" s="3" t="s">
        <v>26</v>
      </c>
      <c r="G41" s="3">
        <v>1581360519000</v>
      </c>
      <c r="H41" s="3">
        <v>1581360519000</v>
      </c>
      <c r="I41" s="3">
        <v>5.0490000000000004</v>
      </c>
      <c r="J41" s="3" t="s">
        <v>153</v>
      </c>
      <c r="O41" s="3" t="s">
        <v>28</v>
      </c>
      <c r="P41" s="3" t="s">
        <v>30</v>
      </c>
      <c r="Q41" s="3" t="s">
        <v>498</v>
      </c>
      <c r="R41" s="3">
        <v>0</v>
      </c>
      <c r="S41" s="3" t="s">
        <v>40</v>
      </c>
      <c r="T41" s="3" t="s">
        <v>31</v>
      </c>
      <c r="U41" s="3">
        <v>0</v>
      </c>
      <c r="V41" s="3">
        <v>1</v>
      </c>
    </row>
    <row r="42" spans="1:22" ht="18" customHeight="1" x14ac:dyDescent="0.25">
      <c r="A42" s="3" t="s">
        <v>499</v>
      </c>
      <c r="B42" s="3" t="s">
        <v>500</v>
      </c>
      <c r="C42" s="3" t="s">
        <v>155</v>
      </c>
      <c r="D42" s="3" t="s">
        <v>24</v>
      </c>
      <c r="E42" s="3" t="s">
        <v>83</v>
      </c>
      <c r="F42" s="3" t="s">
        <v>26</v>
      </c>
      <c r="G42" s="3">
        <v>1581360524000</v>
      </c>
      <c r="H42" s="3">
        <v>1581360524000</v>
      </c>
      <c r="I42" s="3">
        <v>3.9420000000000002</v>
      </c>
      <c r="J42" s="3" t="s">
        <v>156</v>
      </c>
      <c r="O42" s="3" t="s">
        <v>28</v>
      </c>
      <c r="P42" s="3" t="s">
        <v>30</v>
      </c>
      <c r="Q42" s="3" t="s">
        <v>501</v>
      </c>
      <c r="R42" s="3">
        <v>0</v>
      </c>
      <c r="S42" s="3" t="s">
        <v>29</v>
      </c>
      <c r="T42" s="3" t="s">
        <v>31</v>
      </c>
      <c r="U42" s="3">
        <v>1</v>
      </c>
      <c r="V42" s="3">
        <v>1</v>
      </c>
    </row>
    <row r="43" spans="1:22" ht="18" customHeight="1" x14ac:dyDescent="0.25">
      <c r="A43" s="3" t="s">
        <v>502</v>
      </c>
      <c r="B43" s="3" t="s">
        <v>503</v>
      </c>
      <c r="C43" s="3" t="s">
        <v>159</v>
      </c>
      <c r="D43" s="3" t="s">
        <v>24</v>
      </c>
      <c r="E43" s="3" t="s">
        <v>83</v>
      </c>
      <c r="F43" s="3" t="s">
        <v>26</v>
      </c>
      <c r="G43" s="3">
        <v>1581360533000</v>
      </c>
      <c r="H43" s="3">
        <v>1581360533000</v>
      </c>
      <c r="I43" s="3">
        <v>8.7040000000000006</v>
      </c>
      <c r="J43" s="3" t="s">
        <v>160</v>
      </c>
      <c r="O43" s="3" t="s">
        <v>28</v>
      </c>
      <c r="P43" s="3" t="s">
        <v>30</v>
      </c>
      <c r="Q43" s="3" t="s">
        <v>504</v>
      </c>
      <c r="R43" s="3">
        <v>0</v>
      </c>
      <c r="S43" s="3" t="s">
        <v>29</v>
      </c>
      <c r="T43" s="3" t="s">
        <v>31</v>
      </c>
      <c r="U43" s="3">
        <v>1</v>
      </c>
      <c r="V43" s="3">
        <v>1</v>
      </c>
    </row>
    <row r="44" spans="1:22" ht="18" customHeight="1" x14ac:dyDescent="0.25">
      <c r="A44" s="3" t="s">
        <v>510</v>
      </c>
      <c r="B44" s="3" t="s">
        <v>511</v>
      </c>
      <c r="C44" s="3" t="s">
        <v>161</v>
      </c>
      <c r="D44" s="3" t="s">
        <v>24</v>
      </c>
      <c r="E44" s="3" t="s">
        <v>83</v>
      </c>
      <c r="F44" s="3" t="s">
        <v>26</v>
      </c>
      <c r="G44" s="3">
        <v>1581360558000</v>
      </c>
      <c r="H44" s="3">
        <v>1581360558000</v>
      </c>
      <c r="I44" s="3">
        <v>11.505000000000001</v>
      </c>
      <c r="J44" s="3" t="s">
        <v>163</v>
      </c>
      <c r="O44" s="3" t="s">
        <v>28</v>
      </c>
      <c r="P44" s="3" t="s">
        <v>30</v>
      </c>
      <c r="Q44" s="3" t="s">
        <v>512</v>
      </c>
      <c r="R44" s="3">
        <v>0</v>
      </c>
      <c r="S44" s="3" t="s">
        <v>29</v>
      </c>
      <c r="T44" s="3" t="s">
        <v>31</v>
      </c>
      <c r="U44" s="3">
        <v>1</v>
      </c>
      <c r="V44" s="3">
        <v>1</v>
      </c>
    </row>
    <row r="45" spans="1:22" ht="18" customHeight="1" x14ac:dyDescent="0.25">
      <c r="A45" s="3" t="s">
        <v>513</v>
      </c>
      <c r="B45" s="3" t="s">
        <v>514</v>
      </c>
      <c r="C45" s="3" t="s">
        <v>164</v>
      </c>
      <c r="D45" s="3" t="s">
        <v>24</v>
      </c>
      <c r="E45" s="3" t="s">
        <v>83</v>
      </c>
      <c r="F45" s="3" t="s">
        <v>26</v>
      </c>
      <c r="G45" s="3">
        <v>1581360568000</v>
      </c>
      <c r="H45" s="3">
        <v>1581360568000</v>
      </c>
      <c r="I45" s="3">
        <v>9.4849999999999994</v>
      </c>
      <c r="J45" s="3" t="s">
        <v>165</v>
      </c>
      <c r="O45" s="3" t="s">
        <v>28</v>
      </c>
      <c r="P45" s="3" t="s">
        <v>30</v>
      </c>
      <c r="Q45" s="3" t="s">
        <v>515</v>
      </c>
      <c r="R45" s="3">
        <v>0</v>
      </c>
      <c r="S45" s="3" t="s">
        <v>29</v>
      </c>
      <c r="T45" s="3" t="s">
        <v>31</v>
      </c>
      <c r="U45" s="3">
        <v>1</v>
      </c>
      <c r="V45" s="3">
        <v>1</v>
      </c>
    </row>
    <row r="46" spans="1:22" ht="18" customHeight="1" x14ac:dyDescent="0.25">
      <c r="A46" s="3" t="s">
        <v>521</v>
      </c>
      <c r="B46" s="3" t="s">
        <v>522</v>
      </c>
      <c r="C46" s="3" t="s">
        <v>166</v>
      </c>
      <c r="D46" s="3" t="s">
        <v>24</v>
      </c>
      <c r="E46" s="3" t="s">
        <v>83</v>
      </c>
      <c r="F46" s="3" t="s">
        <v>26</v>
      </c>
      <c r="G46" s="3">
        <v>1581360578000</v>
      </c>
      <c r="H46" s="3">
        <v>1581360578000</v>
      </c>
      <c r="I46" s="3">
        <v>3.0270000000000001</v>
      </c>
      <c r="J46" s="3" t="s">
        <v>167</v>
      </c>
      <c r="O46" s="3" t="s">
        <v>28</v>
      </c>
      <c r="P46" s="3" t="s">
        <v>30</v>
      </c>
      <c r="Q46" s="3" t="s">
        <v>523</v>
      </c>
      <c r="R46" s="3">
        <v>0</v>
      </c>
      <c r="S46" s="3" t="s">
        <v>29</v>
      </c>
      <c r="T46" s="3" t="s">
        <v>31</v>
      </c>
      <c r="U46" s="3">
        <v>1</v>
      </c>
      <c r="V46" s="3">
        <v>1</v>
      </c>
    </row>
    <row r="47" spans="1:22" ht="18" customHeight="1" x14ac:dyDescent="0.25">
      <c r="A47" s="3" t="s">
        <v>524</v>
      </c>
      <c r="B47" s="3" t="s">
        <v>525</v>
      </c>
      <c r="C47" s="3" t="s">
        <v>170</v>
      </c>
      <c r="D47" s="3" t="s">
        <v>24</v>
      </c>
      <c r="E47" s="3" t="s">
        <v>83</v>
      </c>
      <c r="F47" s="3" t="s">
        <v>26</v>
      </c>
      <c r="G47" s="3">
        <v>1581360582000</v>
      </c>
      <c r="H47" s="3">
        <v>1581360582000</v>
      </c>
      <c r="I47" s="3">
        <v>3.7789999999999999</v>
      </c>
      <c r="J47" s="3" t="s">
        <v>171</v>
      </c>
      <c r="O47" s="3" t="s">
        <v>28</v>
      </c>
      <c r="P47" s="3" t="s">
        <v>30</v>
      </c>
      <c r="Q47" s="3" t="s">
        <v>526</v>
      </c>
      <c r="R47" s="3">
        <v>0</v>
      </c>
      <c r="S47" s="3" t="s">
        <v>29</v>
      </c>
      <c r="T47" s="3" t="s">
        <v>31</v>
      </c>
      <c r="U47" s="3">
        <v>1</v>
      </c>
      <c r="V47" s="3">
        <v>1</v>
      </c>
    </row>
    <row r="48" spans="1:22" ht="18" customHeight="1" x14ac:dyDescent="0.25">
      <c r="A48" s="3" t="s">
        <v>527</v>
      </c>
      <c r="B48" s="3" t="s">
        <v>528</v>
      </c>
      <c r="C48" s="3" t="s">
        <v>172</v>
      </c>
      <c r="D48" s="3" t="s">
        <v>38</v>
      </c>
      <c r="E48" s="3" t="s">
        <v>83</v>
      </c>
      <c r="F48" s="3" t="s">
        <v>26</v>
      </c>
      <c r="G48" s="3">
        <v>1581360593000</v>
      </c>
      <c r="H48" s="3">
        <v>1581360593000</v>
      </c>
      <c r="I48" s="3">
        <v>10.292</v>
      </c>
      <c r="J48" s="3" t="s">
        <v>173</v>
      </c>
      <c r="O48" s="3" t="s">
        <v>28</v>
      </c>
      <c r="P48" s="3" t="s">
        <v>30</v>
      </c>
      <c r="Q48" s="3" t="s">
        <v>529</v>
      </c>
      <c r="R48" s="3">
        <v>0</v>
      </c>
      <c r="S48" s="3" t="s">
        <v>40</v>
      </c>
      <c r="T48" s="3" t="s">
        <v>31</v>
      </c>
      <c r="U48" s="3">
        <v>0</v>
      </c>
      <c r="V48" s="3">
        <v>1</v>
      </c>
    </row>
    <row r="49" spans="1:22" ht="18" customHeight="1" x14ac:dyDescent="0.25">
      <c r="A49" s="3" t="s">
        <v>530</v>
      </c>
      <c r="B49" s="3" t="s">
        <v>531</v>
      </c>
      <c r="C49" s="3" t="s">
        <v>175</v>
      </c>
      <c r="D49" s="3" t="s">
        <v>38</v>
      </c>
      <c r="E49" s="3" t="s">
        <v>83</v>
      </c>
      <c r="F49" s="3" t="s">
        <v>26</v>
      </c>
      <c r="G49" s="3">
        <v>1581360598000</v>
      </c>
      <c r="H49" s="3">
        <v>1581360598000</v>
      </c>
      <c r="I49" s="3">
        <v>4.806</v>
      </c>
      <c r="J49" s="3" t="s">
        <v>176</v>
      </c>
      <c r="O49" s="3" t="s">
        <v>28</v>
      </c>
      <c r="P49" s="3" t="s">
        <v>30</v>
      </c>
      <c r="Q49" s="3" t="s">
        <v>532</v>
      </c>
      <c r="R49" s="3">
        <v>0</v>
      </c>
      <c r="S49" s="3" t="s">
        <v>40</v>
      </c>
      <c r="T49" s="3" t="s">
        <v>31</v>
      </c>
      <c r="U49" s="3">
        <v>0</v>
      </c>
      <c r="V49" s="3">
        <v>1</v>
      </c>
    </row>
    <row r="50" spans="1:22" ht="18" customHeight="1" x14ac:dyDescent="0.25">
      <c r="A50" s="3" t="s">
        <v>533</v>
      </c>
      <c r="B50" s="3" t="s">
        <v>534</v>
      </c>
      <c r="C50" s="3" t="s">
        <v>177</v>
      </c>
      <c r="D50" s="3" t="s">
        <v>24</v>
      </c>
      <c r="E50" s="3" t="s">
        <v>83</v>
      </c>
      <c r="F50" s="3" t="s">
        <v>26</v>
      </c>
      <c r="G50" s="3">
        <v>1581360603000</v>
      </c>
      <c r="H50" s="3">
        <v>1581360603000</v>
      </c>
      <c r="I50" s="3">
        <v>4.8769999999999998</v>
      </c>
      <c r="J50" s="3" t="s">
        <v>178</v>
      </c>
      <c r="O50" s="3" t="s">
        <v>28</v>
      </c>
      <c r="P50" s="3" t="s">
        <v>30</v>
      </c>
      <c r="Q50" s="3" t="s">
        <v>535</v>
      </c>
      <c r="R50" s="3">
        <v>0</v>
      </c>
      <c r="S50" s="3" t="s">
        <v>29</v>
      </c>
      <c r="T50" s="3" t="s">
        <v>31</v>
      </c>
      <c r="U50" s="3">
        <v>1</v>
      </c>
      <c r="V50" s="3">
        <v>1</v>
      </c>
    </row>
    <row r="51" spans="1:22" ht="18" customHeight="1" x14ac:dyDescent="0.25">
      <c r="A51" s="3" t="s">
        <v>546</v>
      </c>
      <c r="B51" s="3" t="s">
        <v>547</v>
      </c>
      <c r="C51" s="3" t="s">
        <v>182</v>
      </c>
      <c r="D51" s="3" t="s">
        <v>38</v>
      </c>
      <c r="E51" s="3" t="s">
        <v>83</v>
      </c>
      <c r="F51" s="3" t="s">
        <v>26</v>
      </c>
      <c r="G51" s="3">
        <v>1581360639000</v>
      </c>
      <c r="H51" s="3">
        <v>1581360639000</v>
      </c>
      <c r="I51" s="3">
        <v>10.019</v>
      </c>
      <c r="J51" s="3" t="s">
        <v>184</v>
      </c>
      <c r="O51" s="3" t="s">
        <v>28</v>
      </c>
      <c r="P51" s="3" t="s">
        <v>30</v>
      </c>
      <c r="Q51" s="3" t="s">
        <v>548</v>
      </c>
      <c r="R51" s="3">
        <v>0</v>
      </c>
      <c r="S51" s="3" t="s">
        <v>40</v>
      </c>
      <c r="T51" s="3" t="s">
        <v>31</v>
      </c>
      <c r="U51" s="3">
        <v>0</v>
      </c>
      <c r="V51" s="3">
        <v>1</v>
      </c>
    </row>
    <row r="52" spans="1:22" ht="18" customHeight="1" x14ac:dyDescent="0.25">
      <c r="A52" s="3" t="s">
        <v>549</v>
      </c>
      <c r="B52" s="3" t="s">
        <v>550</v>
      </c>
      <c r="C52" s="3" t="s">
        <v>186</v>
      </c>
      <c r="D52" s="3" t="s">
        <v>24</v>
      </c>
      <c r="E52" s="3" t="s">
        <v>83</v>
      </c>
      <c r="F52" s="3" t="s">
        <v>26</v>
      </c>
      <c r="G52" s="3">
        <v>1581360644000</v>
      </c>
      <c r="H52" s="3">
        <v>1581360644000</v>
      </c>
      <c r="I52" s="3">
        <v>4.5330000000000004</v>
      </c>
      <c r="J52" s="3" t="s">
        <v>187</v>
      </c>
      <c r="O52" s="3" t="s">
        <v>28</v>
      </c>
      <c r="P52" s="3" t="s">
        <v>30</v>
      </c>
      <c r="Q52" s="3" t="s">
        <v>551</v>
      </c>
      <c r="R52" s="3">
        <v>0</v>
      </c>
      <c r="S52" s="3" t="s">
        <v>29</v>
      </c>
      <c r="T52" s="3" t="s">
        <v>31</v>
      </c>
      <c r="U52" s="3">
        <v>1</v>
      </c>
      <c r="V52" s="3">
        <v>1</v>
      </c>
    </row>
    <row r="53" spans="1:22" ht="18" customHeight="1" x14ac:dyDescent="0.25">
      <c r="A53" s="3" t="s">
        <v>557</v>
      </c>
      <c r="B53" s="3" t="s">
        <v>558</v>
      </c>
      <c r="C53" s="3" t="s">
        <v>189</v>
      </c>
      <c r="D53" s="3" t="s">
        <v>24</v>
      </c>
      <c r="E53" s="3" t="s">
        <v>83</v>
      </c>
      <c r="F53" s="3" t="s">
        <v>26</v>
      </c>
      <c r="G53" s="3">
        <v>1581360673000</v>
      </c>
      <c r="H53" s="3">
        <v>1581360673000</v>
      </c>
      <c r="I53" s="3">
        <v>6.173</v>
      </c>
      <c r="J53" s="3" t="s">
        <v>190</v>
      </c>
      <c r="O53" s="3" t="s">
        <v>28</v>
      </c>
      <c r="P53" s="3" t="s">
        <v>30</v>
      </c>
      <c r="Q53" s="3" t="s">
        <v>559</v>
      </c>
      <c r="R53" s="3">
        <v>0</v>
      </c>
      <c r="S53" s="3" t="s">
        <v>29</v>
      </c>
      <c r="T53" s="3" t="s">
        <v>31</v>
      </c>
      <c r="U53" s="3">
        <v>1</v>
      </c>
      <c r="V53" s="3">
        <v>1</v>
      </c>
    </row>
    <row r="54" spans="1:22" ht="18" customHeight="1" x14ac:dyDescent="0.25">
      <c r="A54" s="3" t="s">
        <v>565</v>
      </c>
      <c r="B54" s="3" t="s">
        <v>566</v>
      </c>
      <c r="C54" s="4" t="s">
        <v>193</v>
      </c>
      <c r="D54" s="3" t="s">
        <v>24</v>
      </c>
      <c r="E54" s="3" t="s">
        <v>83</v>
      </c>
      <c r="F54" s="3" t="s">
        <v>26</v>
      </c>
      <c r="G54" s="3">
        <v>1581360686000</v>
      </c>
      <c r="H54" s="3">
        <v>1581360686000</v>
      </c>
      <c r="I54" s="3">
        <v>6.7030000000000003</v>
      </c>
      <c r="J54" s="3" t="s">
        <v>194</v>
      </c>
      <c r="O54" s="3" t="s">
        <v>28</v>
      </c>
      <c r="P54" s="3" t="s">
        <v>30</v>
      </c>
      <c r="Q54" s="3" t="s">
        <v>567</v>
      </c>
      <c r="R54" s="3">
        <v>0</v>
      </c>
      <c r="S54" s="3" t="s">
        <v>29</v>
      </c>
      <c r="T54" s="3" t="s">
        <v>31</v>
      </c>
      <c r="U54" s="3">
        <v>1</v>
      </c>
      <c r="V54" s="3">
        <v>1</v>
      </c>
    </row>
    <row r="55" spans="1:22" ht="18" customHeight="1" x14ac:dyDescent="0.25">
      <c r="A55" s="3" t="s">
        <v>568</v>
      </c>
      <c r="B55" s="3" t="s">
        <v>569</v>
      </c>
      <c r="C55" s="3" t="s">
        <v>195</v>
      </c>
      <c r="D55" s="3" t="s">
        <v>38</v>
      </c>
      <c r="E55" s="3" t="s">
        <v>83</v>
      </c>
      <c r="F55" s="3" t="s">
        <v>26</v>
      </c>
      <c r="G55" s="3">
        <v>1581360693000</v>
      </c>
      <c r="H55" s="3">
        <v>1581360693000</v>
      </c>
      <c r="I55" s="3">
        <v>6.1950000000000003</v>
      </c>
      <c r="J55" s="3" t="s">
        <v>196</v>
      </c>
      <c r="O55" s="3" t="s">
        <v>28</v>
      </c>
      <c r="P55" s="3" t="s">
        <v>30</v>
      </c>
      <c r="Q55" s="3" t="s">
        <v>570</v>
      </c>
      <c r="R55" s="3">
        <v>0</v>
      </c>
      <c r="S55" s="3" t="s">
        <v>40</v>
      </c>
      <c r="T55" s="3" t="s">
        <v>31</v>
      </c>
      <c r="U55" s="3">
        <v>0</v>
      </c>
      <c r="V55" s="3">
        <v>1</v>
      </c>
    </row>
    <row r="56" spans="1:22" ht="18" customHeight="1" x14ac:dyDescent="0.25">
      <c r="A56" s="3" t="s">
        <v>576</v>
      </c>
      <c r="B56" s="3" t="s">
        <v>577</v>
      </c>
      <c r="C56" s="3" t="s">
        <v>198</v>
      </c>
      <c r="D56" s="3" t="s">
        <v>38</v>
      </c>
      <c r="E56" s="3" t="s">
        <v>83</v>
      </c>
      <c r="F56" s="3" t="s">
        <v>26</v>
      </c>
      <c r="G56" s="3">
        <v>1581360705000</v>
      </c>
      <c r="H56" s="3">
        <v>1581360705000</v>
      </c>
      <c r="I56" s="3">
        <v>5.6719999999999997</v>
      </c>
      <c r="J56" s="3" t="s">
        <v>199</v>
      </c>
      <c r="O56" s="3" t="s">
        <v>28</v>
      </c>
      <c r="P56" s="3" t="s">
        <v>30</v>
      </c>
      <c r="Q56" s="3" t="s">
        <v>578</v>
      </c>
      <c r="R56" s="3">
        <v>0</v>
      </c>
      <c r="S56" s="3" t="s">
        <v>40</v>
      </c>
      <c r="T56" s="3" t="s">
        <v>31</v>
      </c>
      <c r="U56" s="3">
        <v>0</v>
      </c>
      <c r="V56" s="3">
        <v>1</v>
      </c>
    </row>
    <row r="57" spans="1:22" ht="18" customHeight="1" x14ac:dyDescent="0.25">
      <c r="A57" s="3" t="s">
        <v>579</v>
      </c>
      <c r="B57" s="3" t="s">
        <v>580</v>
      </c>
      <c r="C57" s="3" t="s">
        <v>200</v>
      </c>
      <c r="D57" s="3" t="s">
        <v>24</v>
      </c>
      <c r="E57" s="3" t="s">
        <v>83</v>
      </c>
      <c r="F57" s="3" t="s">
        <v>26</v>
      </c>
      <c r="G57" s="3">
        <v>1581360711000</v>
      </c>
      <c r="H57" s="3">
        <v>1581360711000</v>
      </c>
      <c r="I57" s="3">
        <v>5.6639999999999997</v>
      </c>
      <c r="J57" s="3" t="s">
        <v>203</v>
      </c>
      <c r="O57" s="3" t="s">
        <v>28</v>
      </c>
      <c r="P57" s="3" t="s">
        <v>30</v>
      </c>
      <c r="Q57" s="3" t="s">
        <v>581</v>
      </c>
      <c r="R57" s="3">
        <v>0</v>
      </c>
      <c r="S57" s="3" t="s">
        <v>29</v>
      </c>
      <c r="T57" s="3" t="s">
        <v>31</v>
      </c>
      <c r="U57" s="3">
        <v>1</v>
      </c>
      <c r="V57" s="3">
        <v>1</v>
      </c>
    </row>
    <row r="58" spans="1:22" ht="18" customHeight="1" x14ac:dyDescent="0.25">
      <c r="A58" s="3" t="s">
        <v>587</v>
      </c>
      <c r="B58" s="3" t="s">
        <v>588</v>
      </c>
      <c r="C58" s="3" t="s">
        <v>204</v>
      </c>
      <c r="D58" s="3" t="s">
        <v>24</v>
      </c>
      <c r="E58" s="3" t="s">
        <v>83</v>
      </c>
      <c r="F58" s="3" t="s">
        <v>26</v>
      </c>
      <c r="G58" s="3">
        <v>1581360729000</v>
      </c>
      <c r="H58" s="3">
        <v>1581360729000</v>
      </c>
      <c r="I58" s="3">
        <v>3.07</v>
      </c>
      <c r="J58" s="3" t="s">
        <v>205</v>
      </c>
      <c r="O58" s="3" t="s">
        <v>28</v>
      </c>
      <c r="P58" s="3" t="s">
        <v>30</v>
      </c>
      <c r="Q58" s="3" t="s">
        <v>589</v>
      </c>
      <c r="R58" s="3">
        <v>0</v>
      </c>
      <c r="S58" s="3" t="s">
        <v>29</v>
      </c>
      <c r="T58" s="3" t="s">
        <v>31</v>
      </c>
      <c r="U58" s="3">
        <v>1</v>
      </c>
      <c r="V58" s="3">
        <v>1</v>
      </c>
    </row>
    <row r="59" spans="1:22" ht="18" customHeight="1" x14ac:dyDescent="0.25">
      <c r="A59" s="3" t="s">
        <v>595</v>
      </c>
      <c r="B59" s="3" t="s">
        <v>596</v>
      </c>
      <c r="C59" s="3" t="s">
        <v>208</v>
      </c>
      <c r="D59" s="3" t="s">
        <v>24</v>
      </c>
      <c r="E59" s="3" t="s">
        <v>83</v>
      </c>
      <c r="F59" s="3" t="s">
        <v>26</v>
      </c>
      <c r="G59" s="3">
        <v>1581360743000</v>
      </c>
      <c r="H59" s="3">
        <v>1581360743000</v>
      </c>
      <c r="I59" s="3">
        <v>7.05</v>
      </c>
      <c r="J59" s="3" t="s">
        <v>209</v>
      </c>
      <c r="O59" s="3" t="s">
        <v>28</v>
      </c>
      <c r="P59" s="3" t="s">
        <v>30</v>
      </c>
      <c r="Q59" s="3" t="s">
        <v>597</v>
      </c>
      <c r="R59" s="3">
        <v>0</v>
      </c>
      <c r="S59" s="3" t="s">
        <v>29</v>
      </c>
      <c r="T59" s="3" t="s">
        <v>31</v>
      </c>
      <c r="U59" s="3">
        <v>1</v>
      </c>
      <c r="V59" s="3">
        <v>1</v>
      </c>
    </row>
    <row r="60" spans="1:22" ht="18" customHeight="1" x14ac:dyDescent="0.25">
      <c r="A60" s="3" t="s">
        <v>602</v>
      </c>
      <c r="B60" s="3" t="s">
        <v>603</v>
      </c>
      <c r="C60" s="3" t="s">
        <v>210</v>
      </c>
      <c r="D60" s="3" t="s">
        <v>24</v>
      </c>
      <c r="E60" s="3" t="s">
        <v>83</v>
      </c>
      <c r="F60" s="3" t="s">
        <v>26</v>
      </c>
      <c r="G60" s="3">
        <v>1581360754000</v>
      </c>
      <c r="H60" s="3">
        <v>1581360754000</v>
      </c>
      <c r="I60" s="3">
        <v>6.3529999999999998</v>
      </c>
      <c r="J60" s="3" t="s">
        <v>213</v>
      </c>
      <c r="O60" s="3" t="s">
        <v>28</v>
      </c>
      <c r="P60" s="3" t="s">
        <v>30</v>
      </c>
      <c r="Q60" s="3" t="s">
        <v>604</v>
      </c>
      <c r="R60" s="3">
        <v>0</v>
      </c>
      <c r="S60" s="3" t="s">
        <v>29</v>
      </c>
      <c r="T60" s="3" t="s">
        <v>31</v>
      </c>
      <c r="U60" s="3">
        <v>1</v>
      </c>
      <c r="V60" s="3">
        <v>1</v>
      </c>
    </row>
    <row r="61" spans="1:22" ht="18" customHeight="1" x14ac:dyDescent="0.25">
      <c r="A61" s="3" t="s">
        <v>610</v>
      </c>
      <c r="B61" s="3" t="s">
        <v>611</v>
      </c>
      <c r="C61" s="3" t="s">
        <v>214</v>
      </c>
      <c r="D61" s="3" t="s">
        <v>24</v>
      </c>
      <c r="E61" s="3" t="s">
        <v>83</v>
      </c>
      <c r="F61" s="3" t="s">
        <v>26</v>
      </c>
      <c r="G61" s="3">
        <v>1581360772000</v>
      </c>
      <c r="H61" s="3">
        <v>1581360772000</v>
      </c>
      <c r="I61" s="3">
        <v>6.577</v>
      </c>
      <c r="J61" s="3" t="s">
        <v>215</v>
      </c>
      <c r="O61" s="3" t="s">
        <v>28</v>
      </c>
      <c r="P61" s="3" t="s">
        <v>30</v>
      </c>
      <c r="Q61" s="3" t="s">
        <v>612</v>
      </c>
      <c r="R61" s="3">
        <v>0</v>
      </c>
      <c r="S61" s="3" t="s">
        <v>29</v>
      </c>
      <c r="T61" s="3" t="s">
        <v>31</v>
      </c>
      <c r="U61" s="3">
        <v>1</v>
      </c>
      <c r="V61" s="3">
        <v>1</v>
      </c>
    </row>
    <row r="62" spans="1:22" ht="18" customHeight="1" x14ac:dyDescent="0.25">
      <c r="A62" s="3" t="s">
        <v>623</v>
      </c>
      <c r="B62" s="3" t="s">
        <v>624</v>
      </c>
      <c r="C62" s="3" t="s">
        <v>217</v>
      </c>
      <c r="D62" s="3" t="s">
        <v>38</v>
      </c>
      <c r="E62" s="3" t="s">
        <v>83</v>
      </c>
      <c r="F62" s="3" t="s">
        <v>26</v>
      </c>
      <c r="G62" s="3">
        <v>1581360806000</v>
      </c>
      <c r="H62" s="3">
        <v>1581360806000</v>
      </c>
      <c r="I62" s="3">
        <v>10.051</v>
      </c>
      <c r="J62" s="3" t="s">
        <v>218</v>
      </c>
      <c r="O62" s="3" t="s">
        <v>28</v>
      </c>
      <c r="P62" s="3" t="s">
        <v>30</v>
      </c>
      <c r="Q62" s="3" t="s">
        <v>625</v>
      </c>
      <c r="R62" s="3">
        <v>0</v>
      </c>
      <c r="S62" s="3" t="s">
        <v>40</v>
      </c>
      <c r="T62" s="3" t="s">
        <v>31</v>
      </c>
      <c r="U62" s="3">
        <v>0</v>
      </c>
      <c r="V62" s="3">
        <v>1</v>
      </c>
    </row>
    <row r="63" spans="1:22" ht="18" customHeight="1" x14ac:dyDescent="0.25">
      <c r="A63" s="3" t="s">
        <v>626</v>
      </c>
      <c r="B63" s="3" t="s">
        <v>627</v>
      </c>
      <c r="C63" s="3" t="s">
        <v>221</v>
      </c>
      <c r="D63" s="3" t="s">
        <v>24</v>
      </c>
      <c r="E63" s="3" t="s">
        <v>83</v>
      </c>
      <c r="F63" s="3" t="s">
        <v>26</v>
      </c>
      <c r="G63" s="3">
        <v>1581360824000</v>
      </c>
      <c r="H63" s="3">
        <v>1581360824000</v>
      </c>
      <c r="I63" s="3">
        <v>7.1920000000000002</v>
      </c>
      <c r="J63" s="3" t="s">
        <v>222</v>
      </c>
      <c r="O63" s="3" t="s">
        <v>28</v>
      </c>
      <c r="P63" s="3" t="s">
        <v>30</v>
      </c>
      <c r="Q63" s="3" t="s">
        <v>628</v>
      </c>
      <c r="R63" s="3">
        <v>0</v>
      </c>
      <c r="S63" s="3" t="s">
        <v>29</v>
      </c>
      <c r="T63" s="3" t="s">
        <v>31</v>
      </c>
      <c r="U63" s="3">
        <v>1</v>
      </c>
      <c r="V63" s="3">
        <v>1</v>
      </c>
    </row>
    <row r="64" spans="1:22" ht="18" customHeight="1" x14ac:dyDescent="0.25">
      <c r="A64" s="3" t="s">
        <v>643</v>
      </c>
      <c r="B64" s="3" t="s">
        <v>644</v>
      </c>
      <c r="C64" s="3" t="s">
        <v>223</v>
      </c>
      <c r="D64" s="3" t="s">
        <v>24</v>
      </c>
      <c r="E64" s="3" t="s">
        <v>83</v>
      </c>
      <c r="F64" s="3" t="s">
        <v>26</v>
      </c>
      <c r="G64" s="3">
        <v>1581360856000</v>
      </c>
      <c r="H64" s="3">
        <v>1581360856000</v>
      </c>
      <c r="I64" s="3">
        <v>8.2100000000000009</v>
      </c>
      <c r="J64" s="3" t="s">
        <v>225</v>
      </c>
      <c r="O64" s="3" t="s">
        <v>28</v>
      </c>
      <c r="P64" s="3" t="s">
        <v>30</v>
      </c>
      <c r="Q64" s="3" t="s">
        <v>645</v>
      </c>
      <c r="R64" s="3">
        <v>0</v>
      </c>
      <c r="S64" s="3" t="s">
        <v>29</v>
      </c>
      <c r="T64" s="3" t="s">
        <v>31</v>
      </c>
      <c r="U64" s="3">
        <v>1</v>
      </c>
      <c r="V64" s="3">
        <v>1</v>
      </c>
    </row>
    <row r="65" spans="1:22" ht="18" customHeight="1" x14ac:dyDescent="0.25">
      <c r="A65" s="3" t="s">
        <v>646</v>
      </c>
      <c r="B65" s="3" t="s">
        <v>647</v>
      </c>
      <c r="C65" s="4" t="s">
        <v>226</v>
      </c>
      <c r="D65" s="3" t="s">
        <v>24</v>
      </c>
      <c r="E65" s="3" t="s">
        <v>83</v>
      </c>
      <c r="F65" s="3" t="s">
        <v>26</v>
      </c>
      <c r="G65" s="3">
        <v>1581360868000</v>
      </c>
      <c r="H65" s="3">
        <v>1581360868000</v>
      </c>
      <c r="I65" s="3">
        <v>11.927</v>
      </c>
      <c r="J65" s="3" t="s">
        <v>228</v>
      </c>
      <c r="O65" s="3" t="s">
        <v>28</v>
      </c>
      <c r="P65" s="3" t="s">
        <v>30</v>
      </c>
      <c r="Q65" s="3" t="s">
        <v>648</v>
      </c>
      <c r="R65" s="3">
        <v>0</v>
      </c>
      <c r="S65" s="3" t="s">
        <v>29</v>
      </c>
      <c r="T65" s="3" t="s">
        <v>31</v>
      </c>
      <c r="U65" s="3">
        <v>1</v>
      </c>
      <c r="V65" s="3">
        <v>1</v>
      </c>
    </row>
    <row r="66" spans="1:22" ht="18" customHeight="1" x14ac:dyDescent="0.25">
      <c r="A66" s="3" t="s">
        <v>649</v>
      </c>
      <c r="B66" s="3" t="s">
        <v>650</v>
      </c>
      <c r="C66" s="3" t="s">
        <v>230</v>
      </c>
      <c r="D66" s="3" t="s">
        <v>24</v>
      </c>
      <c r="E66" s="3" t="s">
        <v>83</v>
      </c>
      <c r="F66" s="3" t="s">
        <v>26</v>
      </c>
      <c r="G66" s="3">
        <v>1581360873000</v>
      </c>
      <c r="H66" s="3">
        <v>1581360873000</v>
      </c>
      <c r="I66" s="3">
        <v>4.5049999999999999</v>
      </c>
      <c r="J66" s="3" t="s">
        <v>231</v>
      </c>
      <c r="O66" s="3" t="s">
        <v>28</v>
      </c>
      <c r="P66" s="3" t="s">
        <v>30</v>
      </c>
      <c r="Q66" s="3" t="s">
        <v>651</v>
      </c>
      <c r="R66" s="3">
        <v>0</v>
      </c>
      <c r="S66" s="3" t="s">
        <v>29</v>
      </c>
      <c r="T66" s="3" t="s">
        <v>31</v>
      </c>
      <c r="U66" s="3">
        <v>1</v>
      </c>
      <c r="V66" s="3">
        <v>1</v>
      </c>
    </row>
    <row r="67" spans="1:22" ht="18" customHeight="1" x14ac:dyDescent="0.25">
      <c r="A67" s="3" t="s">
        <v>652</v>
      </c>
      <c r="B67" s="3" t="s">
        <v>653</v>
      </c>
      <c r="C67" s="3" t="s">
        <v>233</v>
      </c>
      <c r="D67" s="3" t="s">
        <v>38</v>
      </c>
      <c r="E67" s="3" t="s">
        <v>83</v>
      </c>
      <c r="F67" s="3" t="s">
        <v>26</v>
      </c>
      <c r="G67" s="3">
        <v>1581360882000</v>
      </c>
      <c r="H67" s="3">
        <v>1581360882000</v>
      </c>
      <c r="I67" s="3">
        <v>9.2029999999999994</v>
      </c>
      <c r="J67" s="3" t="s">
        <v>234</v>
      </c>
      <c r="O67" s="3" t="s">
        <v>28</v>
      </c>
      <c r="P67" s="3" t="s">
        <v>30</v>
      </c>
      <c r="Q67" s="3" t="s">
        <v>654</v>
      </c>
      <c r="R67" s="3">
        <v>0</v>
      </c>
      <c r="S67" s="3" t="s">
        <v>40</v>
      </c>
      <c r="T67" s="3" t="s">
        <v>31</v>
      </c>
      <c r="U67" s="3">
        <v>0</v>
      </c>
      <c r="V67" s="3">
        <v>1</v>
      </c>
    </row>
    <row r="68" spans="1:22" ht="18" customHeight="1" x14ac:dyDescent="0.25">
      <c r="A68" s="3" t="s">
        <v>655</v>
      </c>
      <c r="B68" s="3" t="s">
        <v>656</v>
      </c>
      <c r="C68" s="3" t="s">
        <v>237</v>
      </c>
      <c r="D68" s="3" t="s">
        <v>24</v>
      </c>
      <c r="E68" s="3" t="s">
        <v>83</v>
      </c>
      <c r="F68" s="3" t="s">
        <v>26</v>
      </c>
      <c r="G68" s="3">
        <v>1581360887000</v>
      </c>
      <c r="H68" s="3">
        <v>1581360887000</v>
      </c>
      <c r="I68" s="3">
        <v>4.7549999999999999</v>
      </c>
      <c r="J68" s="3" t="s">
        <v>239</v>
      </c>
      <c r="O68" s="3" t="s">
        <v>28</v>
      </c>
      <c r="P68" s="3" t="s">
        <v>30</v>
      </c>
      <c r="Q68" s="3" t="s">
        <v>657</v>
      </c>
      <c r="R68" s="3">
        <v>0</v>
      </c>
      <c r="S68" s="3" t="s">
        <v>29</v>
      </c>
      <c r="T68" s="3" t="s">
        <v>31</v>
      </c>
      <c r="U68" s="3">
        <v>1</v>
      </c>
      <c r="V68" s="3">
        <v>1</v>
      </c>
    </row>
    <row r="69" spans="1:22" ht="18" customHeight="1" x14ac:dyDescent="0.25">
      <c r="A69" s="3" t="s">
        <v>664</v>
      </c>
      <c r="B69" s="3" t="s">
        <v>665</v>
      </c>
      <c r="C69" s="3" t="s">
        <v>240</v>
      </c>
      <c r="D69" s="3" t="s">
        <v>38</v>
      </c>
      <c r="E69" s="3" t="s">
        <v>25</v>
      </c>
      <c r="F69" s="3" t="s">
        <v>26</v>
      </c>
      <c r="G69" s="3">
        <v>1581364993000</v>
      </c>
      <c r="H69" s="3">
        <v>1581364993000</v>
      </c>
      <c r="I69" s="3">
        <v>6.1980000000000004</v>
      </c>
      <c r="J69" s="3" t="s">
        <v>242</v>
      </c>
      <c r="O69" s="3" t="s">
        <v>28</v>
      </c>
      <c r="P69" s="3" t="s">
        <v>30</v>
      </c>
      <c r="Q69" s="3" t="s">
        <v>666</v>
      </c>
      <c r="R69" s="3">
        <v>0</v>
      </c>
      <c r="S69" s="3" t="s">
        <v>40</v>
      </c>
      <c r="T69" s="3" t="s">
        <v>31</v>
      </c>
      <c r="U69" s="3">
        <v>0</v>
      </c>
      <c r="V69" s="3">
        <v>1</v>
      </c>
    </row>
    <row r="70" spans="1:22" ht="18" customHeight="1" x14ac:dyDescent="0.25">
      <c r="A70" s="3" t="s">
        <v>688</v>
      </c>
      <c r="B70" s="3" t="s">
        <v>689</v>
      </c>
      <c r="C70" s="3" t="s">
        <v>244</v>
      </c>
      <c r="D70" s="3" t="s">
        <v>24</v>
      </c>
      <c r="E70" s="3" t="s">
        <v>25</v>
      </c>
      <c r="F70" s="3" t="s">
        <v>26</v>
      </c>
      <c r="G70" s="3">
        <v>1581365035000</v>
      </c>
      <c r="H70" s="3">
        <v>1581365035000</v>
      </c>
      <c r="I70" s="3">
        <v>8.4120000000000008</v>
      </c>
      <c r="J70" s="3" t="s">
        <v>245</v>
      </c>
      <c r="O70" s="3" t="s">
        <v>28</v>
      </c>
      <c r="P70" s="3" t="s">
        <v>30</v>
      </c>
      <c r="Q70" s="3" t="s">
        <v>690</v>
      </c>
      <c r="R70" s="3">
        <v>0</v>
      </c>
      <c r="S70" s="3" t="s">
        <v>29</v>
      </c>
      <c r="T70" s="3" t="s">
        <v>31</v>
      </c>
      <c r="U70" s="3">
        <v>1</v>
      </c>
      <c r="V70" s="3">
        <v>1</v>
      </c>
    </row>
    <row r="71" spans="1:22" ht="18" customHeight="1" x14ac:dyDescent="0.25">
      <c r="A71" s="3" t="s">
        <v>691</v>
      </c>
      <c r="B71" s="3" t="s">
        <v>692</v>
      </c>
      <c r="C71" s="4" t="s">
        <v>246</v>
      </c>
      <c r="D71" s="3" t="s">
        <v>24</v>
      </c>
      <c r="E71" s="3" t="s">
        <v>25</v>
      </c>
      <c r="F71" s="3" t="s">
        <v>26</v>
      </c>
      <c r="G71" s="3">
        <v>1581365040000</v>
      </c>
      <c r="H71" s="3">
        <v>1581365040000</v>
      </c>
      <c r="I71" s="3">
        <v>5.0289999999999999</v>
      </c>
      <c r="J71" s="3" t="s">
        <v>247</v>
      </c>
      <c r="O71" s="3" t="s">
        <v>28</v>
      </c>
      <c r="P71" s="3" t="s">
        <v>30</v>
      </c>
      <c r="Q71" s="3" t="s">
        <v>693</v>
      </c>
      <c r="R71" s="3">
        <v>0</v>
      </c>
      <c r="S71" s="3" t="s">
        <v>29</v>
      </c>
      <c r="T71" s="3" t="s">
        <v>31</v>
      </c>
      <c r="U71" s="3">
        <v>1</v>
      </c>
      <c r="V71" s="3">
        <v>1</v>
      </c>
    </row>
    <row r="72" spans="1:22" ht="18" customHeight="1" x14ac:dyDescent="0.25">
      <c r="A72" s="3" t="s">
        <v>699</v>
      </c>
      <c r="B72" s="3" t="s">
        <v>700</v>
      </c>
      <c r="C72" s="3" t="s">
        <v>248</v>
      </c>
      <c r="D72" s="3" t="s">
        <v>121</v>
      </c>
      <c r="E72" s="3" t="s">
        <v>25</v>
      </c>
      <c r="F72" s="3" t="s">
        <v>26</v>
      </c>
      <c r="G72" s="3">
        <v>1581365050000</v>
      </c>
      <c r="H72" s="3">
        <v>1581365050000</v>
      </c>
      <c r="I72" s="3">
        <v>4.375</v>
      </c>
      <c r="J72" s="3" t="s">
        <v>251</v>
      </c>
      <c r="O72" s="3" t="s">
        <v>28</v>
      </c>
      <c r="P72" s="3" t="s">
        <v>30</v>
      </c>
      <c r="Q72" s="3" t="s">
        <v>701</v>
      </c>
      <c r="R72" s="3">
        <v>0</v>
      </c>
      <c r="S72" s="3" t="s">
        <v>40</v>
      </c>
      <c r="T72" s="3" t="s">
        <v>119</v>
      </c>
      <c r="U72" s="3">
        <v>0</v>
      </c>
      <c r="V72" s="3">
        <v>0</v>
      </c>
    </row>
    <row r="73" spans="1:22" ht="18" customHeight="1" x14ac:dyDescent="0.25">
      <c r="A73" s="3" t="s">
        <v>702</v>
      </c>
      <c r="B73" s="3" t="s">
        <v>703</v>
      </c>
      <c r="C73" s="3" t="s">
        <v>252</v>
      </c>
      <c r="D73" s="3" t="s">
        <v>24</v>
      </c>
      <c r="E73" s="3" t="s">
        <v>25</v>
      </c>
      <c r="F73" s="3" t="s">
        <v>26</v>
      </c>
      <c r="G73" s="3">
        <v>1581365059000</v>
      </c>
      <c r="H73" s="3">
        <v>1581365059000</v>
      </c>
      <c r="I73" s="3">
        <v>8.3569999999999993</v>
      </c>
      <c r="J73" s="3" t="s">
        <v>253</v>
      </c>
      <c r="O73" s="3" t="s">
        <v>28</v>
      </c>
      <c r="P73" s="3" t="s">
        <v>30</v>
      </c>
      <c r="Q73" s="3" t="s">
        <v>704</v>
      </c>
      <c r="R73" s="3">
        <v>0</v>
      </c>
      <c r="S73" s="3" t="s">
        <v>29</v>
      </c>
      <c r="T73" s="3" t="s">
        <v>31</v>
      </c>
      <c r="U73" s="3">
        <v>1</v>
      </c>
      <c r="V73" s="3">
        <v>1</v>
      </c>
    </row>
    <row r="74" spans="1:22" ht="18" customHeight="1" x14ac:dyDescent="0.25">
      <c r="A74" s="3" t="s">
        <v>705</v>
      </c>
      <c r="B74" s="3" t="s">
        <v>706</v>
      </c>
      <c r="C74" s="3" t="s">
        <v>254</v>
      </c>
      <c r="D74" s="3" t="s">
        <v>24</v>
      </c>
      <c r="E74" s="3" t="s">
        <v>25</v>
      </c>
      <c r="F74" s="3" t="s">
        <v>26</v>
      </c>
      <c r="G74" s="3">
        <v>1581365065000</v>
      </c>
      <c r="H74" s="3">
        <v>1581365065000</v>
      </c>
      <c r="I74" s="3">
        <v>5.8109999999999999</v>
      </c>
      <c r="J74" s="3" t="s">
        <v>255</v>
      </c>
      <c r="O74" s="3" t="s">
        <v>28</v>
      </c>
      <c r="P74" s="3" t="s">
        <v>30</v>
      </c>
      <c r="Q74" s="3" t="s">
        <v>707</v>
      </c>
      <c r="R74" s="3">
        <v>0</v>
      </c>
      <c r="S74" s="3" t="s">
        <v>29</v>
      </c>
      <c r="T74" s="3" t="s">
        <v>31</v>
      </c>
      <c r="U74" s="3">
        <v>1</v>
      </c>
      <c r="V74" s="3">
        <v>1</v>
      </c>
    </row>
    <row r="75" spans="1:22" ht="18" customHeight="1" x14ac:dyDescent="0.25">
      <c r="A75" s="3" t="s">
        <v>718</v>
      </c>
      <c r="B75" s="3" t="s">
        <v>719</v>
      </c>
      <c r="C75" s="4" t="s">
        <v>257</v>
      </c>
      <c r="D75" s="3" t="s">
        <v>38</v>
      </c>
      <c r="E75" s="3" t="s">
        <v>25</v>
      </c>
      <c r="F75" s="3" t="s">
        <v>26</v>
      </c>
      <c r="G75" s="3">
        <v>1581365238000</v>
      </c>
      <c r="H75" s="3">
        <v>1581365238000</v>
      </c>
      <c r="I75" s="3">
        <v>10.317</v>
      </c>
      <c r="J75" s="3" t="s">
        <v>258</v>
      </c>
      <c r="O75" s="3" t="s">
        <v>28</v>
      </c>
      <c r="P75" s="3" t="s">
        <v>30</v>
      </c>
      <c r="Q75" s="3" t="s">
        <v>720</v>
      </c>
      <c r="R75" s="3">
        <v>0</v>
      </c>
      <c r="S75" s="3" t="s">
        <v>40</v>
      </c>
      <c r="T75" s="3" t="s">
        <v>31</v>
      </c>
      <c r="U75" s="3">
        <v>0</v>
      </c>
      <c r="V75" s="3">
        <v>1</v>
      </c>
    </row>
    <row r="76" spans="1:22" ht="18" customHeight="1" x14ac:dyDescent="0.25">
      <c r="A76" s="3" t="s">
        <v>721</v>
      </c>
      <c r="B76" s="3" t="s">
        <v>722</v>
      </c>
      <c r="C76" s="4" t="s">
        <v>259</v>
      </c>
      <c r="D76" s="3" t="s">
        <v>24</v>
      </c>
      <c r="E76" s="3" t="s">
        <v>25</v>
      </c>
      <c r="F76" s="3" t="s">
        <v>26</v>
      </c>
      <c r="G76" s="3">
        <v>1581365243000</v>
      </c>
      <c r="H76" s="3">
        <v>1581365243000</v>
      </c>
      <c r="I76" s="3">
        <v>4.141</v>
      </c>
      <c r="J76" s="3" t="s">
        <v>260</v>
      </c>
      <c r="O76" s="3" t="s">
        <v>28</v>
      </c>
      <c r="P76" s="3" t="s">
        <v>30</v>
      </c>
      <c r="Q76" s="3" t="s">
        <v>723</v>
      </c>
      <c r="R76" s="3">
        <v>0</v>
      </c>
      <c r="S76" s="3" t="s">
        <v>29</v>
      </c>
      <c r="T76" s="3" t="s">
        <v>31</v>
      </c>
      <c r="U76" s="3">
        <v>1</v>
      </c>
      <c r="V76" s="3">
        <v>1</v>
      </c>
    </row>
    <row r="77" spans="1:22" ht="18" customHeight="1" x14ac:dyDescent="0.25">
      <c r="A77" s="3" t="s">
        <v>724</v>
      </c>
      <c r="B77" s="3" t="s">
        <v>725</v>
      </c>
      <c r="C77" s="3" t="s">
        <v>264</v>
      </c>
      <c r="D77" s="3" t="s">
        <v>121</v>
      </c>
      <c r="E77" s="3" t="s">
        <v>25</v>
      </c>
      <c r="F77" s="3" t="s">
        <v>26</v>
      </c>
      <c r="G77" s="3">
        <v>1581365248000</v>
      </c>
      <c r="H77" s="3">
        <v>1581365248000</v>
      </c>
      <c r="I77" s="3">
        <v>5.0609999999999999</v>
      </c>
      <c r="J77" s="3" t="s">
        <v>266</v>
      </c>
      <c r="O77" s="3" t="s">
        <v>28</v>
      </c>
      <c r="P77" s="3" t="s">
        <v>30</v>
      </c>
      <c r="Q77" s="3" t="s">
        <v>726</v>
      </c>
      <c r="R77" s="3">
        <v>0</v>
      </c>
      <c r="S77" s="3" t="s">
        <v>40</v>
      </c>
      <c r="T77" s="3" t="s">
        <v>119</v>
      </c>
      <c r="U77" s="3">
        <v>0</v>
      </c>
      <c r="V77" s="3">
        <v>0</v>
      </c>
    </row>
    <row r="78" spans="1:22" ht="18" customHeight="1" x14ac:dyDescent="0.25">
      <c r="A78" s="3" t="s">
        <v>737</v>
      </c>
      <c r="B78" s="3" t="s">
        <v>738</v>
      </c>
      <c r="C78" s="3" t="s">
        <v>267</v>
      </c>
      <c r="D78" s="3" t="s">
        <v>24</v>
      </c>
      <c r="E78" s="3" t="s">
        <v>25</v>
      </c>
      <c r="F78" s="3" t="s">
        <v>26</v>
      </c>
      <c r="G78" s="3">
        <v>1581365283000</v>
      </c>
      <c r="H78" s="3">
        <v>1581365283000</v>
      </c>
      <c r="I78" s="3">
        <v>14.157</v>
      </c>
      <c r="J78" s="3" t="s">
        <v>268</v>
      </c>
      <c r="O78" s="3" t="s">
        <v>28</v>
      </c>
      <c r="P78" s="3" t="s">
        <v>30</v>
      </c>
      <c r="Q78" s="3" t="s">
        <v>739</v>
      </c>
      <c r="R78" s="3">
        <v>0</v>
      </c>
      <c r="S78" s="3" t="s">
        <v>29</v>
      </c>
      <c r="T78" s="3" t="s">
        <v>31</v>
      </c>
      <c r="U78" s="3">
        <v>1</v>
      </c>
      <c r="V78" s="3">
        <v>1</v>
      </c>
    </row>
    <row r="79" spans="1:22" ht="18" customHeight="1" x14ac:dyDescent="0.25">
      <c r="A79" s="3" t="s">
        <v>775</v>
      </c>
      <c r="B79" s="3" t="s">
        <v>776</v>
      </c>
      <c r="C79" s="3" t="s">
        <v>270</v>
      </c>
      <c r="D79" s="3" t="s">
        <v>24</v>
      </c>
      <c r="E79" s="3" t="s">
        <v>25</v>
      </c>
      <c r="F79" s="3" t="s">
        <v>26</v>
      </c>
      <c r="G79" s="3">
        <v>1581365376000</v>
      </c>
      <c r="H79" s="3">
        <v>1581365376000</v>
      </c>
      <c r="I79" s="3">
        <v>13.609</v>
      </c>
      <c r="J79" s="3" t="s">
        <v>272</v>
      </c>
      <c r="O79" s="3" t="s">
        <v>28</v>
      </c>
      <c r="P79" s="3" t="s">
        <v>30</v>
      </c>
      <c r="Q79" s="3" t="s">
        <v>777</v>
      </c>
      <c r="R79" s="3">
        <v>0</v>
      </c>
      <c r="S79" s="3" t="s">
        <v>29</v>
      </c>
      <c r="T79" s="3" t="s">
        <v>31</v>
      </c>
      <c r="U79" s="3">
        <v>1</v>
      </c>
      <c r="V79" s="3">
        <v>1</v>
      </c>
    </row>
    <row r="80" spans="1:22" ht="18" customHeight="1" x14ac:dyDescent="0.25">
      <c r="A80" s="3" t="s">
        <v>783</v>
      </c>
      <c r="B80" s="3" t="s">
        <v>784</v>
      </c>
      <c r="C80" s="3" t="s">
        <v>273</v>
      </c>
      <c r="D80" s="3" t="s">
        <v>24</v>
      </c>
      <c r="E80" s="3" t="s">
        <v>25</v>
      </c>
      <c r="F80" s="3" t="s">
        <v>26</v>
      </c>
      <c r="G80" s="3">
        <v>1581365386000</v>
      </c>
      <c r="H80" s="3">
        <v>1581365386000</v>
      </c>
      <c r="I80" s="3">
        <v>5.0490000000000004</v>
      </c>
      <c r="J80" s="3" t="s">
        <v>274</v>
      </c>
      <c r="O80" s="3" t="s">
        <v>28</v>
      </c>
      <c r="P80" s="3" t="s">
        <v>30</v>
      </c>
      <c r="Q80" s="3" t="s">
        <v>785</v>
      </c>
      <c r="R80" s="3">
        <v>0</v>
      </c>
      <c r="S80" s="3" t="s">
        <v>29</v>
      </c>
      <c r="T80" s="3" t="s">
        <v>31</v>
      </c>
      <c r="U80" s="3">
        <v>1</v>
      </c>
      <c r="V80" s="3">
        <v>1</v>
      </c>
    </row>
    <row r="81" spans="1:22" ht="18" customHeight="1" x14ac:dyDescent="0.25">
      <c r="A81" s="3" t="s">
        <v>810</v>
      </c>
      <c r="B81" s="3" t="s">
        <v>811</v>
      </c>
      <c r="C81" s="3" t="s">
        <v>276</v>
      </c>
      <c r="D81" s="3" t="s">
        <v>24</v>
      </c>
      <c r="E81" s="3" t="s">
        <v>25</v>
      </c>
      <c r="F81" s="3" t="s">
        <v>26</v>
      </c>
      <c r="G81" s="3">
        <v>1581365442000</v>
      </c>
      <c r="H81" s="3">
        <v>1581365442000</v>
      </c>
      <c r="I81" s="3">
        <v>6.1479999999999997</v>
      </c>
      <c r="J81" s="3" t="s">
        <v>279</v>
      </c>
      <c r="O81" s="3" t="s">
        <v>28</v>
      </c>
      <c r="P81" s="3" t="s">
        <v>30</v>
      </c>
      <c r="Q81" s="3" t="s">
        <v>812</v>
      </c>
      <c r="R81" s="3">
        <v>0</v>
      </c>
      <c r="S81" s="3" t="s">
        <v>29</v>
      </c>
      <c r="T81" s="3" t="s">
        <v>31</v>
      </c>
      <c r="U81" s="3">
        <v>1</v>
      </c>
      <c r="V81" s="3">
        <v>1</v>
      </c>
    </row>
    <row r="82" spans="1:22" ht="18" customHeight="1" x14ac:dyDescent="0.25">
      <c r="A82" s="3" t="s">
        <v>818</v>
      </c>
      <c r="B82" s="3" t="s">
        <v>819</v>
      </c>
      <c r="C82" s="3" t="s">
        <v>280</v>
      </c>
      <c r="D82" s="3" t="s">
        <v>24</v>
      </c>
      <c r="E82" s="3" t="s">
        <v>25</v>
      </c>
      <c r="F82" s="3" t="s">
        <v>26</v>
      </c>
      <c r="G82" s="3">
        <v>1581365457000</v>
      </c>
      <c r="H82" s="3">
        <v>1581365457000</v>
      </c>
      <c r="I82" s="3">
        <v>7.3310000000000004</v>
      </c>
      <c r="J82" s="3" t="s">
        <v>281</v>
      </c>
      <c r="O82" s="3" t="s">
        <v>28</v>
      </c>
      <c r="P82" s="3" t="s">
        <v>30</v>
      </c>
      <c r="Q82" s="3" t="s">
        <v>820</v>
      </c>
      <c r="R82" s="3">
        <v>0</v>
      </c>
      <c r="S82" s="3" t="s">
        <v>29</v>
      </c>
      <c r="T82" s="3" t="s">
        <v>31</v>
      </c>
      <c r="U82" s="3">
        <v>1</v>
      </c>
      <c r="V82" s="3">
        <v>1</v>
      </c>
    </row>
    <row r="83" spans="1:22" ht="18" customHeight="1" x14ac:dyDescent="0.25">
      <c r="A83" s="3" t="s">
        <v>836</v>
      </c>
      <c r="B83" s="3" t="s">
        <v>837</v>
      </c>
      <c r="C83" s="3" t="s">
        <v>284</v>
      </c>
      <c r="D83" s="3" t="s">
        <v>24</v>
      </c>
      <c r="E83" s="3" t="s">
        <v>25</v>
      </c>
      <c r="F83" s="3" t="s">
        <v>26</v>
      </c>
      <c r="G83" s="3">
        <v>1581365501000</v>
      </c>
      <c r="H83" s="3">
        <v>1581365501000</v>
      </c>
      <c r="I83" s="3">
        <v>17.09</v>
      </c>
      <c r="J83" s="3" t="s">
        <v>285</v>
      </c>
      <c r="O83" s="3" t="s">
        <v>28</v>
      </c>
      <c r="P83" s="3" t="s">
        <v>30</v>
      </c>
      <c r="Q83" s="3" t="s">
        <v>838</v>
      </c>
      <c r="R83" s="3">
        <v>0</v>
      </c>
      <c r="S83" s="3" t="s">
        <v>29</v>
      </c>
      <c r="T83" s="3" t="s">
        <v>31</v>
      </c>
      <c r="U83" s="3">
        <v>1</v>
      </c>
      <c r="V83" s="3">
        <v>1</v>
      </c>
    </row>
    <row r="84" spans="1:22" ht="18" customHeight="1" x14ac:dyDescent="0.25">
      <c r="A84" s="3" t="s">
        <v>854</v>
      </c>
      <c r="B84" s="3" t="s">
        <v>855</v>
      </c>
      <c r="C84" s="3" t="s">
        <v>286</v>
      </c>
      <c r="D84" s="3" t="s">
        <v>24</v>
      </c>
      <c r="E84" s="3" t="s">
        <v>25</v>
      </c>
      <c r="F84" s="3" t="s">
        <v>26</v>
      </c>
      <c r="G84" s="3">
        <v>1581365598000</v>
      </c>
      <c r="H84" s="3">
        <v>1581365598000</v>
      </c>
      <c r="I84" s="3">
        <v>4.5570000000000004</v>
      </c>
      <c r="J84" s="3" t="s">
        <v>290</v>
      </c>
      <c r="O84" s="3" t="s">
        <v>28</v>
      </c>
      <c r="P84" s="3" t="s">
        <v>30</v>
      </c>
      <c r="Q84" s="3" t="s">
        <v>856</v>
      </c>
      <c r="R84" s="3">
        <v>0</v>
      </c>
      <c r="S84" s="3" t="s">
        <v>29</v>
      </c>
      <c r="T84" s="3" t="s">
        <v>31</v>
      </c>
      <c r="U84" s="3">
        <v>1</v>
      </c>
      <c r="V84" s="3">
        <v>1</v>
      </c>
    </row>
    <row r="85" spans="1:22" ht="18" customHeight="1" x14ac:dyDescent="0.25">
      <c r="A85" s="3" t="s">
        <v>857</v>
      </c>
      <c r="B85" s="3" t="s">
        <v>858</v>
      </c>
      <c r="C85" s="3" t="s">
        <v>291</v>
      </c>
      <c r="D85" s="3" t="s">
        <v>24</v>
      </c>
      <c r="E85" s="3" t="s">
        <v>25</v>
      </c>
      <c r="F85" s="3" t="s">
        <v>26</v>
      </c>
      <c r="G85" s="3">
        <v>1581365603000</v>
      </c>
      <c r="H85" s="3">
        <v>1581365603000</v>
      </c>
      <c r="I85" s="3">
        <v>4.298</v>
      </c>
      <c r="J85" s="3" t="s">
        <v>293</v>
      </c>
      <c r="O85" s="3" t="s">
        <v>28</v>
      </c>
      <c r="P85" s="3" t="s">
        <v>30</v>
      </c>
      <c r="Q85" s="3" t="s">
        <v>859</v>
      </c>
      <c r="R85" s="3">
        <v>0</v>
      </c>
      <c r="S85" s="3" t="s">
        <v>29</v>
      </c>
      <c r="T85" s="3" t="s">
        <v>31</v>
      </c>
      <c r="U85" s="3">
        <v>1</v>
      </c>
      <c r="V85" s="3">
        <v>1</v>
      </c>
    </row>
    <row r="86" spans="1:22" ht="18" customHeight="1" x14ac:dyDescent="0.25">
      <c r="A86" s="3" t="s">
        <v>860</v>
      </c>
      <c r="B86" s="3" t="s">
        <v>861</v>
      </c>
      <c r="C86" s="3" t="s">
        <v>295</v>
      </c>
      <c r="D86" s="3" t="s">
        <v>24</v>
      </c>
      <c r="E86" s="3" t="s">
        <v>25</v>
      </c>
      <c r="F86" s="3" t="s">
        <v>26</v>
      </c>
      <c r="G86" s="3">
        <v>1581365614000</v>
      </c>
      <c r="H86" s="3">
        <v>1581365614000</v>
      </c>
      <c r="I86" s="3">
        <v>11.265000000000001</v>
      </c>
      <c r="J86" s="3" t="s">
        <v>296</v>
      </c>
      <c r="O86" s="3" t="s">
        <v>28</v>
      </c>
      <c r="P86" s="3" t="s">
        <v>30</v>
      </c>
      <c r="Q86" s="3" t="s">
        <v>862</v>
      </c>
      <c r="R86" s="3">
        <v>0</v>
      </c>
      <c r="S86" s="3" t="s">
        <v>29</v>
      </c>
      <c r="T86" s="3" t="s">
        <v>31</v>
      </c>
      <c r="U86" s="3">
        <v>1</v>
      </c>
      <c r="V86" s="3">
        <v>1</v>
      </c>
    </row>
    <row r="87" spans="1:22" ht="18" customHeight="1" x14ac:dyDescent="0.25">
      <c r="A87" s="3" t="s">
        <v>863</v>
      </c>
      <c r="B87" s="3" t="s">
        <v>864</v>
      </c>
      <c r="C87" s="3" t="s">
        <v>297</v>
      </c>
      <c r="D87" s="3" t="s">
        <v>38</v>
      </c>
      <c r="E87" s="3" t="s">
        <v>25</v>
      </c>
      <c r="F87" s="3" t="s">
        <v>26</v>
      </c>
      <c r="G87" s="3">
        <v>1581365625000</v>
      </c>
      <c r="H87" s="3">
        <v>1581365625000</v>
      </c>
      <c r="I87" s="3">
        <v>10.253</v>
      </c>
      <c r="J87" s="3" t="s">
        <v>298</v>
      </c>
      <c r="O87" s="3" t="s">
        <v>28</v>
      </c>
      <c r="P87" s="3" t="s">
        <v>30</v>
      </c>
      <c r="Q87" s="3" t="s">
        <v>865</v>
      </c>
      <c r="R87" s="3">
        <v>0</v>
      </c>
      <c r="S87" s="3" t="s">
        <v>40</v>
      </c>
      <c r="T87" s="3" t="s">
        <v>31</v>
      </c>
      <c r="U87" s="3">
        <v>0</v>
      </c>
      <c r="V87" s="3">
        <v>1</v>
      </c>
    </row>
    <row r="88" spans="1:22" ht="18" customHeight="1" x14ac:dyDescent="0.25">
      <c r="A88" s="3" t="s">
        <v>896</v>
      </c>
      <c r="B88" s="3" t="s">
        <v>897</v>
      </c>
      <c r="C88" s="3" t="s">
        <v>300</v>
      </c>
      <c r="D88" s="3" t="s">
        <v>121</v>
      </c>
      <c r="E88" s="3" t="s">
        <v>25</v>
      </c>
      <c r="F88" s="3" t="s">
        <v>26</v>
      </c>
      <c r="G88" s="3">
        <v>1581365718000</v>
      </c>
      <c r="H88" s="3">
        <v>1581365718000</v>
      </c>
      <c r="I88" s="3">
        <v>5.5739999999999998</v>
      </c>
      <c r="J88" s="3" t="s">
        <v>302</v>
      </c>
      <c r="O88" s="3" t="s">
        <v>28</v>
      </c>
      <c r="P88" s="3" t="s">
        <v>30</v>
      </c>
      <c r="Q88" s="3" t="s">
        <v>898</v>
      </c>
      <c r="R88" s="3">
        <v>0</v>
      </c>
      <c r="S88" s="3" t="s">
        <v>40</v>
      </c>
      <c r="T88" s="3" t="s">
        <v>119</v>
      </c>
      <c r="U88" s="3">
        <v>0</v>
      </c>
      <c r="V88" s="3">
        <v>0</v>
      </c>
    </row>
    <row r="89" spans="1:22" ht="18" customHeight="1" x14ac:dyDescent="0.25">
      <c r="A89" s="3" t="s">
        <v>899</v>
      </c>
      <c r="B89" s="3" t="s">
        <v>900</v>
      </c>
      <c r="C89" s="3" t="s">
        <v>303</v>
      </c>
      <c r="D89" s="3" t="s">
        <v>24</v>
      </c>
      <c r="E89" s="3" t="s">
        <v>25</v>
      </c>
      <c r="F89" s="3" t="s">
        <v>26</v>
      </c>
      <c r="G89" s="3">
        <v>1581365730000</v>
      </c>
      <c r="H89" s="3">
        <v>1581365730000</v>
      </c>
      <c r="I89" s="3">
        <v>12.173999999999999</v>
      </c>
      <c r="J89" s="3" t="s">
        <v>304</v>
      </c>
      <c r="O89" s="3" t="s">
        <v>28</v>
      </c>
      <c r="P89" s="3" t="s">
        <v>30</v>
      </c>
      <c r="Q89" s="3" t="s">
        <v>901</v>
      </c>
      <c r="R89" s="3">
        <v>0</v>
      </c>
      <c r="S89" s="3" t="s">
        <v>29</v>
      </c>
      <c r="T89" s="3" t="s">
        <v>31</v>
      </c>
      <c r="U89" s="3">
        <v>1</v>
      </c>
      <c r="V89" s="3">
        <v>1</v>
      </c>
    </row>
    <row r="90" spans="1:22" ht="18" customHeight="1" x14ac:dyDescent="0.25">
      <c r="A90" s="3" t="s">
        <v>907</v>
      </c>
      <c r="B90" s="3" t="s">
        <v>908</v>
      </c>
      <c r="C90" s="3" t="s">
        <v>306</v>
      </c>
      <c r="D90" s="3" t="s">
        <v>24</v>
      </c>
      <c r="E90" s="3" t="s">
        <v>25</v>
      </c>
      <c r="F90" s="3" t="s">
        <v>26</v>
      </c>
      <c r="G90" s="3">
        <v>1581365753000</v>
      </c>
      <c r="H90" s="3">
        <v>1581365753000</v>
      </c>
      <c r="I90" s="3">
        <v>8.6579999999999995</v>
      </c>
      <c r="J90" s="3" t="s">
        <v>307</v>
      </c>
      <c r="O90" s="3" t="s">
        <v>28</v>
      </c>
      <c r="P90" s="3" t="s">
        <v>30</v>
      </c>
      <c r="Q90" s="3" t="s">
        <v>909</v>
      </c>
      <c r="R90" s="3">
        <v>0</v>
      </c>
      <c r="S90" s="3" t="s">
        <v>29</v>
      </c>
      <c r="T90" s="3" t="s">
        <v>31</v>
      </c>
      <c r="U90" s="3">
        <v>1</v>
      </c>
      <c r="V90" s="3">
        <v>1</v>
      </c>
    </row>
    <row r="91" spans="1:22" ht="18" customHeight="1" x14ac:dyDescent="0.25">
      <c r="A91" s="3" t="s">
        <v>910</v>
      </c>
      <c r="B91" s="3" t="s">
        <v>911</v>
      </c>
      <c r="C91" s="3" t="s">
        <v>308</v>
      </c>
      <c r="D91" s="3" t="s">
        <v>24</v>
      </c>
      <c r="E91" s="3" t="s">
        <v>25</v>
      </c>
      <c r="F91" s="3" t="s">
        <v>26</v>
      </c>
      <c r="G91" s="3">
        <v>1581365760000</v>
      </c>
      <c r="H91" s="3">
        <v>1581365760000</v>
      </c>
      <c r="I91" s="3">
        <v>6.5839999999999996</v>
      </c>
      <c r="J91" s="3" t="s">
        <v>309</v>
      </c>
      <c r="O91" s="3" t="s">
        <v>28</v>
      </c>
      <c r="P91" s="3" t="s">
        <v>30</v>
      </c>
      <c r="Q91" s="3" t="s">
        <v>912</v>
      </c>
      <c r="R91" s="3">
        <v>0</v>
      </c>
      <c r="S91" s="3" t="s">
        <v>29</v>
      </c>
      <c r="T91" s="3" t="s">
        <v>31</v>
      </c>
      <c r="U91" s="3">
        <v>1</v>
      </c>
      <c r="V91" s="3">
        <v>1</v>
      </c>
    </row>
    <row r="92" spans="1:22" ht="18" customHeight="1" x14ac:dyDescent="0.25">
      <c r="A92" s="3" t="s">
        <v>913</v>
      </c>
      <c r="B92" s="3" t="s">
        <v>914</v>
      </c>
      <c r="C92" s="3" t="s">
        <v>314</v>
      </c>
      <c r="D92" s="3" t="s">
        <v>24</v>
      </c>
      <c r="E92" s="3" t="s">
        <v>25</v>
      </c>
      <c r="F92" s="3" t="s">
        <v>26</v>
      </c>
      <c r="G92" s="3">
        <v>1581365766000</v>
      </c>
      <c r="H92" s="3">
        <v>1581365766000</v>
      </c>
      <c r="I92" s="3">
        <v>5.8559999999999999</v>
      </c>
      <c r="J92" s="3" t="s">
        <v>315</v>
      </c>
      <c r="O92" s="3" t="s">
        <v>28</v>
      </c>
      <c r="P92" s="3" t="s">
        <v>30</v>
      </c>
      <c r="Q92" s="3" t="s">
        <v>915</v>
      </c>
      <c r="R92" s="3">
        <v>0</v>
      </c>
      <c r="S92" s="3" t="s">
        <v>29</v>
      </c>
      <c r="T92" s="3" t="s">
        <v>31</v>
      </c>
      <c r="U92" s="3">
        <v>1</v>
      </c>
      <c r="V92" s="3">
        <v>1</v>
      </c>
    </row>
    <row r="93" spans="1:22" ht="18" customHeight="1" x14ac:dyDescent="0.25">
      <c r="A93" s="3" t="s">
        <v>916</v>
      </c>
      <c r="B93" s="3" t="s">
        <v>917</v>
      </c>
      <c r="C93" s="3" t="s">
        <v>317</v>
      </c>
      <c r="D93" s="3" t="s">
        <v>121</v>
      </c>
      <c r="E93" s="3" t="s">
        <v>25</v>
      </c>
      <c r="F93" s="3" t="s">
        <v>26</v>
      </c>
      <c r="G93" s="3">
        <v>1581365771000</v>
      </c>
      <c r="H93" s="3">
        <v>1581365771000</v>
      </c>
      <c r="I93" s="3">
        <v>4.234</v>
      </c>
      <c r="J93" s="3" t="s">
        <v>319</v>
      </c>
      <c r="O93" s="3" t="s">
        <v>28</v>
      </c>
      <c r="P93" s="3" t="s">
        <v>30</v>
      </c>
      <c r="Q93" s="3" t="s">
        <v>918</v>
      </c>
      <c r="R93" s="3">
        <v>0</v>
      </c>
      <c r="S93" s="3" t="s">
        <v>40</v>
      </c>
      <c r="T93" s="3" t="s">
        <v>119</v>
      </c>
      <c r="U93" s="3">
        <v>0</v>
      </c>
      <c r="V93" s="3">
        <v>0</v>
      </c>
    </row>
    <row r="94" spans="1:22" ht="18" customHeight="1" x14ac:dyDescent="0.25">
      <c r="A94" s="3" t="s">
        <v>929</v>
      </c>
      <c r="B94" s="3" t="s">
        <v>930</v>
      </c>
      <c r="C94" s="3" t="s">
        <v>320</v>
      </c>
      <c r="D94" s="3" t="s">
        <v>24</v>
      </c>
      <c r="E94" s="3" t="s">
        <v>25</v>
      </c>
      <c r="F94" s="3" t="s">
        <v>26</v>
      </c>
      <c r="G94" s="3">
        <v>1581365794000</v>
      </c>
      <c r="H94" s="3">
        <v>1581365794000</v>
      </c>
      <c r="I94" s="3">
        <v>10.151</v>
      </c>
      <c r="J94" s="3" t="s">
        <v>321</v>
      </c>
      <c r="O94" s="3" t="s">
        <v>28</v>
      </c>
      <c r="P94" s="3" t="s">
        <v>30</v>
      </c>
      <c r="Q94" s="3" t="s">
        <v>931</v>
      </c>
      <c r="R94" s="3">
        <v>0</v>
      </c>
      <c r="S94" s="3" t="s">
        <v>29</v>
      </c>
      <c r="T94" s="3" t="s">
        <v>31</v>
      </c>
      <c r="U94" s="3">
        <v>1</v>
      </c>
      <c r="V94" s="3">
        <v>1</v>
      </c>
    </row>
    <row r="95" spans="1:22" ht="18" customHeight="1" x14ac:dyDescent="0.25">
      <c r="A95" s="3" t="s">
        <v>932</v>
      </c>
      <c r="B95" s="3" t="s">
        <v>933</v>
      </c>
      <c r="C95" s="3" t="s">
        <v>324</v>
      </c>
      <c r="D95" s="3" t="s">
        <v>121</v>
      </c>
      <c r="E95" s="3" t="s">
        <v>25</v>
      </c>
      <c r="F95" s="3" t="s">
        <v>26</v>
      </c>
      <c r="G95" s="3">
        <v>1581365803000</v>
      </c>
      <c r="H95" s="3">
        <v>1581365803000</v>
      </c>
      <c r="I95" s="3">
        <v>8.1760000000000002</v>
      </c>
      <c r="J95" s="3" t="s">
        <v>325</v>
      </c>
      <c r="O95" s="3" t="s">
        <v>28</v>
      </c>
      <c r="P95" s="3" t="s">
        <v>30</v>
      </c>
      <c r="Q95" s="3" t="s">
        <v>934</v>
      </c>
      <c r="R95" s="3">
        <v>0</v>
      </c>
      <c r="S95" s="3" t="s">
        <v>40</v>
      </c>
      <c r="T95" s="3" t="s">
        <v>119</v>
      </c>
      <c r="U95" s="3">
        <v>0</v>
      </c>
      <c r="V95" s="3">
        <v>0</v>
      </c>
    </row>
    <row r="96" spans="1:22" ht="18" customHeight="1" x14ac:dyDescent="0.25">
      <c r="A96" s="3" t="s">
        <v>935</v>
      </c>
      <c r="B96" s="3" t="s">
        <v>936</v>
      </c>
      <c r="C96" s="3" t="s">
        <v>326</v>
      </c>
      <c r="D96" s="3" t="s">
        <v>24</v>
      </c>
      <c r="E96" s="3" t="s">
        <v>25</v>
      </c>
      <c r="F96" s="3" t="s">
        <v>26</v>
      </c>
      <c r="G96" s="3">
        <v>1581365817000</v>
      </c>
      <c r="H96" s="3">
        <v>1581365817000</v>
      </c>
      <c r="I96" s="3">
        <v>13.914999999999999</v>
      </c>
      <c r="J96" s="3" t="s">
        <v>327</v>
      </c>
      <c r="O96" s="3" t="s">
        <v>28</v>
      </c>
      <c r="P96" s="3" t="s">
        <v>30</v>
      </c>
      <c r="Q96" s="3" t="s">
        <v>937</v>
      </c>
      <c r="R96" s="3">
        <v>0</v>
      </c>
      <c r="S96" s="3" t="s">
        <v>29</v>
      </c>
      <c r="T96" s="3" t="s">
        <v>31</v>
      </c>
      <c r="U96" s="3">
        <v>1</v>
      </c>
      <c r="V96" s="3">
        <v>1</v>
      </c>
    </row>
    <row r="97" spans="1:22" ht="18" customHeight="1" x14ac:dyDescent="0.25">
      <c r="A97" s="3" t="s">
        <v>947</v>
      </c>
      <c r="B97" s="3" t="s">
        <v>948</v>
      </c>
      <c r="C97" s="3" t="s">
        <v>329</v>
      </c>
      <c r="D97" s="3" t="s">
        <v>121</v>
      </c>
      <c r="E97" s="3" t="s">
        <v>25</v>
      </c>
      <c r="F97" s="3" t="s">
        <v>26</v>
      </c>
      <c r="G97" s="3">
        <v>1581365877000</v>
      </c>
      <c r="H97" s="3">
        <v>1581365877000</v>
      </c>
      <c r="I97" s="3">
        <v>25.155000000000001</v>
      </c>
      <c r="J97" s="3" t="s">
        <v>330</v>
      </c>
      <c r="O97" s="3" t="s">
        <v>28</v>
      </c>
      <c r="P97" s="3" t="s">
        <v>30</v>
      </c>
      <c r="Q97" s="3" t="s">
        <v>949</v>
      </c>
      <c r="R97" s="3">
        <v>0</v>
      </c>
      <c r="S97" s="3" t="s">
        <v>40</v>
      </c>
      <c r="T97" s="3" t="s">
        <v>119</v>
      </c>
      <c r="U97" s="3">
        <v>0</v>
      </c>
      <c r="V97" s="3">
        <v>0</v>
      </c>
    </row>
    <row r="98" spans="1:22" ht="18" customHeight="1" x14ac:dyDescent="0.25">
      <c r="A98" s="3" t="s">
        <v>950</v>
      </c>
      <c r="B98" s="3" t="s">
        <v>951</v>
      </c>
      <c r="C98" s="3" t="s">
        <v>333</v>
      </c>
      <c r="D98" s="3" t="s">
        <v>24</v>
      </c>
      <c r="E98" s="3" t="s">
        <v>25</v>
      </c>
      <c r="F98" s="3" t="s">
        <v>26</v>
      </c>
      <c r="G98" s="3">
        <v>1581365881000</v>
      </c>
      <c r="H98" s="3">
        <v>1581365881000</v>
      </c>
      <c r="I98" s="3">
        <v>3.5070000000000001</v>
      </c>
      <c r="J98" s="3" t="s">
        <v>334</v>
      </c>
      <c r="O98" s="3" t="s">
        <v>28</v>
      </c>
      <c r="P98" s="3" t="s">
        <v>30</v>
      </c>
      <c r="Q98" s="3" t="s">
        <v>952</v>
      </c>
      <c r="R98" s="3">
        <v>0</v>
      </c>
      <c r="S98" s="3" t="s">
        <v>29</v>
      </c>
      <c r="T98" s="3" t="s">
        <v>31</v>
      </c>
      <c r="U98" s="3">
        <v>1</v>
      </c>
      <c r="V98" s="3">
        <v>1</v>
      </c>
    </row>
    <row r="99" spans="1:22" ht="18" customHeight="1" x14ac:dyDescent="0.25">
      <c r="A99" s="3" t="s">
        <v>958</v>
      </c>
      <c r="B99" s="3" t="s">
        <v>959</v>
      </c>
      <c r="C99" s="3" t="s">
        <v>335</v>
      </c>
      <c r="D99" s="3" t="s">
        <v>24</v>
      </c>
      <c r="E99" s="3" t="s">
        <v>25</v>
      </c>
      <c r="F99" s="3" t="s">
        <v>26</v>
      </c>
      <c r="G99" s="3">
        <v>1581365908000</v>
      </c>
      <c r="H99" s="3">
        <v>1581365908000</v>
      </c>
      <c r="I99" s="3">
        <v>6.8739999999999997</v>
      </c>
      <c r="J99" s="3" t="s">
        <v>336</v>
      </c>
      <c r="O99" s="3" t="s">
        <v>28</v>
      </c>
      <c r="P99" s="3" t="s">
        <v>30</v>
      </c>
      <c r="Q99" s="3" t="s">
        <v>960</v>
      </c>
      <c r="R99" s="3">
        <v>0</v>
      </c>
      <c r="S99" s="3" t="s">
        <v>29</v>
      </c>
      <c r="T99" s="3" t="s">
        <v>31</v>
      </c>
      <c r="U99" s="3">
        <v>1</v>
      </c>
      <c r="V99" s="3">
        <v>1</v>
      </c>
    </row>
    <row r="100" spans="1:22" ht="18" customHeight="1" x14ac:dyDescent="0.25">
      <c r="A100" s="3" t="s">
        <v>966</v>
      </c>
      <c r="B100" s="3" t="s">
        <v>967</v>
      </c>
      <c r="C100" s="3" t="s">
        <v>338</v>
      </c>
      <c r="D100" s="3" t="s">
        <v>24</v>
      </c>
      <c r="E100" s="3" t="s">
        <v>25</v>
      </c>
      <c r="F100" s="3" t="s">
        <v>26</v>
      </c>
      <c r="G100" s="3">
        <v>1581365923000</v>
      </c>
      <c r="H100" s="3">
        <v>1581365923000</v>
      </c>
      <c r="I100" s="3">
        <v>4.2960000000000003</v>
      </c>
      <c r="J100" s="3" t="s">
        <v>339</v>
      </c>
      <c r="O100" s="3" t="s">
        <v>28</v>
      </c>
      <c r="P100" s="3" t="s">
        <v>30</v>
      </c>
      <c r="Q100" s="3" t="s">
        <v>968</v>
      </c>
      <c r="R100" s="3">
        <v>0</v>
      </c>
      <c r="S100" s="3" t="s">
        <v>29</v>
      </c>
      <c r="T100" s="3" t="s">
        <v>31</v>
      </c>
      <c r="U100" s="3">
        <v>1</v>
      </c>
      <c r="V100" s="3">
        <v>1</v>
      </c>
    </row>
    <row r="101" spans="1:22" ht="18" customHeight="1" x14ac:dyDescent="0.25">
      <c r="A101" s="3" t="s">
        <v>998</v>
      </c>
      <c r="B101" s="3" t="s">
        <v>999</v>
      </c>
      <c r="C101" s="3" t="s">
        <v>340</v>
      </c>
      <c r="D101" s="3" t="s">
        <v>38</v>
      </c>
      <c r="E101" s="3" t="s">
        <v>25</v>
      </c>
      <c r="F101" s="3" t="s">
        <v>26</v>
      </c>
      <c r="G101" s="3">
        <v>1581365973000</v>
      </c>
      <c r="H101" s="3">
        <v>1581365973000</v>
      </c>
      <c r="I101" s="3">
        <v>6.9459999999999997</v>
      </c>
      <c r="J101" s="3" t="s">
        <v>341</v>
      </c>
      <c r="O101" s="3" t="s">
        <v>28</v>
      </c>
      <c r="P101" s="3" t="s">
        <v>30</v>
      </c>
      <c r="Q101" s="3" t="s">
        <v>1000</v>
      </c>
      <c r="R101" s="3">
        <v>0</v>
      </c>
      <c r="S101" s="3" t="s">
        <v>40</v>
      </c>
      <c r="T101" s="3" t="s">
        <v>31</v>
      </c>
      <c r="U101" s="3">
        <v>0</v>
      </c>
      <c r="V101" s="3">
        <v>1</v>
      </c>
    </row>
    <row r="102" spans="1:22" ht="18" customHeight="1" x14ac:dyDescent="0.25">
      <c r="A102" s="3" t="s">
        <v>1006</v>
      </c>
      <c r="B102" s="3" t="s">
        <v>1007</v>
      </c>
      <c r="C102" s="3" t="s">
        <v>345</v>
      </c>
      <c r="D102" s="3" t="s">
        <v>24</v>
      </c>
      <c r="E102" s="3" t="s">
        <v>25</v>
      </c>
      <c r="F102" s="3" t="s">
        <v>26</v>
      </c>
      <c r="G102" s="3">
        <v>1581365983000</v>
      </c>
      <c r="H102" s="3">
        <v>1581365983000</v>
      </c>
      <c r="I102" s="3">
        <v>3.8919999999999999</v>
      </c>
      <c r="J102" s="3" t="s">
        <v>346</v>
      </c>
      <c r="O102" s="3" t="s">
        <v>28</v>
      </c>
      <c r="P102" s="3" t="s">
        <v>30</v>
      </c>
      <c r="Q102" s="3" t="s">
        <v>1008</v>
      </c>
      <c r="R102" s="3">
        <v>0</v>
      </c>
      <c r="S102" s="3" t="s">
        <v>29</v>
      </c>
      <c r="T102" s="3" t="s">
        <v>31</v>
      </c>
      <c r="U102" s="3">
        <v>1</v>
      </c>
      <c r="V102" s="3">
        <v>1</v>
      </c>
    </row>
    <row r="103" spans="1:22" ht="18" customHeight="1" x14ac:dyDescent="0.25">
      <c r="A103" s="3" t="s">
        <v>1009</v>
      </c>
      <c r="B103" s="3" t="s">
        <v>1010</v>
      </c>
      <c r="C103" s="3" t="s">
        <v>348</v>
      </c>
      <c r="D103" s="3" t="s">
        <v>24</v>
      </c>
      <c r="E103" s="3" t="s">
        <v>25</v>
      </c>
      <c r="F103" s="3" t="s">
        <v>26</v>
      </c>
      <c r="G103" s="3">
        <v>1581365989000</v>
      </c>
      <c r="H103" s="3">
        <v>1581365989000</v>
      </c>
      <c r="I103" s="3">
        <v>5.1589999999999998</v>
      </c>
      <c r="J103" s="3" t="s">
        <v>350</v>
      </c>
      <c r="O103" s="3" t="s">
        <v>28</v>
      </c>
      <c r="P103" s="3" t="s">
        <v>30</v>
      </c>
      <c r="Q103" s="3" t="s">
        <v>1011</v>
      </c>
      <c r="R103" s="3">
        <v>0</v>
      </c>
      <c r="S103" s="3" t="s">
        <v>29</v>
      </c>
      <c r="T103" s="3" t="s">
        <v>31</v>
      </c>
      <c r="U103" s="3">
        <v>1</v>
      </c>
      <c r="V103" s="3">
        <v>1</v>
      </c>
    </row>
    <row r="104" spans="1:22" ht="18" customHeight="1" x14ac:dyDescent="0.25">
      <c r="A104" s="3" t="s">
        <v>1012</v>
      </c>
      <c r="B104" s="3" t="s">
        <v>1013</v>
      </c>
      <c r="C104" s="3" t="s">
        <v>351</v>
      </c>
      <c r="D104" s="3" t="s">
        <v>24</v>
      </c>
      <c r="E104" s="3" t="s">
        <v>25</v>
      </c>
      <c r="F104" s="3" t="s">
        <v>26</v>
      </c>
      <c r="G104" s="3">
        <v>1581365993000</v>
      </c>
      <c r="H104" s="3">
        <v>1581365993000</v>
      </c>
      <c r="I104" s="3">
        <v>3.5089999999999999</v>
      </c>
      <c r="J104" s="3" t="s">
        <v>354</v>
      </c>
      <c r="O104" s="3" t="s">
        <v>28</v>
      </c>
      <c r="P104" s="3" t="s">
        <v>30</v>
      </c>
      <c r="Q104" s="3" t="s">
        <v>1014</v>
      </c>
      <c r="R104" s="3">
        <v>0</v>
      </c>
      <c r="S104" s="3" t="s">
        <v>29</v>
      </c>
      <c r="T104" s="3" t="s">
        <v>31</v>
      </c>
      <c r="U104" s="3">
        <v>1</v>
      </c>
      <c r="V104" s="3">
        <v>1</v>
      </c>
    </row>
    <row r="105" spans="1:22" ht="18" customHeight="1" x14ac:dyDescent="0.25">
      <c r="A105" s="3" t="s">
        <v>1015</v>
      </c>
      <c r="B105" s="3" t="s">
        <v>1016</v>
      </c>
      <c r="C105" s="3" t="s">
        <v>356</v>
      </c>
      <c r="D105" s="3" t="s">
        <v>38</v>
      </c>
      <c r="E105" s="3" t="s">
        <v>25</v>
      </c>
      <c r="F105" s="3" t="s">
        <v>26</v>
      </c>
      <c r="G105" s="3">
        <v>1581366000000</v>
      </c>
      <c r="H105" s="3">
        <v>1581366000000</v>
      </c>
      <c r="I105" s="3">
        <v>7.556</v>
      </c>
      <c r="J105" s="3" t="s">
        <v>358</v>
      </c>
      <c r="O105" s="3" t="s">
        <v>28</v>
      </c>
      <c r="P105" s="3" t="s">
        <v>30</v>
      </c>
      <c r="Q105" s="3" t="s">
        <v>1017</v>
      </c>
      <c r="R105" s="3">
        <v>0</v>
      </c>
      <c r="S105" s="3" t="s">
        <v>40</v>
      </c>
      <c r="T105" s="3" t="s">
        <v>31</v>
      </c>
      <c r="U105" s="3">
        <v>0</v>
      </c>
      <c r="V105" s="3">
        <v>1</v>
      </c>
    </row>
    <row r="106" spans="1:22" ht="18" customHeight="1" x14ac:dyDescent="0.25">
      <c r="A106" s="3" t="s">
        <v>1023</v>
      </c>
      <c r="B106" s="3" t="s">
        <v>1024</v>
      </c>
      <c r="C106" s="4" t="s">
        <v>360</v>
      </c>
      <c r="D106" s="3" t="s">
        <v>24</v>
      </c>
      <c r="E106" s="3" t="s">
        <v>25</v>
      </c>
      <c r="F106" s="3" t="s">
        <v>26</v>
      </c>
      <c r="G106" s="3">
        <v>1581366020000</v>
      </c>
      <c r="H106" s="3">
        <v>1581366020000</v>
      </c>
      <c r="I106" s="3">
        <v>10.573</v>
      </c>
      <c r="J106" s="3" t="s">
        <v>361</v>
      </c>
      <c r="O106" s="3" t="s">
        <v>28</v>
      </c>
      <c r="P106" s="3" t="s">
        <v>30</v>
      </c>
      <c r="Q106" s="3" t="s">
        <v>1025</v>
      </c>
      <c r="R106" s="3">
        <v>0</v>
      </c>
      <c r="S106" s="3" t="s">
        <v>29</v>
      </c>
      <c r="T106" s="3" t="s">
        <v>31</v>
      </c>
      <c r="U106" s="3">
        <v>1</v>
      </c>
      <c r="V106" s="3">
        <v>1</v>
      </c>
    </row>
    <row r="107" spans="1:22" ht="18" customHeight="1" x14ac:dyDescent="0.25">
      <c r="A107" s="3" t="s">
        <v>1026</v>
      </c>
      <c r="B107" s="3" t="s">
        <v>1027</v>
      </c>
      <c r="C107" s="4" t="s">
        <v>362</v>
      </c>
      <c r="D107" s="3" t="s">
        <v>24</v>
      </c>
      <c r="E107" s="3" t="s">
        <v>25</v>
      </c>
      <c r="F107" s="3" t="s">
        <v>26</v>
      </c>
      <c r="G107" s="3">
        <v>1581366029000</v>
      </c>
      <c r="H107" s="3">
        <v>1581366029000</v>
      </c>
      <c r="I107" s="3">
        <v>8.9619999999999997</v>
      </c>
      <c r="J107" s="3" t="s">
        <v>364</v>
      </c>
      <c r="O107" s="3" t="s">
        <v>28</v>
      </c>
      <c r="P107" s="3" t="s">
        <v>30</v>
      </c>
      <c r="Q107" s="3" t="s">
        <v>1028</v>
      </c>
      <c r="R107" s="3">
        <v>0</v>
      </c>
      <c r="S107" s="3" t="s">
        <v>29</v>
      </c>
      <c r="T107" s="3" t="s">
        <v>31</v>
      </c>
      <c r="U107" s="3">
        <v>1</v>
      </c>
      <c r="V107" s="3">
        <v>1</v>
      </c>
    </row>
    <row r="108" spans="1:22" ht="18" customHeight="1" x14ac:dyDescent="0.25">
      <c r="A108" s="3" t="s">
        <v>1029</v>
      </c>
      <c r="B108" s="3" t="s">
        <v>1030</v>
      </c>
      <c r="C108" s="4" t="s">
        <v>366</v>
      </c>
      <c r="D108" s="3" t="s">
        <v>38</v>
      </c>
      <c r="E108" s="3" t="s">
        <v>25</v>
      </c>
      <c r="F108" s="3" t="s">
        <v>26</v>
      </c>
      <c r="G108" s="3">
        <v>1581366041000</v>
      </c>
      <c r="H108" s="3">
        <v>1581366041000</v>
      </c>
      <c r="I108" s="3">
        <v>4.9290000000000003</v>
      </c>
      <c r="J108" s="3" t="s">
        <v>367</v>
      </c>
      <c r="O108" s="3" t="s">
        <v>28</v>
      </c>
      <c r="P108" s="3" t="s">
        <v>30</v>
      </c>
      <c r="Q108" s="3" t="s">
        <v>1031</v>
      </c>
      <c r="R108" s="3">
        <v>0</v>
      </c>
      <c r="S108" s="3" t="s">
        <v>40</v>
      </c>
      <c r="T108" s="3" t="s">
        <v>31</v>
      </c>
      <c r="U108" s="3">
        <v>0</v>
      </c>
      <c r="V108" s="3">
        <v>1</v>
      </c>
    </row>
    <row r="109" spans="1:22" ht="18" customHeight="1" x14ac:dyDescent="0.25">
      <c r="A109" s="3" t="s">
        <v>1032</v>
      </c>
      <c r="B109" s="3" t="s">
        <v>1033</v>
      </c>
      <c r="C109" s="3" t="s">
        <v>368</v>
      </c>
      <c r="D109" s="3" t="s">
        <v>38</v>
      </c>
      <c r="E109" s="3" t="s">
        <v>25</v>
      </c>
      <c r="F109" s="3" t="s">
        <v>26</v>
      </c>
      <c r="G109" s="3">
        <v>1581366046000</v>
      </c>
      <c r="H109" s="3">
        <v>1581366046000</v>
      </c>
      <c r="I109" s="3">
        <v>4.7910000000000004</v>
      </c>
      <c r="J109" s="3" t="s">
        <v>369</v>
      </c>
      <c r="O109" s="3" t="s">
        <v>28</v>
      </c>
      <c r="P109" s="3" t="s">
        <v>30</v>
      </c>
      <c r="Q109" s="3" t="s">
        <v>1034</v>
      </c>
      <c r="R109" s="3">
        <v>0</v>
      </c>
      <c r="S109" s="3" t="s">
        <v>40</v>
      </c>
      <c r="T109" s="3" t="s">
        <v>31</v>
      </c>
      <c r="U109" s="3">
        <v>0</v>
      </c>
      <c r="V109" s="3">
        <v>1</v>
      </c>
    </row>
    <row r="110" spans="1:22" ht="18" customHeight="1" x14ac:dyDescent="0.25">
      <c r="A110" s="3" t="s">
        <v>1040</v>
      </c>
      <c r="B110" s="3" t="s">
        <v>1041</v>
      </c>
      <c r="C110" s="3" t="s">
        <v>371</v>
      </c>
      <c r="D110" s="3" t="s">
        <v>24</v>
      </c>
      <c r="E110" s="3" t="s">
        <v>25</v>
      </c>
      <c r="F110" s="3" t="s">
        <v>26</v>
      </c>
      <c r="G110" s="3">
        <v>1581366060000</v>
      </c>
      <c r="H110" s="3">
        <v>1581366060000</v>
      </c>
      <c r="I110" s="3">
        <v>7.0010000000000003</v>
      </c>
      <c r="J110" s="3" t="s">
        <v>372</v>
      </c>
      <c r="O110" s="3" t="s">
        <v>28</v>
      </c>
      <c r="P110" s="3" t="s">
        <v>30</v>
      </c>
      <c r="Q110" s="3" t="s">
        <v>1042</v>
      </c>
      <c r="R110" s="3">
        <v>0</v>
      </c>
      <c r="S110" s="3" t="s">
        <v>29</v>
      </c>
      <c r="T110" s="3" t="s">
        <v>31</v>
      </c>
      <c r="U110" s="3">
        <v>1</v>
      </c>
      <c r="V110" s="3">
        <v>1</v>
      </c>
    </row>
    <row r="111" spans="1:22" ht="18" customHeight="1" x14ac:dyDescent="0.25">
      <c r="A111" s="3" t="s">
        <v>1043</v>
      </c>
      <c r="B111" s="3" t="s">
        <v>1044</v>
      </c>
      <c r="C111" s="3" t="s">
        <v>373</v>
      </c>
      <c r="D111" s="3" t="s">
        <v>24</v>
      </c>
      <c r="E111" s="3" t="s">
        <v>25</v>
      </c>
      <c r="F111" s="3" t="s">
        <v>26</v>
      </c>
      <c r="G111" s="3">
        <v>1581366068000</v>
      </c>
      <c r="H111" s="3">
        <v>1581366068000</v>
      </c>
      <c r="I111" s="3">
        <v>7.5019999999999998</v>
      </c>
      <c r="J111" s="3" t="s">
        <v>374</v>
      </c>
      <c r="O111" s="3" t="s">
        <v>28</v>
      </c>
      <c r="P111" s="3" t="s">
        <v>30</v>
      </c>
      <c r="Q111" s="3" t="s">
        <v>1045</v>
      </c>
      <c r="R111" s="3">
        <v>0</v>
      </c>
      <c r="S111" s="3" t="s">
        <v>29</v>
      </c>
      <c r="T111" s="3" t="s">
        <v>31</v>
      </c>
      <c r="U111" s="3">
        <v>1</v>
      </c>
      <c r="V111" s="3">
        <v>1</v>
      </c>
    </row>
    <row r="112" spans="1:22" ht="18" customHeight="1" x14ac:dyDescent="0.25">
      <c r="A112" s="3" t="s">
        <v>1056</v>
      </c>
      <c r="B112" s="3" t="s">
        <v>1057</v>
      </c>
      <c r="C112" s="3" t="s">
        <v>377</v>
      </c>
      <c r="D112" s="3" t="s">
        <v>38</v>
      </c>
      <c r="E112" s="3" t="s">
        <v>25</v>
      </c>
      <c r="F112" s="3" t="s">
        <v>26</v>
      </c>
      <c r="G112" s="3">
        <v>1581366092000</v>
      </c>
      <c r="H112" s="3">
        <v>1581366092000</v>
      </c>
      <c r="I112" s="3">
        <v>9.2530000000000001</v>
      </c>
      <c r="J112" s="3" t="s">
        <v>378</v>
      </c>
      <c r="O112" s="3" t="s">
        <v>28</v>
      </c>
      <c r="P112" s="3" t="s">
        <v>30</v>
      </c>
      <c r="Q112" s="3" t="s">
        <v>1058</v>
      </c>
      <c r="R112" s="3">
        <v>0</v>
      </c>
      <c r="S112" s="3" t="s">
        <v>40</v>
      </c>
      <c r="T112" s="3" t="s">
        <v>31</v>
      </c>
      <c r="U112" s="3">
        <v>0</v>
      </c>
      <c r="V112" s="3">
        <v>1</v>
      </c>
    </row>
    <row r="113" spans="1:22" ht="18" customHeight="1" x14ac:dyDescent="0.25">
      <c r="A113" s="3" t="s">
        <v>1064</v>
      </c>
      <c r="B113" s="3" t="s">
        <v>1065</v>
      </c>
      <c r="C113" s="3" t="s">
        <v>379</v>
      </c>
      <c r="D113" s="3" t="s">
        <v>121</v>
      </c>
      <c r="E113" s="3" t="s">
        <v>25</v>
      </c>
      <c r="F113" s="3" t="s">
        <v>26</v>
      </c>
      <c r="G113" s="3">
        <v>1581366105000</v>
      </c>
      <c r="H113" s="3">
        <v>1581366105000</v>
      </c>
      <c r="I113" s="3">
        <v>5.8259999999999996</v>
      </c>
      <c r="J113" s="3" t="s">
        <v>380</v>
      </c>
      <c r="O113" s="3" t="s">
        <v>28</v>
      </c>
      <c r="P113" s="3" t="s">
        <v>30</v>
      </c>
      <c r="Q113" s="3" t="s">
        <v>1066</v>
      </c>
      <c r="R113" s="3">
        <v>0</v>
      </c>
      <c r="S113" s="3" t="s">
        <v>40</v>
      </c>
      <c r="T113" s="3" t="s">
        <v>119</v>
      </c>
      <c r="U113" s="3">
        <v>0</v>
      </c>
      <c r="V113" s="3">
        <v>0</v>
      </c>
    </row>
    <row r="114" spans="1:22" ht="18" customHeight="1" x14ac:dyDescent="0.25">
      <c r="A114" s="3" t="s">
        <v>1067</v>
      </c>
      <c r="B114" s="3" t="s">
        <v>1068</v>
      </c>
      <c r="C114" s="3" t="s">
        <v>382</v>
      </c>
      <c r="D114" s="3" t="s">
        <v>24</v>
      </c>
      <c r="E114" s="3" t="s">
        <v>25</v>
      </c>
      <c r="F114" s="3" t="s">
        <v>26</v>
      </c>
      <c r="G114" s="3">
        <v>1581366110000</v>
      </c>
      <c r="H114" s="3">
        <v>1581366110000</v>
      </c>
      <c r="I114" s="3">
        <v>5.3330000000000002</v>
      </c>
      <c r="J114" s="3" t="s">
        <v>383</v>
      </c>
      <c r="O114" s="3" t="s">
        <v>28</v>
      </c>
      <c r="P114" s="3" t="s">
        <v>30</v>
      </c>
      <c r="Q114" s="3" t="s">
        <v>1069</v>
      </c>
      <c r="R114" s="3">
        <v>0</v>
      </c>
      <c r="S114" s="3" t="s">
        <v>29</v>
      </c>
      <c r="T114" s="3" t="s">
        <v>31</v>
      </c>
      <c r="U114" s="3">
        <v>1</v>
      </c>
      <c r="V114" s="3">
        <v>1</v>
      </c>
    </row>
    <row r="115" spans="1:22" ht="18" customHeight="1" x14ac:dyDescent="0.25">
      <c r="A115" t="s">
        <v>1081</v>
      </c>
      <c r="B115" t="s">
        <v>1082</v>
      </c>
      <c r="C115" t="s">
        <v>1083</v>
      </c>
      <c r="D115" t="s">
        <v>24</v>
      </c>
      <c r="E115" t="s">
        <v>1078</v>
      </c>
      <c r="F115" t="s">
        <v>26</v>
      </c>
      <c r="G115">
        <v>1581963533000</v>
      </c>
      <c r="H115">
        <v>1581963533000</v>
      </c>
      <c r="I115">
        <v>9.2650000000000006</v>
      </c>
      <c r="J115" t="s">
        <v>1084</v>
      </c>
      <c r="O115" t="s">
        <v>28</v>
      </c>
      <c r="P115" t="s">
        <v>30</v>
      </c>
      <c r="Q115" t="s">
        <v>1085</v>
      </c>
      <c r="R115" s="3">
        <v>0</v>
      </c>
      <c r="S115" s="3" t="s">
        <v>29</v>
      </c>
      <c r="T115" s="3" t="s">
        <v>31</v>
      </c>
      <c r="U115" s="3">
        <v>1</v>
      </c>
      <c r="V115" s="3">
        <v>1</v>
      </c>
    </row>
    <row r="116" spans="1:22" ht="18" customHeight="1" x14ac:dyDescent="0.25">
      <c r="A116" t="s">
        <v>1111</v>
      </c>
      <c r="B116" t="s">
        <v>1112</v>
      </c>
      <c r="C116" t="s">
        <v>1113</v>
      </c>
      <c r="D116" t="s">
        <v>24</v>
      </c>
      <c r="E116" t="s">
        <v>1078</v>
      </c>
      <c r="F116" t="s">
        <v>26</v>
      </c>
      <c r="G116">
        <v>1581967438000</v>
      </c>
      <c r="H116">
        <v>1581967438000</v>
      </c>
      <c r="I116">
        <v>9.4480000000000004</v>
      </c>
      <c r="J116" t="s">
        <v>1114</v>
      </c>
      <c r="O116" t="s">
        <v>28</v>
      </c>
      <c r="P116" t="s">
        <v>30</v>
      </c>
      <c r="Q116" t="s">
        <v>1115</v>
      </c>
      <c r="R116" s="3">
        <v>0</v>
      </c>
      <c r="S116" s="3" t="s">
        <v>29</v>
      </c>
      <c r="T116" s="3" t="s">
        <v>31</v>
      </c>
      <c r="U116" s="3">
        <v>1</v>
      </c>
      <c r="V116" s="3">
        <v>1</v>
      </c>
    </row>
    <row r="117" spans="1:22" ht="18" customHeight="1" x14ac:dyDescent="0.25">
      <c r="A117" t="s">
        <v>1116</v>
      </c>
      <c r="B117" t="s">
        <v>1117</v>
      </c>
      <c r="C117" t="s">
        <v>1118</v>
      </c>
      <c r="D117" t="s">
        <v>38</v>
      </c>
      <c r="E117" t="s">
        <v>1078</v>
      </c>
      <c r="F117" t="s">
        <v>26</v>
      </c>
      <c r="G117">
        <v>1581967453000</v>
      </c>
      <c r="H117">
        <v>1581967453000</v>
      </c>
      <c r="I117">
        <v>14.782999999999999</v>
      </c>
      <c r="J117" t="s">
        <v>1119</v>
      </c>
      <c r="O117" t="s">
        <v>28</v>
      </c>
      <c r="P117" t="s">
        <v>30</v>
      </c>
      <c r="Q117" t="s">
        <v>1120</v>
      </c>
      <c r="R117" s="3">
        <v>0</v>
      </c>
      <c r="S117" s="3" t="s">
        <v>40</v>
      </c>
      <c r="T117" s="3" t="s">
        <v>31</v>
      </c>
      <c r="U117" s="3">
        <v>0</v>
      </c>
      <c r="V117" s="3">
        <v>1</v>
      </c>
    </row>
    <row r="118" spans="1:22" ht="18" customHeight="1" x14ac:dyDescent="0.25">
      <c r="A118" t="s">
        <v>1121</v>
      </c>
      <c r="B118" t="s">
        <v>1122</v>
      </c>
      <c r="C118" t="s">
        <v>1123</v>
      </c>
      <c r="D118" t="s">
        <v>24</v>
      </c>
      <c r="E118" t="s">
        <v>1078</v>
      </c>
      <c r="F118" t="s">
        <v>26</v>
      </c>
      <c r="G118">
        <v>1581967466000</v>
      </c>
      <c r="H118">
        <v>1581967466000</v>
      </c>
      <c r="I118">
        <v>12.472</v>
      </c>
      <c r="J118" t="s">
        <v>1124</v>
      </c>
      <c r="O118" t="s">
        <v>28</v>
      </c>
      <c r="P118" t="s">
        <v>30</v>
      </c>
      <c r="Q118" t="s">
        <v>1125</v>
      </c>
      <c r="R118" s="3">
        <v>0</v>
      </c>
      <c r="S118" s="3" t="s">
        <v>29</v>
      </c>
      <c r="T118" s="3" t="s">
        <v>31</v>
      </c>
      <c r="U118" s="3">
        <v>1</v>
      </c>
      <c r="V118" s="3">
        <v>1</v>
      </c>
    </row>
    <row r="119" spans="1:22" ht="18" customHeight="1" x14ac:dyDescent="0.25">
      <c r="A119" t="s">
        <v>1131</v>
      </c>
      <c r="B119" t="s">
        <v>1132</v>
      </c>
      <c r="C119" t="s">
        <v>1133</v>
      </c>
      <c r="D119" t="s">
        <v>24</v>
      </c>
      <c r="E119" t="s">
        <v>1078</v>
      </c>
      <c r="F119" t="s">
        <v>26</v>
      </c>
      <c r="G119">
        <v>1581967588000</v>
      </c>
      <c r="H119">
        <v>1581967588000</v>
      </c>
      <c r="I119">
        <v>9.7360000000000007</v>
      </c>
      <c r="J119" t="s">
        <v>1134</v>
      </c>
      <c r="O119" t="s">
        <v>28</v>
      </c>
      <c r="P119" t="s">
        <v>30</v>
      </c>
      <c r="Q119" t="s">
        <v>1135</v>
      </c>
      <c r="R119" s="3">
        <v>0</v>
      </c>
      <c r="S119" s="3" t="s">
        <v>29</v>
      </c>
      <c r="T119" s="3" t="s">
        <v>31</v>
      </c>
      <c r="U119" s="3">
        <v>1</v>
      </c>
      <c r="V119" s="3">
        <v>1</v>
      </c>
    </row>
    <row r="120" spans="1:22" ht="18" customHeight="1" x14ac:dyDescent="0.25">
      <c r="A120" t="s">
        <v>1146</v>
      </c>
      <c r="B120" t="s">
        <v>1147</v>
      </c>
      <c r="C120" t="s">
        <v>1148</v>
      </c>
      <c r="D120" t="s">
        <v>24</v>
      </c>
      <c r="E120" t="s">
        <v>1078</v>
      </c>
      <c r="F120" t="s">
        <v>26</v>
      </c>
      <c r="G120">
        <v>1581967609000</v>
      </c>
      <c r="H120">
        <v>1581967609000</v>
      </c>
      <c r="I120">
        <v>7.4290000000000003</v>
      </c>
      <c r="J120" t="s">
        <v>1149</v>
      </c>
      <c r="O120" t="s">
        <v>28</v>
      </c>
      <c r="P120" t="s">
        <v>30</v>
      </c>
      <c r="Q120" t="s">
        <v>1150</v>
      </c>
      <c r="R120" s="3">
        <v>0</v>
      </c>
      <c r="S120" s="3" t="s">
        <v>29</v>
      </c>
      <c r="T120" s="3" t="s">
        <v>31</v>
      </c>
      <c r="U120" s="3">
        <v>1</v>
      </c>
      <c r="V120" s="3">
        <v>1</v>
      </c>
    </row>
    <row r="121" spans="1:22" ht="18" customHeight="1" x14ac:dyDescent="0.25">
      <c r="A121" t="s">
        <v>1161</v>
      </c>
      <c r="B121" t="s">
        <v>1162</v>
      </c>
      <c r="C121" t="s">
        <v>1163</v>
      </c>
      <c r="D121" t="s">
        <v>24</v>
      </c>
      <c r="E121" t="s">
        <v>1078</v>
      </c>
      <c r="F121" t="s">
        <v>26</v>
      </c>
      <c r="G121">
        <v>1581967635000</v>
      </c>
      <c r="H121">
        <v>1581967635000</v>
      </c>
      <c r="I121">
        <v>4.4050000000000002</v>
      </c>
      <c r="J121" t="s">
        <v>1164</v>
      </c>
      <c r="O121" t="s">
        <v>28</v>
      </c>
      <c r="P121" t="s">
        <v>30</v>
      </c>
      <c r="Q121" t="s">
        <v>1165</v>
      </c>
      <c r="R121" s="3">
        <v>0</v>
      </c>
      <c r="S121" s="3" t="s">
        <v>29</v>
      </c>
      <c r="T121" s="3" t="s">
        <v>31</v>
      </c>
      <c r="U121" s="3">
        <v>1</v>
      </c>
      <c r="V121" s="3">
        <v>1</v>
      </c>
    </row>
    <row r="122" spans="1:22" ht="18" customHeight="1" x14ac:dyDescent="0.25">
      <c r="A122" t="s">
        <v>1194</v>
      </c>
      <c r="B122" t="s">
        <v>1195</v>
      </c>
      <c r="C122" t="s">
        <v>1196</v>
      </c>
      <c r="D122" t="s">
        <v>24</v>
      </c>
      <c r="E122" t="s">
        <v>1078</v>
      </c>
      <c r="F122" t="s">
        <v>26</v>
      </c>
      <c r="G122">
        <v>1581969447000</v>
      </c>
      <c r="H122">
        <v>1581969447000</v>
      </c>
      <c r="I122">
        <v>50.024000000000001</v>
      </c>
      <c r="J122" t="s">
        <v>1197</v>
      </c>
      <c r="O122" t="s">
        <v>28</v>
      </c>
      <c r="P122" t="s">
        <v>30</v>
      </c>
      <c r="Q122" t="s">
        <v>1198</v>
      </c>
      <c r="R122" s="3">
        <v>0</v>
      </c>
      <c r="S122" s="3" t="s">
        <v>29</v>
      </c>
      <c r="T122" s="3" t="s">
        <v>31</v>
      </c>
      <c r="U122" s="3">
        <v>1</v>
      </c>
      <c r="V122" s="3">
        <v>1</v>
      </c>
    </row>
    <row r="123" spans="1:22" ht="18" customHeight="1" x14ac:dyDescent="0.25">
      <c r="A123" t="s">
        <v>1219</v>
      </c>
      <c r="B123" t="s">
        <v>1220</v>
      </c>
      <c r="C123" t="s">
        <v>1221</v>
      </c>
      <c r="D123" t="s">
        <v>24</v>
      </c>
      <c r="E123" t="s">
        <v>1078</v>
      </c>
      <c r="F123" t="s">
        <v>26</v>
      </c>
      <c r="G123">
        <v>1581969487000</v>
      </c>
      <c r="H123">
        <v>1581969487000</v>
      </c>
      <c r="I123">
        <v>4.5430000000000001</v>
      </c>
      <c r="J123" t="s">
        <v>1222</v>
      </c>
      <c r="O123" t="s">
        <v>28</v>
      </c>
      <c r="P123" t="s">
        <v>30</v>
      </c>
      <c r="Q123" t="s">
        <v>1223</v>
      </c>
      <c r="R123" s="3">
        <v>0</v>
      </c>
      <c r="S123" s="3" t="s">
        <v>29</v>
      </c>
      <c r="T123" s="3" t="s">
        <v>31</v>
      </c>
      <c r="U123" s="3">
        <v>1</v>
      </c>
      <c r="V123" s="3">
        <v>1</v>
      </c>
    </row>
    <row r="124" spans="1:22" ht="18" customHeight="1" x14ac:dyDescent="0.25">
      <c r="A124" t="s">
        <v>1224</v>
      </c>
      <c r="B124" t="s">
        <v>1225</v>
      </c>
      <c r="C124" t="s">
        <v>1226</v>
      </c>
      <c r="D124" t="s">
        <v>24</v>
      </c>
      <c r="E124" t="s">
        <v>1078</v>
      </c>
      <c r="F124" t="s">
        <v>26</v>
      </c>
      <c r="G124">
        <v>1581969494000</v>
      </c>
      <c r="H124">
        <v>1581969494000</v>
      </c>
      <c r="I124">
        <v>6.7130000000000001</v>
      </c>
      <c r="J124" t="s">
        <v>1227</v>
      </c>
      <c r="O124" t="s">
        <v>28</v>
      </c>
      <c r="P124" t="s">
        <v>30</v>
      </c>
      <c r="Q124" t="s">
        <v>1228</v>
      </c>
      <c r="R124" s="3">
        <v>0</v>
      </c>
      <c r="S124" s="3" t="s">
        <v>29</v>
      </c>
      <c r="T124" s="3" t="s">
        <v>31</v>
      </c>
      <c r="U124" s="3">
        <v>1</v>
      </c>
      <c r="V124" s="3">
        <v>1</v>
      </c>
    </row>
    <row r="125" spans="1:22" ht="18" customHeight="1" x14ac:dyDescent="0.25">
      <c r="A125" t="s">
        <v>1229</v>
      </c>
      <c r="B125" t="s">
        <v>1230</v>
      </c>
      <c r="C125" t="s">
        <v>1231</v>
      </c>
      <c r="D125" t="s">
        <v>38</v>
      </c>
      <c r="E125" t="s">
        <v>1078</v>
      </c>
      <c r="F125" t="s">
        <v>26</v>
      </c>
      <c r="G125">
        <v>1581969504000</v>
      </c>
      <c r="H125">
        <v>1581969504000</v>
      </c>
      <c r="I125">
        <v>9.6940000000000008</v>
      </c>
      <c r="J125" t="s">
        <v>1232</v>
      </c>
      <c r="O125" t="s">
        <v>28</v>
      </c>
      <c r="P125" t="s">
        <v>30</v>
      </c>
      <c r="Q125" t="s">
        <v>1233</v>
      </c>
      <c r="R125" s="3">
        <v>0</v>
      </c>
      <c r="S125" s="3" t="s">
        <v>40</v>
      </c>
      <c r="T125" s="3" t="s">
        <v>31</v>
      </c>
      <c r="U125" s="3">
        <v>0</v>
      </c>
      <c r="V125" s="3">
        <v>1</v>
      </c>
    </row>
    <row r="126" spans="1:22" ht="18" customHeight="1" x14ac:dyDescent="0.25">
      <c r="A126" t="s">
        <v>1243</v>
      </c>
      <c r="B126" t="s">
        <v>1244</v>
      </c>
      <c r="C126" t="s">
        <v>1245</v>
      </c>
      <c r="D126" t="s">
        <v>24</v>
      </c>
      <c r="E126" t="s">
        <v>1078</v>
      </c>
      <c r="F126" t="s">
        <v>26</v>
      </c>
      <c r="G126">
        <v>1581969536000</v>
      </c>
      <c r="H126">
        <v>1581969536000</v>
      </c>
      <c r="I126">
        <v>15.702999999999999</v>
      </c>
      <c r="J126" t="s">
        <v>1246</v>
      </c>
      <c r="O126" t="s">
        <v>28</v>
      </c>
      <c r="P126" t="s">
        <v>30</v>
      </c>
      <c r="Q126" t="s">
        <v>1247</v>
      </c>
      <c r="R126" s="3">
        <v>0</v>
      </c>
      <c r="S126" s="3" t="s">
        <v>29</v>
      </c>
      <c r="T126" s="3" t="s">
        <v>31</v>
      </c>
      <c r="U126" s="3">
        <v>1</v>
      </c>
      <c r="V126" s="3">
        <v>1</v>
      </c>
    </row>
    <row r="127" spans="1:22" ht="18" customHeight="1" x14ac:dyDescent="0.25">
      <c r="A127" t="s">
        <v>1248</v>
      </c>
      <c r="B127" t="s">
        <v>1249</v>
      </c>
      <c r="C127" t="s">
        <v>1250</v>
      </c>
      <c r="D127" t="s">
        <v>38</v>
      </c>
      <c r="E127" t="s">
        <v>1078</v>
      </c>
      <c r="F127" t="s">
        <v>26</v>
      </c>
      <c r="G127">
        <v>1581969551000</v>
      </c>
      <c r="H127">
        <v>1581969551000</v>
      </c>
      <c r="I127">
        <v>14.874000000000001</v>
      </c>
      <c r="J127" t="s">
        <v>1251</v>
      </c>
      <c r="O127" t="s">
        <v>28</v>
      </c>
      <c r="P127" t="s">
        <v>30</v>
      </c>
      <c r="Q127" t="s">
        <v>1252</v>
      </c>
      <c r="R127" s="3">
        <v>0</v>
      </c>
      <c r="S127" s="3" t="s">
        <v>40</v>
      </c>
      <c r="T127" s="3" t="s">
        <v>31</v>
      </c>
      <c r="U127" s="3">
        <v>0</v>
      </c>
      <c r="V127" s="3">
        <v>1</v>
      </c>
    </row>
    <row r="128" spans="1:22" ht="18" customHeight="1" x14ac:dyDescent="0.25">
      <c r="A128" t="s">
        <v>1253</v>
      </c>
      <c r="B128" t="s">
        <v>1254</v>
      </c>
      <c r="C128" t="s">
        <v>1255</v>
      </c>
      <c r="D128" t="s">
        <v>24</v>
      </c>
      <c r="E128" t="s">
        <v>1078</v>
      </c>
      <c r="F128" t="s">
        <v>26</v>
      </c>
      <c r="G128">
        <v>1581969571000</v>
      </c>
      <c r="H128">
        <v>1581969571000</v>
      </c>
      <c r="I128">
        <v>19.934999999999999</v>
      </c>
      <c r="J128" t="s">
        <v>1256</v>
      </c>
      <c r="O128" t="s">
        <v>28</v>
      </c>
      <c r="P128" t="s">
        <v>30</v>
      </c>
      <c r="Q128" t="s">
        <v>1257</v>
      </c>
      <c r="R128" s="3">
        <v>0</v>
      </c>
      <c r="S128" s="3" t="s">
        <v>29</v>
      </c>
      <c r="T128" s="3" t="s">
        <v>31</v>
      </c>
      <c r="U128" s="3">
        <v>1</v>
      </c>
      <c r="V128" s="3">
        <v>1</v>
      </c>
    </row>
    <row r="129" spans="1:22" ht="18" customHeight="1" x14ac:dyDescent="0.25">
      <c r="A129" t="s">
        <v>1263</v>
      </c>
      <c r="B129" t="s">
        <v>1264</v>
      </c>
      <c r="C129" t="s">
        <v>1265</v>
      </c>
      <c r="D129" t="s">
        <v>24</v>
      </c>
      <c r="E129" t="s">
        <v>1078</v>
      </c>
      <c r="F129" t="s">
        <v>26</v>
      </c>
      <c r="G129">
        <v>1581969664000</v>
      </c>
      <c r="H129">
        <v>1581969664000</v>
      </c>
      <c r="I129">
        <v>7.5119999999999996</v>
      </c>
      <c r="J129" t="s">
        <v>1266</v>
      </c>
      <c r="O129" t="s">
        <v>28</v>
      </c>
      <c r="P129" t="s">
        <v>30</v>
      </c>
      <c r="Q129" t="s">
        <v>1267</v>
      </c>
      <c r="R129" s="3">
        <v>0</v>
      </c>
      <c r="S129" s="3" t="s">
        <v>29</v>
      </c>
      <c r="T129" s="3" t="s">
        <v>31</v>
      </c>
      <c r="U129" s="3">
        <v>1</v>
      </c>
      <c r="V129" s="3">
        <v>1</v>
      </c>
    </row>
    <row r="130" spans="1:22" ht="18" customHeight="1" x14ac:dyDescent="0.25">
      <c r="A130" t="s">
        <v>1273</v>
      </c>
      <c r="B130" t="s">
        <v>1274</v>
      </c>
      <c r="C130" t="s">
        <v>1275</v>
      </c>
      <c r="D130" t="s">
        <v>24</v>
      </c>
      <c r="E130" t="s">
        <v>1078</v>
      </c>
      <c r="F130" t="s">
        <v>26</v>
      </c>
      <c r="G130">
        <v>1581969686000</v>
      </c>
      <c r="H130">
        <v>1581969686000</v>
      </c>
      <c r="I130">
        <v>4.8769999999999998</v>
      </c>
      <c r="J130" t="s">
        <v>1276</v>
      </c>
      <c r="O130" t="s">
        <v>28</v>
      </c>
      <c r="P130" t="s">
        <v>30</v>
      </c>
      <c r="Q130" t="s">
        <v>1277</v>
      </c>
      <c r="R130" s="3">
        <v>0</v>
      </c>
      <c r="S130" s="3" t="s">
        <v>29</v>
      </c>
      <c r="T130" s="3" t="s">
        <v>31</v>
      </c>
      <c r="U130" s="3">
        <v>1</v>
      </c>
      <c r="V130" s="3">
        <v>1</v>
      </c>
    </row>
    <row r="131" spans="1:22" ht="18" customHeight="1" x14ac:dyDescent="0.25">
      <c r="A131" t="s">
        <v>1278</v>
      </c>
      <c r="B131" t="s">
        <v>1279</v>
      </c>
      <c r="C131" t="s">
        <v>1280</v>
      </c>
      <c r="D131" t="s">
        <v>38</v>
      </c>
      <c r="E131" t="s">
        <v>1078</v>
      </c>
      <c r="F131" t="s">
        <v>26</v>
      </c>
      <c r="G131">
        <v>1581969716000</v>
      </c>
      <c r="H131">
        <v>1581969716000</v>
      </c>
      <c r="I131">
        <v>29.664999999999999</v>
      </c>
      <c r="J131" t="s">
        <v>1281</v>
      </c>
      <c r="O131" t="s">
        <v>28</v>
      </c>
      <c r="P131" t="s">
        <v>30</v>
      </c>
      <c r="Q131" t="s">
        <v>1282</v>
      </c>
      <c r="R131" s="3">
        <v>0</v>
      </c>
      <c r="S131" s="3" t="s">
        <v>40</v>
      </c>
      <c r="T131" s="3" t="s">
        <v>31</v>
      </c>
      <c r="U131" s="3">
        <v>0</v>
      </c>
      <c r="V131" s="3">
        <v>1</v>
      </c>
    </row>
    <row r="132" spans="1:22" ht="18" customHeight="1" x14ac:dyDescent="0.25">
      <c r="A132" t="s">
        <v>1283</v>
      </c>
      <c r="B132" t="s">
        <v>1284</v>
      </c>
      <c r="C132" t="s">
        <v>1285</v>
      </c>
      <c r="D132" t="s">
        <v>24</v>
      </c>
      <c r="E132" t="s">
        <v>1078</v>
      </c>
      <c r="F132" t="s">
        <v>26</v>
      </c>
      <c r="G132">
        <v>1581969734000</v>
      </c>
      <c r="H132">
        <v>1581969734000</v>
      </c>
      <c r="I132">
        <v>17.849</v>
      </c>
      <c r="J132" t="s">
        <v>1286</v>
      </c>
      <c r="O132" t="s">
        <v>28</v>
      </c>
      <c r="P132" t="s">
        <v>30</v>
      </c>
      <c r="Q132" t="s">
        <v>1287</v>
      </c>
      <c r="R132" s="3">
        <v>0</v>
      </c>
      <c r="S132" s="3" t="s">
        <v>29</v>
      </c>
      <c r="T132" s="3" t="s">
        <v>31</v>
      </c>
      <c r="U132" s="3">
        <v>1</v>
      </c>
      <c r="V132" s="3">
        <v>1</v>
      </c>
    </row>
    <row r="133" spans="1:22" ht="18" customHeight="1" x14ac:dyDescent="0.25">
      <c r="A133" t="s">
        <v>1293</v>
      </c>
      <c r="B133" t="s">
        <v>1294</v>
      </c>
      <c r="C133" t="s">
        <v>1295</v>
      </c>
      <c r="D133" t="s">
        <v>24</v>
      </c>
      <c r="E133" t="s">
        <v>1078</v>
      </c>
      <c r="F133" t="s">
        <v>26</v>
      </c>
      <c r="G133">
        <v>1581969772000</v>
      </c>
      <c r="H133">
        <v>1581969772000</v>
      </c>
      <c r="I133">
        <v>16.295000000000002</v>
      </c>
      <c r="J133" t="s">
        <v>1296</v>
      </c>
      <c r="O133" t="s">
        <v>28</v>
      </c>
      <c r="P133" t="s">
        <v>30</v>
      </c>
      <c r="Q133" t="s">
        <v>1297</v>
      </c>
      <c r="R133" s="3">
        <v>0</v>
      </c>
      <c r="S133" s="3" t="s">
        <v>29</v>
      </c>
      <c r="T133" s="3" t="s">
        <v>31</v>
      </c>
      <c r="U133" s="3">
        <v>1</v>
      </c>
      <c r="V133" s="3">
        <v>1</v>
      </c>
    </row>
    <row r="134" spans="1:22" ht="18" customHeight="1" x14ac:dyDescent="0.25">
      <c r="A134" t="s">
        <v>1298</v>
      </c>
      <c r="B134" t="s">
        <v>1299</v>
      </c>
      <c r="C134" t="s">
        <v>1300</v>
      </c>
      <c r="D134" t="s">
        <v>24</v>
      </c>
      <c r="E134" t="s">
        <v>1078</v>
      </c>
      <c r="F134" t="s">
        <v>26</v>
      </c>
      <c r="G134">
        <v>1581969782000</v>
      </c>
      <c r="H134">
        <v>1581969782000</v>
      </c>
      <c r="I134">
        <v>9.4559999999999995</v>
      </c>
      <c r="J134" t="s">
        <v>1301</v>
      </c>
      <c r="O134" t="s">
        <v>28</v>
      </c>
      <c r="P134" t="s">
        <v>30</v>
      </c>
      <c r="Q134" t="s">
        <v>1302</v>
      </c>
      <c r="R134" s="3">
        <v>0</v>
      </c>
      <c r="S134" s="3" t="s">
        <v>29</v>
      </c>
      <c r="T134" s="3" t="s">
        <v>31</v>
      </c>
      <c r="U134" s="3">
        <v>1</v>
      </c>
      <c r="V134" s="3">
        <v>1</v>
      </c>
    </row>
    <row r="135" spans="1:22" ht="18" customHeight="1" x14ac:dyDescent="0.25">
      <c r="A135" t="s">
        <v>1303</v>
      </c>
      <c r="B135" t="s">
        <v>1304</v>
      </c>
      <c r="C135" t="s">
        <v>1305</v>
      </c>
      <c r="D135" t="s">
        <v>38</v>
      </c>
      <c r="E135" t="s">
        <v>1078</v>
      </c>
      <c r="F135" t="s">
        <v>26</v>
      </c>
      <c r="G135">
        <v>1581969788000</v>
      </c>
      <c r="H135">
        <v>1581969788000</v>
      </c>
      <c r="I135">
        <v>5.8730000000000002</v>
      </c>
      <c r="J135" t="s">
        <v>1306</v>
      </c>
      <c r="O135" t="s">
        <v>28</v>
      </c>
      <c r="P135" t="s">
        <v>30</v>
      </c>
      <c r="Q135" t="s">
        <v>1307</v>
      </c>
      <c r="R135" s="3">
        <v>0</v>
      </c>
      <c r="S135" s="3" t="s">
        <v>40</v>
      </c>
      <c r="T135" s="3" t="s">
        <v>31</v>
      </c>
      <c r="U135" s="3">
        <v>0</v>
      </c>
      <c r="V135" s="3">
        <v>1</v>
      </c>
    </row>
    <row r="136" spans="1:22" ht="18" customHeight="1" x14ac:dyDescent="0.25">
      <c r="A136" t="s">
        <v>1308</v>
      </c>
      <c r="B136" t="s">
        <v>1309</v>
      </c>
      <c r="C136" t="s">
        <v>1310</v>
      </c>
      <c r="D136" t="s">
        <v>38</v>
      </c>
      <c r="E136" t="s">
        <v>1078</v>
      </c>
      <c r="F136" t="s">
        <v>26</v>
      </c>
      <c r="G136">
        <v>1581969793000</v>
      </c>
      <c r="H136">
        <v>1581969793000</v>
      </c>
      <c r="I136">
        <v>4.4539999999999997</v>
      </c>
      <c r="J136" t="s">
        <v>1311</v>
      </c>
      <c r="O136" t="s">
        <v>28</v>
      </c>
      <c r="P136" t="s">
        <v>30</v>
      </c>
      <c r="Q136" t="s">
        <v>1312</v>
      </c>
      <c r="R136" s="3">
        <v>0</v>
      </c>
      <c r="S136" s="3" t="s">
        <v>40</v>
      </c>
      <c r="T136" s="3" t="s">
        <v>31</v>
      </c>
      <c r="U136" s="3">
        <v>0</v>
      </c>
      <c r="V136" s="3">
        <v>1</v>
      </c>
    </row>
    <row r="137" spans="1:22" ht="18" customHeight="1" x14ac:dyDescent="0.25">
      <c r="A137" t="s">
        <v>1313</v>
      </c>
      <c r="B137" t="s">
        <v>1314</v>
      </c>
      <c r="C137" t="s">
        <v>1315</v>
      </c>
      <c r="D137" t="s">
        <v>24</v>
      </c>
      <c r="E137" t="s">
        <v>1078</v>
      </c>
      <c r="F137" t="s">
        <v>26</v>
      </c>
      <c r="G137">
        <v>1581969801000</v>
      </c>
      <c r="H137">
        <v>1581969801000</v>
      </c>
      <c r="I137">
        <v>8.0510000000000002</v>
      </c>
      <c r="J137" t="s">
        <v>1316</v>
      </c>
      <c r="O137" t="s">
        <v>28</v>
      </c>
      <c r="P137" t="s">
        <v>30</v>
      </c>
      <c r="Q137" t="s">
        <v>1317</v>
      </c>
      <c r="R137" s="3">
        <v>0</v>
      </c>
      <c r="S137" s="3" t="s">
        <v>29</v>
      </c>
      <c r="T137" s="3" t="s">
        <v>31</v>
      </c>
      <c r="U137" s="3">
        <v>1</v>
      </c>
      <c r="V137" s="3">
        <v>1</v>
      </c>
    </row>
    <row r="138" spans="1:22" ht="18" customHeight="1" x14ac:dyDescent="0.25">
      <c r="A138" t="s">
        <v>1323</v>
      </c>
      <c r="B138" t="s">
        <v>1324</v>
      </c>
      <c r="C138" t="s">
        <v>1325</v>
      </c>
      <c r="D138" t="s">
        <v>24</v>
      </c>
      <c r="E138" t="s">
        <v>1078</v>
      </c>
      <c r="F138" t="s">
        <v>26</v>
      </c>
      <c r="G138">
        <v>1581969828000</v>
      </c>
      <c r="H138">
        <v>1581969828000</v>
      </c>
      <c r="I138">
        <v>11.772</v>
      </c>
      <c r="J138" t="s">
        <v>1326</v>
      </c>
      <c r="O138" t="s">
        <v>28</v>
      </c>
      <c r="P138" t="s">
        <v>30</v>
      </c>
      <c r="Q138" t="s">
        <v>1327</v>
      </c>
      <c r="R138" s="3">
        <v>0</v>
      </c>
      <c r="S138" s="3" t="s">
        <v>29</v>
      </c>
      <c r="T138" s="3" t="s">
        <v>31</v>
      </c>
      <c r="U138" s="3">
        <v>1</v>
      </c>
      <c r="V138" s="3">
        <v>1</v>
      </c>
    </row>
    <row r="139" spans="1:22" ht="18" customHeight="1" x14ac:dyDescent="0.25">
      <c r="A139" t="s">
        <v>1333</v>
      </c>
      <c r="B139" t="s">
        <v>1334</v>
      </c>
      <c r="C139" t="s">
        <v>1335</v>
      </c>
      <c r="D139" t="s">
        <v>24</v>
      </c>
      <c r="E139" t="s">
        <v>1078</v>
      </c>
      <c r="F139" t="s">
        <v>26</v>
      </c>
      <c r="G139">
        <v>1581969842000</v>
      </c>
      <c r="H139">
        <v>1581969842000</v>
      </c>
      <c r="I139">
        <v>6.3840000000000003</v>
      </c>
      <c r="J139" t="s">
        <v>1336</v>
      </c>
      <c r="O139" t="s">
        <v>28</v>
      </c>
      <c r="P139" t="s">
        <v>30</v>
      </c>
      <c r="Q139" t="s">
        <v>1337</v>
      </c>
      <c r="R139" s="3">
        <v>0</v>
      </c>
      <c r="S139" s="3" t="s">
        <v>29</v>
      </c>
      <c r="T139" s="3" t="s">
        <v>31</v>
      </c>
      <c r="U139" s="3">
        <v>1</v>
      </c>
      <c r="V139" s="3">
        <v>1</v>
      </c>
    </row>
    <row r="140" spans="1:22" ht="18" customHeight="1" x14ac:dyDescent="0.25">
      <c r="A140" t="s">
        <v>1338</v>
      </c>
      <c r="B140" t="s">
        <v>1339</v>
      </c>
      <c r="C140" t="s">
        <v>1340</v>
      </c>
      <c r="D140" t="s">
        <v>24</v>
      </c>
      <c r="E140" t="s">
        <v>1078</v>
      </c>
      <c r="F140" t="s">
        <v>26</v>
      </c>
      <c r="G140">
        <v>1581969849000</v>
      </c>
      <c r="H140">
        <v>1581969849000</v>
      </c>
      <c r="I140">
        <v>6.0279999999999996</v>
      </c>
      <c r="J140" t="s">
        <v>1341</v>
      </c>
      <c r="O140" t="s">
        <v>28</v>
      </c>
      <c r="P140" t="s">
        <v>30</v>
      </c>
      <c r="Q140" t="s">
        <v>1342</v>
      </c>
      <c r="R140" s="3">
        <v>0</v>
      </c>
      <c r="S140" s="3" t="s">
        <v>29</v>
      </c>
      <c r="T140" s="3" t="s">
        <v>31</v>
      </c>
      <c r="U140" s="3">
        <v>1</v>
      </c>
      <c r="V140" s="3">
        <v>1</v>
      </c>
    </row>
    <row r="141" spans="1:22" ht="18" customHeight="1" x14ac:dyDescent="0.25">
      <c r="A141" t="s">
        <v>1358</v>
      </c>
      <c r="B141" t="s">
        <v>1359</v>
      </c>
      <c r="C141" t="s">
        <v>1360</v>
      </c>
      <c r="D141" t="s">
        <v>24</v>
      </c>
      <c r="E141" t="s">
        <v>1078</v>
      </c>
      <c r="F141" t="s">
        <v>26</v>
      </c>
      <c r="G141">
        <v>1581969887000</v>
      </c>
      <c r="H141">
        <v>1581969887000</v>
      </c>
      <c r="I141">
        <v>8.3550000000000004</v>
      </c>
      <c r="J141" t="s">
        <v>1361</v>
      </c>
      <c r="O141" t="s">
        <v>28</v>
      </c>
      <c r="P141" t="s">
        <v>30</v>
      </c>
      <c r="Q141" t="s">
        <v>1362</v>
      </c>
      <c r="R141" s="3">
        <v>0</v>
      </c>
      <c r="S141" s="3" t="s">
        <v>29</v>
      </c>
      <c r="T141" s="3" t="s">
        <v>31</v>
      </c>
      <c r="U141" s="3">
        <v>1</v>
      </c>
      <c r="V141" s="3">
        <v>1</v>
      </c>
    </row>
    <row r="142" spans="1:22" ht="18" customHeight="1" x14ac:dyDescent="0.25">
      <c r="A142" t="s">
        <v>1368</v>
      </c>
      <c r="B142" t="s">
        <v>1369</v>
      </c>
      <c r="C142" t="s">
        <v>1370</v>
      </c>
      <c r="D142" t="s">
        <v>24</v>
      </c>
      <c r="E142" t="s">
        <v>1078</v>
      </c>
      <c r="F142" t="s">
        <v>26</v>
      </c>
      <c r="G142">
        <v>1581969911000</v>
      </c>
      <c r="H142">
        <v>1581969911000</v>
      </c>
      <c r="I142">
        <v>16.100000000000001</v>
      </c>
      <c r="J142" t="s">
        <v>1371</v>
      </c>
      <c r="O142" t="s">
        <v>28</v>
      </c>
      <c r="P142" t="s">
        <v>30</v>
      </c>
      <c r="Q142" t="s">
        <v>1372</v>
      </c>
      <c r="R142" s="3">
        <v>0</v>
      </c>
      <c r="S142" s="3" t="s">
        <v>29</v>
      </c>
      <c r="T142" s="3" t="s">
        <v>31</v>
      </c>
      <c r="U142" s="3">
        <v>1</v>
      </c>
      <c r="V142" s="3">
        <v>1</v>
      </c>
    </row>
    <row r="143" spans="1:22" ht="18" customHeight="1" x14ac:dyDescent="0.25">
      <c r="A143" t="s">
        <v>1393</v>
      </c>
      <c r="B143" t="s">
        <v>1394</v>
      </c>
      <c r="C143" t="s">
        <v>1395</v>
      </c>
      <c r="D143" t="s">
        <v>38</v>
      </c>
      <c r="E143" t="s">
        <v>1078</v>
      </c>
      <c r="F143" t="s">
        <v>26</v>
      </c>
      <c r="G143">
        <v>1581969958000</v>
      </c>
      <c r="H143">
        <v>1581969958000</v>
      </c>
      <c r="I143">
        <v>5.4119999999999999</v>
      </c>
      <c r="J143" t="s">
        <v>1396</v>
      </c>
      <c r="O143" t="s">
        <v>28</v>
      </c>
      <c r="P143" t="s">
        <v>30</v>
      </c>
      <c r="Q143" t="s">
        <v>1397</v>
      </c>
      <c r="R143" s="3">
        <v>0</v>
      </c>
      <c r="S143" s="3" t="s">
        <v>40</v>
      </c>
      <c r="T143" s="3" t="s">
        <v>31</v>
      </c>
      <c r="U143" s="3">
        <v>0</v>
      </c>
      <c r="V143" s="3">
        <v>1</v>
      </c>
    </row>
    <row r="144" spans="1:22" ht="18" customHeight="1" x14ac:dyDescent="0.25">
      <c r="A144" t="s">
        <v>1398</v>
      </c>
      <c r="B144" t="s">
        <v>1399</v>
      </c>
      <c r="C144" t="s">
        <v>1400</v>
      </c>
      <c r="D144" t="s">
        <v>24</v>
      </c>
      <c r="E144" t="s">
        <v>1078</v>
      </c>
      <c r="F144" t="s">
        <v>26</v>
      </c>
      <c r="G144">
        <v>1581969968000</v>
      </c>
      <c r="H144">
        <v>1581969968000</v>
      </c>
      <c r="I144">
        <v>10.455</v>
      </c>
      <c r="J144" t="s">
        <v>1401</v>
      </c>
      <c r="O144" t="s">
        <v>28</v>
      </c>
      <c r="P144" t="s">
        <v>30</v>
      </c>
      <c r="Q144" t="s">
        <v>1402</v>
      </c>
      <c r="R144" s="3">
        <v>0</v>
      </c>
      <c r="S144" s="3" t="s">
        <v>29</v>
      </c>
      <c r="T144" s="3" t="s">
        <v>31</v>
      </c>
      <c r="U144" s="3">
        <v>1</v>
      </c>
      <c r="V144" s="3">
        <v>1</v>
      </c>
    </row>
    <row r="145" spans="1:22" ht="18" customHeight="1" x14ac:dyDescent="0.25">
      <c r="A145" t="s">
        <v>1407</v>
      </c>
      <c r="B145" t="s">
        <v>1408</v>
      </c>
      <c r="C145" t="s">
        <v>1409</v>
      </c>
      <c r="D145" t="s">
        <v>24</v>
      </c>
      <c r="E145" t="s">
        <v>1078</v>
      </c>
      <c r="F145" t="s">
        <v>26</v>
      </c>
      <c r="G145">
        <v>1581969981000</v>
      </c>
      <c r="H145">
        <v>1581969981000</v>
      </c>
      <c r="I145">
        <v>6.6779999999999999</v>
      </c>
      <c r="J145" t="s">
        <v>1410</v>
      </c>
      <c r="O145" t="s">
        <v>28</v>
      </c>
      <c r="P145" t="s">
        <v>30</v>
      </c>
      <c r="Q145" t="s">
        <v>1411</v>
      </c>
      <c r="R145" s="3">
        <v>0</v>
      </c>
      <c r="S145" s="3" t="s">
        <v>29</v>
      </c>
      <c r="T145" s="3" t="s">
        <v>31</v>
      </c>
      <c r="U145" s="3">
        <v>1</v>
      </c>
      <c r="V145" s="3">
        <v>1</v>
      </c>
    </row>
    <row r="146" spans="1:22" ht="18" customHeight="1" x14ac:dyDescent="0.25">
      <c r="A146" t="s">
        <v>1416</v>
      </c>
      <c r="B146" t="s">
        <v>1417</v>
      </c>
      <c r="C146" t="s">
        <v>1418</v>
      </c>
      <c r="D146" t="s">
        <v>24</v>
      </c>
      <c r="E146" t="s">
        <v>1078</v>
      </c>
      <c r="F146" t="s">
        <v>26</v>
      </c>
      <c r="G146">
        <v>1581970012000</v>
      </c>
      <c r="H146">
        <v>1581970012000</v>
      </c>
      <c r="I146">
        <v>11.868</v>
      </c>
      <c r="J146" t="s">
        <v>1419</v>
      </c>
      <c r="O146" t="s">
        <v>28</v>
      </c>
      <c r="P146" t="s">
        <v>30</v>
      </c>
      <c r="Q146" t="s">
        <v>1420</v>
      </c>
      <c r="R146" s="3">
        <v>0</v>
      </c>
      <c r="S146" s="3" t="s">
        <v>29</v>
      </c>
      <c r="T146" s="3" t="s">
        <v>31</v>
      </c>
      <c r="U146" s="3">
        <v>1</v>
      </c>
      <c r="V146" s="3">
        <v>1</v>
      </c>
    </row>
    <row r="147" spans="1:22" ht="18" customHeight="1" x14ac:dyDescent="0.25">
      <c r="A147" t="s">
        <v>1426</v>
      </c>
      <c r="B147" t="s">
        <v>1427</v>
      </c>
      <c r="C147" t="s">
        <v>1428</v>
      </c>
      <c r="D147" t="s">
        <v>24</v>
      </c>
      <c r="E147" t="s">
        <v>1078</v>
      </c>
      <c r="F147" t="s">
        <v>26</v>
      </c>
      <c r="G147">
        <v>1581970040000</v>
      </c>
      <c r="H147">
        <v>1581970040000</v>
      </c>
      <c r="I147">
        <v>9.7349999999999994</v>
      </c>
      <c r="J147" t="s">
        <v>1429</v>
      </c>
      <c r="O147" t="s">
        <v>28</v>
      </c>
      <c r="P147" t="s">
        <v>30</v>
      </c>
      <c r="Q147" t="s">
        <v>1430</v>
      </c>
      <c r="R147" s="3">
        <v>0</v>
      </c>
      <c r="S147" s="3" t="s">
        <v>29</v>
      </c>
      <c r="T147" s="3" t="s">
        <v>31</v>
      </c>
      <c r="U147" s="3">
        <v>1</v>
      </c>
      <c r="V147" s="3">
        <v>1</v>
      </c>
    </row>
    <row r="148" spans="1:22" ht="18" customHeight="1" x14ac:dyDescent="0.25">
      <c r="A148" t="s">
        <v>1431</v>
      </c>
      <c r="B148" t="s">
        <v>1432</v>
      </c>
      <c r="C148" t="s">
        <v>1433</v>
      </c>
      <c r="D148" t="s">
        <v>38</v>
      </c>
      <c r="E148" t="s">
        <v>1078</v>
      </c>
      <c r="F148" t="s">
        <v>26</v>
      </c>
      <c r="G148">
        <v>1581970048000</v>
      </c>
      <c r="H148">
        <v>1581970048000</v>
      </c>
      <c r="I148">
        <v>8.2050000000000001</v>
      </c>
      <c r="J148" t="s">
        <v>1434</v>
      </c>
      <c r="O148" t="s">
        <v>28</v>
      </c>
      <c r="P148" t="s">
        <v>30</v>
      </c>
      <c r="Q148" t="s">
        <v>1435</v>
      </c>
      <c r="R148" s="3">
        <v>0</v>
      </c>
      <c r="S148" s="3" t="s">
        <v>40</v>
      </c>
      <c r="T148" s="3" t="s">
        <v>31</v>
      </c>
      <c r="U148" s="3">
        <v>0</v>
      </c>
      <c r="V148" s="3">
        <v>1</v>
      </c>
    </row>
    <row r="149" spans="1:22" ht="18" customHeight="1" x14ac:dyDescent="0.25">
      <c r="A149" t="s">
        <v>1436</v>
      </c>
      <c r="B149" t="s">
        <v>1437</v>
      </c>
      <c r="C149" t="s">
        <v>1438</v>
      </c>
      <c r="D149" t="s">
        <v>24</v>
      </c>
      <c r="E149" t="s">
        <v>1078</v>
      </c>
      <c r="F149" t="s">
        <v>26</v>
      </c>
      <c r="G149">
        <v>1581970058000</v>
      </c>
      <c r="H149">
        <v>1581970058000</v>
      </c>
      <c r="I149">
        <v>8.81</v>
      </c>
      <c r="J149" t="s">
        <v>1439</v>
      </c>
      <c r="O149" t="s">
        <v>28</v>
      </c>
      <c r="P149" t="s">
        <v>30</v>
      </c>
      <c r="Q149" t="s">
        <v>1440</v>
      </c>
      <c r="R149" s="3">
        <v>0</v>
      </c>
      <c r="S149" s="3" t="s">
        <v>29</v>
      </c>
      <c r="T149" s="3" t="s">
        <v>31</v>
      </c>
      <c r="U149" s="3">
        <v>1</v>
      </c>
      <c r="V149" s="3">
        <v>1</v>
      </c>
    </row>
    <row r="150" spans="1:22" ht="18" customHeight="1" x14ac:dyDescent="0.25">
      <c r="A150" t="s">
        <v>1446</v>
      </c>
      <c r="B150" t="s">
        <v>1447</v>
      </c>
      <c r="C150" t="s">
        <v>1448</v>
      </c>
      <c r="D150" t="s">
        <v>24</v>
      </c>
      <c r="E150" t="s">
        <v>1078</v>
      </c>
      <c r="F150" t="s">
        <v>26</v>
      </c>
      <c r="G150">
        <v>1581970072000</v>
      </c>
      <c r="H150">
        <v>1581970072000</v>
      </c>
      <c r="I150">
        <v>5.9329999999999998</v>
      </c>
      <c r="J150" t="s">
        <v>1449</v>
      </c>
      <c r="O150" t="s">
        <v>28</v>
      </c>
      <c r="P150" t="s">
        <v>30</v>
      </c>
      <c r="Q150" t="s">
        <v>1450</v>
      </c>
      <c r="R150" s="3">
        <v>0</v>
      </c>
      <c r="S150" s="3" t="s">
        <v>29</v>
      </c>
      <c r="T150" s="3" t="s">
        <v>31</v>
      </c>
      <c r="U150" s="3">
        <v>1</v>
      </c>
      <c r="V150" s="3">
        <v>1</v>
      </c>
    </row>
    <row r="151" spans="1:22" ht="18" customHeight="1" x14ac:dyDescent="0.25">
      <c r="A151" t="s">
        <v>1464</v>
      </c>
      <c r="B151" t="s">
        <v>1465</v>
      </c>
      <c r="C151" t="s">
        <v>1466</v>
      </c>
      <c r="D151" t="s">
        <v>24</v>
      </c>
      <c r="E151" t="s">
        <v>1078</v>
      </c>
      <c r="F151" t="s">
        <v>26</v>
      </c>
      <c r="G151">
        <v>1581970102000</v>
      </c>
      <c r="H151">
        <v>1581970102000</v>
      </c>
      <c r="I151">
        <v>5.9139999999999997</v>
      </c>
      <c r="J151" t="s">
        <v>1467</v>
      </c>
      <c r="O151" t="s">
        <v>28</v>
      </c>
      <c r="P151" t="s">
        <v>30</v>
      </c>
      <c r="Q151" t="s">
        <v>1468</v>
      </c>
      <c r="R151" s="3">
        <v>0</v>
      </c>
      <c r="S151" s="3" t="s">
        <v>29</v>
      </c>
      <c r="T151" s="3" t="s">
        <v>31</v>
      </c>
      <c r="U151" s="3">
        <v>1</v>
      </c>
      <c r="V151" s="3">
        <v>1</v>
      </c>
    </row>
    <row r="152" spans="1:22" ht="18" customHeight="1" x14ac:dyDescent="0.25">
      <c r="A152" t="s">
        <v>1474</v>
      </c>
      <c r="B152" t="s">
        <v>1475</v>
      </c>
      <c r="C152" t="s">
        <v>1476</v>
      </c>
      <c r="D152" t="s">
        <v>24</v>
      </c>
      <c r="E152" t="s">
        <v>1078</v>
      </c>
      <c r="F152" t="s">
        <v>26</v>
      </c>
      <c r="G152">
        <v>1581970115000</v>
      </c>
      <c r="H152">
        <v>1581970115000</v>
      </c>
      <c r="I152">
        <v>4.431</v>
      </c>
      <c r="J152" t="s">
        <v>1477</v>
      </c>
      <c r="O152" t="s">
        <v>28</v>
      </c>
      <c r="P152" t="s">
        <v>30</v>
      </c>
      <c r="Q152" t="s">
        <v>1478</v>
      </c>
      <c r="R152" s="3">
        <v>0</v>
      </c>
      <c r="S152" s="3" t="s">
        <v>29</v>
      </c>
      <c r="T152" s="3" t="s">
        <v>31</v>
      </c>
      <c r="U152" s="3">
        <v>1</v>
      </c>
      <c r="V152" s="3">
        <v>1</v>
      </c>
    </row>
    <row r="153" spans="1:22" ht="18" customHeight="1" x14ac:dyDescent="0.25">
      <c r="A153" t="s">
        <v>1485</v>
      </c>
      <c r="B153" t="s">
        <v>1486</v>
      </c>
      <c r="C153" t="s">
        <v>1487</v>
      </c>
      <c r="D153" t="s">
        <v>24</v>
      </c>
      <c r="E153" t="s">
        <v>1078</v>
      </c>
      <c r="F153" t="s">
        <v>26</v>
      </c>
      <c r="G153">
        <v>1581970140000</v>
      </c>
      <c r="H153">
        <v>1581970140000</v>
      </c>
      <c r="I153">
        <v>11.255000000000001</v>
      </c>
      <c r="J153" t="s">
        <v>1488</v>
      </c>
      <c r="O153" t="s">
        <v>28</v>
      </c>
      <c r="P153" t="s">
        <v>30</v>
      </c>
      <c r="Q153" t="s">
        <v>1489</v>
      </c>
      <c r="R153" s="3">
        <v>0</v>
      </c>
      <c r="S153" s="3" t="s">
        <v>29</v>
      </c>
      <c r="T153" s="3" t="s">
        <v>31</v>
      </c>
      <c r="U153" s="3">
        <v>1</v>
      </c>
      <c r="V153" s="3">
        <v>1</v>
      </c>
    </row>
    <row r="154" spans="1:22" ht="18" customHeight="1" x14ac:dyDescent="0.25">
      <c r="A154" t="s">
        <v>1490</v>
      </c>
      <c r="B154" t="s">
        <v>1491</v>
      </c>
      <c r="C154" t="s">
        <v>1492</v>
      </c>
      <c r="D154" t="s">
        <v>24</v>
      </c>
      <c r="E154" t="s">
        <v>1078</v>
      </c>
      <c r="F154" t="s">
        <v>26</v>
      </c>
      <c r="G154">
        <v>1581970145000</v>
      </c>
      <c r="H154">
        <v>1581970145000</v>
      </c>
      <c r="I154">
        <v>4.851</v>
      </c>
      <c r="J154" t="s">
        <v>1493</v>
      </c>
      <c r="O154" t="s">
        <v>28</v>
      </c>
      <c r="P154" t="s">
        <v>30</v>
      </c>
      <c r="Q154" t="s">
        <v>1494</v>
      </c>
      <c r="R154" s="3">
        <v>0</v>
      </c>
      <c r="S154" s="3" t="s">
        <v>29</v>
      </c>
      <c r="T154" s="3" t="s">
        <v>31</v>
      </c>
      <c r="U154" s="3">
        <v>1</v>
      </c>
      <c r="V154" s="3">
        <v>1</v>
      </c>
    </row>
    <row r="155" spans="1:22" ht="18" customHeight="1" x14ac:dyDescent="0.25">
      <c r="A155" t="s">
        <v>1495</v>
      </c>
      <c r="B155" t="s">
        <v>1496</v>
      </c>
      <c r="C155" t="s">
        <v>1497</v>
      </c>
      <c r="D155" t="s">
        <v>24</v>
      </c>
      <c r="E155" t="s">
        <v>1078</v>
      </c>
      <c r="F155" t="s">
        <v>26</v>
      </c>
      <c r="G155">
        <v>1581970167000</v>
      </c>
      <c r="H155">
        <v>1581970167000</v>
      </c>
      <c r="I155">
        <v>21.300999999999998</v>
      </c>
      <c r="J155" t="s">
        <v>1498</v>
      </c>
      <c r="O155" t="s">
        <v>28</v>
      </c>
      <c r="P155" t="s">
        <v>30</v>
      </c>
      <c r="Q155" t="s">
        <v>1499</v>
      </c>
      <c r="R155" s="3">
        <v>0</v>
      </c>
      <c r="S155" s="3" t="s">
        <v>29</v>
      </c>
      <c r="T155" s="3" t="s">
        <v>31</v>
      </c>
      <c r="U155" s="3">
        <v>1</v>
      </c>
      <c r="V155" s="3">
        <v>1</v>
      </c>
    </row>
    <row r="156" spans="1:22" ht="18" customHeight="1" x14ac:dyDescent="0.25">
      <c r="A156" t="s">
        <v>1505</v>
      </c>
      <c r="B156" t="s">
        <v>1506</v>
      </c>
      <c r="C156" t="s">
        <v>1507</v>
      </c>
      <c r="D156" t="s">
        <v>24</v>
      </c>
      <c r="E156" t="s">
        <v>1078</v>
      </c>
      <c r="F156" t="s">
        <v>26</v>
      </c>
      <c r="G156">
        <v>1581970188000</v>
      </c>
      <c r="H156">
        <v>1581970188000</v>
      </c>
      <c r="I156">
        <v>12.183999999999999</v>
      </c>
      <c r="J156" t="s">
        <v>1508</v>
      </c>
      <c r="O156" t="s">
        <v>28</v>
      </c>
      <c r="P156" t="s">
        <v>30</v>
      </c>
      <c r="Q156" t="s">
        <v>1509</v>
      </c>
      <c r="R156" s="3">
        <v>0</v>
      </c>
      <c r="S156" s="3" t="s">
        <v>29</v>
      </c>
      <c r="T156" s="3" t="s">
        <v>31</v>
      </c>
      <c r="U156" s="3">
        <v>1</v>
      </c>
      <c r="V156" s="3">
        <v>1</v>
      </c>
    </row>
    <row r="157" spans="1:22" ht="18" customHeight="1" x14ac:dyDescent="0.25">
      <c r="A157" t="s">
        <v>1515</v>
      </c>
      <c r="B157" t="s">
        <v>1516</v>
      </c>
      <c r="C157" t="s">
        <v>1517</v>
      </c>
      <c r="D157" t="s">
        <v>24</v>
      </c>
      <c r="E157" t="s">
        <v>1078</v>
      </c>
      <c r="F157" t="s">
        <v>26</v>
      </c>
      <c r="G157">
        <v>1581970214000</v>
      </c>
      <c r="H157">
        <v>1581970214000</v>
      </c>
      <c r="I157">
        <v>4.585</v>
      </c>
      <c r="J157" t="s">
        <v>1518</v>
      </c>
      <c r="O157" t="s">
        <v>28</v>
      </c>
      <c r="P157" t="s">
        <v>30</v>
      </c>
      <c r="Q157" t="s">
        <v>1519</v>
      </c>
      <c r="R157" s="3">
        <v>0</v>
      </c>
      <c r="S157" s="3" t="s">
        <v>29</v>
      </c>
      <c r="T157" s="3" t="s">
        <v>31</v>
      </c>
      <c r="U157" s="3">
        <v>1</v>
      </c>
      <c r="V157" s="3">
        <v>1</v>
      </c>
    </row>
    <row r="158" spans="1:22" ht="18" customHeight="1" x14ac:dyDescent="0.25">
      <c r="A158" t="s">
        <v>1520</v>
      </c>
      <c r="B158" t="s">
        <v>1521</v>
      </c>
      <c r="C158" t="s">
        <v>1522</v>
      </c>
      <c r="D158" t="s">
        <v>24</v>
      </c>
      <c r="E158" t="s">
        <v>1078</v>
      </c>
      <c r="F158" t="s">
        <v>26</v>
      </c>
      <c r="G158">
        <v>1581970219000</v>
      </c>
      <c r="H158">
        <v>1581970219000</v>
      </c>
      <c r="I158">
        <v>5.2960000000000003</v>
      </c>
      <c r="J158" t="s">
        <v>1523</v>
      </c>
      <c r="O158" t="s">
        <v>28</v>
      </c>
      <c r="P158" t="s">
        <v>30</v>
      </c>
      <c r="Q158" t="s">
        <v>1524</v>
      </c>
      <c r="R158" s="3">
        <v>0</v>
      </c>
      <c r="S158" s="3" t="s">
        <v>29</v>
      </c>
      <c r="T158" s="3" t="s">
        <v>31</v>
      </c>
      <c r="U158" s="3">
        <v>1</v>
      </c>
      <c r="V158" s="3">
        <v>1</v>
      </c>
    </row>
    <row r="159" spans="1:22" ht="18" customHeight="1" x14ac:dyDescent="0.25">
      <c r="A159" t="s">
        <v>1525</v>
      </c>
      <c r="B159" t="s">
        <v>1526</v>
      </c>
      <c r="C159" t="s">
        <v>1527</v>
      </c>
      <c r="D159" t="s">
        <v>121</v>
      </c>
      <c r="E159" t="s">
        <v>1078</v>
      </c>
      <c r="F159" t="s">
        <v>26</v>
      </c>
      <c r="G159">
        <v>1581970230000</v>
      </c>
      <c r="H159">
        <v>1581970230000</v>
      </c>
      <c r="I159">
        <v>10.157</v>
      </c>
      <c r="J159" t="s">
        <v>1528</v>
      </c>
      <c r="O159" t="s">
        <v>28</v>
      </c>
      <c r="P159" t="s">
        <v>30</v>
      </c>
      <c r="Q159" t="s">
        <v>1529</v>
      </c>
      <c r="R159" s="3">
        <v>0</v>
      </c>
      <c r="S159" s="3" t="s">
        <v>40</v>
      </c>
      <c r="T159" s="3" t="s">
        <v>119</v>
      </c>
      <c r="U159" s="3">
        <v>0</v>
      </c>
      <c r="V159" s="3">
        <v>0</v>
      </c>
    </row>
    <row r="160" spans="1:22" ht="18" customHeight="1" x14ac:dyDescent="0.25">
      <c r="A160" t="s">
        <v>1530</v>
      </c>
      <c r="B160" t="s">
        <v>1531</v>
      </c>
      <c r="C160" t="s">
        <v>1532</v>
      </c>
      <c r="D160" t="s">
        <v>38</v>
      </c>
      <c r="E160" t="s">
        <v>1078</v>
      </c>
      <c r="F160" t="s">
        <v>26</v>
      </c>
      <c r="G160">
        <v>1581970239000</v>
      </c>
      <c r="H160">
        <v>1581970239000</v>
      </c>
      <c r="I160">
        <v>8.9809999999999999</v>
      </c>
      <c r="J160" t="s">
        <v>1533</v>
      </c>
      <c r="O160" t="s">
        <v>28</v>
      </c>
      <c r="P160" t="s">
        <v>30</v>
      </c>
      <c r="Q160" t="s">
        <v>1534</v>
      </c>
      <c r="R160" s="3">
        <v>0</v>
      </c>
      <c r="S160" s="3" t="s">
        <v>40</v>
      </c>
      <c r="T160" s="3" t="s">
        <v>31</v>
      </c>
      <c r="U160" s="3">
        <v>0</v>
      </c>
      <c r="V160" s="3">
        <v>1</v>
      </c>
    </row>
    <row r="161" spans="1:22" ht="18" customHeight="1" x14ac:dyDescent="0.25">
      <c r="A161" t="s">
        <v>1535</v>
      </c>
      <c r="B161" t="s">
        <v>1536</v>
      </c>
      <c r="C161" t="s">
        <v>1537</v>
      </c>
      <c r="D161" t="s">
        <v>24</v>
      </c>
      <c r="E161" t="s">
        <v>1078</v>
      </c>
      <c r="F161" t="s">
        <v>26</v>
      </c>
      <c r="G161">
        <v>1581970247000</v>
      </c>
      <c r="H161">
        <v>1581970247000</v>
      </c>
      <c r="I161">
        <v>7.2850000000000001</v>
      </c>
      <c r="J161" t="s">
        <v>1538</v>
      </c>
      <c r="O161" t="s">
        <v>28</v>
      </c>
      <c r="P161" t="s">
        <v>30</v>
      </c>
      <c r="Q161" t="s">
        <v>1539</v>
      </c>
      <c r="R161" s="3">
        <v>0</v>
      </c>
      <c r="S161" s="3" t="s">
        <v>29</v>
      </c>
      <c r="T161" s="3" t="s">
        <v>31</v>
      </c>
      <c r="U161" s="3">
        <v>1</v>
      </c>
      <c r="V161" s="3">
        <v>1</v>
      </c>
    </row>
    <row r="162" spans="1:22" ht="18" customHeight="1" x14ac:dyDescent="0.25">
      <c r="A162" t="s">
        <v>1540</v>
      </c>
      <c r="B162" t="s">
        <v>1541</v>
      </c>
      <c r="C162" t="s">
        <v>1542</v>
      </c>
      <c r="D162" t="s">
        <v>121</v>
      </c>
      <c r="E162" t="s">
        <v>1078</v>
      </c>
      <c r="F162" t="s">
        <v>26</v>
      </c>
      <c r="G162">
        <v>1581970255000</v>
      </c>
      <c r="H162">
        <v>1581970255000</v>
      </c>
      <c r="I162">
        <v>8.141</v>
      </c>
      <c r="J162" t="s">
        <v>1543</v>
      </c>
      <c r="O162" t="s">
        <v>28</v>
      </c>
      <c r="P162" t="s">
        <v>30</v>
      </c>
      <c r="Q162" t="s">
        <v>1544</v>
      </c>
      <c r="R162" s="3">
        <v>0</v>
      </c>
      <c r="S162" s="3" t="s">
        <v>40</v>
      </c>
      <c r="T162" s="3" t="s">
        <v>119</v>
      </c>
      <c r="U162" s="3">
        <v>0</v>
      </c>
      <c r="V162" s="3">
        <v>0</v>
      </c>
    </row>
    <row r="163" spans="1:22" ht="18" customHeight="1" x14ac:dyDescent="0.25">
      <c r="A163" t="s">
        <v>1545</v>
      </c>
      <c r="B163" t="s">
        <v>1546</v>
      </c>
      <c r="C163" t="s">
        <v>1547</v>
      </c>
      <c r="D163" t="s">
        <v>24</v>
      </c>
      <c r="E163" t="s">
        <v>1078</v>
      </c>
      <c r="F163" t="s">
        <v>26</v>
      </c>
      <c r="G163">
        <v>1581970261000</v>
      </c>
      <c r="H163">
        <v>1581970261000</v>
      </c>
      <c r="I163">
        <v>5.4619999999999997</v>
      </c>
      <c r="J163" t="s">
        <v>1548</v>
      </c>
      <c r="O163" t="s">
        <v>28</v>
      </c>
      <c r="P163" t="s">
        <v>30</v>
      </c>
      <c r="Q163" t="s">
        <v>1549</v>
      </c>
      <c r="R163" s="3">
        <v>0</v>
      </c>
      <c r="S163" s="3" t="s">
        <v>29</v>
      </c>
      <c r="T163" s="3" t="s">
        <v>31</v>
      </c>
      <c r="U163" s="3">
        <v>1</v>
      </c>
      <c r="V163" s="3">
        <v>1</v>
      </c>
    </row>
    <row r="164" spans="1:22" ht="18" customHeight="1" x14ac:dyDescent="0.25">
      <c r="A164" t="s">
        <v>1550</v>
      </c>
      <c r="B164" t="s">
        <v>1551</v>
      </c>
      <c r="C164" t="s">
        <v>1552</v>
      </c>
      <c r="D164" t="s">
        <v>38</v>
      </c>
      <c r="E164" t="s">
        <v>1078</v>
      </c>
      <c r="F164" t="s">
        <v>26</v>
      </c>
      <c r="G164">
        <v>1581970280000</v>
      </c>
      <c r="H164">
        <v>1581970280000</v>
      </c>
      <c r="I164">
        <v>14.061999999999999</v>
      </c>
      <c r="J164" t="s">
        <v>1553</v>
      </c>
      <c r="O164" t="s">
        <v>28</v>
      </c>
      <c r="P164" t="s">
        <v>30</v>
      </c>
      <c r="Q164" t="s">
        <v>1554</v>
      </c>
      <c r="R164" s="3">
        <v>0</v>
      </c>
      <c r="S164" s="3" t="s">
        <v>40</v>
      </c>
      <c r="T164" s="3" t="s">
        <v>31</v>
      </c>
      <c r="U164" s="3">
        <v>0</v>
      </c>
      <c r="V164" s="3">
        <v>1</v>
      </c>
    </row>
    <row r="165" spans="1:22" ht="18" customHeight="1" x14ac:dyDescent="0.25">
      <c r="A165" t="s">
        <v>1565</v>
      </c>
      <c r="B165" t="s">
        <v>1566</v>
      </c>
      <c r="C165" t="s">
        <v>1567</v>
      </c>
      <c r="D165" t="s">
        <v>24</v>
      </c>
      <c r="E165" t="s">
        <v>1078</v>
      </c>
      <c r="F165" t="s">
        <v>26</v>
      </c>
      <c r="G165">
        <v>1581970312000</v>
      </c>
      <c r="H165">
        <v>1581970312000</v>
      </c>
      <c r="I165">
        <v>7.73</v>
      </c>
      <c r="J165" t="s">
        <v>1568</v>
      </c>
      <c r="O165" t="s">
        <v>28</v>
      </c>
      <c r="P165" t="s">
        <v>30</v>
      </c>
      <c r="Q165" t="s">
        <v>1569</v>
      </c>
      <c r="R165" s="3">
        <v>0</v>
      </c>
      <c r="S165" s="3" t="s">
        <v>29</v>
      </c>
      <c r="T165" s="3" t="s">
        <v>31</v>
      </c>
      <c r="U165" s="3">
        <v>1</v>
      </c>
      <c r="V165" s="3">
        <v>1</v>
      </c>
    </row>
    <row r="166" spans="1:22" ht="18" customHeight="1" x14ac:dyDescent="0.25">
      <c r="A166" t="s">
        <v>1585</v>
      </c>
      <c r="B166" t="s">
        <v>1586</v>
      </c>
      <c r="C166" t="s">
        <v>1587</v>
      </c>
      <c r="D166" t="s">
        <v>24</v>
      </c>
      <c r="E166" t="s">
        <v>1078</v>
      </c>
      <c r="F166" t="s">
        <v>26</v>
      </c>
      <c r="G166">
        <v>1581970394000</v>
      </c>
      <c r="H166">
        <v>1581970394000</v>
      </c>
      <c r="I166">
        <v>38.694000000000003</v>
      </c>
      <c r="J166" t="s">
        <v>1588</v>
      </c>
      <c r="O166" t="s">
        <v>28</v>
      </c>
      <c r="P166" t="s">
        <v>30</v>
      </c>
      <c r="Q166" t="s">
        <v>1589</v>
      </c>
      <c r="R166" s="3">
        <v>0</v>
      </c>
      <c r="S166" s="3" t="s">
        <v>29</v>
      </c>
      <c r="T166" s="3" t="s">
        <v>31</v>
      </c>
      <c r="U166" s="3">
        <v>1</v>
      </c>
      <c r="V166" s="3">
        <v>1</v>
      </c>
    </row>
    <row r="167" spans="1:22" ht="18" customHeight="1" x14ac:dyDescent="0.25">
      <c r="A167" t="s">
        <v>1590</v>
      </c>
      <c r="B167" t="s">
        <v>1591</v>
      </c>
      <c r="C167" t="s">
        <v>1592</v>
      </c>
      <c r="D167" t="s">
        <v>38</v>
      </c>
      <c r="E167" t="s">
        <v>1078</v>
      </c>
      <c r="F167" t="s">
        <v>26</v>
      </c>
      <c r="G167">
        <v>1581970402000</v>
      </c>
      <c r="H167">
        <v>1581970402000</v>
      </c>
      <c r="I167">
        <v>7.9710000000000001</v>
      </c>
      <c r="J167" t="s">
        <v>1593</v>
      </c>
      <c r="O167" t="s">
        <v>28</v>
      </c>
      <c r="P167" t="s">
        <v>30</v>
      </c>
      <c r="Q167" t="s">
        <v>1594</v>
      </c>
      <c r="R167" s="3">
        <v>0</v>
      </c>
      <c r="S167" s="3" t="s">
        <v>40</v>
      </c>
      <c r="T167" s="3" t="s">
        <v>31</v>
      </c>
      <c r="U167" s="3">
        <v>0</v>
      </c>
      <c r="V167" s="3">
        <v>1</v>
      </c>
    </row>
    <row r="168" spans="1:22" ht="18" customHeight="1" x14ac:dyDescent="0.25">
      <c r="A168" t="s">
        <v>1600</v>
      </c>
      <c r="B168" t="s">
        <v>1601</v>
      </c>
      <c r="C168" t="s">
        <v>1602</v>
      </c>
      <c r="D168" t="s">
        <v>38</v>
      </c>
      <c r="E168" t="s">
        <v>1078</v>
      </c>
      <c r="F168" t="s">
        <v>26</v>
      </c>
      <c r="G168">
        <v>1581970425000</v>
      </c>
      <c r="H168">
        <v>1581970425000</v>
      </c>
      <c r="I168">
        <v>9.0370000000000008</v>
      </c>
      <c r="J168" t="s">
        <v>1603</v>
      </c>
      <c r="O168" t="s">
        <v>28</v>
      </c>
      <c r="P168" t="s">
        <v>30</v>
      </c>
      <c r="Q168" t="s">
        <v>1604</v>
      </c>
      <c r="R168" s="3">
        <v>0</v>
      </c>
      <c r="S168" s="3" t="s">
        <v>40</v>
      </c>
      <c r="T168" s="3" t="s">
        <v>31</v>
      </c>
      <c r="U168" s="3">
        <v>0</v>
      </c>
      <c r="V168" s="3">
        <v>1</v>
      </c>
    </row>
    <row r="169" spans="1:22" ht="18" customHeight="1" x14ac:dyDescent="0.25">
      <c r="A169" t="s">
        <v>1610</v>
      </c>
      <c r="B169" t="s">
        <v>1611</v>
      </c>
      <c r="C169" t="s">
        <v>1612</v>
      </c>
      <c r="D169" t="s">
        <v>38</v>
      </c>
      <c r="E169" t="s">
        <v>1078</v>
      </c>
      <c r="F169" t="s">
        <v>26</v>
      </c>
      <c r="G169">
        <v>1581970442000</v>
      </c>
      <c r="H169">
        <v>1581970442000</v>
      </c>
      <c r="I169">
        <v>5.3</v>
      </c>
      <c r="J169" t="s">
        <v>1613</v>
      </c>
      <c r="O169" t="s">
        <v>28</v>
      </c>
      <c r="P169" t="s">
        <v>30</v>
      </c>
      <c r="Q169" t="s">
        <v>1614</v>
      </c>
      <c r="R169" s="3">
        <v>0</v>
      </c>
      <c r="S169" s="3" t="s">
        <v>40</v>
      </c>
      <c r="T169" s="3" t="s">
        <v>31</v>
      </c>
      <c r="U169" s="3">
        <v>0</v>
      </c>
      <c r="V169" s="3">
        <v>1</v>
      </c>
    </row>
    <row r="170" spans="1:22" ht="18" customHeight="1" x14ac:dyDescent="0.25">
      <c r="A170" t="s">
        <v>1615</v>
      </c>
      <c r="B170" t="s">
        <v>1616</v>
      </c>
      <c r="C170" t="s">
        <v>1617</v>
      </c>
      <c r="D170" t="s">
        <v>24</v>
      </c>
      <c r="E170" t="s">
        <v>1078</v>
      </c>
      <c r="F170" t="s">
        <v>26</v>
      </c>
      <c r="G170">
        <v>1581970453000</v>
      </c>
      <c r="H170">
        <v>1581970453000</v>
      </c>
      <c r="I170">
        <v>10.861000000000001</v>
      </c>
      <c r="J170" t="s">
        <v>1618</v>
      </c>
      <c r="O170" t="s">
        <v>28</v>
      </c>
      <c r="P170" t="s">
        <v>30</v>
      </c>
      <c r="Q170" t="s">
        <v>1619</v>
      </c>
      <c r="R170" s="3">
        <v>0</v>
      </c>
      <c r="S170" s="3" t="s">
        <v>29</v>
      </c>
      <c r="T170" s="3" t="s">
        <v>31</v>
      </c>
      <c r="U170" s="3">
        <v>1</v>
      </c>
      <c r="V170" s="3">
        <v>1</v>
      </c>
    </row>
    <row r="171" spans="1:22" ht="18" customHeight="1" x14ac:dyDescent="0.25">
      <c r="A171" t="s">
        <v>1633</v>
      </c>
      <c r="B171" t="s">
        <v>1634</v>
      </c>
      <c r="C171" t="s">
        <v>1635</v>
      </c>
      <c r="D171" t="s">
        <v>24</v>
      </c>
      <c r="E171" t="s">
        <v>1078</v>
      </c>
      <c r="F171" t="s">
        <v>26</v>
      </c>
      <c r="G171">
        <v>1581970483000</v>
      </c>
      <c r="H171">
        <v>1581970483000</v>
      </c>
      <c r="I171">
        <v>5.319</v>
      </c>
      <c r="J171" t="s">
        <v>1636</v>
      </c>
      <c r="O171" t="s">
        <v>28</v>
      </c>
      <c r="P171" t="s">
        <v>30</v>
      </c>
      <c r="Q171" t="s">
        <v>1637</v>
      </c>
      <c r="R171" s="3">
        <v>0</v>
      </c>
      <c r="S171" s="3" t="s">
        <v>29</v>
      </c>
      <c r="T171" s="3" t="s">
        <v>31</v>
      </c>
      <c r="U171" s="3">
        <v>1</v>
      </c>
      <c r="V171" s="3">
        <v>1</v>
      </c>
    </row>
    <row r="172" spans="1:22" ht="18" customHeight="1" x14ac:dyDescent="0.25">
      <c r="A172" t="s">
        <v>1638</v>
      </c>
      <c r="B172" t="s">
        <v>1639</v>
      </c>
      <c r="C172" t="s">
        <v>1640</v>
      </c>
      <c r="D172" t="s">
        <v>38</v>
      </c>
      <c r="E172" t="s">
        <v>1078</v>
      </c>
      <c r="F172" t="s">
        <v>26</v>
      </c>
      <c r="G172">
        <v>1581970492000</v>
      </c>
      <c r="H172">
        <v>1581970492000</v>
      </c>
      <c r="I172">
        <v>9.0449999999999999</v>
      </c>
      <c r="J172" t="s">
        <v>1641</v>
      </c>
      <c r="O172" t="s">
        <v>28</v>
      </c>
      <c r="P172" t="s">
        <v>30</v>
      </c>
      <c r="Q172" t="s">
        <v>1642</v>
      </c>
      <c r="R172" s="3">
        <v>0</v>
      </c>
      <c r="S172" s="3" t="s">
        <v>40</v>
      </c>
      <c r="T172" s="3" t="s">
        <v>31</v>
      </c>
      <c r="U172" s="3">
        <v>0</v>
      </c>
      <c r="V172" s="3">
        <v>1</v>
      </c>
    </row>
    <row r="173" spans="1:22" ht="18" customHeight="1" x14ac:dyDescent="0.25">
      <c r="A173" t="s">
        <v>1643</v>
      </c>
      <c r="B173" t="s">
        <v>1644</v>
      </c>
      <c r="C173" t="s">
        <v>1645</v>
      </c>
      <c r="D173" t="s">
        <v>24</v>
      </c>
      <c r="E173" t="s">
        <v>1078</v>
      </c>
      <c r="F173" t="s">
        <v>26</v>
      </c>
      <c r="G173">
        <v>1581970499000</v>
      </c>
      <c r="H173">
        <v>1581970499000</v>
      </c>
      <c r="I173">
        <v>6.1849999999999996</v>
      </c>
      <c r="J173" t="s">
        <v>1646</v>
      </c>
      <c r="O173" t="s">
        <v>28</v>
      </c>
      <c r="P173" t="s">
        <v>30</v>
      </c>
      <c r="Q173" t="s">
        <v>1647</v>
      </c>
      <c r="R173" s="3">
        <v>0</v>
      </c>
      <c r="S173" s="3" t="s">
        <v>29</v>
      </c>
      <c r="T173" s="3" t="s">
        <v>31</v>
      </c>
      <c r="U173" s="3">
        <v>1</v>
      </c>
      <c r="V173" s="3">
        <v>1</v>
      </c>
    </row>
    <row r="174" spans="1:22" ht="18" customHeight="1" x14ac:dyDescent="0.25">
      <c r="A174" t="s">
        <v>1648</v>
      </c>
      <c r="B174" t="s">
        <v>1649</v>
      </c>
      <c r="C174" t="s">
        <v>1650</v>
      </c>
      <c r="D174" t="s">
        <v>24</v>
      </c>
      <c r="E174" t="s">
        <v>1078</v>
      </c>
      <c r="F174" t="s">
        <v>26</v>
      </c>
      <c r="G174">
        <v>1581970509000</v>
      </c>
      <c r="H174">
        <v>1581970509000</v>
      </c>
      <c r="I174">
        <v>10.000999999999999</v>
      </c>
      <c r="J174" t="s">
        <v>1651</v>
      </c>
      <c r="O174" t="s">
        <v>28</v>
      </c>
      <c r="P174" t="s">
        <v>30</v>
      </c>
      <c r="Q174" t="s">
        <v>1652</v>
      </c>
      <c r="R174" s="3">
        <v>0</v>
      </c>
      <c r="S174" s="3" t="s">
        <v>29</v>
      </c>
      <c r="T174" s="3" t="s">
        <v>31</v>
      </c>
      <c r="U174" s="3">
        <v>1</v>
      </c>
      <c r="V174" s="3">
        <v>1</v>
      </c>
    </row>
    <row r="175" spans="1:22" ht="18" customHeight="1" x14ac:dyDescent="0.25">
      <c r="A175" t="s">
        <v>1657</v>
      </c>
      <c r="B175" t="s">
        <v>1658</v>
      </c>
      <c r="C175" t="s">
        <v>1659</v>
      </c>
      <c r="D175" t="s">
        <v>24</v>
      </c>
      <c r="E175" t="s">
        <v>83</v>
      </c>
      <c r="F175" t="s">
        <v>26</v>
      </c>
      <c r="G175">
        <v>1581971604000</v>
      </c>
      <c r="H175">
        <v>1581971604000</v>
      </c>
      <c r="I175">
        <v>228.583</v>
      </c>
      <c r="J175" t="s">
        <v>1660</v>
      </c>
      <c r="O175" t="s">
        <v>28</v>
      </c>
      <c r="P175" t="s">
        <v>30</v>
      </c>
      <c r="Q175" t="s">
        <v>1661</v>
      </c>
      <c r="R175" s="3">
        <v>0</v>
      </c>
      <c r="S175" s="3" t="s">
        <v>29</v>
      </c>
      <c r="T175" s="3" t="s">
        <v>31</v>
      </c>
      <c r="U175" s="3">
        <v>1</v>
      </c>
      <c r="V175" s="3">
        <v>1</v>
      </c>
    </row>
    <row r="176" spans="1:22" ht="18" customHeight="1" x14ac:dyDescent="0.25">
      <c r="A176" t="s">
        <v>1662</v>
      </c>
      <c r="B176" t="s">
        <v>1663</v>
      </c>
      <c r="C176" t="s">
        <v>1664</v>
      </c>
      <c r="D176" t="s">
        <v>38</v>
      </c>
      <c r="E176" t="s">
        <v>83</v>
      </c>
      <c r="F176" t="s">
        <v>26</v>
      </c>
      <c r="G176">
        <v>1581971613000</v>
      </c>
      <c r="H176">
        <v>1581971613000</v>
      </c>
      <c r="I176">
        <v>8.5540000000000003</v>
      </c>
      <c r="J176" t="s">
        <v>1665</v>
      </c>
      <c r="O176" t="s">
        <v>28</v>
      </c>
      <c r="P176" t="s">
        <v>30</v>
      </c>
      <c r="Q176" t="s">
        <v>1666</v>
      </c>
      <c r="R176" s="3">
        <v>0</v>
      </c>
      <c r="S176" s="3" t="s">
        <v>40</v>
      </c>
      <c r="T176" s="3" t="s">
        <v>31</v>
      </c>
      <c r="U176" s="3">
        <v>0</v>
      </c>
      <c r="V176" s="3">
        <v>1</v>
      </c>
    </row>
    <row r="177" spans="1:22" ht="18" customHeight="1" x14ac:dyDescent="0.25">
      <c r="A177" t="s">
        <v>1667</v>
      </c>
      <c r="B177" t="s">
        <v>1668</v>
      </c>
      <c r="C177" t="s">
        <v>1669</v>
      </c>
      <c r="D177" t="s">
        <v>24</v>
      </c>
      <c r="E177" t="s">
        <v>83</v>
      </c>
      <c r="F177" t="s">
        <v>26</v>
      </c>
      <c r="G177">
        <v>1581971627000</v>
      </c>
      <c r="H177">
        <v>1581971627000</v>
      </c>
      <c r="I177">
        <v>14.31</v>
      </c>
      <c r="J177" t="s">
        <v>1670</v>
      </c>
      <c r="O177" t="s">
        <v>28</v>
      </c>
      <c r="P177" t="s">
        <v>30</v>
      </c>
      <c r="Q177" t="s">
        <v>1671</v>
      </c>
      <c r="R177" s="3">
        <v>0</v>
      </c>
      <c r="S177" s="3" t="s">
        <v>29</v>
      </c>
      <c r="T177" s="3" t="s">
        <v>31</v>
      </c>
      <c r="U177" s="3">
        <v>1</v>
      </c>
      <c r="V177" s="3">
        <v>1</v>
      </c>
    </row>
    <row r="178" spans="1:22" ht="18" customHeight="1" x14ac:dyDescent="0.25">
      <c r="A178" t="s">
        <v>1677</v>
      </c>
      <c r="B178" t="s">
        <v>1678</v>
      </c>
      <c r="C178" t="s">
        <v>1679</v>
      </c>
      <c r="D178" t="s">
        <v>24</v>
      </c>
      <c r="E178" t="s">
        <v>83</v>
      </c>
      <c r="F178" t="s">
        <v>26</v>
      </c>
      <c r="G178">
        <v>1581971657000</v>
      </c>
      <c r="H178">
        <v>1581971658000</v>
      </c>
      <c r="I178">
        <v>12.589</v>
      </c>
      <c r="J178" t="s">
        <v>1680</v>
      </c>
      <c r="O178" t="s">
        <v>28</v>
      </c>
      <c r="P178" t="s">
        <v>30</v>
      </c>
      <c r="Q178" t="s">
        <v>1681</v>
      </c>
      <c r="R178" s="3">
        <v>0</v>
      </c>
      <c r="S178" s="3" t="s">
        <v>29</v>
      </c>
      <c r="T178" s="3" t="s">
        <v>31</v>
      </c>
      <c r="U178" s="3">
        <v>1</v>
      </c>
      <c r="V178" s="3">
        <v>1</v>
      </c>
    </row>
    <row r="179" spans="1:22" ht="18" customHeight="1" x14ac:dyDescent="0.25">
      <c r="A179" t="s">
        <v>1682</v>
      </c>
      <c r="B179" t="s">
        <v>1683</v>
      </c>
      <c r="C179" t="s">
        <v>1684</v>
      </c>
      <c r="D179" t="s">
        <v>121</v>
      </c>
      <c r="E179" t="s">
        <v>83</v>
      </c>
      <c r="F179" t="s">
        <v>26</v>
      </c>
      <c r="G179">
        <v>1581971670000</v>
      </c>
      <c r="H179">
        <v>1581971670000</v>
      </c>
      <c r="I179">
        <v>11.791</v>
      </c>
      <c r="J179" t="s">
        <v>1685</v>
      </c>
      <c r="O179" t="s">
        <v>28</v>
      </c>
      <c r="P179" t="s">
        <v>30</v>
      </c>
      <c r="Q179" t="s">
        <v>1686</v>
      </c>
      <c r="R179" s="3">
        <v>0</v>
      </c>
      <c r="S179" s="3" t="s">
        <v>40</v>
      </c>
      <c r="T179" s="3" t="s">
        <v>119</v>
      </c>
      <c r="U179" s="3">
        <v>0</v>
      </c>
      <c r="V179" s="3">
        <v>0</v>
      </c>
    </row>
    <row r="180" spans="1:22" ht="18" customHeight="1" x14ac:dyDescent="0.25">
      <c r="A180" t="s">
        <v>1687</v>
      </c>
      <c r="B180" t="s">
        <v>1688</v>
      </c>
      <c r="C180" t="s">
        <v>1689</v>
      </c>
      <c r="D180" t="s">
        <v>24</v>
      </c>
      <c r="E180" t="s">
        <v>83</v>
      </c>
      <c r="F180" t="s">
        <v>26</v>
      </c>
      <c r="G180">
        <v>1581971697000</v>
      </c>
      <c r="H180">
        <v>1581971697000</v>
      </c>
      <c r="I180">
        <v>27.364999999999998</v>
      </c>
      <c r="J180" t="s">
        <v>1690</v>
      </c>
      <c r="O180" t="s">
        <v>28</v>
      </c>
      <c r="P180" t="s">
        <v>30</v>
      </c>
      <c r="Q180" t="s">
        <v>1691</v>
      </c>
      <c r="R180" s="3">
        <v>0</v>
      </c>
      <c r="S180" s="3" t="s">
        <v>29</v>
      </c>
      <c r="T180" s="3" t="s">
        <v>31</v>
      </c>
      <c r="U180" s="3">
        <v>1</v>
      </c>
      <c r="V180" s="3">
        <v>1</v>
      </c>
    </row>
    <row r="181" spans="1:22" ht="18" customHeight="1" x14ac:dyDescent="0.25">
      <c r="A181" t="s">
        <v>1692</v>
      </c>
      <c r="B181" t="s">
        <v>1693</v>
      </c>
      <c r="C181" t="s">
        <v>1694</v>
      </c>
      <c r="D181" t="s">
        <v>24</v>
      </c>
      <c r="E181" t="s">
        <v>1078</v>
      </c>
      <c r="F181" t="s">
        <v>26</v>
      </c>
      <c r="G181">
        <v>1581971768000</v>
      </c>
      <c r="H181">
        <v>1581971768000</v>
      </c>
      <c r="I181">
        <v>39.755000000000003</v>
      </c>
      <c r="J181" t="s">
        <v>1695</v>
      </c>
      <c r="O181" t="s">
        <v>28</v>
      </c>
      <c r="P181" t="s">
        <v>30</v>
      </c>
      <c r="Q181" t="s">
        <v>1696</v>
      </c>
      <c r="R181" s="3">
        <v>0</v>
      </c>
      <c r="S181" s="3" t="s">
        <v>29</v>
      </c>
      <c r="T181" s="3" t="s">
        <v>31</v>
      </c>
      <c r="U181" s="3">
        <v>1</v>
      </c>
      <c r="V181" s="3">
        <v>1</v>
      </c>
    </row>
    <row r="182" spans="1:22" ht="18" customHeight="1" x14ac:dyDescent="0.25">
      <c r="A182" t="s">
        <v>1697</v>
      </c>
      <c r="B182" t="s">
        <v>1698</v>
      </c>
      <c r="C182" t="s">
        <v>1699</v>
      </c>
      <c r="D182" t="s">
        <v>24</v>
      </c>
      <c r="E182" t="s">
        <v>1078</v>
      </c>
      <c r="F182" t="s">
        <v>26</v>
      </c>
      <c r="G182">
        <v>1581971773000</v>
      </c>
      <c r="H182">
        <v>1581971773000</v>
      </c>
      <c r="I182">
        <v>4.6749999999999998</v>
      </c>
      <c r="J182" t="s">
        <v>1700</v>
      </c>
      <c r="O182" t="s">
        <v>28</v>
      </c>
      <c r="P182" t="s">
        <v>30</v>
      </c>
      <c r="Q182" t="s">
        <v>1701</v>
      </c>
      <c r="R182" s="3">
        <v>0</v>
      </c>
      <c r="S182" s="3" t="s">
        <v>29</v>
      </c>
      <c r="T182" s="3" t="s">
        <v>31</v>
      </c>
      <c r="U182" s="3">
        <v>1</v>
      </c>
      <c r="V182" s="3">
        <v>1</v>
      </c>
    </row>
    <row r="183" spans="1:22" ht="18" customHeight="1" x14ac:dyDescent="0.25">
      <c r="A183" t="s">
        <v>1707</v>
      </c>
      <c r="B183" t="s">
        <v>1708</v>
      </c>
      <c r="C183" t="s">
        <v>1709</v>
      </c>
      <c r="D183" t="s">
        <v>38</v>
      </c>
      <c r="E183" t="s">
        <v>1078</v>
      </c>
      <c r="F183" t="s">
        <v>26</v>
      </c>
      <c r="G183">
        <v>1581971782000</v>
      </c>
      <c r="H183">
        <v>1581971782000</v>
      </c>
      <c r="I183">
        <v>9.3239999999999998</v>
      </c>
      <c r="J183" t="s">
        <v>1710</v>
      </c>
      <c r="O183" t="s">
        <v>28</v>
      </c>
      <c r="P183" t="s">
        <v>30</v>
      </c>
      <c r="Q183" t="s">
        <v>1711</v>
      </c>
      <c r="R183" s="3">
        <v>0</v>
      </c>
      <c r="S183" s="3" t="s">
        <v>40</v>
      </c>
      <c r="T183" s="3" t="s">
        <v>31</v>
      </c>
      <c r="U183" s="3">
        <v>0</v>
      </c>
      <c r="V183" s="3">
        <v>1</v>
      </c>
    </row>
    <row r="184" spans="1:22" ht="18" customHeight="1" x14ac:dyDescent="0.25">
      <c r="A184" t="s">
        <v>1712</v>
      </c>
      <c r="B184" t="s">
        <v>1713</v>
      </c>
      <c r="C184" t="s">
        <v>1714</v>
      </c>
      <c r="D184" t="s">
        <v>24</v>
      </c>
      <c r="E184" t="s">
        <v>83</v>
      </c>
      <c r="F184" t="s">
        <v>26</v>
      </c>
      <c r="G184">
        <v>1581971784000</v>
      </c>
      <c r="H184">
        <v>1581971784000</v>
      </c>
      <c r="I184">
        <v>6.4130000000000003</v>
      </c>
      <c r="J184" t="s">
        <v>1715</v>
      </c>
      <c r="O184" t="s">
        <v>28</v>
      </c>
      <c r="P184" t="s">
        <v>30</v>
      </c>
      <c r="Q184" t="s">
        <v>1716</v>
      </c>
      <c r="R184" s="3">
        <v>0</v>
      </c>
      <c r="S184" s="3" t="s">
        <v>29</v>
      </c>
      <c r="T184" s="3" t="s">
        <v>31</v>
      </c>
      <c r="U184" s="3">
        <v>1</v>
      </c>
      <c r="V184" s="3">
        <v>1</v>
      </c>
    </row>
    <row r="185" spans="1:22" ht="18" customHeight="1" x14ac:dyDescent="0.25">
      <c r="A185" t="s">
        <v>1726</v>
      </c>
      <c r="B185" t="s">
        <v>1727</v>
      </c>
      <c r="C185" t="s">
        <v>1728</v>
      </c>
      <c r="D185" t="s">
        <v>24</v>
      </c>
      <c r="E185" t="s">
        <v>83</v>
      </c>
      <c r="F185" t="s">
        <v>26</v>
      </c>
      <c r="G185">
        <v>1581971793000</v>
      </c>
      <c r="H185">
        <v>1581971794000</v>
      </c>
      <c r="I185">
        <v>8.9190000000000005</v>
      </c>
      <c r="J185" t="s">
        <v>1729</v>
      </c>
      <c r="O185" t="s">
        <v>28</v>
      </c>
      <c r="P185" t="s">
        <v>30</v>
      </c>
      <c r="Q185" t="s">
        <v>1730</v>
      </c>
      <c r="R185" s="3">
        <v>0</v>
      </c>
      <c r="S185" s="3" t="s">
        <v>29</v>
      </c>
      <c r="T185" s="3" t="s">
        <v>31</v>
      </c>
      <c r="U185" s="3">
        <v>1</v>
      </c>
      <c r="V185" s="3">
        <v>1</v>
      </c>
    </row>
    <row r="186" spans="1:22" ht="18" customHeight="1" x14ac:dyDescent="0.25">
      <c r="A186" t="s">
        <v>1731</v>
      </c>
      <c r="B186" t="s">
        <v>1732</v>
      </c>
      <c r="C186" t="s">
        <v>1733</v>
      </c>
      <c r="D186" t="s">
        <v>24</v>
      </c>
      <c r="E186" t="s">
        <v>1078</v>
      </c>
      <c r="F186" t="s">
        <v>26</v>
      </c>
      <c r="G186">
        <v>1581971802000</v>
      </c>
      <c r="H186">
        <v>1581971802000</v>
      </c>
      <c r="I186">
        <v>9.4260000000000002</v>
      </c>
      <c r="J186" t="s">
        <v>1734</v>
      </c>
      <c r="O186" t="s">
        <v>28</v>
      </c>
      <c r="P186" t="s">
        <v>30</v>
      </c>
      <c r="Q186" t="s">
        <v>1735</v>
      </c>
      <c r="R186" s="3">
        <v>0</v>
      </c>
      <c r="S186" s="3" t="s">
        <v>29</v>
      </c>
      <c r="T186" s="3" t="s">
        <v>31</v>
      </c>
      <c r="U186" s="3">
        <v>1</v>
      </c>
      <c r="V186" s="3">
        <v>1</v>
      </c>
    </row>
    <row r="187" spans="1:22" ht="18" customHeight="1" x14ac:dyDescent="0.25">
      <c r="A187" t="s">
        <v>1736</v>
      </c>
      <c r="B187" t="s">
        <v>1737</v>
      </c>
      <c r="C187" t="s">
        <v>1738</v>
      </c>
      <c r="D187" t="s">
        <v>24</v>
      </c>
      <c r="E187" t="s">
        <v>83</v>
      </c>
      <c r="F187" t="s">
        <v>26</v>
      </c>
      <c r="G187">
        <v>1581971805000</v>
      </c>
      <c r="H187">
        <v>1581971805000</v>
      </c>
      <c r="I187">
        <v>10.65</v>
      </c>
      <c r="J187" t="s">
        <v>1739</v>
      </c>
      <c r="O187" t="s">
        <v>28</v>
      </c>
      <c r="P187" t="s">
        <v>30</v>
      </c>
      <c r="Q187" t="s">
        <v>1740</v>
      </c>
      <c r="R187" s="3">
        <v>0</v>
      </c>
      <c r="S187" s="3" t="s">
        <v>29</v>
      </c>
      <c r="T187" s="3" t="s">
        <v>31</v>
      </c>
      <c r="U187" s="3">
        <v>1</v>
      </c>
      <c r="V187" s="3">
        <v>1</v>
      </c>
    </row>
    <row r="188" spans="1:22" ht="18" customHeight="1" x14ac:dyDescent="0.25">
      <c r="A188" t="s">
        <v>1746</v>
      </c>
      <c r="B188" t="s">
        <v>1747</v>
      </c>
      <c r="C188" t="s">
        <v>1748</v>
      </c>
      <c r="D188" t="s">
        <v>24</v>
      </c>
      <c r="E188" t="s">
        <v>83</v>
      </c>
      <c r="F188" t="s">
        <v>26</v>
      </c>
      <c r="G188">
        <v>1581971821000</v>
      </c>
      <c r="H188">
        <v>1581971821000</v>
      </c>
      <c r="I188">
        <v>16.306000000000001</v>
      </c>
      <c r="J188" t="s">
        <v>1749</v>
      </c>
      <c r="O188" t="s">
        <v>28</v>
      </c>
      <c r="P188" t="s">
        <v>30</v>
      </c>
      <c r="Q188" t="s">
        <v>1750</v>
      </c>
      <c r="R188" s="3">
        <v>0</v>
      </c>
      <c r="S188" s="3" t="s">
        <v>29</v>
      </c>
      <c r="T188" s="3" t="s">
        <v>31</v>
      </c>
      <c r="U188" s="3">
        <v>1</v>
      </c>
      <c r="V188" s="3">
        <v>1</v>
      </c>
    </row>
    <row r="189" spans="1:22" ht="18" customHeight="1" x14ac:dyDescent="0.25">
      <c r="A189" t="s">
        <v>1751</v>
      </c>
      <c r="B189" t="s">
        <v>1752</v>
      </c>
      <c r="C189" t="s">
        <v>1753</v>
      </c>
      <c r="D189" t="s">
        <v>24</v>
      </c>
      <c r="E189" t="s">
        <v>1078</v>
      </c>
      <c r="F189" t="s">
        <v>26</v>
      </c>
      <c r="G189">
        <v>1581971825000</v>
      </c>
      <c r="H189">
        <v>1581971825000</v>
      </c>
      <c r="I189">
        <v>10.026999999999999</v>
      </c>
      <c r="J189" t="s">
        <v>1754</v>
      </c>
      <c r="O189" t="s">
        <v>28</v>
      </c>
      <c r="P189" t="s">
        <v>30</v>
      </c>
      <c r="Q189" t="s">
        <v>1755</v>
      </c>
      <c r="R189" s="3">
        <v>0</v>
      </c>
      <c r="S189" s="3" t="s">
        <v>29</v>
      </c>
      <c r="T189" s="3" t="s">
        <v>31</v>
      </c>
      <c r="U189" s="3">
        <v>1</v>
      </c>
      <c r="V189" s="3">
        <v>1</v>
      </c>
    </row>
    <row r="190" spans="1:22" ht="18" customHeight="1" x14ac:dyDescent="0.25">
      <c r="A190" t="s">
        <v>1756</v>
      </c>
      <c r="B190" t="s">
        <v>1757</v>
      </c>
      <c r="C190" t="s">
        <v>1758</v>
      </c>
      <c r="D190" t="s">
        <v>38</v>
      </c>
      <c r="E190" t="s">
        <v>1078</v>
      </c>
      <c r="F190" t="s">
        <v>26</v>
      </c>
      <c r="G190">
        <v>1581971875000</v>
      </c>
      <c r="H190">
        <v>1581971875000</v>
      </c>
      <c r="I190">
        <v>49.456000000000003</v>
      </c>
      <c r="J190" t="s">
        <v>1759</v>
      </c>
      <c r="O190" t="s">
        <v>28</v>
      </c>
      <c r="P190" t="s">
        <v>30</v>
      </c>
      <c r="Q190" t="s">
        <v>1760</v>
      </c>
      <c r="R190" s="3">
        <v>0</v>
      </c>
      <c r="S190" s="3" t="s">
        <v>40</v>
      </c>
      <c r="T190" s="3" t="s">
        <v>31</v>
      </c>
      <c r="U190" s="3">
        <v>0</v>
      </c>
      <c r="V190" s="3">
        <v>1</v>
      </c>
    </row>
    <row r="191" spans="1:22" ht="18" customHeight="1" x14ac:dyDescent="0.25">
      <c r="A191" t="s">
        <v>1761</v>
      </c>
      <c r="B191" t="s">
        <v>1762</v>
      </c>
      <c r="C191" t="s">
        <v>1763</v>
      </c>
      <c r="D191" t="s">
        <v>38</v>
      </c>
      <c r="E191" t="s">
        <v>83</v>
      </c>
      <c r="F191" t="s">
        <v>26</v>
      </c>
      <c r="G191">
        <v>1581971876000</v>
      </c>
      <c r="H191">
        <v>1581971876000</v>
      </c>
      <c r="I191">
        <v>54.16</v>
      </c>
      <c r="J191" t="s">
        <v>1764</v>
      </c>
      <c r="O191" t="s">
        <v>28</v>
      </c>
      <c r="P191" t="s">
        <v>30</v>
      </c>
      <c r="Q191" t="s">
        <v>1765</v>
      </c>
      <c r="R191" s="3">
        <v>0</v>
      </c>
      <c r="S191" s="3" t="s">
        <v>40</v>
      </c>
      <c r="T191" s="3" t="s">
        <v>31</v>
      </c>
      <c r="U191" s="3">
        <v>0</v>
      </c>
      <c r="V191" s="3">
        <v>1</v>
      </c>
    </row>
    <row r="192" spans="1:22" ht="18" customHeight="1" x14ac:dyDescent="0.25">
      <c r="A192" t="s">
        <v>1766</v>
      </c>
      <c r="B192" t="s">
        <v>1767</v>
      </c>
      <c r="C192" t="s">
        <v>1768</v>
      </c>
      <c r="D192" t="s">
        <v>24</v>
      </c>
      <c r="E192" t="s">
        <v>1078</v>
      </c>
      <c r="F192" t="s">
        <v>26</v>
      </c>
      <c r="G192">
        <v>1581971882000</v>
      </c>
      <c r="H192">
        <v>1581971882000</v>
      </c>
      <c r="I192">
        <v>6.7320000000000002</v>
      </c>
      <c r="J192" t="s">
        <v>1769</v>
      </c>
      <c r="O192" t="s">
        <v>28</v>
      </c>
      <c r="P192" t="s">
        <v>30</v>
      </c>
      <c r="Q192" t="s">
        <v>1770</v>
      </c>
      <c r="R192" s="3">
        <v>0</v>
      </c>
      <c r="S192" s="3" t="s">
        <v>29</v>
      </c>
      <c r="T192" s="3" t="s">
        <v>31</v>
      </c>
      <c r="U192" s="3">
        <v>1</v>
      </c>
      <c r="V192" s="3">
        <v>1</v>
      </c>
    </row>
    <row r="193" spans="1:22" ht="18" customHeight="1" x14ac:dyDescent="0.25">
      <c r="A193" t="s">
        <v>1771</v>
      </c>
      <c r="B193" t="s">
        <v>1772</v>
      </c>
      <c r="C193" t="s">
        <v>1773</v>
      </c>
      <c r="D193" t="s">
        <v>38</v>
      </c>
      <c r="E193" t="s">
        <v>1078</v>
      </c>
      <c r="F193" t="s">
        <v>26</v>
      </c>
      <c r="G193">
        <v>1581971887000</v>
      </c>
      <c r="H193">
        <v>1581971887000</v>
      </c>
      <c r="I193">
        <v>4.3949999999999996</v>
      </c>
      <c r="J193" t="s">
        <v>1774</v>
      </c>
      <c r="O193" t="s">
        <v>28</v>
      </c>
      <c r="P193" t="s">
        <v>30</v>
      </c>
      <c r="Q193" t="s">
        <v>1775</v>
      </c>
      <c r="R193" s="3">
        <v>0</v>
      </c>
      <c r="S193" s="3" t="s">
        <v>40</v>
      </c>
      <c r="T193" s="3" t="s">
        <v>31</v>
      </c>
      <c r="U193" s="3">
        <v>0</v>
      </c>
      <c r="V193" s="3">
        <v>1</v>
      </c>
    </row>
    <row r="194" spans="1:22" ht="18" customHeight="1" x14ac:dyDescent="0.25">
      <c r="A194" t="s">
        <v>1776</v>
      </c>
      <c r="B194" t="s">
        <v>1777</v>
      </c>
      <c r="C194" t="s">
        <v>1778</v>
      </c>
      <c r="D194" t="s">
        <v>121</v>
      </c>
      <c r="E194" t="s">
        <v>83</v>
      </c>
      <c r="F194" t="s">
        <v>26</v>
      </c>
      <c r="G194">
        <v>1581971887000</v>
      </c>
      <c r="H194">
        <v>1581971887000</v>
      </c>
      <c r="I194">
        <v>11.385</v>
      </c>
      <c r="J194" t="s">
        <v>1779</v>
      </c>
      <c r="O194" t="s">
        <v>28</v>
      </c>
      <c r="P194" t="s">
        <v>30</v>
      </c>
      <c r="Q194" t="s">
        <v>1780</v>
      </c>
      <c r="R194" s="3">
        <v>0</v>
      </c>
      <c r="S194" s="3" t="s">
        <v>40</v>
      </c>
      <c r="T194" s="3" t="s">
        <v>119</v>
      </c>
      <c r="U194" s="3">
        <v>0</v>
      </c>
      <c r="V194" s="3">
        <v>0</v>
      </c>
    </row>
    <row r="195" spans="1:22" ht="18" customHeight="1" x14ac:dyDescent="0.25">
      <c r="A195" t="s">
        <v>1781</v>
      </c>
      <c r="B195" t="s">
        <v>1782</v>
      </c>
      <c r="C195" t="s">
        <v>1783</v>
      </c>
      <c r="D195" t="s">
        <v>24</v>
      </c>
      <c r="E195" t="s">
        <v>1078</v>
      </c>
      <c r="F195" t="s">
        <v>26</v>
      </c>
      <c r="G195">
        <v>1581971893000</v>
      </c>
      <c r="H195">
        <v>1581971893000</v>
      </c>
      <c r="I195">
        <v>5.4550000000000001</v>
      </c>
      <c r="J195" t="s">
        <v>1784</v>
      </c>
      <c r="O195" t="s">
        <v>28</v>
      </c>
      <c r="P195" t="s">
        <v>30</v>
      </c>
      <c r="Q195" t="s">
        <v>1785</v>
      </c>
      <c r="R195" s="3">
        <v>0</v>
      </c>
      <c r="S195" s="3" t="s">
        <v>29</v>
      </c>
      <c r="T195" s="3" t="s">
        <v>31</v>
      </c>
      <c r="U195" s="3">
        <v>1</v>
      </c>
      <c r="V195" s="3">
        <v>1</v>
      </c>
    </row>
    <row r="196" spans="1:22" ht="18" customHeight="1" x14ac:dyDescent="0.25">
      <c r="A196" t="s">
        <v>1791</v>
      </c>
      <c r="B196" t="s">
        <v>1792</v>
      </c>
      <c r="C196" t="s">
        <v>1793</v>
      </c>
      <c r="D196" t="s">
        <v>24</v>
      </c>
      <c r="E196" t="s">
        <v>1078</v>
      </c>
      <c r="F196" t="s">
        <v>26</v>
      </c>
      <c r="G196">
        <v>1581971914000</v>
      </c>
      <c r="H196">
        <v>1581971914000</v>
      </c>
      <c r="I196">
        <v>12.114000000000001</v>
      </c>
      <c r="J196" t="s">
        <v>1794</v>
      </c>
      <c r="O196" t="s">
        <v>28</v>
      </c>
      <c r="P196" t="s">
        <v>30</v>
      </c>
      <c r="Q196" t="s">
        <v>1795</v>
      </c>
      <c r="R196" s="3">
        <v>0</v>
      </c>
      <c r="S196" s="3" t="s">
        <v>29</v>
      </c>
      <c r="T196" s="3" t="s">
        <v>31</v>
      </c>
      <c r="U196" s="3">
        <v>1</v>
      </c>
      <c r="V196" s="3">
        <v>1</v>
      </c>
    </row>
    <row r="197" spans="1:22" ht="18" customHeight="1" x14ac:dyDescent="0.25">
      <c r="A197" t="s">
        <v>1801</v>
      </c>
      <c r="B197" t="s">
        <v>1802</v>
      </c>
      <c r="C197" t="s">
        <v>1803</v>
      </c>
      <c r="D197" t="s">
        <v>38</v>
      </c>
      <c r="E197" t="s">
        <v>1078</v>
      </c>
      <c r="F197" t="s">
        <v>26</v>
      </c>
      <c r="G197">
        <v>1581972025000</v>
      </c>
      <c r="H197">
        <v>1581972025000</v>
      </c>
      <c r="I197">
        <v>110.65600000000001</v>
      </c>
      <c r="J197" t="s">
        <v>1804</v>
      </c>
      <c r="O197" t="s">
        <v>28</v>
      </c>
      <c r="P197" t="s">
        <v>30</v>
      </c>
      <c r="Q197" t="s">
        <v>1805</v>
      </c>
      <c r="R197" s="3">
        <v>0</v>
      </c>
      <c r="S197" s="3" t="s">
        <v>40</v>
      </c>
      <c r="T197" s="3" t="s">
        <v>31</v>
      </c>
      <c r="U197" s="3">
        <v>0</v>
      </c>
      <c r="V197" s="3">
        <v>1</v>
      </c>
    </row>
    <row r="198" spans="1:22" ht="18" customHeight="1" x14ac:dyDescent="0.25">
      <c r="A198" t="s">
        <v>1826</v>
      </c>
      <c r="B198" t="s">
        <v>1827</v>
      </c>
      <c r="C198" t="s">
        <v>1828</v>
      </c>
      <c r="D198" t="s">
        <v>38</v>
      </c>
      <c r="E198" t="s">
        <v>1078</v>
      </c>
      <c r="F198" t="s">
        <v>26</v>
      </c>
      <c r="G198">
        <v>1581972091000</v>
      </c>
      <c r="H198">
        <v>1581972091000</v>
      </c>
      <c r="I198">
        <v>6.4480000000000004</v>
      </c>
      <c r="J198" t="s">
        <v>1829</v>
      </c>
      <c r="O198" t="s">
        <v>28</v>
      </c>
      <c r="P198" t="s">
        <v>30</v>
      </c>
      <c r="Q198" t="s">
        <v>1830</v>
      </c>
      <c r="R198" s="3">
        <v>0</v>
      </c>
      <c r="S198" s="3" t="s">
        <v>40</v>
      </c>
      <c r="T198" s="3" t="s">
        <v>31</v>
      </c>
      <c r="U198" s="3">
        <v>0</v>
      </c>
      <c r="V198" s="3">
        <v>1</v>
      </c>
    </row>
    <row r="199" spans="1:22" ht="18" customHeight="1" x14ac:dyDescent="0.25">
      <c r="A199" t="s">
        <v>1831</v>
      </c>
      <c r="B199" t="s">
        <v>1832</v>
      </c>
      <c r="C199" t="s">
        <v>1833</v>
      </c>
      <c r="D199" t="s">
        <v>24</v>
      </c>
      <c r="E199" t="s">
        <v>1078</v>
      </c>
      <c r="F199" t="s">
        <v>26</v>
      </c>
      <c r="G199">
        <v>1581972096000</v>
      </c>
      <c r="H199">
        <v>1581972096000</v>
      </c>
      <c r="I199">
        <v>5.3049999999999997</v>
      </c>
      <c r="J199" t="s">
        <v>1834</v>
      </c>
      <c r="O199" t="s">
        <v>28</v>
      </c>
      <c r="P199" t="s">
        <v>30</v>
      </c>
      <c r="Q199" t="s">
        <v>1835</v>
      </c>
      <c r="R199" s="3">
        <v>0</v>
      </c>
      <c r="S199" s="3" t="s">
        <v>29</v>
      </c>
      <c r="T199" s="3" t="s">
        <v>31</v>
      </c>
      <c r="U199" s="3">
        <v>1</v>
      </c>
      <c r="V199" s="3">
        <v>1</v>
      </c>
    </row>
    <row r="200" spans="1:22" ht="18" customHeight="1" x14ac:dyDescent="0.25">
      <c r="A200" t="s">
        <v>1841</v>
      </c>
      <c r="B200" t="s">
        <v>1842</v>
      </c>
      <c r="C200" t="s">
        <v>1843</v>
      </c>
      <c r="D200" t="s">
        <v>24</v>
      </c>
      <c r="E200" t="s">
        <v>1078</v>
      </c>
      <c r="F200" t="s">
        <v>26</v>
      </c>
      <c r="G200">
        <v>1581972109000</v>
      </c>
      <c r="H200">
        <v>1581972109000</v>
      </c>
      <c r="I200">
        <v>6.2110000000000003</v>
      </c>
      <c r="J200" t="s">
        <v>1844</v>
      </c>
      <c r="O200" t="s">
        <v>28</v>
      </c>
      <c r="P200" t="s">
        <v>30</v>
      </c>
      <c r="Q200" t="s">
        <v>1845</v>
      </c>
      <c r="R200" s="3">
        <v>0</v>
      </c>
      <c r="S200" s="3" t="s">
        <v>29</v>
      </c>
      <c r="T200" s="3" t="s">
        <v>31</v>
      </c>
      <c r="U200" s="3">
        <v>1</v>
      </c>
      <c r="V200" s="3">
        <v>1</v>
      </c>
    </row>
    <row r="201" spans="1:22" ht="18" customHeight="1" x14ac:dyDescent="0.25">
      <c r="A201" t="s">
        <v>1850</v>
      </c>
      <c r="B201" t="s">
        <v>1851</v>
      </c>
      <c r="C201" t="s">
        <v>1852</v>
      </c>
      <c r="D201" t="s">
        <v>24</v>
      </c>
      <c r="E201" t="s">
        <v>1078</v>
      </c>
      <c r="F201" t="s">
        <v>26</v>
      </c>
      <c r="G201">
        <v>1581972168000</v>
      </c>
      <c r="H201">
        <v>1581972168000</v>
      </c>
      <c r="I201">
        <v>54.628</v>
      </c>
      <c r="J201" t="s">
        <v>1853</v>
      </c>
      <c r="O201" t="s">
        <v>28</v>
      </c>
      <c r="P201" t="s">
        <v>30</v>
      </c>
      <c r="Q201" t="s">
        <v>1854</v>
      </c>
      <c r="R201" s="3">
        <v>0</v>
      </c>
      <c r="S201" s="3" t="s">
        <v>29</v>
      </c>
      <c r="T201" s="3" t="s">
        <v>31</v>
      </c>
      <c r="U201" s="3">
        <v>1</v>
      </c>
      <c r="V201" s="3">
        <v>1</v>
      </c>
    </row>
    <row r="202" spans="1:22" ht="18" customHeight="1" x14ac:dyDescent="0.25">
      <c r="A202" t="s">
        <v>1864</v>
      </c>
      <c r="B202" t="s">
        <v>1865</v>
      </c>
      <c r="C202" t="s">
        <v>1866</v>
      </c>
      <c r="D202" t="s">
        <v>38</v>
      </c>
      <c r="E202" t="s">
        <v>1078</v>
      </c>
      <c r="F202" t="s">
        <v>26</v>
      </c>
      <c r="G202">
        <v>1581972186000</v>
      </c>
      <c r="H202">
        <v>1581972186000</v>
      </c>
      <c r="I202">
        <v>8.1129999999999995</v>
      </c>
      <c r="J202" t="s">
        <v>1867</v>
      </c>
      <c r="O202" t="s">
        <v>28</v>
      </c>
      <c r="P202" t="s">
        <v>30</v>
      </c>
      <c r="Q202" t="s">
        <v>1868</v>
      </c>
      <c r="R202" s="3">
        <v>0</v>
      </c>
      <c r="S202" s="3" t="s">
        <v>40</v>
      </c>
      <c r="T202" s="3" t="s">
        <v>31</v>
      </c>
      <c r="U202" s="3">
        <v>0</v>
      </c>
      <c r="V202" s="3">
        <v>1</v>
      </c>
    </row>
    <row r="203" spans="1:22" ht="18" customHeight="1" x14ac:dyDescent="0.25">
      <c r="A203" t="s">
        <v>1889</v>
      </c>
      <c r="B203" t="s">
        <v>1890</v>
      </c>
      <c r="C203" t="s">
        <v>1891</v>
      </c>
      <c r="D203" t="s">
        <v>24</v>
      </c>
      <c r="E203" t="s">
        <v>83</v>
      </c>
      <c r="F203" t="s">
        <v>26</v>
      </c>
      <c r="G203">
        <v>1581972282000</v>
      </c>
      <c r="H203">
        <v>1581972282000</v>
      </c>
      <c r="I203">
        <v>17.146999999999998</v>
      </c>
      <c r="J203" t="s">
        <v>1892</v>
      </c>
      <c r="O203" t="s">
        <v>28</v>
      </c>
      <c r="P203" t="s">
        <v>30</v>
      </c>
      <c r="Q203" t="s">
        <v>1893</v>
      </c>
      <c r="R203" s="3">
        <v>0</v>
      </c>
      <c r="S203" s="3" t="s">
        <v>29</v>
      </c>
      <c r="T203" s="3" t="s">
        <v>31</v>
      </c>
      <c r="U203" s="3">
        <v>1</v>
      </c>
      <c r="V203" s="3">
        <v>1</v>
      </c>
    </row>
    <row r="204" spans="1:22" ht="18" customHeight="1" x14ac:dyDescent="0.25">
      <c r="A204" t="s">
        <v>1898</v>
      </c>
      <c r="B204" t="s">
        <v>1899</v>
      </c>
      <c r="C204" t="s">
        <v>1900</v>
      </c>
      <c r="D204" t="s">
        <v>24</v>
      </c>
      <c r="E204" t="s">
        <v>83</v>
      </c>
      <c r="F204" t="s">
        <v>26</v>
      </c>
      <c r="G204">
        <v>1581972301000</v>
      </c>
      <c r="H204">
        <v>1581972301000</v>
      </c>
      <c r="I204">
        <v>11.811</v>
      </c>
      <c r="J204" t="s">
        <v>1901</v>
      </c>
      <c r="O204" t="s">
        <v>28</v>
      </c>
      <c r="P204" t="s">
        <v>30</v>
      </c>
      <c r="Q204" t="s">
        <v>1902</v>
      </c>
      <c r="R204" s="3">
        <v>0</v>
      </c>
      <c r="S204" s="3" t="s">
        <v>29</v>
      </c>
      <c r="T204" s="3" t="s">
        <v>31</v>
      </c>
      <c r="U204" s="3">
        <v>1</v>
      </c>
      <c r="V204" s="3">
        <v>1</v>
      </c>
    </row>
    <row r="205" spans="1:22" ht="18" customHeight="1" x14ac:dyDescent="0.25">
      <c r="A205" t="s">
        <v>1907</v>
      </c>
      <c r="B205" t="s">
        <v>1908</v>
      </c>
      <c r="C205" t="s">
        <v>1909</v>
      </c>
      <c r="D205" t="s">
        <v>24</v>
      </c>
      <c r="E205" t="s">
        <v>83</v>
      </c>
      <c r="F205" t="s">
        <v>26</v>
      </c>
      <c r="G205">
        <v>1581972315000</v>
      </c>
      <c r="H205">
        <v>1581972315000</v>
      </c>
      <c r="I205">
        <v>7.5090000000000003</v>
      </c>
      <c r="J205" t="s">
        <v>1910</v>
      </c>
      <c r="O205" t="s">
        <v>28</v>
      </c>
      <c r="P205" t="s">
        <v>30</v>
      </c>
      <c r="Q205" t="s">
        <v>1911</v>
      </c>
      <c r="R205" s="3">
        <v>0</v>
      </c>
      <c r="S205" s="3" t="s">
        <v>29</v>
      </c>
      <c r="T205" s="3" t="s">
        <v>31</v>
      </c>
      <c r="U205" s="3">
        <v>1</v>
      </c>
      <c r="V205" s="3">
        <v>1</v>
      </c>
    </row>
    <row r="206" spans="1:22" ht="18" customHeight="1" x14ac:dyDescent="0.25">
      <c r="A206" t="s">
        <v>1912</v>
      </c>
      <c r="B206" t="s">
        <v>1913</v>
      </c>
      <c r="C206" t="s">
        <v>1914</v>
      </c>
      <c r="D206" t="s">
        <v>38</v>
      </c>
      <c r="E206" t="s">
        <v>83</v>
      </c>
      <c r="F206" t="s">
        <v>26</v>
      </c>
      <c r="G206">
        <v>1581972331000</v>
      </c>
      <c r="H206">
        <v>1581972331000</v>
      </c>
      <c r="I206">
        <v>16.071999999999999</v>
      </c>
      <c r="J206" t="s">
        <v>1915</v>
      </c>
      <c r="O206" t="s">
        <v>28</v>
      </c>
      <c r="P206" t="s">
        <v>30</v>
      </c>
      <c r="Q206" t="s">
        <v>1916</v>
      </c>
      <c r="R206" s="3">
        <v>0</v>
      </c>
      <c r="S206" s="3" t="s">
        <v>40</v>
      </c>
      <c r="T206" s="3" t="s">
        <v>31</v>
      </c>
      <c r="U206" s="3">
        <v>0</v>
      </c>
      <c r="V206" s="3">
        <v>1</v>
      </c>
    </row>
    <row r="207" spans="1:22" ht="18" customHeight="1" x14ac:dyDescent="0.25">
      <c r="A207" t="s">
        <v>1922</v>
      </c>
      <c r="B207" t="s">
        <v>1923</v>
      </c>
      <c r="C207" t="s">
        <v>1924</v>
      </c>
      <c r="D207" t="s">
        <v>24</v>
      </c>
      <c r="E207" t="s">
        <v>83</v>
      </c>
      <c r="F207" t="s">
        <v>26</v>
      </c>
      <c r="G207">
        <v>1581972337000</v>
      </c>
      <c r="H207">
        <v>1581972337000</v>
      </c>
      <c r="I207">
        <v>6.0540000000000003</v>
      </c>
      <c r="J207" t="s">
        <v>1925</v>
      </c>
      <c r="O207" t="s">
        <v>28</v>
      </c>
      <c r="P207" t="s">
        <v>30</v>
      </c>
      <c r="Q207" t="s">
        <v>1926</v>
      </c>
      <c r="R207" s="3">
        <v>0</v>
      </c>
      <c r="S207" s="3" t="s">
        <v>29</v>
      </c>
      <c r="T207" s="3" t="s">
        <v>31</v>
      </c>
      <c r="U207" s="3">
        <v>1</v>
      </c>
      <c r="V207" s="3">
        <v>1</v>
      </c>
    </row>
    <row r="208" spans="1:22" ht="18" customHeight="1" x14ac:dyDescent="0.25">
      <c r="A208" t="s">
        <v>1927</v>
      </c>
      <c r="B208" t="s">
        <v>1928</v>
      </c>
      <c r="C208" t="s">
        <v>1929</v>
      </c>
      <c r="D208" t="s">
        <v>24</v>
      </c>
      <c r="E208" t="s">
        <v>1078</v>
      </c>
      <c r="F208" t="s">
        <v>26</v>
      </c>
      <c r="G208">
        <v>1581972340000</v>
      </c>
      <c r="H208">
        <v>1581972340000</v>
      </c>
      <c r="I208">
        <v>4.46</v>
      </c>
      <c r="J208" t="s">
        <v>1930</v>
      </c>
      <c r="O208" t="s">
        <v>28</v>
      </c>
      <c r="P208" t="s">
        <v>30</v>
      </c>
      <c r="Q208" t="s">
        <v>1931</v>
      </c>
      <c r="R208" s="3">
        <v>0</v>
      </c>
      <c r="S208" s="3" t="s">
        <v>29</v>
      </c>
      <c r="T208" s="3" t="s">
        <v>31</v>
      </c>
      <c r="U208" s="3">
        <v>1</v>
      </c>
      <c r="V208" s="3">
        <v>1</v>
      </c>
    </row>
    <row r="209" spans="1:22" ht="18" customHeight="1" x14ac:dyDescent="0.25">
      <c r="A209" t="s">
        <v>1932</v>
      </c>
      <c r="B209" t="s">
        <v>1933</v>
      </c>
      <c r="C209" t="s">
        <v>1934</v>
      </c>
      <c r="D209" t="s">
        <v>24</v>
      </c>
      <c r="E209" t="s">
        <v>83</v>
      </c>
      <c r="F209" t="s">
        <v>26</v>
      </c>
      <c r="G209">
        <v>1581972346000</v>
      </c>
      <c r="H209">
        <v>1581972346000</v>
      </c>
      <c r="I209">
        <v>7.16</v>
      </c>
      <c r="J209" t="s">
        <v>1935</v>
      </c>
      <c r="O209" t="s">
        <v>28</v>
      </c>
      <c r="P209" t="s">
        <v>30</v>
      </c>
      <c r="Q209" t="s">
        <v>1936</v>
      </c>
      <c r="R209" s="3">
        <v>0</v>
      </c>
      <c r="S209" s="3" t="s">
        <v>29</v>
      </c>
      <c r="T209" s="3" t="s">
        <v>31</v>
      </c>
      <c r="U209" s="3">
        <v>1</v>
      </c>
      <c r="V209" s="3">
        <v>1</v>
      </c>
    </row>
    <row r="210" spans="1:22" ht="18" customHeight="1" x14ac:dyDescent="0.25">
      <c r="A210" t="s">
        <v>1937</v>
      </c>
      <c r="B210" t="s">
        <v>1938</v>
      </c>
      <c r="C210" t="s">
        <v>1939</v>
      </c>
      <c r="D210" t="s">
        <v>38</v>
      </c>
      <c r="E210" t="s">
        <v>83</v>
      </c>
      <c r="F210" t="s">
        <v>26</v>
      </c>
      <c r="G210">
        <v>1581972353000</v>
      </c>
      <c r="H210">
        <v>1581972353000</v>
      </c>
      <c r="I210">
        <v>6.5389999999999997</v>
      </c>
      <c r="J210" t="s">
        <v>1940</v>
      </c>
      <c r="O210" t="s">
        <v>28</v>
      </c>
      <c r="P210" t="s">
        <v>30</v>
      </c>
      <c r="Q210" t="s">
        <v>1941</v>
      </c>
      <c r="R210" s="3">
        <v>0</v>
      </c>
      <c r="S210" s="3" t="s">
        <v>40</v>
      </c>
      <c r="T210" s="3" t="s">
        <v>31</v>
      </c>
      <c r="U210" s="3">
        <v>0</v>
      </c>
      <c r="V210" s="3">
        <v>1</v>
      </c>
    </row>
    <row r="211" spans="1:22" ht="18" customHeight="1" x14ac:dyDescent="0.25">
      <c r="A211" t="s">
        <v>1942</v>
      </c>
      <c r="B211" t="s">
        <v>1943</v>
      </c>
      <c r="C211" t="s">
        <v>1944</v>
      </c>
      <c r="D211" t="s">
        <v>24</v>
      </c>
      <c r="E211" t="s">
        <v>83</v>
      </c>
      <c r="F211" t="s">
        <v>26</v>
      </c>
      <c r="G211">
        <v>1581972360000</v>
      </c>
      <c r="H211">
        <v>1581972360000</v>
      </c>
      <c r="I211">
        <v>7.0129999999999999</v>
      </c>
      <c r="J211" t="s">
        <v>1945</v>
      </c>
      <c r="O211" t="s">
        <v>28</v>
      </c>
      <c r="P211" t="s">
        <v>30</v>
      </c>
      <c r="Q211" t="s">
        <v>1946</v>
      </c>
      <c r="R211" s="3">
        <v>0</v>
      </c>
      <c r="S211" s="3" t="s">
        <v>29</v>
      </c>
      <c r="T211" s="3" t="s">
        <v>31</v>
      </c>
      <c r="U211" s="3">
        <v>1</v>
      </c>
      <c r="V211" s="3">
        <v>1</v>
      </c>
    </row>
    <row r="212" spans="1:22" ht="18" customHeight="1" x14ac:dyDescent="0.25">
      <c r="A212" t="s">
        <v>1952</v>
      </c>
      <c r="B212" t="s">
        <v>1953</v>
      </c>
      <c r="C212" t="s">
        <v>1954</v>
      </c>
      <c r="D212" t="s">
        <v>24</v>
      </c>
      <c r="E212" t="s">
        <v>83</v>
      </c>
      <c r="F212" t="s">
        <v>26</v>
      </c>
      <c r="G212">
        <v>1581972430000</v>
      </c>
      <c r="H212">
        <v>1581972430000</v>
      </c>
      <c r="I212">
        <v>6.2750000000000004</v>
      </c>
      <c r="J212" t="s">
        <v>1955</v>
      </c>
      <c r="O212" t="s">
        <v>28</v>
      </c>
      <c r="P212" t="s">
        <v>30</v>
      </c>
      <c r="Q212" t="s">
        <v>1956</v>
      </c>
      <c r="R212" s="3">
        <v>0</v>
      </c>
      <c r="S212" s="3" t="s">
        <v>29</v>
      </c>
      <c r="T212" s="3" t="s">
        <v>31</v>
      </c>
      <c r="U212" s="3">
        <v>1</v>
      </c>
      <c r="V212" s="3">
        <v>1</v>
      </c>
    </row>
    <row r="213" spans="1:22" ht="18" customHeight="1" x14ac:dyDescent="0.25">
      <c r="A213" t="s">
        <v>1957</v>
      </c>
      <c r="B213" t="s">
        <v>1958</v>
      </c>
      <c r="C213" t="s">
        <v>1959</v>
      </c>
      <c r="D213" t="s">
        <v>38</v>
      </c>
      <c r="E213" t="s">
        <v>83</v>
      </c>
      <c r="F213" t="s">
        <v>26</v>
      </c>
      <c r="G213">
        <v>1581972437000</v>
      </c>
      <c r="H213">
        <v>1581972437000</v>
      </c>
      <c r="I213">
        <v>5.9210000000000003</v>
      </c>
      <c r="J213" t="s">
        <v>1960</v>
      </c>
      <c r="O213" t="s">
        <v>28</v>
      </c>
      <c r="P213" t="s">
        <v>30</v>
      </c>
      <c r="Q213" t="s">
        <v>1961</v>
      </c>
      <c r="R213" s="3">
        <v>0</v>
      </c>
      <c r="S213" s="3" t="s">
        <v>40</v>
      </c>
      <c r="T213" s="3" t="s">
        <v>31</v>
      </c>
      <c r="U213" s="3">
        <v>0</v>
      </c>
      <c r="V213" s="3">
        <v>1</v>
      </c>
    </row>
    <row r="214" spans="1:22" ht="18" customHeight="1" x14ac:dyDescent="0.25">
      <c r="A214" t="s">
        <v>1962</v>
      </c>
      <c r="B214" t="s">
        <v>1963</v>
      </c>
      <c r="C214" t="s">
        <v>1964</v>
      </c>
      <c r="D214" t="s">
        <v>24</v>
      </c>
      <c r="E214" t="s">
        <v>83</v>
      </c>
      <c r="F214" t="s">
        <v>26</v>
      </c>
      <c r="G214">
        <v>1581972443000</v>
      </c>
      <c r="H214">
        <v>1581972443000</v>
      </c>
      <c r="I214">
        <v>5.6989999999999998</v>
      </c>
      <c r="J214" t="s">
        <v>1965</v>
      </c>
      <c r="O214" t="s">
        <v>28</v>
      </c>
      <c r="P214" t="s">
        <v>30</v>
      </c>
      <c r="Q214" t="s">
        <v>1966</v>
      </c>
      <c r="R214" s="3">
        <v>0</v>
      </c>
      <c r="S214" s="3" t="s">
        <v>29</v>
      </c>
      <c r="T214" s="3" t="s">
        <v>31</v>
      </c>
      <c r="U214" s="3">
        <v>1</v>
      </c>
      <c r="V214" s="3">
        <v>1</v>
      </c>
    </row>
    <row r="215" spans="1:22" ht="18" customHeight="1" x14ac:dyDescent="0.25">
      <c r="A215" t="s">
        <v>1967</v>
      </c>
      <c r="B215" t="s">
        <v>1968</v>
      </c>
      <c r="C215" t="s">
        <v>1969</v>
      </c>
      <c r="D215" t="s">
        <v>121</v>
      </c>
      <c r="E215" t="s">
        <v>83</v>
      </c>
      <c r="F215" t="s">
        <v>26</v>
      </c>
      <c r="G215">
        <v>1581972451000</v>
      </c>
      <c r="H215">
        <v>1581972451000</v>
      </c>
      <c r="I215">
        <v>8.0329999999999995</v>
      </c>
      <c r="J215" t="s">
        <v>1970</v>
      </c>
      <c r="O215" t="s">
        <v>28</v>
      </c>
      <c r="P215" t="s">
        <v>30</v>
      </c>
      <c r="Q215" t="s">
        <v>1971</v>
      </c>
      <c r="R215" s="3">
        <v>0</v>
      </c>
      <c r="S215" s="3" t="s">
        <v>40</v>
      </c>
      <c r="T215" s="3" t="s">
        <v>119</v>
      </c>
      <c r="U215" s="3">
        <v>0</v>
      </c>
      <c r="V215" s="3">
        <v>0</v>
      </c>
    </row>
    <row r="216" spans="1:22" ht="18" customHeight="1" x14ac:dyDescent="0.25">
      <c r="A216" t="s">
        <v>1977</v>
      </c>
      <c r="B216" t="s">
        <v>1978</v>
      </c>
      <c r="C216" t="s">
        <v>1979</v>
      </c>
      <c r="D216" t="s">
        <v>24</v>
      </c>
      <c r="E216" t="s">
        <v>83</v>
      </c>
      <c r="F216" t="s">
        <v>26</v>
      </c>
      <c r="G216">
        <v>1581972468000</v>
      </c>
      <c r="H216">
        <v>1581972468000</v>
      </c>
      <c r="I216">
        <v>16.11</v>
      </c>
      <c r="J216" t="s">
        <v>1980</v>
      </c>
      <c r="O216" t="s">
        <v>28</v>
      </c>
      <c r="P216" t="s">
        <v>30</v>
      </c>
      <c r="Q216" t="s">
        <v>1981</v>
      </c>
      <c r="R216" s="3">
        <v>0</v>
      </c>
      <c r="S216" s="3" t="s">
        <v>29</v>
      </c>
      <c r="T216" s="3" t="s">
        <v>31</v>
      </c>
      <c r="U216" s="3">
        <v>1</v>
      </c>
      <c r="V216" s="3">
        <v>1</v>
      </c>
    </row>
    <row r="217" spans="1:22" ht="18" customHeight="1" x14ac:dyDescent="0.25">
      <c r="A217" t="s">
        <v>1982</v>
      </c>
      <c r="B217" t="s">
        <v>1983</v>
      </c>
      <c r="C217" t="s">
        <v>1984</v>
      </c>
      <c r="D217" t="s">
        <v>24</v>
      </c>
      <c r="E217" t="s">
        <v>1078</v>
      </c>
      <c r="F217" t="s">
        <v>26</v>
      </c>
      <c r="G217">
        <v>1581972471000</v>
      </c>
      <c r="H217">
        <v>1581972471000</v>
      </c>
      <c r="I217">
        <v>11.48</v>
      </c>
      <c r="J217" t="s">
        <v>1985</v>
      </c>
      <c r="O217" t="s">
        <v>28</v>
      </c>
      <c r="P217" t="s">
        <v>30</v>
      </c>
      <c r="Q217" t="s">
        <v>1986</v>
      </c>
      <c r="R217" s="3">
        <v>0</v>
      </c>
      <c r="S217" s="3" t="s">
        <v>29</v>
      </c>
      <c r="T217" s="3" t="s">
        <v>31</v>
      </c>
      <c r="U217" s="3">
        <v>1</v>
      </c>
      <c r="V217" s="3">
        <v>1</v>
      </c>
    </row>
    <row r="218" spans="1:22" ht="18" customHeight="1" x14ac:dyDescent="0.25">
      <c r="A218" t="s">
        <v>1987</v>
      </c>
      <c r="B218" t="s">
        <v>1988</v>
      </c>
      <c r="C218" t="s">
        <v>1989</v>
      </c>
      <c r="D218" t="s">
        <v>38</v>
      </c>
      <c r="E218" t="s">
        <v>83</v>
      </c>
      <c r="F218" t="s">
        <v>26</v>
      </c>
      <c r="G218">
        <v>1581972478000</v>
      </c>
      <c r="H218">
        <v>1581972478000</v>
      </c>
      <c r="I218">
        <v>9.1829999999999998</v>
      </c>
      <c r="J218" t="s">
        <v>1990</v>
      </c>
      <c r="O218" t="s">
        <v>28</v>
      </c>
      <c r="P218" t="s">
        <v>30</v>
      </c>
      <c r="Q218" t="s">
        <v>1991</v>
      </c>
      <c r="R218" s="3">
        <v>0</v>
      </c>
      <c r="S218" s="3" t="s">
        <v>40</v>
      </c>
      <c r="T218" s="3" t="s">
        <v>31</v>
      </c>
      <c r="U218" s="3">
        <v>0</v>
      </c>
      <c r="V218" s="3">
        <v>1</v>
      </c>
    </row>
    <row r="219" spans="1:22" ht="18" customHeight="1" x14ac:dyDescent="0.25">
      <c r="A219" t="s">
        <v>1992</v>
      </c>
      <c r="B219" t="s">
        <v>1993</v>
      </c>
      <c r="C219" t="s">
        <v>1994</v>
      </c>
      <c r="D219" t="s">
        <v>24</v>
      </c>
      <c r="E219" t="s">
        <v>83</v>
      </c>
      <c r="F219" t="s">
        <v>26</v>
      </c>
      <c r="G219">
        <v>1581972485000</v>
      </c>
      <c r="H219">
        <v>1581972485000</v>
      </c>
      <c r="I219">
        <v>6.7249999999999996</v>
      </c>
      <c r="J219" t="s">
        <v>1995</v>
      </c>
      <c r="O219" t="s">
        <v>28</v>
      </c>
      <c r="P219" t="s">
        <v>30</v>
      </c>
      <c r="Q219" t="s">
        <v>1996</v>
      </c>
      <c r="R219" s="3">
        <v>0</v>
      </c>
      <c r="S219" s="3" t="s">
        <v>29</v>
      </c>
      <c r="T219" s="3" t="s">
        <v>31</v>
      </c>
      <c r="U219" s="3">
        <v>1</v>
      </c>
      <c r="V219" s="3">
        <v>1</v>
      </c>
    </row>
    <row r="220" spans="1:22" ht="18" customHeight="1" x14ac:dyDescent="0.25">
      <c r="A220" t="s">
        <v>1997</v>
      </c>
      <c r="B220" t="s">
        <v>1998</v>
      </c>
      <c r="C220" t="s">
        <v>1999</v>
      </c>
      <c r="D220" t="s">
        <v>121</v>
      </c>
      <c r="E220" t="s">
        <v>1078</v>
      </c>
      <c r="F220" t="s">
        <v>26</v>
      </c>
      <c r="G220">
        <v>1581972485000</v>
      </c>
      <c r="H220">
        <v>1581972485000</v>
      </c>
      <c r="I220">
        <v>14.346</v>
      </c>
      <c r="J220" t="s">
        <v>2000</v>
      </c>
      <c r="O220" t="s">
        <v>28</v>
      </c>
      <c r="P220" t="s">
        <v>30</v>
      </c>
      <c r="Q220" t="s">
        <v>2001</v>
      </c>
      <c r="R220" s="3">
        <v>0</v>
      </c>
      <c r="S220" s="3" t="s">
        <v>40</v>
      </c>
      <c r="T220" s="3" t="s">
        <v>119</v>
      </c>
      <c r="U220" s="3">
        <v>0</v>
      </c>
      <c r="V220" s="3">
        <v>0</v>
      </c>
    </row>
    <row r="221" spans="1:22" ht="18" customHeight="1" x14ac:dyDescent="0.25">
      <c r="A221" t="s">
        <v>2002</v>
      </c>
      <c r="B221" t="s">
        <v>2003</v>
      </c>
      <c r="C221" t="s">
        <v>2004</v>
      </c>
      <c r="D221" t="s">
        <v>24</v>
      </c>
      <c r="E221" t="s">
        <v>1078</v>
      </c>
      <c r="F221" t="s">
        <v>26</v>
      </c>
      <c r="G221">
        <v>1581972495000</v>
      </c>
      <c r="H221">
        <v>1581972495000</v>
      </c>
      <c r="I221">
        <v>9.2210000000000001</v>
      </c>
      <c r="J221" t="s">
        <v>2005</v>
      </c>
      <c r="O221" t="s">
        <v>28</v>
      </c>
      <c r="P221" t="s">
        <v>30</v>
      </c>
      <c r="Q221" t="s">
        <v>2006</v>
      </c>
      <c r="R221" s="3">
        <v>0</v>
      </c>
      <c r="S221" s="3" t="s">
        <v>29</v>
      </c>
      <c r="T221" s="3" t="s">
        <v>31</v>
      </c>
      <c r="U221" s="3">
        <v>1</v>
      </c>
      <c r="V221" s="3">
        <v>1</v>
      </c>
    </row>
    <row r="222" spans="1:22" ht="18" customHeight="1" x14ac:dyDescent="0.25">
      <c r="A222" t="s">
        <v>2007</v>
      </c>
      <c r="B222" t="s">
        <v>2008</v>
      </c>
      <c r="C222" t="s">
        <v>2009</v>
      </c>
      <c r="D222" t="s">
        <v>38</v>
      </c>
      <c r="E222" t="s">
        <v>83</v>
      </c>
      <c r="F222" t="s">
        <v>26</v>
      </c>
      <c r="G222">
        <v>1581972496000</v>
      </c>
      <c r="H222">
        <v>1581972496000</v>
      </c>
      <c r="I222">
        <v>10.356999999999999</v>
      </c>
      <c r="J222" t="s">
        <v>2010</v>
      </c>
      <c r="O222" t="s">
        <v>28</v>
      </c>
      <c r="P222" t="s">
        <v>30</v>
      </c>
      <c r="Q222" t="s">
        <v>2011</v>
      </c>
      <c r="R222" s="3">
        <v>0</v>
      </c>
      <c r="S222" s="3" t="s">
        <v>40</v>
      </c>
      <c r="T222" s="3" t="s">
        <v>31</v>
      </c>
      <c r="U222" s="3">
        <v>0</v>
      </c>
      <c r="V222" s="3">
        <v>1</v>
      </c>
    </row>
    <row r="223" spans="1:22" ht="18" customHeight="1" x14ac:dyDescent="0.25">
      <c r="A223" t="s">
        <v>2012</v>
      </c>
      <c r="B223" t="s">
        <v>2013</v>
      </c>
      <c r="C223" t="s">
        <v>2014</v>
      </c>
      <c r="D223" t="s">
        <v>24</v>
      </c>
      <c r="E223" t="s">
        <v>83</v>
      </c>
      <c r="F223" t="s">
        <v>26</v>
      </c>
      <c r="G223">
        <v>1581972502000</v>
      </c>
      <c r="H223">
        <v>1581972502000</v>
      </c>
      <c r="I223">
        <v>6.1040000000000001</v>
      </c>
      <c r="J223" t="s">
        <v>2015</v>
      </c>
      <c r="O223" t="s">
        <v>28</v>
      </c>
      <c r="P223" t="s">
        <v>30</v>
      </c>
      <c r="Q223" t="s">
        <v>2016</v>
      </c>
      <c r="R223" s="3">
        <v>0</v>
      </c>
      <c r="S223" s="3" t="s">
        <v>29</v>
      </c>
      <c r="T223" s="3" t="s">
        <v>31</v>
      </c>
      <c r="U223" s="3">
        <v>1</v>
      </c>
      <c r="V223" s="3">
        <v>1</v>
      </c>
    </row>
    <row r="224" spans="1:22" ht="18" customHeight="1" x14ac:dyDescent="0.25">
      <c r="A224" t="s">
        <v>2022</v>
      </c>
      <c r="B224" t="s">
        <v>2023</v>
      </c>
      <c r="C224" t="s">
        <v>2024</v>
      </c>
      <c r="D224" t="s">
        <v>38</v>
      </c>
      <c r="E224" t="s">
        <v>83</v>
      </c>
      <c r="F224" t="s">
        <v>26</v>
      </c>
      <c r="G224">
        <v>1581972523000</v>
      </c>
      <c r="H224">
        <v>1581972523000</v>
      </c>
      <c r="I224">
        <v>7.08</v>
      </c>
      <c r="J224" t="s">
        <v>2025</v>
      </c>
      <c r="O224" t="s">
        <v>28</v>
      </c>
      <c r="P224" t="s">
        <v>30</v>
      </c>
      <c r="Q224" t="s">
        <v>2026</v>
      </c>
      <c r="R224" s="3">
        <v>0</v>
      </c>
      <c r="S224" s="3" t="s">
        <v>40</v>
      </c>
      <c r="T224" s="3" t="s">
        <v>31</v>
      </c>
      <c r="U224" s="3">
        <v>0</v>
      </c>
      <c r="V224" s="3">
        <v>1</v>
      </c>
    </row>
    <row r="225" spans="1:22" ht="18" customHeight="1" x14ac:dyDescent="0.25">
      <c r="A225" t="s">
        <v>2027</v>
      </c>
      <c r="B225" t="s">
        <v>2028</v>
      </c>
      <c r="C225" t="s">
        <v>2029</v>
      </c>
      <c r="D225" t="s">
        <v>24</v>
      </c>
      <c r="E225" t="s">
        <v>83</v>
      </c>
      <c r="F225" t="s">
        <v>26</v>
      </c>
      <c r="G225">
        <v>1581972532000</v>
      </c>
      <c r="H225">
        <v>1581972532000</v>
      </c>
      <c r="I225">
        <v>9.2550000000000008</v>
      </c>
      <c r="J225" t="s">
        <v>2030</v>
      </c>
      <c r="O225" t="s">
        <v>28</v>
      </c>
      <c r="P225" t="s">
        <v>30</v>
      </c>
      <c r="Q225" t="s">
        <v>2031</v>
      </c>
      <c r="R225" s="3">
        <v>0</v>
      </c>
      <c r="S225" s="3" t="s">
        <v>29</v>
      </c>
      <c r="T225" s="3" t="s">
        <v>31</v>
      </c>
      <c r="U225" s="3">
        <v>1</v>
      </c>
      <c r="V225" s="3">
        <v>1</v>
      </c>
    </row>
    <row r="226" spans="1:22" ht="18" customHeight="1" x14ac:dyDescent="0.25">
      <c r="A226" t="s">
        <v>2037</v>
      </c>
      <c r="B226" t="s">
        <v>2038</v>
      </c>
      <c r="C226" t="s">
        <v>2039</v>
      </c>
      <c r="D226" t="s">
        <v>24</v>
      </c>
      <c r="E226" t="s">
        <v>83</v>
      </c>
      <c r="F226" t="s">
        <v>26</v>
      </c>
      <c r="G226">
        <v>1581972549000</v>
      </c>
      <c r="H226">
        <v>1581972549000</v>
      </c>
      <c r="I226">
        <v>8.891</v>
      </c>
      <c r="J226" t="s">
        <v>2040</v>
      </c>
      <c r="O226" t="s">
        <v>28</v>
      </c>
      <c r="P226" t="s">
        <v>30</v>
      </c>
      <c r="Q226" t="s">
        <v>2041</v>
      </c>
      <c r="R226" s="3">
        <v>0</v>
      </c>
      <c r="S226" s="3" t="s">
        <v>29</v>
      </c>
      <c r="T226" s="3" t="s">
        <v>31</v>
      </c>
      <c r="U226" s="3">
        <v>1</v>
      </c>
      <c r="V226" s="3">
        <v>1</v>
      </c>
    </row>
    <row r="227" spans="1:22" ht="18" customHeight="1" x14ac:dyDescent="0.25">
      <c r="A227" t="s">
        <v>2070</v>
      </c>
      <c r="B227" t="s">
        <v>2071</v>
      </c>
      <c r="C227" t="s">
        <v>2072</v>
      </c>
      <c r="D227" t="s">
        <v>38</v>
      </c>
      <c r="E227" t="s">
        <v>83</v>
      </c>
      <c r="F227" t="s">
        <v>26</v>
      </c>
      <c r="G227">
        <v>1581972629000</v>
      </c>
      <c r="H227">
        <v>1581972629000</v>
      </c>
      <c r="I227">
        <v>17.516999999999999</v>
      </c>
      <c r="J227" t="s">
        <v>2073</v>
      </c>
      <c r="O227" t="s">
        <v>28</v>
      </c>
      <c r="P227" t="s">
        <v>30</v>
      </c>
      <c r="Q227" t="s">
        <v>2074</v>
      </c>
      <c r="R227" s="3">
        <v>0</v>
      </c>
      <c r="S227" s="3" t="s">
        <v>40</v>
      </c>
      <c r="T227" s="3" t="s">
        <v>31</v>
      </c>
      <c r="U227" s="3">
        <v>0</v>
      </c>
      <c r="V227" s="3">
        <v>1</v>
      </c>
    </row>
    <row r="228" spans="1:22" ht="18" customHeight="1" x14ac:dyDescent="0.25">
      <c r="A228" t="s">
        <v>2085</v>
      </c>
      <c r="B228" t="s">
        <v>2086</v>
      </c>
      <c r="C228" t="s">
        <v>2087</v>
      </c>
      <c r="D228" t="s">
        <v>24</v>
      </c>
      <c r="E228" t="s">
        <v>1078</v>
      </c>
      <c r="F228" t="s">
        <v>26</v>
      </c>
      <c r="G228">
        <v>1581972640000</v>
      </c>
      <c r="H228">
        <v>1581972640000</v>
      </c>
      <c r="I228">
        <v>4.9539999999999997</v>
      </c>
      <c r="J228" t="s">
        <v>2088</v>
      </c>
      <c r="O228" t="s">
        <v>28</v>
      </c>
      <c r="P228" t="s">
        <v>30</v>
      </c>
      <c r="Q228" t="s">
        <v>2089</v>
      </c>
      <c r="R228" s="3">
        <v>0</v>
      </c>
      <c r="S228" s="3" t="s">
        <v>29</v>
      </c>
      <c r="T228" s="3" t="s">
        <v>31</v>
      </c>
      <c r="U228" s="3">
        <v>1</v>
      </c>
      <c r="V228" s="3">
        <v>1</v>
      </c>
    </row>
    <row r="229" spans="1:22" ht="18" customHeight="1" x14ac:dyDescent="0.25">
      <c r="A229" t="s">
        <v>2094</v>
      </c>
      <c r="B229" t="s">
        <v>2095</v>
      </c>
      <c r="C229" t="s">
        <v>2096</v>
      </c>
      <c r="D229" t="s">
        <v>24</v>
      </c>
      <c r="E229" t="s">
        <v>1078</v>
      </c>
      <c r="F229" t="s">
        <v>26</v>
      </c>
      <c r="G229">
        <v>1581972646000</v>
      </c>
      <c r="H229">
        <v>1581972646000</v>
      </c>
      <c r="I229">
        <v>5.51</v>
      </c>
      <c r="J229" t="s">
        <v>2097</v>
      </c>
      <c r="O229" t="s">
        <v>28</v>
      </c>
      <c r="P229" t="s">
        <v>30</v>
      </c>
      <c r="Q229" t="s">
        <v>2098</v>
      </c>
      <c r="R229" s="3">
        <v>0</v>
      </c>
      <c r="S229" s="3" t="s">
        <v>29</v>
      </c>
      <c r="T229" s="3" t="s">
        <v>31</v>
      </c>
      <c r="U229" s="3">
        <v>1</v>
      </c>
      <c r="V229" s="3">
        <v>1</v>
      </c>
    </row>
    <row r="230" spans="1:22" ht="18" customHeight="1" x14ac:dyDescent="0.25">
      <c r="A230" t="s">
        <v>2104</v>
      </c>
      <c r="B230" t="s">
        <v>2105</v>
      </c>
      <c r="C230" t="s">
        <v>2106</v>
      </c>
      <c r="D230" t="s">
        <v>24</v>
      </c>
      <c r="E230" t="s">
        <v>83</v>
      </c>
      <c r="F230" t="s">
        <v>26</v>
      </c>
      <c r="G230">
        <v>1581972661000</v>
      </c>
      <c r="H230">
        <v>1581972661000</v>
      </c>
      <c r="I230">
        <v>16.363</v>
      </c>
      <c r="J230" t="s">
        <v>2107</v>
      </c>
      <c r="O230" t="s">
        <v>28</v>
      </c>
      <c r="P230" t="s">
        <v>30</v>
      </c>
      <c r="Q230" t="s">
        <v>2108</v>
      </c>
      <c r="R230" s="3">
        <v>0</v>
      </c>
      <c r="S230" s="3" t="s">
        <v>29</v>
      </c>
      <c r="T230" s="3" t="s">
        <v>31</v>
      </c>
      <c r="U230" s="3">
        <v>1</v>
      </c>
      <c r="V230" s="3">
        <v>1</v>
      </c>
    </row>
    <row r="231" spans="1:22" ht="18" customHeight="1" x14ac:dyDescent="0.25">
      <c r="A231" t="s">
        <v>2114</v>
      </c>
      <c r="B231" t="s">
        <v>2115</v>
      </c>
      <c r="C231" t="s">
        <v>2116</v>
      </c>
      <c r="D231" t="s">
        <v>38</v>
      </c>
      <c r="E231" t="s">
        <v>83</v>
      </c>
      <c r="F231" t="s">
        <v>26</v>
      </c>
      <c r="G231">
        <v>1581972668000</v>
      </c>
      <c r="H231">
        <v>1581972668000</v>
      </c>
      <c r="I231">
        <v>7.0149999999999997</v>
      </c>
      <c r="J231" t="s">
        <v>2117</v>
      </c>
      <c r="O231" t="s">
        <v>28</v>
      </c>
      <c r="P231" t="s">
        <v>30</v>
      </c>
      <c r="Q231" t="s">
        <v>2118</v>
      </c>
      <c r="R231" s="3">
        <v>0</v>
      </c>
      <c r="S231" s="3" t="s">
        <v>40</v>
      </c>
      <c r="T231" s="3" t="s">
        <v>31</v>
      </c>
      <c r="U231" s="3">
        <v>0</v>
      </c>
      <c r="V231" s="3">
        <v>1</v>
      </c>
    </row>
    <row r="232" spans="1:22" ht="18" customHeight="1" x14ac:dyDescent="0.25">
      <c r="A232" t="s">
        <v>2128</v>
      </c>
      <c r="B232" t="s">
        <v>2129</v>
      </c>
      <c r="C232" t="s">
        <v>2130</v>
      </c>
      <c r="D232" t="s">
        <v>24</v>
      </c>
      <c r="E232" t="s">
        <v>83</v>
      </c>
      <c r="F232" t="s">
        <v>26</v>
      </c>
      <c r="G232">
        <v>1581972676000</v>
      </c>
      <c r="H232">
        <v>1581972676000</v>
      </c>
      <c r="I232">
        <v>7.7949999999999999</v>
      </c>
      <c r="J232" t="s">
        <v>2131</v>
      </c>
      <c r="O232" t="s">
        <v>28</v>
      </c>
      <c r="P232" t="s">
        <v>30</v>
      </c>
      <c r="Q232" t="s">
        <v>2132</v>
      </c>
      <c r="R232" s="3">
        <v>0</v>
      </c>
      <c r="S232" s="3" t="s">
        <v>29</v>
      </c>
      <c r="T232" s="3" t="s">
        <v>31</v>
      </c>
      <c r="U232" s="3">
        <v>1</v>
      </c>
      <c r="V232" s="3">
        <v>1</v>
      </c>
    </row>
    <row r="233" spans="1:22" ht="18" customHeight="1" x14ac:dyDescent="0.25">
      <c r="A233" t="s">
        <v>2133</v>
      </c>
      <c r="B233" t="s">
        <v>2134</v>
      </c>
      <c r="C233" t="s">
        <v>2135</v>
      </c>
      <c r="D233" t="s">
        <v>38</v>
      </c>
      <c r="E233" t="s">
        <v>83</v>
      </c>
      <c r="F233" t="s">
        <v>26</v>
      </c>
      <c r="G233">
        <v>1581972686000</v>
      </c>
      <c r="H233">
        <v>1581972686000</v>
      </c>
      <c r="I233">
        <v>9.4209999999999994</v>
      </c>
      <c r="J233" t="s">
        <v>2136</v>
      </c>
      <c r="O233" t="s">
        <v>28</v>
      </c>
      <c r="P233" t="s">
        <v>30</v>
      </c>
      <c r="Q233" t="s">
        <v>2137</v>
      </c>
      <c r="R233" s="3">
        <v>0</v>
      </c>
      <c r="S233" s="3" t="s">
        <v>40</v>
      </c>
      <c r="T233" s="3" t="s">
        <v>31</v>
      </c>
      <c r="U233" s="3">
        <v>0</v>
      </c>
      <c r="V233" s="3">
        <v>1</v>
      </c>
    </row>
    <row r="234" spans="1:22" ht="18" customHeight="1" x14ac:dyDescent="0.25">
      <c r="A234" t="s">
        <v>2138</v>
      </c>
      <c r="B234" t="s">
        <v>2139</v>
      </c>
      <c r="C234" t="s">
        <v>2140</v>
      </c>
      <c r="D234" t="s">
        <v>24</v>
      </c>
      <c r="E234" t="s">
        <v>83</v>
      </c>
      <c r="F234" t="s">
        <v>26</v>
      </c>
      <c r="G234">
        <v>1581972693000</v>
      </c>
      <c r="H234">
        <v>1581972693000</v>
      </c>
      <c r="I234">
        <v>6.5209999999999999</v>
      </c>
      <c r="J234" t="s">
        <v>2141</v>
      </c>
      <c r="O234" t="s">
        <v>28</v>
      </c>
      <c r="P234" t="s">
        <v>30</v>
      </c>
      <c r="Q234" t="s">
        <v>2142</v>
      </c>
      <c r="R234" s="3">
        <v>0</v>
      </c>
      <c r="S234" s="3" t="s">
        <v>29</v>
      </c>
      <c r="T234" s="3" t="s">
        <v>31</v>
      </c>
      <c r="U234" s="3">
        <v>1</v>
      </c>
      <c r="V234" s="3">
        <v>1</v>
      </c>
    </row>
    <row r="235" spans="1:22" ht="18" customHeight="1" x14ac:dyDescent="0.25">
      <c r="A235" t="s">
        <v>2164</v>
      </c>
      <c r="B235" t="s">
        <v>2165</v>
      </c>
      <c r="C235" t="s">
        <v>2166</v>
      </c>
      <c r="D235" t="s">
        <v>24</v>
      </c>
      <c r="E235" t="s">
        <v>83</v>
      </c>
      <c r="F235" t="s">
        <v>26</v>
      </c>
      <c r="G235">
        <v>1581972750000</v>
      </c>
      <c r="H235">
        <v>1581972750000</v>
      </c>
      <c r="I235">
        <v>7.2510000000000003</v>
      </c>
      <c r="J235" t="s">
        <v>2167</v>
      </c>
      <c r="O235" t="s">
        <v>28</v>
      </c>
      <c r="P235" t="s">
        <v>30</v>
      </c>
      <c r="Q235" t="s">
        <v>2168</v>
      </c>
      <c r="R235" s="3">
        <v>0</v>
      </c>
      <c r="S235" s="3" t="s">
        <v>29</v>
      </c>
      <c r="T235" s="3" t="s">
        <v>31</v>
      </c>
      <c r="U235" s="3">
        <v>1</v>
      </c>
      <c r="V235" s="3">
        <v>1</v>
      </c>
    </row>
    <row r="236" spans="1:22" ht="18" customHeight="1" x14ac:dyDescent="0.25">
      <c r="A236" t="s">
        <v>2169</v>
      </c>
      <c r="B236" t="s">
        <v>2170</v>
      </c>
      <c r="C236" t="s">
        <v>2171</v>
      </c>
      <c r="D236" t="s">
        <v>38</v>
      </c>
      <c r="E236" t="s">
        <v>83</v>
      </c>
      <c r="F236" t="s">
        <v>26</v>
      </c>
      <c r="G236">
        <v>1581972760000</v>
      </c>
      <c r="H236">
        <v>1581972760000</v>
      </c>
      <c r="I236">
        <v>9.86</v>
      </c>
      <c r="J236" t="s">
        <v>2172</v>
      </c>
      <c r="O236" t="s">
        <v>28</v>
      </c>
      <c r="P236" t="s">
        <v>30</v>
      </c>
      <c r="Q236" t="s">
        <v>2173</v>
      </c>
      <c r="R236" s="3">
        <v>0</v>
      </c>
      <c r="S236" s="3" t="s">
        <v>40</v>
      </c>
      <c r="T236" s="3" t="s">
        <v>31</v>
      </c>
      <c r="U236" s="3">
        <v>0</v>
      </c>
      <c r="V236" s="3">
        <v>1</v>
      </c>
    </row>
    <row r="237" spans="1:22" ht="18" customHeight="1" x14ac:dyDescent="0.25">
      <c r="A237" t="s">
        <v>2174</v>
      </c>
      <c r="B237" t="s">
        <v>2175</v>
      </c>
      <c r="C237" t="s">
        <v>2176</v>
      </c>
      <c r="D237" t="s">
        <v>24</v>
      </c>
      <c r="E237" t="s">
        <v>83</v>
      </c>
      <c r="F237" t="s">
        <v>26</v>
      </c>
      <c r="G237">
        <v>1581972772000</v>
      </c>
      <c r="H237">
        <v>1581972772000</v>
      </c>
      <c r="I237">
        <v>11.083</v>
      </c>
      <c r="J237" t="s">
        <v>2177</v>
      </c>
      <c r="O237" t="s">
        <v>28</v>
      </c>
      <c r="P237" t="s">
        <v>30</v>
      </c>
      <c r="Q237" t="s">
        <v>2178</v>
      </c>
      <c r="R237" s="3">
        <v>0</v>
      </c>
      <c r="S237" s="3" t="s">
        <v>29</v>
      </c>
      <c r="T237" s="3" t="s">
        <v>31</v>
      </c>
      <c r="U237" s="3">
        <v>1</v>
      </c>
      <c r="V237" s="3">
        <v>1</v>
      </c>
    </row>
    <row r="238" spans="1:22" ht="18" customHeight="1" x14ac:dyDescent="0.25">
      <c r="A238" t="s">
        <v>2179</v>
      </c>
      <c r="B238" t="s">
        <v>2180</v>
      </c>
      <c r="C238" t="s">
        <v>2181</v>
      </c>
      <c r="D238" t="s">
        <v>121</v>
      </c>
      <c r="E238" t="s">
        <v>83</v>
      </c>
      <c r="F238" t="s">
        <v>26</v>
      </c>
      <c r="G238">
        <v>1581972784000</v>
      </c>
      <c r="H238">
        <v>1581972784000</v>
      </c>
      <c r="I238">
        <v>11.675000000000001</v>
      </c>
      <c r="J238" t="s">
        <v>2182</v>
      </c>
      <c r="O238" t="s">
        <v>28</v>
      </c>
      <c r="P238" t="s">
        <v>30</v>
      </c>
      <c r="Q238" t="s">
        <v>2183</v>
      </c>
      <c r="R238" s="3">
        <v>0</v>
      </c>
      <c r="S238" s="3" t="s">
        <v>40</v>
      </c>
      <c r="T238" s="3" t="s">
        <v>119</v>
      </c>
      <c r="U238" s="3">
        <v>0</v>
      </c>
      <c r="V238" s="3">
        <v>0</v>
      </c>
    </row>
    <row r="239" spans="1:22" ht="18" customHeight="1" x14ac:dyDescent="0.25">
      <c r="A239" t="s">
        <v>2194</v>
      </c>
      <c r="B239" t="s">
        <v>2195</v>
      </c>
      <c r="C239" t="s">
        <v>2196</v>
      </c>
      <c r="D239" t="s">
        <v>24</v>
      </c>
      <c r="E239" t="s">
        <v>83</v>
      </c>
      <c r="F239" t="s">
        <v>26</v>
      </c>
      <c r="G239">
        <v>1581972821000</v>
      </c>
      <c r="H239">
        <v>1581972821000</v>
      </c>
      <c r="I239">
        <v>9.4540000000000006</v>
      </c>
      <c r="J239" t="s">
        <v>2197</v>
      </c>
      <c r="O239" t="s">
        <v>28</v>
      </c>
      <c r="P239" t="s">
        <v>30</v>
      </c>
      <c r="Q239" t="s">
        <v>2198</v>
      </c>
      <c r="R239" s="3">
        <v>0</v>
      </c>
      <c r="S239" s="3" t="s">
        <v>29</v>
      </c>
      <c r="T239" s="3" t="s">
        <v>31</v>
      </c>
      <c r="U239" s="3">
        <v>1</v>
      </c>
      <c r="V239" s="3">
        <v>1</v>
      </c>
    </row>
    <row r="240" spans="1:22" ht="18" customHeight="1" x14ac:dyDescent="0.25">
      <c r="A240" t="s">
        <v>2204</v>
      </c>
      <c r="B240" t="s">
        <v>2205</v>
      </c>
      <c r="C240" t="s">
        <v>2206</v>
      </c>
      <c r="D240" t="s">
        <v>24</v>
      </c>
      <c r="E240" t="s">
        <v>83</v>
      </c>
      <c r="F240" t="s">
        <v>26</v>
      </c>
      <c r="G240">
        <v>1581972847000</v>
      </c>
      <c r="H240">
        <v>1581972847000</v>
      </c>
      <c r="I240">
        <v>6.4539999999999997</v>
      </c>
      <c r="J240" t="s">
        <v>2207</v>
      </c>
      <c r="O240" t="s">
        <v>28</v>
      </c>
      <c r="P240" t="s">
        <v>30</v>
      </c>
      <c r="Q240" t="s">
        <v>2208</v>
      </c>
      <c r="R240" s="3">
        <v>0</v>
      </c>
      <c r="S240" s="3" t="s">
        <v>29</v>
      </c>
      <c r="T240" s="3" t="s">
        <v>31</v>
      </c>
      <c r="U240" s="3">
        <v>1</v>
      </c>
      <c r="V240" s="3">
        <v>1</v>
      </c>
    </row>
    <row r="241" spans="1:22" ht="18" customHeight="1" x14ac:dyDescent="0.25">
      <c r="A241" t="s">
        <v>2214</v>
      </c>
      <c r="B241" t="s">
        <v>2215</v>
      </c>
      <c r="C241" t="s">
        <v>2216</v>
      </c>
      <c r="D241" t="s">
        <v>24</v>
      </c>
      <c r="E241" t="s">
        <v>83</v>
      </c>
      <c r="F241" t="s">
        <v>26</v>
      </c>
      <c r="G241">
        <v>1581972882000</v>
      </c>
      <c r="H241">
        <v>1581972882000</v>
      </c>
      <c r="I241">
        <v>9.48</v>
      </c>
      <c r="J241" t="s">
        <v>2217</v>
      </c>
      <c r="O241" t="s">
        <v>28</v>
      </c>
      <c r="P241" t="s">
        <v>30</v>
      </c>
      <c r="Q241" t="s">
        <v>2218</v>
      </c>
      <c r="R241" s="3">
        <v>0</v>
      </c>
      <c r="S241" s="3" t="s">
        <v>29</v>
      </c>
      <c r="T241" s="3" t="s">
        <v>31</v>
      </c>
      <c r="U241" s="3">
        <v>1</v>
      </c>
      <c r="V241" s="3">
        <v>1</v>
      </c>
    </row>
    <row r="242" spans="1:22" ht="18" customHeight="1" x14ac:dyDescent="0.25">
      <c r="A242" t="s">
        <v>2219</v>
      </c>
      <c r="B242" t="s">
        <v>2220</v>
      </c>
      <c r="C242" t="s">
        <v>2221</v>
      </c>
      <c r="D242" t="s">
        <v>38</v>
      </c>
      <c r="E242" t="s">
        <v>83</v>
      </c>
      <c r="F242" t="s">
        <v>26</v>
      </c>
      <c r="G242">
        <v>1581972894000</v>
      </c>
      <c r="H242">
        <v>1581972894000</v>
      </c>
      <c r="I242">
        <v>11.054</v>
      </c>
      <c r="J242" t="s">
        <v>2222</v>
      </c>
      <c r="O242" t="s">
        <v>28</v>
      </c>
      <c r="P242" t="s">
        <v>30</v>
      </c>
      <c r="Q242" t="s">
        <v>2223</v>
      </c>
      <c r="R242" s="3">
        <v>0</v>
      </c>
      <c r="S242" s="3" t="s">
        <v>40</v>
      </c>
      <c r="T242" s="3" t="s">
        <v>31</v>
      </c>
      <c r="U242" s="3">
        <v>0</v>
      </c>
      <c r="V242" s="3">
        <v>1</v>
      </c>
    </row>
    <row r="243" spans="1:22" ht="18" customHeight="1" x14ac:dyDescent="0.25">
      <c r="A243" t="s">
        <v>2224</v>
      </c>
      <c r="B243" t="s">
        <v>2225</v>
      </c>
      <c r="C243" t="s">
        <v>2226</v>
      </c>
      <c r="D243" t="s">
        <v>24</v>
      </c>
      <c r="E243" t="s">
        <v>83</v>
      </c>
      <c r="F243" t="s">
        <v>26</v>
      </c>
      <c r="G243">
        <v>1581972903000</v>
      </c>
      <c r="H243">
        <v>1581972903000</v>
      </c>
      <c r="I243">
        <v>8.9670000000000005</v>
      </c>
      <c r="J243" t="s">
        <v>2227</v>
      </c>
      <c r="O243" t="s">
        <v>28</v>
      </c>
      <c r="P243" t="s">
        <v>30</v>
      </c>
      <c r="Q243" t="s">
        <v>2228</v>
      </c>
      <c r="R243" s="3">
        <v>0</v>
      </c>
      <c r="S243" s="3" t="s">
        <v>29</v>
      </c>
      <c r="T243" s="3" t="s">
        <v>31</v>
      </c>
      <c r="U243" s="3">
        <v>1</v>
      </c>
      <c r="V243" s="3">
        <v>1</v>
      </c>
    </row>
    <row r="244" spans="1:22" ht="18" customHeight="1" x14ac:dyDescent="0.25">
      <c r="A244" t="s">
        <v>2229</v>
      </c>
      <c r="B244" t="s">
        <v>2230</v>
      </c>
      <c r="C244" t="s">
        <v>2231</v>
      </c>
      <c r="D244" t="s">
        <v>38</v>
      </c>
      <c r="E244" t="s">
        <v>83</v>
      </c>
      <c r="F244" t="s">
        <v>26</v>
      </c>
      <c r="G244">
        <v>1581972913000</v>
      </c>
      <c r="H244">
        <v>1581972913000</v>
      </c>
      <c r="I244">
        <v>9.4510000000000005</v>
      </c>
      <c r="J244" t="s">
        <v>2232</v>
      </c>
      <c r="O244" t="s">
        <v>28</v>
      </c>
      <c r="P244" t="s">
        <v>30</v>
      </c>
      <c r="Q244" t="s">
        <v>2233</v>
      </c>
      <c r="R244" s="3">
        <v>0</v>
      </c>
      <c r="S244" s="3" t="s">
        <v>40</v>
      </c>
      <c r="T244" s="3" t="s">
        <v>31</v>
      </c>
      <c r="U244" s="3">
        <v>0</v>
      </c>
      <c r="V244" s="3">
        <v>1</v>
      </c>
    </row>
    <row r="245" spans="1:22" ht="18" customHeight="1" x14ac:dyDescent="0.25">
      <c r="A245" t="s">
        <v>2234</v>
      </c>
      <c r="B245" t="s">
        <v>2235</v>
      </c>
      <c r="C245" t="s">
        <v>2236</v>
      </c>
      <c r="D245" t="s">
        <v>24</v>
      </c>
      <c r="E245" t="s">
        <v>83</v>
      </c>
      <c r="F245" t="s">
        <v>26</v>
      </c>
      <c r="G245">
        <v>1581972924000</v>
      </c>
      <c r="H245">
        <v>1581972924000</v>
      </c>
      <c r="I245">
        <v>11.079000000000001</v>
      </c>
      <c r="J245" t="s">
        <v>2237</v>
      </c>
      <c r="O245" t="s">
        <v>28</v>
      </c>
      <c r="P245" t="s">
        <v>30</v>
      </c>
      <c r="Q245" t="s">
        <v>2238</v>
      </c>
      <c r="R245" s="3">
        <v>0</v>
      </c>
      <c r="S245" s="3" t="s">
        <v>29</v>
      </c>
      <c r="T245" s="3" t="s">
        <v>31</v>
      </c>
      <c r="U245" s="3">
        <v>1</v>
      </c>
      <c r="V245" s="3">
        <v>1</v>
      </c>
    </row>
    <row r="246" spans="1:22" ht="18" customHeight="1" x14ac:dyDescent="0.25">
      <c r="A246" t="s">
        <v>2248</v>
      </c>
      <c r="B246" t="s">
        <v>2249</v>
      </c>
      <c r="C246" t="s">
        <v>2250</v>
      </c>
      <c r="D246" t="s">
        <v>121</v>
      </c>
      <c r="E246" t="s">
        <v>83</v>
      </c>
      <c r="F246" t="s">
        <v>26</v>
      </c>
      <c r="G246">
        <v>1581972960000</v>
      </c>
      <c r="H246">
        <v>1581972960000</v>
      </c>
      <c r="I246">
        <v>11.526999999999999</v>
      </c>
      <c r="J246" t="s">
        <v>2251</v>
      </c>
      <c r="O246" t="s">
        <v>28</v>
      </c>
      <c r="P246" t="s">
        <v>30</v>
      </c>
      <c r="Q246" t="s">
        <v>2252</v>
      </c>
      <c r="R246" s="3">
        <v>0</v>
      </c>
      <c r="S246" s="3" t="s">
        <v>40</v>
      </c>
      <c r="T246" s="3" t="s">
        <v>119</v>
      </c>
      <c r="U246" s="3">
        <v>0</v>
      </c>
      <c r="V246" s="3">
        <v>0</v>
      </c>
    </row>
    <row r="247" spans="1:22" ht="18" customHeight="1" x14ac:dyDescent="0.25">
      <c r="A247" t="s">
        <v>2258</v>
      </c>
      <c r="B247" t="s">
        <v>2259</v>
      </c>
      <c r="C247" t="s">
        <v>2260</v>
      </c>
      <c r="D247" t="s">
        <v>121</v>
      </c>
      <c r="E247" t="s">
        <v>83</v>
      </c>
      <c r="F247" t="s">
        <v>26</v>
      </c>
      <c r="G247">
        <v>1581972987000</v>
      </c>
      <c r="H247">
        <v>1581972987000</v>
      </c>
      <c r="I247">
        <v>15.228</v>
      </c>
      <c r="J247" t="s">
        <v>2261</v>
      </c>
      <c r="O247" t="s">
        <v>28</v>
      </c>
      <c r="P247" t="s">
        <v>30</v>
      </c>
      <c r="Q247" t="s">
        <v>2262</v>
      </c>
      <c r="R247" s="3">
        <v>0</v>
      </c>
      <c r="S247" s="3" t="s">
        <v>40</v>
      </c>
      <c r="T247" s="3" t="s">
        <v>119</v>
      </c>
      <c r="U247" s="3">
        <v>0</v>
      </c>
      <c r="V247" s="3">
        <v>0</v>
      </c>
    </row>
    <row r="248" spans="1:22" ht="18" customHeight="1" x14ac:dyDescent="0.25">
      <c r="A248" t="s">
        <v>2268</v>
      </c>
      <c r="B248" t="s">
        <v>2269</v>
      </c>
      <c r="C248" t="s">
        <v>2270</v>
      </c>
      <c r="D248" t="s">
        <v>38</v>
      </c>
      <c r="E248" t="s">
        <v>83</v>
      </c>
      <c r="F248" t="s">
        <v>26</v>
      </c>
      <c r="G248">
        <v>1581973063000</v>
      </c>
      <c r="H248">
        <v>1581973063000</v>
      </c>
      <c r="I248">
        <v>7.5410000000000004</v>
      </c>
      <c r="J248" t="s">
        <v>2271</v>
      </c>
      <c r="O248" t="s">
        <v>28</v>
      </c>
      <c r="P248" t="s">
        <v>30</v>
      </c>
      <c r="Q248" t="s">
        <v>2272</v>
      </c>
      <c r="R248" s="3">
        <v>0</v>
      </c>
      <c r="S248" s="3" t="s">
        <v>40</v>
      </c>
      <c r="T248" s="3" t="s">
        <v>31</v>
      </c>
      <c r="U248" s="3">
        <v>0</v>
      </c>
      <c r="V248" s="3">
        <v>1</v>
      </c>
    </row>
    <row r="249" spans="1:22" ht="18" customHeight="1" x14ac:dyDescent="0.25">
      <c r="A249" t="s">
        <v>2273</v>
      </c>
      <c r="B249" t="s">
        <v>2274</v>
      </c>
      <c r="C249" t="s">
        <v>2275</v>
      </c>
      <c r="D249" t="s">
        <v>24</v>
      </c>
      <c r="E249" t="s">
        <v>83</v>
      </c>
      <c r="F249" t="s">
        <v>26</v>
      </c>
      <c r="G249">
        <v>1581973069000</v>
      </c>
      <c r="H249">
        <v>1581973069000</v>
      </c>
      <c r="I249">
        <v>6.2480000000000002</v>
      </c>
      <c r="J249" t="s">
        <v>2276</v>
      </c>
      <c r="O249" t="s">
        <v>28</v>
      </c>
      <c r="P249" t="s">
        <v>30</v>
      </c>
      <c r="Q249" t="s">
        <v>2277</v>
      </c>
      <c r="R249" s="3">
        <v>0</v>
      </c>
      <c r="S249" s="3" t="s">
        <v>29</v>
      </c>
      <c r="T249" s="3" t="s">
        <v>31</v>
      </c>
      <c r="U249" s="3">
        <v>1</v>
      </c>
      <c r="V249" s="3">
        <v>1</v>
      </c>
    </row>
    <row r="250" spans="1:22" ht="18" customHeight="1" x14ac:dyDescent="0.25">
      <c r="A250" t="s">
        <v>2278</v>
      </c>
      <c r="B250" t="s">
        <v>2279</v>
      </c>
      <c r="C250" t="s">
        <v>2280</v>
      </c>
      <c r="D250" t="s">
        <v>24</v>
      </c>
      <c r="E250" t="s">
        <v>83</v>
      </c>
      <c r="F250" t="s">
        <v>26</v>
      </c>
      <c r="G250">
        <v>1581973085000</v>
      </c>
      <c r="H250">
        <v>1581973085000</v>
      </c>
      <c r="I250">
        <v>5.2080000000000002</v>
      </c>
      <c r="J250" t="s">
        <v>2281</v>
      </c>
      <c r="O250" t="s">
        <v>28</v>
      </c>
      <c r="P250" t="s">
        <v>30</v>
      </c>
      <c r="Q250" t="s">
        <v>2282</v>
      </c>
      <c r="R250" s="3">
        <v>0</v>
      </c>
      <c r="S250" s="3" t="s">
        <v>29</v>
      </c>
      <c r="T250" s="3" t="s">
        <v>31</v>
      </c>
      <c r="U250" s="3">
        <v>1</v>
      </c>
      <c r="V250" s="3">
        <v>1</v>
      </c>
    </row>
    <row r="251" spans="1:22" ht="18" customHeight="1" x14ac:dyDescent="0.25">
      <c r="A251" t="s">
        <v>2283</v>
      </c>
      <c r="B251" t="s">
        <v>2284</v>
      </c>
      <c r="C251" t="s">
        <v>2285</v>
      </c>
      <c r="D251" t="s">
        <v>38</v>
      </c>
      <c r="E251" t="s">
        <v>83</v>
      </c>
      <c r="F251" t="s">
        <v>26</v>
      </c>
      <c r="G251">
        <v>1581973092000</v>
      </c>
      <c r="H251">
        <v>1581973092000</v>
      </c>
      <c r="I251">
        <v>6.3929999999999998</v>
      </c>
      <c r="J251" t="s">
        <v>2286</v>
      </c>
      <c r="O251" t="s">
        <v>28</v>
      </c>
      <c r="P251" t="s">
        <v>30</v>
      </c>
      <c r="Q251" t="s">
        <v>2287</v>
      </c>
      <c r="R251" s="3">
        <v>0</v>
      </c>
      <c r="S251" s="3" t="s">
        <v>40</v>
      </c>
      <c r="T251" s="3" t="s">
        <v>31</v>
      </c>
      <c r="U251" s="3">
        <v>0</v>
      </c>
      <c r="V251" s="3">
        <v>1</v>
      </c>
    </row>
    <row r="252" spans="1:22" ht="18" customHeight="1" x14ac:dyDescent="0.25">
      <c r="A252" t="s">
        <v>2288</v>
      </c>
      <c r="B252" t="s">
        <v>2289</v>
      </c>
      <c r="C252" t="s">
        <v>2290</v>
      </c>
      <c r="D252" t="s">
        <v>24</v>
      </c>
      <c r="E252" t="s">
        <v>83</v>
      </c>
      <c r="F252" t="s">
        <v>26</v>
      </c>
      <c r="G252">
        <v>1581973097000</v>
      </c>
      <c r="H252">
        <v>1581973097000</v>
      </c>
      <c r="I252">
        <v>5.601</v>
      </c>
      <c r="J252" t="s">
        <v>2291</v>
      </c>
      <c r="O252" t="s">
        <v>28</v>
      </c>
      <c r="P252" t="s">
        <v>30</v>
      </c>
      <c r="Q252" t="s">
        <v>2292</v>
      </c>
      <c r="R252" s="3">
        <v>0</v>
      </c>
      <c r="S252" s="3" t="s">
        <v>29</v>
      </c>
      <c r="T252" s="3" t="s">
        <v>31</v>
      </c>
      <c r="U252" s="3">
        <v>1</v>
      </c>
      <c r="V252" s="3">
        <v>1</v>
      </c>
    </row>
    <row r="253" spans="1:22" ht="18" customHeight="1" x14ac:dyDescent="0.25">
      <c r="A253" t="s">
        <v>2301</v>
      </c>
      <c r="B253" t="s">
        <v>2302</v>
      </c>
      <c r="C253" t="s">
        <v>2303</v>
      </c>
      <c r="D253" t="s">
        <v>24</v>
      </c>
      <c r="E253" t="s">
        <v>1078</v>
      </c>
      <c r="F253" t="s">
        <v>26</v>
      </c>
      <c r="G253">
        <v>1581973125000</v>
      </c>
      <c r="H253">
        <v>1581973125000</v>
      </c>
      <c r="I253">
        <v>452.23099999999999</v>
      </c>
      <c r="J253" t="s">
        <v>2304</v>
      </c>
      <c r="O253" t="s">
        <v>28</v>
      </c>
      <c r="P253" t="s">
        <v>30</v>
      </c>
      <c r="Q253" t="s">
        <v>2305</v>
      </c>
      <c r="R253" s="3">
        <v>0</v>
      </c>
      <c r="S253" s="3" t="s">
        <v>29</v>
      </c>
      <c r="T253" s="3" t="s">
        <v>31</v>
      </c>
      <c r="U253" s="3">
        <v>1</v>
      </c>
      <c r="V253" s="3">
        <v>1</v>
      </c>
    </row>
    <row r="254" spans="1:22" ht="18" customHeight="1" x14ac:dyDescent="0.25">
      <c r="A254" t="s">
        <v>2306</v>
      </c>
      <c r="B254" t="s">
        <v>2307</v>
      </c>
      <c r="C254" t="s">
        <v>2308</v>
      </c>
      <c r="D254" t="s">
        <v>24</v>
      </c>
      <c r="E254" t="s">
        <v>83</v>
      </c>
      <c r="F254" t="s">
        <v>26</v>
      </c>
      <c r="G254">
        <v>1581973126000</v>
      </c>
      <c r="H254">
        <v>1581973126000</v>
      </c>
      <c r="I254">
        <v>7.0789999999999997</v>
      </c>
      <c r="J254" t="s">
        <v>2309</v>
      </c>
      <c r="O254" t="s">
        <v>28</v>
      </c>
      <c r="P254" t="s">
        <v>30</v>
      </c>
      <c r="Q254" t="s">
        <v>2310</v>
      </c>
      <c r="R254" s="3">
        <v>0</v>
      </c>
      <c r="S254" s="3" t="s">
        <v>29</v>
      </c>
      <c r="T254" s="3" t="s">
        <v>31</v>
      </c>
      <c r="U254" s="3">
        <v>1</v>
      </c>
      <c r="V254" s="3">
        <v>1</v>
      </c>
    </row>
    <row r="255" spans="1:22" ht="18" customHeight="1" x14ac:dyDescent="0.25">
      <c r="A255" t="s">
        <v>2321</v>
      </c>
      <c r="B255" t="s">
        <v>2322</v>
      </c>
      <c r="C255" t="s">
        <v>2323</v>
      </c>
      <c r="D255" t="s">
        <v>24</v>
      </c>
      <c r="E255" t="s">
        <v>1078</v>
      </c>
      <c r="F255" t="s">
        <v>26</v>
      </c>
      <c r="G255">
        <v>1581973144000</v>
      </c>
      <c r="H255">
        <v>1581973144000</v>
      </c>
      <c r="I255">
        <v>7.14</v>
      </c>
      <c r="J255" t="s">
        <v>2324</v>
      </c>
      <c r="O255" t="s">
        <v>28</v>
      </c>
      <c r="P255" t="s">
        <v>30</v>
      </c>
      <c r="Q255" t="s">
        <v>2325</v>
      </c>
      <c r="R255" s="3">
        <v>0</v>
      </c>
      <c r="S255" s="3" t="s">
        <v>29</v>
      </c>
      <c r="T255" s="3" t="s">
        <v>31</v>
      </c>
      <c r="U255" s="3">
        <v>1</v>
      </c>
      <c r="V255" s="3">
        <v>1</v>
      </c>
    </row>
    <row r="256" spans="1:22" ht="18" customHeight="1" x14ac:dyDescent="0.25">
      <c r="A256" t="s">
        <v>2326</v>
      </c>
      <c r="B256" t="s">
        <v>2327</v>
      </c>
      <c r="C256" t="s">
        <v>2328</v>
      </c>
      <c r="D256" t="s">
        <v>24</v>
      </c>
      <c r="E256" t="s">
        <v>83</v>
      </c>
      <c r="F256" t="s">
        <v>26</v>
      </c>
      <c r="G256">
        <v>1581973149000</v>
      </c>
      <c r="H256">
        <v>1581973149000</v>
      </c>
      <c r="I256">
        <v>6.6349999999999998</v>
      </c>
      <c r="J256" t="s">
        <v>2329</v>
      </c>
      <c r="O256" t="s">
        <v>28</v>
      </c>
      <c r="P256" t="s">
        <v>30</v>
      </c>
      <c r="Q256" t="s">
        <v>2330</v>
      </c>
      <c r="R256" s="3">
        <v>0</v>
      </c>
      <c r="S256" s="3" t="s">
        <v>29</v>
      </c>
      <c r="T256" s="3" t="s">
        <v>31</v>
      </c>
      <c r="U256" s="3">
        <v>1</v>
      </c>
      <c r="V256" s="3">
        <v>1</v>
      </c>
    </row>
    <row r="257" spans="1:22" ht="18" customHeight="1" x14ac:dyDescent="0.25">
      <c r="A257" t="s">
        <v>2335</v>
      </c>
      <c r="B257" t="s">
        <v>2336</v>
      </c>
      <c r="C257" t="s">
        <v>2337</v>
      </c>
      <c r="D257" t="s">
        <v>38</v>
      </c>
      <c r="E257" t="s">
        <v>1078</v>
      </c>
      <c r="F257" t="s">
        <v>26</v>
      </c>
      <c r="G257">
        <v>1581973159000</v>
      </c>
      <c r="H257">
        <v>1581973159000</v>
      </c>
      <c r="I257">
        <v>14.637</v>
      </c>
      <c r="J257" t="s">
        <v>2338</v>
      </c>
      <c r="O257" t="s">
        <v>28</v>
      </c>
      <c r="P257" t="s">
        <v>30</v>
      </c>
      <c r="Q257" t="s">
        <v>2339</v>
      </c>
      <c r="R257" s="3">
        <v>0</v>
      </c>
      <c r="S257" s="3" t="s">
        <v>40</v>
      </c>
      <c r="T257" s="3" t="s">
        <v>31</v>
      </c>
      <c r="U257" s="3">
        <v>0</v>
      </c>
      <c r="V257" s="3">
        <v>1</v>
      </c>
    </row>
    <row r="258" spans="1:22" ht="18" customHeight="1" x14ac:dyDescent="0.25">
      <c r="A258" t="s">
        <v>2355</v>
      </c>
      <c r="B258" t="s">
        <v>2356</v>
      </c>
      <c r="C258" t="s">
        <v>2357</v>
      </c>
      <c r="D258" t="s">
        <v>24</v>
      </c>
      <c r="E258" t="s">
        <v>83</v>
      </c>
      <c r="F258" t="s">
        <v>26</v>
      </c>
      <c r="G258">
        <v>1581973184000</v>
      </c>
      <c r="H258">
        <v>1581973184000</v>
      </c>
      <c r="I258">
        <v>13.462999999999999</v>
      </c>
      <c r="J258" t="s">
        <v>2358</v>
      </c>
      <c r="O258" t="s">
        <v>28</v>
      </c>
      <c r="P258" t="s">
        <v>30</v>
      </c>
      <c r="Q258" t="s">
        <v>2359</v>
      </c>
      <c r="R258" s="3">
        <v>0</v>
      </c>
      <c r="S258" s="3" t="s">
        <v>29</v>
      </c>
      <c r="T258" s="3" t="s">
        <v>31</v>
      </c>
      <c r="U258" s="3">
        <v>1</v>
      </c>
      <c r="V258" s="3">
        <v>1</v>
      </c>
    </row>
    <row r="259" spans="1:22" ht="18" customHeight="1" x14ac:dyDescent="0.25">
      <c r="A259" t="s">
        <v>2365</v>
      </c>
      <c r="B259" t="s">
        <v>2366</v>
      </c>
      <c r="C259" t="s">
        <v>2367</v>
      </c>
      <c r="D259" t="s">
        <v>24</v>
      </c>
      <c r="E259" t="s">
        <v>83</v>
      </c>
      <c r="F259" t="s">
        <v>26</v>
      </c>
      <c r="G259">
        <v>1581973192000</v>
      </c>
      <c r="H259">
        <v>1581973192000</v>
      </c>
      <c r="I259">
        <v>7.5609999999999999</v>
      </c>
      <c r="J259" t="s">
        <v>2368</v>
      </c>
      <c r="O259" t="s">
        <v>28</v>
      </c>
      <c r="P259" t="s">
        <v>30</v>
      </c>
      <c r="Q259" t="s">
        <v>2369</v>
      </c>
      <c r="R259" s="3">
        <v>0</v>
      </c>
      <c r="S259" s="3" t="s">
        <v>29</v>
      </c>
      <c r="T259" s="3" t="s">
        <v>31</v>
      </c>
      <c r="U259" s="3">
        <v>1</v>
      </c>
      <c r="V259" s="3">
        <v>1</v>
      </c>
    </row>
    <row r="260" spans="1:22" ht="18" customHeight="1" x14ac:dyDescent="0.25">
      <c r="A260" t="s">
        <v>2370</v>
      </c>
      <c r="B260" t="s">
        <v>2371</v>
      </c>
      <c r="C260" t="s">
        <v>2372</v>
      </c>
      <c r="D260" t="s">
        <v>24</v>
      </c>
      <c r="E260" t="s">
        <v>1078</v>
      </c>
      <c r="F260" t="s">
        <v>26</v>
      </c>
      <c r="G260">
        <v>1581973197000</v>
      </c>
      <c r="H260">
        <v>1581973197000</v>
      </c>
      <c r="I260">
        <v>8.8109999999999999</v>
      </c>
      <c r="J260" t="s">
        <v>2373</v>
      </c>
      <c r="O260" t="s">
        <v>28</v>
      </c>
      <c r="P260" t="s">
        <v>30</v>
      </c>
      <c r="Q260" t="s">
        <v>2374</v>
      </c>
      <c r="R260" s="3">
        <v>0</v>
      </c>
      <c r="S260" s="3" t="s">
        <v>29</v>
      </c>
      <c r="T260" s="3" t="s">
        <v>31</v>
      </c>
      <c r="U260" s="3">
        <v>1</v>
      </c>
      <c r="V260" s="3">
        <v>1</v>
      </c>
    </row>
    <row r="261" spans="1:22" ht="18" customHeight="1" x14ac:dyDescent="0.25">
      <c r="A261" t="s">
        <v>2380</v>
      </c>
      <c r="B261" t="s">
        <v>2381</v>
      </c>
      <c r="C261" t="s">
        <v>2382</v>
      </c>
      <c r="D261" t="s">
        <v>38</v>
      </c>
      <c r="E261" t="s">
        <v>1078</v>
      </c>
      <c r="F261" t="s">
        <v>26</v>
      </c>
      <c r="G261">
        <v>1581973209000</v>
      </c>
      <c r="H261">
        <v>1581973209000</v>
      </c>
      <c r="I261">
        <v>11.920999999999999</v>
      </c>
      <c r="J261" t="s">
        <v>2383</v>
      </c>
      <c r="O261" t="s">
        <v>28</v>
      </c>
      <c r="P261" t="s">
        <v>30</v>
      </c>
      <c r="Q261" t="s">
        <v>2384</v>
      </c>
      <c r="R261" s="3">
        <v>0</v>
      </c>
      <c r="S261" s="3" t="s">
        <v>40</v>
      </c>
      <c r="T261" s="3" t="s">
        <v>31</v>
      </c>
      <c r="U261" s="3">
        <v>0</v>
      </c>
      <c r="V261" s="3">
        <v>1</v>
      </c>
    </row>
    <row r="262" spans="1:22" ht="18" customHeight="1" x14ac:dyDescent="0.25">
      <c r="A262" t="s">
        <v>2385</v>
      </c>
      <c r="B262" t="s">
        <v>2386</v>
      </c>
      <c r="C262" t="s">
        <v>2387</v>
      </c>
      <c r="D262" t="s">
        <v>24</v>
      </c>
      <c r="E262" t="s">
        <v>83</v>
      </c>
      <c r="F262" t="s">
        <v>26</v>
      </c>
      <c r="G262">
        <v>1581973211000</v>
      </c>
      <c r="H262">
        <v>1581973211000</v>
      </c>
      <c r="I262">
        <v>10.289</v>
      </c>
      <c r="J262" t="s">
        <v>2388</v>
      </c>
      <c r="O262" t="s">
        <v>28</v>
      </c>
      <c r="P262" t="s">
        <v>30</v>
      </c>
      <c r="Q262" t="s">
        <v>2389</v>
      </c>
      <c r="R262" s="3">
        <v>0</v>
      </c>
      <c r="S262" s="3" t="s">
        <v>29</v>
      </c>
      <c r="T262" s="3" t="s">
        <v>31</v>
      </c>
      <c r="U262" s="3">
        <v>1</v>
      </c>
      <c r="V262" s="3">
        <v>1</v>
      </c>
    </row>
    <row r="263" spans="1:22" ht="18" customHeight="1" x14ac:dyDescent="0.25">
      <c r="A263" t="s">
        <v>2390</v>
      </c>
      <c r="B263" t="s">
        <v>2391</v>
      </c>
      <c r="C263" t="s">
        <v>2392</v>
      </c>
      <c r="D263" t="s">
        <v>38</v>
      </c>
      <c r="E263" t="s">
        <v>1078</v>
      </c>
      <c r="F263" t="s">
        <v>26</v>
      </c>
      <c r="G263">
        <v>1581973214000</v>
      </c>
      <c r="H263">
        <v>1581973214000</v>
      </c>
      <c r="I263">
        <v>4.2460000000000004</v>
      </c>
      <c r="J263" t="s">
        <v>2393</v>
      </c>
      <c r="O263" t="s">
        <v>28</v>
      </c>
      <c r="P263" t="s">
        <v>30</v>
      </c>
      <c r="Q263" t="s">
        <v>2394</v>
      </c>
      <c r="R263" s="3">
        <v>0</v>
      </c>
      <c r="S263" s="3" t="s">
        <v>40</v>
      </c>
      <c r="T263" s="3" t="s">
        <v>31</v>
      </c>
      <c r="U263" s="3">
        <v>0</v>
      </c>
      <c r="V263" s="3">
        <v>1</v>
      </c>
    </row>
    <row r="264" spans="1:22" ht="18" customHeight="1" x14ac:dyDescent="0.25">
      <c r="A264" t="s">
        <v>2395</v>
      </c>
      <c r="B264" t="s">
        <v>2396</v>
      </c>
      <c r="C264" t="s">
        <v>2397</v>
      </c>
      <c r="D264" t="s">
        <v>24</v>
      </c>
      <c r="E264" t="s">
        <v>1078</v>
      </c>
      <c r="F264" t="s">
        <v>26</v>
      </c>
      <c r="G264">
        <v>1581973219000</v>
      </c>
      <c r="H264">
        <v>1581973219000</v>
      </c>
      <c r="I264">
        <v>4.8109999999999999</v>
      </c>
      <c r="J264" t="s">
        <v>2398</v>
      </c>
      <c r="O264" t="s">
        <v>28</v>
      </c>
      <c r="P264" t="s">
        <v>30</v>
      </c>
      <c r="Q264" t="s">
        <v>2399</v>
      </c>
      <c r="R264" s="3">
        <v>0</v>
      </c>
      <c r="S264" s="3" t="s">
        <v>29</v>
      </c>
      <c r="T264" s="3" t="s">
        <v>31</v>
      </c>
      <c r="U264" s="3">
        <v>1</v>
      </c>
      <c r="V264" s="3">
        <v>1</v>
      </c>
    </row>
    <row r="265" spans="1:22" ht="18" customHeight="1" x14ac:dyDescent="0.25">
      <c r="A265" t="s">
        <v>2405</v>
      </c>
      <c r="B265" t="s">
        <v>2406</v>
      </c>
      <c r="C265" t="s">
        <v>2407</v>
      </c>
      <c r="D265" t="s">
        <v>38</v>
      </c>
      <c r="E265" t="s">
        <v>1078</v>
      </c>
      <c r="F265" t="s">
        <v>26</v>
      </c>
      <c r="G265">
        <v>1581973225000</v>
      </c>
      <c r="H265">
        <v>1581973225000</v>
      </c>
      <c r="I265">
        <v>5.641</v>
      </c>
      <c r="J265" t="s">
        <v>2408</v>
      </c>
      <c r="O265" t="s">
        <v>28</v>
      </c>
      <c r="P265" t="s">
        <v>30</v>
      </c>
      <c r="Q265" t="s">
        <v>2409</v>
      </c>
      <c r="R265" s="3">
        <v>0</v>
      </c>
      <c r="S265" s="3" t="s">
        <v>40</v>
      </c>
      <c r="T265" s="3" t="s">
        <v>31</v>
      </c>
      <c r="U265" s="3">
        <v>0</v>
      </c>
      <c r="V265" s="3">
        <v>1</v>
      </c>
    </row>
    <row r="266" spans="1:22" ht="18" customHeight="1" x14ac:dyDescent="0.25">
      <c r="A266" t="s">
        <v>2410</v>
      </c>
      <c r="B266" t="s">
        <v>2411</v>
      </c>
      <c r="C266" t="s">
        <v>2412</v>
      </c>
      <c r="D266" t="s">
        <v>121</v>
      </c>
      <c r="E266" t="s">
        <v>83</v>
      </c>
      <c r="F266" t="s">
        <v>26</v>
      </c>
      <c r="G266">
        <v>1581973229000</v>
      </c>
      <c r="H266">
        <v>1581973230000</v>
      </c>
      <c r="I266">
        <v>6.2149999999999999</v>
      </c>
      <c r="J266" t="s">
        <v>2413</v>
      </c>
      <c r="O266" t="s">
        <v>28</v>
      </c>
      <c r="P266" t="s">
        <v>30</v>
      </c>
      <c r="Q266" t="s">
        <v>2414</v>
      </c>
      <c r="R266" s="3">
        <v>0</v>
      </c>
      <c r="S266" s="3" t="s">
        <v>40</v>
      </c>
      <c r="T266" s="3" t="s">
        <v>119</v>
      </c>
      <c r="U266" s="3">
        <v>0</v>
      </c>
      <c r="V266" s="3">
        <v>0</v>
      </c>
    </row>
    <row r="267" spans="1:22" ht="18" customHeight="1" x14ac:dyDescent="0.25">
      <c r="A267" t="s">
        <v>2415</v>
      </c>
      <c r="B267" t="s">
        <v>2416</v>
      </c>
      <c r="C267" t="s">
        <v>2417</v>
      </c>
      <c r="D267" t="s">
        <v>24</v>
      </c>
      <c r="E267" t="s">
        <v>1078</v>
      </c>
      <c r="F267" t="s">
        <v>26</v>
      </c>
      <c r="G267">
        <v>1581973236000</v>
      </c>
      <c r="H267">
        <v>1581973236000</v>
      </c>
      <c r="I267">
        <v>11.018000000000001</v>
      </c>
      <c r="J267" t="s">
        <v>2418</v>
      </c>
      <c r="O267" t="s">
        <v>28</v>
      </c>
      <c r="P267" t="s">
        <v>30</v>
      </c>
      <c r="Q267" t="s">
        <v>2419</v>
      </c>
      <c r="R267" s="3">
        <v>0</v>
      </c>
      <c r="S267" s="3" t="s">
        <v>29</v>
      </c>
      <c r="T267" s="3" t="s">
        <v>31</v>
      </c>
      <c r="U267" s="3">
        <v>1</v>
      </c>
      <c r="V267" s="3">
        <v>1</v>
      </c>
    </row>
    <row r="268" spans="1:22" ht="18" customHeight="1" x14ac:dyDescent="0.25">
      <c r="A268" t="s">
        <v>2420</v>
      </c>
      <c r="B268" t="s">
        <v>2421</v>
      </c>
      <c r="C268" t="s">
        <v>2422</v>
      </c>
      <c r="D268" t="s">
        <v>24</v>
      </c>
      <c r="E268" t="s">
        <v>83</v>
      </c>
      <c r="F268" t="s">
        <v>26</v>
      </c>
      <c r="G268">
        <v>1581973237000</v>
      </c>
      <c r="H268">
        <v>1581973237000</v>
      </c>
      <c r="I268">
        <v>6.3239999999999998</v>
      </c>
      <c r="J268" t="s">
        <v>2423</v>
      </c>
      <c r="O268" t="s">
        <v>28</v>
      </c>
      <c r="P268" t="s">
        <v>30</v>
      </c>
      <c r="Q268" t="s">
        <v>2424</v>
      </c>
      <c r="R268" s="3">
        <v>0</v>
      </c>
      <c r="S268" s="3" t="s">
        <v>29</v>
      </c>
      <c r="T268" s="3" t="s">
        <v>31</v>
      </c>
      <c r="U268" s="3">
        <v>1</v>
      </c>
      <c r="V268" s="3">
        <v>1</v>
      </c>
    </row>
    <row r="269" spans="1:22" ht="18" customHeight="1" x14ac:dyDescent="0.25">
      <c r="A269" t="s">
        <v>2430</v>
      </c>
      <c r="B269" t="s">
        <v>2431</v>
      </c>
      <c r="C269" t="s">
        <v>2432</v>
      </c>
      <c r="D269" t="s">
        <v>24</v>
      </c>
      <c r="E269" t="s">
        <v>1078</v>
      </c>
      <c r="F269" t="s">
        <v>26</v>
      </c>
      <c r="G269">
        <v>1581973246000</v>
      </c>
      <c r="H269">
        <v>1581973246000</v>
      </c>
      <c r="I269">
        <v>9.7929999999999993</v>
      </c>
      <c r="J269" t="s">
        <v>2433</v>
      </c>
      <c r="O269" t="s">
        <v>28</v>
      </c>
      <c r="P269" t="s">
        <v>30</v>
      </c>
      <c r="Q269" t="s">
        <v>2434</v>
      </c>
      <c r="R269" s="3">
        <v>0</v>
      </c>
      <c r="S269" s="3" t="s">
        <v>29</v>
      </c>
      <c r="T269" s="3" t="s">
        <v>31</v>
      </c>
      <c r="U269" s="3">
        <v>1</v>
      </c>
      <c r="V269" s="3">
        <v>1</v>
      </c>
    </row>
    <row r="270" spans="1:22" ht="18" customHeight="1" x14ac:dyDescent="0.25">
      <c r="A270" t="s">
        <v>2446</v>
      </c>
      <c r="B270" t="s">
        <v>2447</v>
      </c>
      <c r="C270" t="s">
        <v>2448</v>
      </c>
      <c r="D270" t="s">
        <v>24</v>
      </c>
      <c r="E270" t="s">
        <v>1078</v>
      </c>
      <c r="F270" t="s">
        <v>26</v>
      </c>
      <c r="G270">
        <v>1581973265000</v>
      </c>
      <c r="H270">
        <v>1581973265000</v>
      </c>
      <c r="I270">
        <v>6.0640000000000001</v>
      </c>
      <c r="J270" t="s">
        <v>2449</v>
      </c>
      <c r="O270" t="s">
        <v>28</v>
      </c>
      <c r="P270" t="s">
        <v>30</v>
      </c>
      <c r="Q270" t="s">
        <v>2450</v>
      </c>
      <c r="R270" s="3">
        <v>0</v>
      </c>
      <c r="S270" s="3" t="s">
        <v>29</v>
      </c>
      <c r="T270" s="3" t="s">
        <v>31</v>
      </c>
      <c r="U270" s="3">
        <v>1</v>
      </c>
      <c r="V270" s="3">
        <v>1</v>
      </c>
    </row>
    <row r="271" spans="1:22" ht="18" customHeight="1" x14ac:dyDescent="0.25">
      <c r="A271" t="s">
        <v>2451</v>
      </c>
      <c r="B271" t="s">
        <v>2452</v>
      </c>
      <c r="C271" t="s">
        <v>2453</v>
      </c>
      <c r="D271" t="s">
        <v>24</v>
      </c>
      <c r="E271" t="s">
        <v>83</v>
      </c>
      <c r="F271" t="s">
        <v>26</v>
      </c>
      <c r="G271">
        <v>1581973277000</v>
      </c>
      <c r="H271">
        <v>1581973277000</v>
      </c>
      <c r="I271">
        <v>16.27</v>
      </c>
      <c r="J271" t="s">
        <v>2454</v>
      </c>
      <c r="O271" t="s">
        <v>28</v>
      </c>
      <c r="P271" t="s">
        <v>30</v>
      </c>
      <c r="Q271" t="s">
        <v>2455</v>
      </c>
      <c r="R271" s="3">
        <v>0</v>
      </c>
      <c r="S271" s="3" t="s">
        <v>29</v>
      </c>
      <c r="T271" s="3" t="s">
        <v>31</v>
      </c>
      <c r="U271" s="3">
        <v>1</v>
      </c>
      <c r="V271" s="3">
        <v>1</v>
      </c>
    </row>
    <row r="272" spans="1:22" ht="18" customHeight="1" x14ac:dyDescent="0.25">
      <c r="A272" t="s">
        <v>2461</v>
      </c>
      <c r="B272" t="s">
        <v>2462</v>
      </c>
      <c r="C272" t="s">
        <v>2463</v>
      </c>
      <c r="D272" t="s">
        <v>24</v>
      </c>
      <c r="E272" t="s">
        <v>1078</v>
      </c>
      <c r="F272" t="s">
        <v>26</v>
      </c>
      <c r="G272">
        <v>1581973292000</v>
      </c>
      <c r="H272">
        <v>1581973292000</v>
      </c>
      <c r="I272">
        <v>7.1660000000000004</v>
      </c>
      <c r="J272" t="s">
        <v>2464</v>
      </c>
      <c r="O272" t="s">
        <v>28</v>
      </c>
      <c r="P272" t="s">
        <v>30</v>
      </c>
      <c r="Q272" t="s">
        <v>2465</v>
      </c>
      <c r="R272" s="3">
        <v>0</v>
      </c>
      <c r="S272" s="3" t="s">
        <v>29</v>
      </c>
      <c r="T272" s="3" t="s">
        <v>31</v>
      </c>
      <c r="U272" s="3">
        <v>1</v>
      </c>
      <c r="V272" s="3">
        <v>1</v>
      </c>
    </row>
    <row r="273" spans="1:22" ht="18" customHeight="1" x14ac:dyDescent="0.25">
      <c r="A273" t="s">
        <v>2476</v>
      </c>
      <c r="B273" t="s">
        <v>2477</v>
      </c>
      <c r="C273" t="s">
        <v>2478</v>
      </c>
      <c r="D273" t="s">
        <v>24</v>
      </c>
      <c r="E273" t="s">
        <v>1078</v>
      </c>
      <c r="F273" t="s">
        <v>26</v>
      </c>
      <c r="G273">
        <v>1581973348000</v>
      </c>
      <c r="H273">
        <v>1581973348000</v>
      </c>
      <c r="I273">
        <v>6.298</v>
      </c>
      <c r="J273" t="s">
        <v>2479</v>
      </c>
      <c r="O273" t="s">
        <v>28</v>
      </c>
      <c r="P273" t="s">
        <v>30</v>
      </c>
      <c r="Q273" t="s">
        <v>2480</v>
      </c>
      <c r="R273" s="3">
        <v>0</v>
      </c>
      <c r="S273" s="3" t="s">
        <v>29</v>
      </c>
      <c r="T273" s="3" t="s">
        <v>31</v>
      </c>
      <c r="U273" s="3">
        <v>1</v>
      </c>
      <c r="V273" s="3">
        <v>1</v>
      </c>
    </row>
    <row r="274" spans="1:22" ht="18" customHeight="1" x14ac:dyDescent="0.25">
      <c r="A274" t="s">
        <v>2495</v>
      </c>
      <c r="B274" t="s">
        <v>2496</v>
      </c>
      <c r="C274" t="s">
        <v>2497</v>
      </c>
      <c r="D274" t="s">
        <v>24</v>
      </c>
      <c r="E274" t="s">
        <v>1078</v>
      </c>
      <c r="F274" t="s">
        <v>26</v>
      </c>
      <c r="G274">
        <v>1581973405000</v>
      </c>
      <c r="H274">
        <v>1581973405000</v>
      </c>
      <c r="I274">
        <v>39.795000000000002</v>
      </c>
      <c r="J274" t="s">
        <v>2498</v>
      </c>
      <c r="O274" t="s">
        <v>28</v>
      </c>
      <c r="P274" t="s">
        <v>30</v>
      </c>
      <c r="Q274" t="s">
        <v>2499</v>
      </c>
      <c r="R274" s="3">
        <v>0</v>
      </c>
      <c r="S274" s="3" t="s">
        <v>29</v>
      </c>
      <c r="T274" s="3" t="s">
        <v>31</v>
      </c>
      <c r="U274" s="3">
        <v>1</v>
      </c>
      <c r="V274" s="3">
        <v>1</v>
      </c>
    </row>
    <row r="275" spans="1:22" ht="18" customHeight="1" x14ac:dyDescent="0.25">
      <c r="A275" t="s">
        <v>2504</v>
      </c>
      <c r="B275" t="s">
        <v>2505</v>
      </c>
      <c r="C275" t="s">
        <v>2506</v>
      </c>
      <c r="D275" t="s">
        <v>24</v>
      </c>
      <c r="E275" t="s">
        <v>1078</v>
      </c>
      <c r="F275" t="s">
        <v>26</v>
      </c>
      <c r="G275">
        <v>1581973415000</v>
      </c>
      <c r="H275">
        <v>1581973415000</v>
      </c>
      <c r="I275">
        <v>5.4580000000000002</v>
      </c>
      <c r="J275" t="s">
        <v>2507</v>
      </c>
      <c r="O275" t="s">
        <v>28</v>
      </c>
      <c r="P275" t="s">
        <v>30</v>
      </c>
      <c r="Q275" t="s">
        <v>2508</v>
      </c>
      <c r="R275" s="3">
        <v>0</v>
      </c>
      <c r="S275" s="3" t="s">
        <v>29</v>
      </c>
      <c r="T275" s="3" t="s">
        <v>31</v>
      </c>
      <c r="U275" s="3">
        <v>1</v>
      </c>
      <c r="V275" s="3">
        <v>1</v>
      </c>
    </row>
    <row r="276" spans="1:22" ht="18" customHeight="1" x14ac:dyDescent="0.25">
      <c r="A276" t="s">
        <v>2509</v>
      </c>
      <c r="B276" t="s">
        <v>2510</v>
      </c>
      <c r="C276" t="s">
        <v>2511</v>
      </c>
      <c r="D276" t="s">
        <v>121</v>
      </c>
      <c r="E276" t="s">
        <v>1078</v>
      </c>
      <c r="F276" t="s">
        <v>26</v>
      </c>
      <c r="G276">
        <v>1581973431000</v>
      </c>
      <c r="H276">
        <v>1581973431000</v>
      </c>
      <c r="I276">
        <v>14.416</v>
      </c>
      <c r="J276" t="s">
        <v>2512</v>
      </c>
      <c r="O276" t="s">
        <v>28</v>
      </c>
      <c r="P276" t="s">
        <v>30</v>
      </c>
      <c r="Q276" t="s">
        <v>2513</v>
      </c>
      <c r="R276" s="3">
        <v>0</v>
      </c>
      <c r="S276" s="3" t="s">
        <v>40</v>
      </c>
      <c r="T276" s="3" t="s">
        <v>119</v>
      </c>
      <c r="U276" s="3">
        <v>0</v>
      </c>
      <c r="V276" s="3">
        <v>0</v>
      </c>
    </row>
    <row r="277" spans="1:22" ht="18" customHeight="1" x14ac:dyDescent="0.25">
      <c r="A277" t="s">
        <v>2523</v>
      </c>
      <c r="B277" t="s">
        <v>2524</v>
      </c>
      <c r="C277" t="s">
        <v>2525</v>
      </c>
      <c r="D277" t="s">
        <v>38</v>
      </c>
      <c r="E277" t="s">
        <v>1078</v>
      </c>
      <c r="F277" t="s">
        <v>26</v>
      </c>
      <c r="G277">
        <v>1581973456000</v>
      </c>
      <c r="H277">
        <v>1581973456000</v>
      </c>
      <c r="I277">
        <v>7.5359999999999996</v>
      </c>
      <c r="J277" t="s">
        <v>2526</v>
      </c>
      <c r="O277" t="s">
        <v>28</v>
      </c>
      <c r="P277" t="s">
        <v>30</v>
      </c>
      <c r="Q277" t="s">
        <v>2527</v>
      </c>
      <c r="R277" s="3">
        <v>0</v>
      </c>
      <c r="S277" s="3" t="s">
        <v>40</v>
      </c>
      <c r="T277" s="3" t="s">
        <v>31</v>
      </c>
      <c r="U277" s="3">
        <v>0</v>
      </c>
      <c r="V277" s="3">
        <v>1</v>
      </c>
    </row>
    <row r="278" spans="1:22" ht="18" customHeight="1" x14ac:dyDescent="0.25">
      <c r="A278" t="s">
        <v>2548</v>
      </c>
      <c r="B278" t="s">
        <v>2549</v>
      </c>
      <c r="C278" t="s">
        <v>2550</v>
      </c>
      <c r="D278" t="s">
        <v>38</v>
      </c>
      <c r="E278" t="s">
        <v>1078</v>
      </c>
      <c r="F278" t="s">
        <v>26</v>
      </c>
      <c r="G278">
        <v>1581973575000</v>
      </c>
      <c r="H278">
        <v>1581973575000</v>
      </c>
      <c r="I278">
        <v>4.3949999999999996</v>
      </c>
      <c r="J278" t="s">
        <v>2551</v>
      </c>
      <c r="O278" t="s">
        <v>28</v>
      </c>
      <c r="P278" t="s">
        <v>30</v>
      </c>
      <c r="Q278" t="s">
        <v>2552</v>
      </c>
      <c r="R278" s="3">
        <v>0</v>
      </c>
      <c r="S278" s="3" t="s">
        <v>40</v>
      </c>
      <c r="T278" s="3" t="s">
        <v>31</v>
      </c>
      <c r="U278" s="3">
        <v>0</v>
      </c>
      <c r="V278" s="3">
        <v>1</v>
      </c>
    </row>
    <row r="279" spans="1:22" ht="18" customHeight="1" x14ac:dyDescent="0.25">
      <c r="A279" t="s">
        <v>2558</v>
      </c>
      <c r="B279" t="s">
        <v>2559</v>
      </c>
      <c r="C279" t="s">
        <v>2560</v>
      </c>
      <c r="D279" t="s">
        <v>24</v>
      </c>
      <c r="E279" t="s">
        <v>1078</v>
      </c>
      <c r="F279" t="s">
        <v>26</v>
      </c>
      <c r="G279">
        <v>1581973593000</v>
      </c>
      <c r="H279">
        <v>1581973593000</v>
      </c>
      <c r="I279">
        <v>7.008</v>
      </c>
      <c r="J279" t="s">
        <v>2561</v>
      </c>
      <c r="O279" t="s">
        <v>28</v>
      </c>
      <c r="P279" t="s">
        <v>30</v>
      </c>
      <c r="Q279" t="s">
        <v>2562</v>
      </c>
      <c r="R279" s="3">
        <v>0</v>
      </c>
      <c r="S279" s="3" t="s">
        <v>29</v>
      </c>
      <c r="T279" s="3" t="s">
        <v>31</v>
      </c>
      <c r="U279" s="3">
        <v>1</v>
      </c>
      <c r="V279" s="3">
        <v>1</v>
      </c>
    </row>
    <row r="280" spans="1:22" ht="18" customHeight="1" x14ac:dyDescent="0.25">
      <c r="A280" t="s">
        <v>2583</v>
      </c>
      <c r="B280" t="s">
        <v>2584</v>
      </c>
      <c r="C280" t="s">
        <v>2585</v>
      </c>
      <c r="D280" t="s">
        <v>24</v>
      </c>
      <c r="E280" t="s">
        <v>1078</v>
      </c>
      <c r="F280" t="s">
        <v>26</v>
      </c>
      <c r="G280">
        <v>1581973635000</v>
      </c>
      <c r="H280">
        <v>1581973635000</v>
      </c>
      <c r="I280">
        <v>4.1189999999999998</v>
      </c>
      <c r="J280" t="s">
        <v>2586</v>
      </c>
      <c r="O280" t="s">
        <v>28</v>
      </c>
      <c r="P280" t="s">
        <v>30</v>
      </c>
      <c r="Q280" t="s">
        <v>2587</v>
      </c>
      <c r="R280" s="3">
        <v>0</v>
      </c>
      <c r="S280" s="3" t="s">
        <v>29</v>
      </c>
      <c r="T280" s="3" t="s">
        <v>31</v>
      </c>
      <c r="U280" s="3">
        <v>1</v>
      </c>
      <c r="V280" s="3">
        <v>1</v>
      </c>
    </row>
    <row r="281" spans="1:22" ht="18" customHeight="1" x14ac:dyDescent="0.25">
      <c r="A281" t="s">
        <v>2593</v>
      </c>
      <c r="B281" t="s">
        <v>2594</v>
      </c>
      <c r="C281" t="s">
        <v>2595</v>
      </c>
      <c r="D281" t="s">
        <v>24</v>
      </c>
      <c r="E281" t="s">
        <v>1078</v>
      </c>
      <c r="F281" t="s">
        <v>26</v>
      </c>
      <c r="G281">
        <v>1581973655000</v>
      </c>
      <c r="H281">
        <v>1581973655000</v>
      </c>
      <c r="I281">
        <v>8.4079999999999995</v>
      </c>
      <c r="J281" t="s">
        <v>2596</v>
      </c>
      <c r="O281" t="s">
        <v>28</v>
      </c>
      <c r="P281" t="s">
        <v>30</v>
      </c>
      <c r="Q281" t="s">
        <v>2597</v>
      </c>
      <c r="R281" s="3">
        <v>0</v>
      </c>
      <c r="S281" s="3" t="s">
        <v>29</v>
      </c>
      <c r="T281" s="3" t="s">
        <v>31</v>
      </c>
      <c r="U281" s="3">
        <v>1</v>
      </c>
      <c r="V281" s="3">
        <v>1</v>
      </c>
    </row>
    <row r="282" spans="1:22" ht="18" customHeight="1" x14ac:dyDescent="0.25">
      <c r="A282" t="s">
        <v>2623</v>
      </c>
      <c r="B282" t="s">
        <v>2624</v>
      </c>
      <c r="C282" t="s">
        <v>2625</v>
      </c>
      <c r="D282" t="s">
        <v>24</v>
      </c>
      <c r="E282" t="s">
        <v>1078</v>
      </c>
      <c r="F282" t="s">
        <v>26</v>
      </c>
      <c r="G282">
        <v>1581973704000</v>
      </c>
      <c r="H282">
        <v>1581973704000</v>
      </c>
      <c r="I282">
        <v>7.8079999999999998</v>
      </c>
      <c r="J282" t="s">
        <v>2626</v>
      </c>
      <c r="O282" t="s">
        <v>28</v>
      </c>
      <c r="P282" t="s">
        <v>30</v>
      </c>
      <c r="Q282" t="s">
        <v>2627</v>
      </c>
      <c r="R282" s="3">
        <v>0</v>
      </c>
      <c r="S282" s="3" t="s">
        <v>29</v>
      </c>
      <c r="T282" s="3" t="s">
        <v>31</v>
      </c>
      <c r="U282" s="3">
        <v>1</v>
      </c>
      <c r="V282" s="3">
        <v>1</v>
      </c>
    </row>
    <row r="283" spans="1:22" ht="18" customHeight="1" x14ac:dyDescent="0.25">
      <c r="A283" t="s">
        <v>2628</v>
      </c>
      <c r="B283" t="s">
        <v>2629</v>
      </c>
      <c r="C283" t="s">
        <v>2630</v>
      </c>
      <c r="D283" t="s">
        <v>38</v>
      </c>
      <c r="E283" t="s">
        <v>1078</v>
      </c>
      <c r="F283" t="s">
        <v>26</v>
      </c>
      <c r="G283">
        <v>1581973726000</v>
      </c>
      <c r="H283">
        <v>1581973726000</v>
      </c>
      <c r="I283">
        <v>21.600999999999999</v>
      </c>
      <c r="J283" t="s">
        <v>2631</v>
      </c>
      <c r="O283" t="s">
        <v>28</v>
      </c>
      <c r="P283" t="s">
        <v>30</v>
      </c>
      <c r="Q283" t="s">
        <v>2632</v>
      </c>
      <c r="R283" s="3">
        <v>0</v>
      </c>
      <c r="S283" s="3" t="s">
        <v>40</v>
      </c>
      <c r="T283" s="3" t="s">
        <v>31</v>
      </c>
      <c r="U283" s="3">
        <v>0</v>
      </c>
      <c r="V283" s="3">
        <v>1</v>
      </c>
    </row>
    <row r="284" spans="1:22" ht="18" customHeight="1" x14ac:dyDescent="0.25">
      <c r="A284" t="s">
        <v>2633</v>
      </c>
      <c r="B284" t="s">
        <v>2634</v>
      </c>
      <c r="C284" t="s">
        <v>2635</v>
      </c>
      <c r="D284" t="s">
        <v>24</v>
      </c>
      <c r="E284" t="s">
        <v>1078</v>
      </c>
      <c r="F284" t="s">
        <v>26</v>
      </c>
      <c r="G284">
        <v>1581973734000</v>
      </c>
      <c r="H284">
        <v>1581973734000</v>
      </c>
      <c r="I284">
        <v>8.1590000000000007</v>
      </c>
      <c r="J284" t="s">
        <v>2636</v>
      </c>
      <c r="O284" t="s">
        <v>28</v>
      </c>
      <c r="P284" t="s">
        <v>30</v>
      </c>
      <c r="Q284" t="s">
        <v>2637</v>
      </c>
      <c r="R284" s="3">
        <v>0</v>
      </c>
      <c r="S284" s="3" t="s">
        <v>29</v>
      </c>
      <c r="T284" s="3" t="s">
        <v>31</v>
      </c>
      <c r="U284" s="3">
        <v>1</v>
      </c>
      <c r="V284" s="3">
        <v>1</v>
      </c>
    </row>
    <row r="285" spans="1:22" ht="18" customHeight="1" x14ac:dyDescent="0.25">
      <c r="A285" t="s">
        <v>2662</v>
      </c>
      <c r="B285" t="s">
        <v>2663</v>
      </c>
      <c r="C285" t="s">
        <v>2664</v>
      </c>
      <c r="D285" t="s">
        <v>24</v>
      </c>
      <c r="E285" t="s">
        <v>1078</v>
      </c>
      <c r="F285" t="s">
        <v>26</v>
      </c>
      <c r="G285">
        <v>1581973826000</v>
      </c>
      <c r="H285">
        <v>1581973826000</v>
      </c>
      <c r="I285">
        <v>10.69</v>
      </c>
      <c r="J285" t="s">
        <v>2665</v>
      </c>
      <c r="O285" t="s">
        <v>28</v>
      </c>
      <c r="P285" t="s">
        <v>30</v>
      </c>
      <c r="Q285" t="s">
        <v>2666</v>
      </c>
      <c r="R285" s="3">
        <v>0</v>
      </c>
      <c r="S285" s="3" t="s">
        <v>29</v>
      </c>
      <c r="T285" s="3" t="s">
        <v>31</v>
      </c>
      <c r="U285" s="3">
        <v>1</v>
      </c>
      <c r="V285" s="3">
        <v>1</v>
      </c>
    </row>
    <row r="286" spans="1:22" ht="18" customHeight="1" x14ac:dyDescent="0.25">
      <c r="A286" t="s">
        <v>2667</v>
      </c>
      <c r="B286" t="s">
        <v>2668</v>
      </c>
      <c r="C286" t="s">
        <v>2669</v>
      </c>
      <c r="D286" t="s">
        <v>24</v>
      </c>
      <c r="E286" t="s">
        <v>1078</v>
      </c>
      <c r="F286" t="s">
        <v>26</v>
      </c>
      <c r="G286">
        <v>1581973833000</v>
      </c>
      <c r="H286">
        <v>1581973833000</v>
      </c>
      <c r="I286">
        <v>6.1619999999999999</v>
      </c>
      <c r="J286" t="s">
        <v>2670</v>
      </c>
      <c r="O286" t="s">
        <v>28</v>
      </c>
      <c r="P286" t="s">
        <v>30</v>
      </c>
      <c r="Q286" t="s">
        <v>2671</v>
      </c>
      <c r="R286" s="3">
        <v>0</v>
      </c>
      <c r="S286" s="3" t="s">
        <v>29</v>
      </c>
      <c r="T286" s="3" t="s">
        <v>31</v>
      </c>
      <c r="U286" s="3">
        <v>1</v>
      </c>
      <c r="V286" s="3">
        <v>1</v>
      </c>
    </row>
    <row r="287" spans="1:22" ht="18" customHeight="1" x14ac:dyDescent="0.25">
      <c r="A287" t="s">
        <v>2682</v>
      </c>
      <c r="B287" t="s">
        <v>2683</v>
      </c>
      <c r="C287" t="s">
        <v>2684</v>
      </c>
      <c r="D287" t="s">
        <v>24</v>
      </c>
      <c r="E287" t="s">
        <v>1078</v>
      </c>
      <c r="F287" t="s">
        <v>26</v>
      </c>
      <c r="G287">
        <v>1581973853000</v>
      </c>
      <c r="H287">
        <v>1581973853000</v>
      </c>
      <c r="I287">
        <v>6.8540000000000001</v>
      </c>
      <c r="J287" t="s">
        <v>2685</v>
      </c>
      <c r="O287" t="s">
        <v>28</v>
      </c>
      <c r="P287" t="s">
        <v>30</v>
      </c>
      <c r="Q287" t="s">
        <v>2686</v>
      </c>
      <c r="R287" s="3">
        <v>0</v>
      </c>
      <c r="S287" s="3" t="s">
        <v>29</v>
      </c>
      <c r="T287" s="3" t="s">
        <v>31</v>
      </c>
      <c r="U287" s="3">
        <v>1</v>
      </c>
      <c r="V287" s="3">
        <v>1</v>
      </c>
    </row>
    <row r="288" spans="1:22" ht="18" customHeight="1" x14ac:dyDescent="0.25">
      <c r="A288" t="s">
        <v>2687</v>
      </c>
      <c r="B288" t="s">
        <v>2688</v>
      </c>
      <c r="C288" t="s">
        <v>2689</v>
      </c>
      <c r="D288" t="s">
        <v>38</v>
      </c>
      <c r="E288" t="s">
        <v>1078</v>
      </c>
      <c r="F288" t="s">
        <v>26</v>
      </c>
      <c r="G288">
        <v>1581973865000</v>
      </c>
      <c r="H288">
        <v>1581973865000</v>
      </c>
      <c r="I288">
        <v>12.412000000000001</v>
      </c>
      <c r="J288" t="s">
        <v>2690</v>
      </c>
      <c r="O288" t="s">
        <v>28</v>
      </c>
      <c r="P288" t="s">
        <v>30</v>
      </c>
      <c r="Q288" t="s">
        <v>2691</v>
      </c>
      <c r="R288" s="3">
        <v>0</v>
      </c>
      <c r="S288" s="3" t="s">
        <v>40</v>
      </c>
      <c r="T288" s="3" t="s">
        <v>31</v>
      </c>
      <c r="U288" s="3">
        <v>0</v>
      </c>
      <c r="V288" s="3">
        <v>1</v>
      </c>
    </row>
    <row r="289" spans="1:22" ht="18" customHeight="1" x14ac:dyDescent="0.25">
      <c r="A289" t="s">
        <v>2702</v>
      </c>
      <c r="B289" t="s">
        <v>2703</v>
      </c>
      <c r="C289" t="s">
        <v>2704</v>
      </c>
      <c r="D289" t="s">
        <v>38</v>
      </c>
      <c r="E289" t="s">
        <v>1078</v>
      </c>
      <c r="F289" t="s">
        <v>26</v>
      </c>
      <c r="G289">
        <v>1581973925000</v>
      </c>
      <c r="H289">
        <v>1581973925000</v>
      </c>
      <c r="I289">
        <v>18.39</v>
      </c>
      <c r="J289" t="s">
        <v>2705</v>
      </c>
      <c r="O289" t="s">
        <v>28</v>
      </c>
      <c r="P289" t="s">
        <v>30</v>
      </c>
      <c r="Q289" t="s">
        <v>2706</v>
      </c>
      <c r="R289" s="3">
        <v>0</v>
      </c>
      <c r="S289" s="3" t="s">
        <v>40</v>
      </c>
      <c r="T289" s="3" t="s">
        <v>31</v>
      </c>
      <c r="U289" s="3">
        <v>0</v>
      </c>
      <c r="V289"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092C-78D7-4AC2-A6C9-CD9007AC9D96}">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from labelbox</vt:lpstr>
      <vt:lpstr>PosPro PosAnti NegPro NegAnti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Thompson</dc:creator>
  <cp:lastModifiedBy>Jacob</cp:lastModifiedBy>
  <dcterms:created xsi:type="dcterms:W3CDTF">2020-02-10T20:38:57Z</dcterms:created>
  <dcterms:modified xsi:type="dcterms:W3CDTF">2020-03-31T03:40:48Z</dcterms:modified>
</cp:coreProperties>
</file>