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bookViews>
  <sheets>
    <sheet name="BoQ" sheetId="1" r:id="rId1"/>
    <sheet name="Sheet1" sheetId="2" r:id="rId2"/>
    <sheet name="Sheet2" sheetId="3" r:id="rId3"/>
    <sheet name="Sheet3"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74" i="1" l="1"/>
  <c r="E66" i="1"/>
</calcChain>
</file>

<file path=xl/sharedStrings.xml><?xml version="1.0" encoding="utf-8"?>
<sst xmlns="http://schemas.openxmlformats.org/spreadsheetml/2006/main" count="647" uniqueCount="336">
  <si>
    <t>Item_Code</t>
  </si>
  <si>
    <t>Structure_Name</t>
  </si>
  <si>
    <t>Rate</t>
  </si>
  <si>
    <t>Quantity</t>
  </si>
  <si>
    <t>Amount</t>
  </si>
  <si>
    <t>Construction of 2-vent Bata Khal Regulator at 12.09 km</t>
  </si>
  <si>
    <t>04-180 (Regulator)</t>
  </si>
  <si>
    <t>04-180</t>
  </si>
  <si>
    <t>Site preparation by manually removing all miscellaneous objectional materials from entire site and removing soil up to 15cm depth including uprooting stumps, jungle learing, levelling dressing etc. complete as per direction of Engineer in charge.</t>
  </si>
  <si>
    <t>sqm</t>
  </si>
  <si>
    <t>Twenty-Four point Six Eight One</t>
  </si>
  <si>
    <t>Two Lakh Four Thousand One Hundred and Thirteen point Nine One Nine</t>
  </si>
  <si>
    <t>NSI</t>
  </si>
  <si>
    <t>Mobilization with construction of inspection Facilities</t>
  </si>
  <si>
    <t>LS</t>
  </si>
  <si>
    <t>Four Lakh Three Hundred and Seventy-Five point Two Five One</t>
  </si>
  <si>
    <t>04-150</t>
  </si>
  <si>
    <t>Manufacturing and supplying R.C.C. (1:2:4) B.M. Pillars of size 15cmx15cmx75cm, with 40cmx40cmx10cm base having 3 nos. 10mm dia vM.S.bar each way at base, 4 nos. 10mm dia vertical bar and 8 nos. 6mm dia ring, excluding cost of M.S. works for reinforcement but including cost of form works, concreting, plastering at top, finishing surface, curing etc. complete, with inscription of "BWDB", on exposed surface etc. complete as per direction of Engineer in charge.</t>
  </si>
  <si>
    <t>Each</t>
  </si>
  <si>
    <t>Five Hundred and Eighty-Five point Zero Seven Four</t>
  </si>
  <si>
    <t>Two Thousand Three Hundred and Forty point Two Nine Six</t>
  </si>
  <si>
    <t>04-160</t>
  </si>
  <si>
    <t>Fixing in position B.M pillars and kilometer posts each of size 15cmx15cmx75cm with 40cmx40cmx10cm base embedding 45cm below G.L including carrige earth cutting backfilling ramming etc. complete as per direction of E/ch.</t>
  </si>
  <si>
    <t>Forty-Three point Six Four Five</t>
  </si>
  <si>
    <t>One Hundred and Seventy-Four point Five Eight</t>
  </si>
  <si>
    <t>04-620</t>
  </si>
  <si>
    <t>04-620-20</t>
  </si>
  <si>
    <t>Filling of expansion joints upto a depth of 40 mm with bitumen mixed with coarse sand (FM&gt;=2.5) in concrete works including supply of all materials etc. complete as per specification and direction of Engineer in charge 04-620-20 . 20 mm wide.</t>
  </si>
  <si>
    <t>m</t>
  </si>
  <si>
    <t>Sixty-One point Seven Seven One</t>
  </si>
  <si>
    <t>One Thousand Five Hundred and Ninety-Six point One Six Three</t>
  </si>
  <si>
    <t>12-100</t>
  </si>
  <si>
    <t>Installation of pizeometer including supply of 40mm G.I. pipe, brass strainer, socket, labour, by wash boring, lowering, fixing the elevation and providing cover on the top of the well etc. complete as per direction of</t>
  </si>
  <si>
    <t>Engineer in charge.</t>
  </si>
  <si>
    <t>Three Thousand Seven Hundred and Seventy-Three point Six Eight Six</t>
  </si>
  <si>
    <t>Twenty-Two Thousand Six Hundred and Forty-Two point One One Six</t>
  </si>
  <si>
    <t>12-310</t>
  </si>
  <si>
    <t>12-310-20</t>
  </si>
  <si>
    <t>Bailing out of water with all leads and lifts by manual labour or pump, with all arrangements for protection of ring bund and side slopes of foundation pit against erosion or washout etc. complete actual volume of work will be measured by sounding method before starting the work) as per direction of Engineer in charge.</t>
  </si>
  <si>
    <t>12-310-20, by pump.</t>
  </si>
  <si>
    <t>Cum</t>
  </si>
  <si>
    <t>Five point Nine Eight Five</t>
  </si>
  <si>
    <t>Six Lakh Eighty-Nine Thousand Four Hundred and Seventy-Two</t>
  </si>
  <si>
    <t>16-310</t>
  </si>
  <si>
    <t>16-310-10</t>
  </si>
  <si>
    <t>Earth work in excavation of foundation trenches in all kinds of soil as per</t>
  </si>
  <si>
    <t>layout plan of foundation excavation with all leads and lifts and placing the</t>
  </si>
  <si>
    <t>spoil earth for constructing the ring bundh/ cofferdam where necessary as</t>
  </si>
  <si>
    <t>per design and specification or disposing it to a safe distance including pushing, levelling, dressing, etc. complete as per direction of Engineer in charge. 16-310-10 . For moving spoil earth upto a distance of 100m from the centre of the pit.</t>
  </si>
  <si>
    <t>cum</t>
  </si>
  <si>
    <t>Two Hundred and Eighteen point Two Six Six</t>
  </si>
  <si>
    <t>Ten Lakh Eighty-Two Thousand One Hundred and Ninety-Seven point Seven Five One</t>
  </si>
  <si>
    <t>16-200</t>
  </si>
  <si>
    <t>Extra rate for every additional lift of 1.0m or part thereof beyond the initiallift of 1.5m (30cm neglected) for all kinds of earth work 3 nos lift=3 x10.99=32.970</t>
  </si>
  <si>
    <t>Pltcum</t>
  </si>
  <si>
    <t>Twenty-Nine point Eight One One</t>
  </si>
  <si>
    <t>One Lakh Forty-Seven Thousand Eight Hundred and Seven point Seven Zero Eight</t>
  </si>
  <si>
    <t>16-220</t>
  </si>
  <si>
    <t>Earth work by manual labour with clayey soil (minimum 30% clay, 0-40% silt and 0-30% sand) in construction of cross bundh/ ring 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t>
  </si>
  <si>
    <t>One Hundred and Twenty-Eight point Five Six Two</t>
  </si>
  <si>
    <t>Twelve Thousand Eight Hundred and Fifty-Six point Two</t>
  </si>
  <si>
    <t>44-240</t>
  </si>
  <si>
    <t>44-240-10</t>
  </si>
  <si>
    <t>Supplying at site U-shape hot rolled steel sheet pile of different section of Phosphorus=0.04%(Maximum), Sulphur = 0.04% (Maximum), Copper= 0.25% (Minimum), Tensile strength=&gt; 490 N/mm2 , Yield strength =&gt;296 N/mm2, Elongation =15% (Minimum) including all taxes, freights, incidental charges etc. complete as per direction of the Engineer -in- charge. 44-240-10 . U- Shape, hot rolled steel sheet pile: width=400 to 600 mm: height=&gt;85mm, Th.=&gt;8.0mm, wt per sqm. of pile wall=&gt; 88.0 kg/m2 , Section modulus per one meter of pile width =&gt; 529 cm3/m</t>
  </si>
  <si>
    <t>m.ton</t>
  </si>
  <si>
    <t>One Lakh Seven Thousand Five Hundred and Sixty-Three point Five Zero One</t>
  </si>
  <si>
    <t>Eleven Lakh Eighteen Thousand Seven Hundred and Sixty-Seven point Nine Seven Four</t>
  </si>
  <si>
    <t>72-180</t>
  </si>
  <si>
    <t>Painting of steel sheet piles 2coats of bitumen paint including preparation of surface with sand paper iron brush etc.including the cost of all materials and labour etc. complete as per direction of E/ch.</t>
  </si>
  <si>
    <t>Two Hundred and Sixty-Eight point Seven Zero Four</t>
  </si>
  <si>
    <t>One Lakh Seven Thousand Four Hundred and Thirty-Eight point Six Zero Seven</t>
  </si>
  <si>
    <t>44-270</t>
  </si>
  <si>
    <t>44-270-20</t>
  </si>
  <si>
    <t>Driving steel sheet piles of various sections and weights of any type of soil, by monkey hammer including handling and placing in position, staging and supplying of all equipments like monkey hammer, pully, rope, bamboo, bullah etc. including correcting leaning beyond tolerance &amp; other defects</t>
  </si>
  <si>
    <t>and any other incidental cost etc. complete (measurement will be taken on projected width x height) as per direction of Engineer in charge. 44-270-20 . U-type or any other type : Upto 4.50 m depth..</t>
  </si>
  <si>
    <t>One Thousand AND Seventy-Six point Eight One Four</t>
  </si>
  <si>
    <t>One Lakh Twenty-Seven Thousand Two Hundred and Seventy-Nine point Four One Five</t>
  </si>
  <si>
    <t>16-560</t>
  </si>
  <si>
    <t>16-560-10</t>
  </si>
  <si>
    <t>Shoring for slope protection of foundation trench, canal, embankment, road, pond etc. as per design slopes, grades including removal of spoils to a safe distance as per direction of Engineer in charge. 16-560-10 . By bamboo post of 6.0m length, 60mm to 80mm dia, 25 cm c/c and 2.0m drive with diagonally woven tarza walling and average 70mm dia half split</t>
  </si>
  <si>
    <t>bamboo batten @ 2.0m c/c fixed with nails.</t>
  </si>
  <si>
    <t>Sqm</t>
  </si>
  <si>
    <t>Four Hundred and Forty-Three point Seven Four Three</t>
  </si>
  <si>
    <t>Ninety-Six Thousand Four Hundred and Fifty-One point Nine Seven Eight</t>
  </si>
  <si>
    <t>40-650</t>
  </si>
  <si>
    <t>40-650-20</t>
  </si>
  <si>
    <t>Supplying and laying sand as filter layers as per specific size ranges and gradation including preparation of surface, compacting in layer etc. complete with supply of all materials and as per direction of Engineer in charge.</t>
  </si>
  <si>
    <t>40-650-20 . FM : 1.5 to 2.0</t>
  </si>
  <si>
    <t>One Thousand AND Ninety point Three Three One</t>
  </si>
  <si>
    <t>Seven Thousand Nine Hundred and Ten point Three Five One</t>
  </si>
  <si>
    <t>16(a)</t>
  </si>
  <si>
    <t>40-610</t>
  </si>
  <si>
    <t>40-610-30</t>
  </si>
  <si>
    <t>Supplying and laying dry 1st class or pick jhama chips as filter in two layers (top and bottom) as per specific size, range and gradation, including breaking chips, grading, reparation of surface, compacting each layer etc. complete with supply of all materials and as per direction of Engineer in charge:</t>
  </si>
  <si>
    <t>Well graded between 20mm to 5mm size.</t>
  </si>
  <si>
    <t>Three Thousand Eight Hundred and Fifteen point Six One Four</t>
  </si>
  <si>
    <t>Eighteen Thousand Three Hundred and Seventy-Two point One Eight One</t>
  </si>
  <si>
    <t>16(b)</t>
  </si>
  <si>
    <t>40-610-20</t>
  </si>
  <si>
    <t>Supplying and laying dry 1st class or pick jhama chips as filter in two layers (top and bottom) as per specific size, range and gradation, including breaking chips, grading, reparation of surface, compacting each layer etc. complete with supply of all materials and as per direction of Engineer in charge:16(b)40-610-20 Well graded between 40mm to 20 mm size.</t>
  </si>
  <si>
    <t>Three Thousand Five Hundred and Thirty point Nine Three Four</t>
  </si>
  <si>
    <t>Eight Thousand Four Hundred and Fifty-Six point Five Eight Seven</t>
  </si>
  <si>
    <t>28-100</t>
  </si>
  <si>
    <t>28-100-20</t>
  </si>
  <si>
    <t>Cement concrete work in leanest mix. 1:4:8,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28-100-20 . With 25mm down graded s tone chips.</t>
  </si>
  <si>
    <t>Eight Thousand Two Hundred and Eighty-Two point Zero Zero Seven</t>
  </si>
  <si>
    <t>Eleven Thousand Five Hundred and Twenty point Two Seven Two</t>
  </si>
  <si>
    <t>28-120</t>
  </si>
  <si>
    <t>28-120-20</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</si>
  <si>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With 25mm down graded stone chips.</t>
  </si>
  <si>
    <t>Eight Thousand Six Hundred and Sixty-Four point Seven Five Three</t>
  </si>
  <si>
    <t>Three Lakh Fourteen Thousand Eight Hundred and Fifty-One point One Three</t>
  </si>
  <si>
    <t>19 (a)</t>
  </si>
  <si>
    <t>36-150</t>
  </si>
  <si>
    <t>36-150-10</t>
  </si>
  <si>
    <t>Formwork for centering and water tight shuttering as per drawing with 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charge.36-150-10 Vertical and inclined walls colums piers with 60-80mm dia barrak bamboo props.</t>
  </si>
  <si>
    <t>Seven Hundred and Forty-Three point Nine Two Eight</t>
  </si>
  <si>
    <t>Four Lakh Forty-Seven Thousand Three Hundred and One point Five Eight Nine</t>
  </si>
  <si>
    <t>19(b)</t>
  </si>
  <si>
    <t>36-150-30</t>
  </si>
  <si>
    <t>Formwork for centering and water tight shuttering as per drawing with 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charge.36-150-30 Deck slab, operating deck slab, top slab of barrel above 3.5m upto 6.5m height with 50mm dia GI pipe props.</t>
  </si>
  <si>
    <t>One Thousand Two Hundred and Thirty-Seven point Five Nine Five</t>
  </si>
  <si>
    <t>Twenty-Seven Thousand Eight Hundred and Forty-Five point Eight Eight Eight</t>
  </si>
  <si>
    <t>19(c)</t>
  </si>
  <si>
    <t>36-150-60</t>
  </si>
  <si>
    <t>Formwork for centering and water tight shuttering as per drawing with 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charge.36-150-60 Footing, footing beams, grade beams, foundation slab with 60-80mm dia barrack bamboo props.</t>
  </si>
  <si>
    <t>Six Hundred and Twenty-Seven point Two Five Two</t>
  </si>
  <si>
    <t>One Lakh Thirty Thousand AND Seventy-Three point Two Four Seven</t>
  </si>
  <si>
    <t>76-630</t>
  </si>
  <si>
    <t>76-630-10</t>
  </si>
  <si>
    <t>Supply and fitting and fixing 23cm wide P.V.C water stops having minimum strength of 13.80 N/mm² at 225% kepping the water stop in position etc. complete as per design, specification and direction of Engineer in charge. 76-630-10 . 3 bulb type.</t>
  </si>
  <si>
    <t>One Thousand Two Hundred and Forty-Eight point Five Five Seven</t>
  </si>
  <si>
    <t>Twenty-One Thousand Six Hundred point Zero Three Six</t>
  </si>
  <si>
    <t>76-120</t>
  </si>
  <si>
    <t>76-120-10</t>
  </si>
  <si>
    <t>M.S. Work for reinforcement with deformed M.S. bar, fy=414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76-120-10, 8mm dia to 30mm dia</t>
  </si>
  <si>
    <t>kg</t>
  </si>
  <si>
    <t>Sixty-Seven point Nine Nine Two</t>
  </si>
  <si>
    <t>Thirteen Lakh Seventy-Eight Thousand Eight Hundred and Sixty-Seven point Four Nine Three</t>
  </si>
  <si>
    <t>76-115</t>
  </si>
  <si>
    <t>76-115-10</t>
  </si>
  <si>
    <t>M.S Work for reinforcement with Standard deformed bar fy=276 N/mm^2 in RCC works including local handling, cutting, forging,bending,cleaning and fabrication with supply of deformed M.S. bar in different sizes and bending with 22 to 18 gages G.I. wire etc. complete including the cost of all materials as per direction of Engineer in charge. 76-115-10 6mm dia</t>
  </si>
  <si>
    <t>Seventy-Three point Nine Six Seven</t>
  </si>
  <si>
    <t>Seven Hundred and Eighty-One point Zero Nine Two</t>
  </si>
  <si>
    <t>28-200</t>
  </si>
  <si>
    <t>28-200-10</t>
  </si>
  <si>
    <t>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28-200-10 . with stone chips</t>
  </si>
  <si>
    <t>Ten Thousand Two Hundred point Five Two One</t>
  </si>
  <si>
    <t>Twenty-Four Lakh Fifty-Eight Thousand Eight Hundred and Thirty-Five point Five Eight Seven</t>
  </si>
  <si>
    <t>76-170</t>
  </si>
  <si>
    <t>M.S. Work in plates, angles, channels, flat bars, Tees etc. including fabricating, machining, cutting, bending, welding, forging, drilling, revetting, embedding anchor bars, staging and fitting, fixing, local handling etc. comlpete with energy consumption and supply of labours including the cost of materials as per design, specification and direction of Engineer in charge.</t>
  </si>
  <si>
    <t>Kg</t>
  </si>
  <si>
    <t>One Hundred and Forty-One point Five Five Nine</t>
  </si>
  <si>
    <t>One Lakh Forty-Seven Thousand Two Hundred and Fifty-Six point Three Two Five</t>
  </si>
  <si>
    <t>Filling of expansion joints upto a depth of 40 mm with bitumen mixed with coarse sand (FM&gt;=2.5) in concrete works including supply of all materials etc. complete as per specification and direction of Engineer in charge.</t>
  </si>
  <si>
    <t>04-620-20 mm wide</t>
  </si>
  <si>
    <t>One Thousand Five Hundred and Thirty-One point Nine Two One</t>
  </si>
  <si>
    <t>80-260</t>
  </si>
  <si>
    <t>80-260-10</t>
  </si>
  <si>
    <t>Supplying, fitting and fixing of the different dia G.I. water distribution pipe line, with all special fittings such as bends, elbows, sockets, reducing sockets, tees, unions etc including cutting trench up to an average depth of 0.90m, maintaining proper level, cutting pipes where necessary, making threads etc. all complete, as per direction of Engineer in charge: 80-260-10, 40mm dia G.I. pipe line</t>
  </si>
  <si>
    <t>Seven Hundred and Seventy-Six point One Zero Five</t>
  </si>
  <si>
    <t>Five Thousand Three Hundred and Fifty-Five point One Two Five</t>
  </si>
  <si>
    <t>44-310</t>
  </si>
  <si>
    <t>Supplying and placing 20mm thick hessian cloth impregnated with bitumen in expansion joints or on top of sheet piles as per specification and direction of Engineer in charge.</t>
  </si>
  <si>
    <t>Seven Hundred and Eight point Five Two Eight</t>
  </si>
  <si>
    <t>Twenty Thousand Nine Hundred and Thirty-Seven point Zero Zero Two</t>
  </si>
  <si>
    <t>40-140</t>
  </si>
  <si>
    <t>40-140-50</t>
  </si>
  <si>
    <t>Manufacturing and supplying C.C. blocks in leanest mix. 1:3:6, with cement, sand (FM&gt;=1.5) and Stone Chips (40mm down graded), to attain a minimum 28 days cylinder strength of 9.0 N/mm² including grading, washing stone chips, mixing, laying in forms, consolidation, curing for at least 21 days, including preparation of platform, shuttering and stacking in measurable stacks etc complete including supply of all materials (steel shutter to be used) as per direction of Engineer in charge.</t>
  </si>
  <si>
    <t>block size 30cmx30cmx30cm.</t>
  </si>
  <si>
    <t>Three Hundred and Nineteen point Zero Two Five</t>
  </si>
  <si>
    <t>Twenty Lakh Thirty-Three Thousand Four Hundred and Sixty-Five point Three Five</t>
  </si>
  <si>
    <t>40-220</t>
  </si>
  <si>
    <t>40-220-10</t>
  </si>
  <si>
    <t>Labour charge for protective works in laying CC blocks of different sizes including preparation of base, watering and ramming of base etc. complete as per direction of Engineer in charge. 40-220-10 Within 200 m.</t>
  </si>
  <si>
    <t>Nine Hundred and Eighty-Eight point Nine Six Six</t>
  </si>
  <si>
    <t>One Lakh Seventy Thousand One Hundred and Ninety-Nine point Zero Seven One</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</si>
  <si>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40-610-30,Well graded between 20mm to 5mm size.</t>
  </si>
  <si>
    <t>Two Lakh Twenty-One Thousand One Hundred and Seventy-Nine point Six Nine Seven</t>
  </si>
  <si>
    <t>16-520</t>
  </si>
  <si>
    <t>16-520-20</t>
  </si>
  <si>
    <t>Supplying and filling sand in foundation of hydraulic structures, buildings and in protective works with selected sand, in 150mm thick layer, including levelling, dressing, ramming, watering etc. complete (compacted to 50% relative density by manual labour using mallet/ vibro compactor) as per direction of Engineer in charge.</t>
  </si>
  <si>
    <t>16-520-20 sand of FM&gt;=1.50</t>
  </si>
  <si>
    <t>Nine Hundred and Sixty-Eight point Eight Two Two</t>
  </si>
  <si>
    <t>Forty-Two Thousand One Hundred and Nineteen point Five Three Six</t>
  </si>
  <si>
    <t>36-370</t>
  </si>
  <si>
    <t>Formwork as per drawing in expansion, contraction and construction joints with minimum 25mm thick wooden plank with necesary adjustments for accomodating reinforcing/ dowel bars, water stops etc. including necessary ties, battens, struts, props etc. covering the surface with 28 BWG plain GI sheet as required for RCC works and removing the formworks after specified period etc. complete including the cost of all materials as per direction of Engineer in charge.</t>
  </si>
  <si>
    <t>Six Hundred and Ninety-Six point Nine Six Five</t>
  </si>
  <si>
    <t>Thirty-One Thousand Six Hundred and Fourteen point Three Three Two</t>
  </si>
  <si>
    <t>16-540</t>
  </si>
  <si>
    <t>16-540-20</t>
  </si>
  <si>
    <t>Back filling in hydraulic structures including all leads and lifts in 150mm layer including watering, ramming, compacting to 30% relative density etc. complete by compactor or any other suitable method as per direction of Engineer in charge. 16-540-20</t>
  </si>
  <si>
    <t>Sand of FM&gt;=0.80</t>
  </si>
  <si>
    <t>Six Hundred and Seventy-Seven point Five Seven Six</t>
  </si>
  <si>
    <t>Eight Lakh Thirty-Two Thousand Six Hundred and Sixty-Nine point Zero Eight One</t>
  </si>
  <si>
    <t>16-130</t>
  </si>
  <si>
    <t>Earth work by manual labour in all kinds of soil in excavation or reexcavation of channels with the initial lead of 30m and lift of 1.5m including levelling, dressing and throwing the spoils to profile with breaking clods, rough dressing, clearing jungles including cutting trees upto 200mm girth, dug bailing etc. complete as per direction of Engineer in charge.</t>
  </si>
  <si>
    <t>One Hundred and Twenty-Eight point Four Nine Two</t>
  </si>
  <si>
    <t>Four Lakh Eighty-Seven Thousand Three Hundred and Eighteen point Three Seven Four</t>
  </si>
  <si>
    <t>16-270</t>
  </si>
  <si>
    <t>16-270-20</t>
  </si>
  <si>
    <t>Earth work by manual labour with clayey soil (minimum 30% clay, 0-40% silt and 0-30% sand) for closing breach or channel, with all leads and lifts within the channel width including profiling, clod breaking, ramming etc. complete as per specification and direction of Engineer in charge.</t>
  </si>
  <si>
    <t>Upto 45m width.</t>
  </si>
  <si>
    <t>One Hundred and Thirty-Five point Three Zero One</t>
  </si>
  <si>
    <t>Two Lakh Twenty-Five Thousand Three Hundred and Twenty-One point Seven Six One</t>
  </si>
  <si>
    <t>04-280</t>
  </si>
  <si>
    <t>04-280-20</t>
  </si>
  <si>
    <t>Constructing at site, cement mortar gauge on masonry wall, including engraving in meter, decimeter &amp; centimeter, painting and figuring with black and red water proof paint, etc. complete as per direction of Engineer in charge.</t>
  </si>
  <si>
    <t>100mm x 25mm</t>
  </si>
  <si>
    <t>Forty-Six point Five Nine Four</t>
  </si>
  <si>
    <t>One Hundred and Eighty-Six point Three Seven Six</t>
  </si>
  <si>
    <t>68-130</t>
  </si>
  <si>
    <t>Supplying pressure treated wooden fall boards/stop logs of different sizes (not less than 15cm in depth) of sal, sundari, garjan, shishu or equivalent for regulator/ sluices, including fixing in position with eye hook etc. complete as per direction of Engineer in charge.</t>
  </si>
  <si>
    <t>Sixty Thousand One Hundred and Fifty-Nine point Seven Six Nine</t>
  </si>
  <si>
    <t>Eighteen Thousand Five Hundred and Eighty-Nine point Three Six Nine</t>
  </si>
  <si>
    <t>16-110</t>
  </si>
  <si>
    <t>16-110-10</t>
  </si>
  <si>
    <t>Earth work by manual labour in constructing/ resectioning of embankment/ canal bank/ road etc. with clayey soil(minimum 30% clay, 0-40% silt and 0-30% sand) within the initial lead of 30m, and all lifts including throwing the spoils to profiles in layers not exceeding 150mm in thickness, clod breaking upto a maximum size of 100mm, benching the side slopes, stripping/ ploughing the base of embankment and borrow pit area, dug bailing, cutting trees upto 200mm girth, with uprooting stumps, clearing jungles, bailing out water, rough dressing and 150mm cambering at the centre of the crest etc. complete as per specification and direction of Engineer in charge. 16-110-10, 0 to 3 m height</t>
  </si>
  <si>
    <t>One Hundred and Thirty-Eight point Six Five One</t>
  </si>
  <si>
    <t>Four Lakh Sixty-Five Thousand Five Hundred and Seventy-Six point One Nine Three</t>
  </si>
  <si>
    <t>16-240</t>
  </si>
  <si>
    <t>Earth work by manual labour, in all kinds of soil in removing the cross bundh/ ring bundh, including all leads and lifts complete and placing the spoils to a safe distance, (minimun 15m apart from the bank) as per direction of Engineer in charge</t>
  </si>
  <si>
    <t>One Hundred and Twenty-Eight point Five Nine Nine</t>
  </si>
  <si>
    <t>Five Lakh Thirty Thousand Eight Hundred and Eighty-Five point Eight Six Four</t>
  </si>
  <si>
    <t>76-240</t>
  </si>
  <si>
    <t>76-240-40</t>
  </si>
  <si>
    <t>Manufacturing &amp; Supplying of M.S. Vertical Lift Gate shutter of 8mm thick M.S. skin plate and stiffener with minimum 75mmx75mmx10mm M.S. angle as frame, horizontal &amp; vertical beam, 75mmx25mmx12mm P-type rubber seal, fixed with 10mm dia x 63.5mm M.S. counter shank bolts with nuts and 40mmx10mm M.S. ... pin and washer as per approved design including the cost of all materials of proper grade &amp; brand new with a prime coat of redoxide where necessary as per specification and direction of Engineer in charge. 76-240-40 Size 1.95m x 1.65m.</t>
  </si>
  <si>
    <t>Eighty-Six Thousand Two Hundred and Twenty-Seven point Eight Two Five</t>
  </si>
  <si>
    <t>One Lakh Seventy-Two Thousand Four Hundred and Fifty-Five point Six Five</t>
  </si>
  <si>
    <t>76-260</t>
  </si>
  <si>
    <t>76-260-20</t>
  </si>
  <si>
    <t>Labour charge for fitting and fixing of M.S. vertical lift gate/flap gate shutters of different size including making holes in concrete for hooking arrangements with supply of necessary materials, tools and other accessories required for fitting the same to regulator/sluice and mending the damages with CC (1:2:4), removing the spoils etc.complete including the cost of all materials as per direction of Engineer in charge. Size 1.95m x 1.35m or 1.95m x 1.65m</t>
  </si>
  <si>
    <t>Nine Thousand Eight Hundred and Thirty-Six point Zero Eight Four</t>
  </si>
  <si>
    <t>Nineteen Thousand Six Hundred and Seventy-Two point One Six Eight</t>
  </si>
  <si>
    <t>76-190</t>
  </si>
  <si>
    <t>Manufacturing, supplying and Installation of Padestal type lifting device for slide gate with 63mm dia threaded steel shaft, 146mm outer dia bronze nut, thrust bearing, steel bevel gear etc. as per approved design including supply of all components, labours with a prime coat of redoxide where necessary etc. complete including the cost of all materials as per specification and direction of Engineer in charge.</t>
  </si>
  <si>
    <t>Eighty-Three Thousand Six Hundred and Fifty-Seven point Three One Seven</t>
  </si>
  <si>
    <t>One Lakh Sixty-Seven Thousand Three Hundred and Fourteen point Six Three Four</t>
  </si>
  <si>
    <t>Part time employment of environmental inspector for Implementation and reporting on environmental management plan provision for first aid box and medical assistant as per specification and direction of engineer in charge.</t>
  </si>
  <si>
    <t>Ninety-Nine Thousand Nine Hundred and Ninety-Nine point Nine Nine Three</t>
  </si>
  <si>
    <t>Ninety-Nine Thousand Nine Hundred and Ninety-Nine point Nine Nine Thre</t>
  </si>
  <si>
    <t>Submersible Embankment from 11.95 to 12.33=0.315 Km</t>
  </si>
  <si>
    <t>16-100</t>
  </si>
  <si>
    <t>16-650</t>
  </si>
  <si>
    <t>16-410-10</t>
  </si>
  <si>
    <t>16-120-10</t>
  </si>
  <si>
    <t>16-190</t>
  </si>
  <si>
    <t>48-100</t>
  </si>
  <si>
    <t>48-130</t>
  </si>
  <si>
    <t>56-100</t>
  </si>
  <si>
    <t>56-110</t>
  </si>
  <si>
    <t>24-310-10</t>
  </si>
  <si>
    <t>16-100(Submergible Embankment )</t>
  </si>
  <si>
    <t>Part-B Submergible Embankment Erection of bamboo profile with full bamboo posts and pegs not less than 60mm in diameter and coir strings etc. complete as per direction of Engineer in charge.</t>
  </si>
  <si>
    <t>One Hundred and Ninety-Three point Nine Five Three</t>
  </si>
  <si>
    <t>One Thousand Three Hundred and Fifty-Seven point Six Seven One</t>
  </si>
  <si>
    <t>Site preparation by manually removing all miscellaneous objectional materials from entire site and removing soil upto 15cm depth including uprooting stumps, jungle clearing, levelling dressing etc. complete as per direction of Engineer in charge.</t>
  </si>
  <si>
    <t>Fifty-Four Thousand Four Hundred and Twenty-One point Six Zero Five</t>
  </si>
  <si>
    <t>16-650-20</t>
  </si>
  <si>
    <t>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t>
  </si>
  <si>
    <t>16-650-20 Embk. by Mech. Equipment; ht: 4 to 6m &amp; above; 85% comp.</t>
  </si>
  <si>
    <t>One Hundred and Twenty-Two point Zero Three Six</t>
  </si>
  <si>
    <t>One Lakh Eight Thousand One Hundred and Eleven point Six Nine Two</t>
  </si>
  <si>
    <t>16-410</t>
  </si>
  <si>
    <t>Earth work by carried earth (by truck/boat or any other means) supplied at contractor's own cost (including royalty) in constructing/ resectioning of the embankment/ canal bank/ road etc. compacted to 85%/90% maximum dry ....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16-410-10 300m to 1.00 km.(85% compaction)</t>
  </si>
  <si>
    <t>Two Hundred and Forty-Eight point Five Three Six</t>
  </si>
  <si>
    <t>Two Lakh Ninety-Three Thousand Five Hundred and Seventy point Seven Two Three</t>
  </si>
  <si>
    <t>16-120</t>
  </si>
  <si>
    <t>Earth work by manual labour in constructing/ resectioning of embankment/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16-120-10 0 m to 3 m height with 85% compaction</t>
  </si>
  <si>
    <t>One Hundred and Sixty-Three point One Three Nine</t>
  </si>
  <si>
    <t>One Lakh Forty-Four Thousand Five Hundred and Twenty-Four point Eight Four</t>
  </si>
  <si>
    <t>Extra rate for every additional lead of 15m or part thereof beyond the initial lead of 30m upto a maximum of 19 leads (3m neglected) for all kinds of 3 nos lead=3x14.57=43.710</t>
  </si>
  <si>
    <t>earth work.</t>
  </si>
  <si>
    <t>PldCum</t>
  </si>
  <si>
    <t>Thirty-Nine point Five Two Eight</t>
  </si>
  <si>
    <t>Thirty-Five Thousand AND Seventeen point Eight Five Five</t>
  </si>
  <si>
    <t>Fine dressing and close turfing of the slopes and the crest of embankment with 75mm thick, good quality durba or charkanta sods of size 200mm x 200mm, with all leads and lifts, including ramming, watering until the turfgrows properly, maintaining etc. complete (measurement will be given onwell grown grass only). as per direction of Engineer in charge.</t>
  </si>
  <si>
    <t>Seventeen point Four Four Nine</t>
  </si>
  <si>
    <t>Fifty-Nine Thousand Two Hundred and Fifty-One point Five Six Nine</t>
  </si>
  <si>
    <t>Biological protection of bare earth surface by Dholkalmi with minimum 50cm long sapling, planting @ not more than 30 cm apart including supplying, sizing, taping and nursing etc. complete as per direction of the Engineer in charge.</t>
  </si>
  <si>
    <t>Three point Eight One Two</t>
  </si>
  <si>
    <t>Four Thousand Eight Hundred and Three point One Two</t>
  </si>
  <si>
    <t>Earth work in box cutting up to 1.00 m depth, in all kinds of soil with all leads, removing the spoils.. including levelling and dressing, maintaining required cambering etc. complete, as per direction of Engineer in charge.</t>
  </si>
  <si>
    <t>One Hundred and Twenty-Two point Zero Three One</t>
  </si>
  <si>
    <t>Twenty-Seven Thousand Four Hundred and Fifty-Six point Nine Seven Five</t>
  </si>
  <si>
    <t>Construction of improved road sub-grade of sand (FM&gt;=0.8) in maximum 150mm thick layer including dressing, levelling, ramming, watering, cambering and compacting to attain minimum CBR-8% by manual labour using mallet/ vibro compactor including cost of all materials etc. complete as per design, drawing and direction of Engineer in charge (payment shall be made on compacted volume).</t>
  </si>
  <si>
    <t>Six Hundred and Fifty-Five point Zero Nine Six</t>
  </si>
  <si>
    <t>Twenty-Nine Thousand Four Hundred and Seventy-Nine point Three Two</t>
  </si>
  <si>
    <t>2-8-1/R&amp;H</t>
  </si>
  <si>
    <t>Construction of road sub-grade of sand (FM&gt;=0.8) in maximum 150mm thick layer including dressing, levelling, ramming, watering, cambering and compacting to attain minimum CBR-8% by manual labour using mallet/ vibro compactor including cost of all materials etc. omplete as per design, drawing and direction of Engineer in charge (payment shall be made on compacted volume).</t>
  </si>
  <si>
    <t>Ten point Three Four Nine</t>
  </si>
  <si>
    <t>Three Thousand One Hundred and Four point Seven</t>
  </si>
  <si>
    <t>55/ Analysis Rate</t>
  </si>
  <si>
    <t>Manufacturing and supplying C.C. blocks in leanest mix. 1:2:4. withcement, sand (FM&gt;=1.5) and Stone Chips (40mm down graded) to attain a28 days cylinder strength of 15 N/mm² including grading, washing stonechips, mixing, laying in forms, consolidation, curing for at least 21 days,</t>
  </si>
  <si>
    <t>including preparation of platform, shuttering and stacking in measurablestacks etc. complete including supply of all materials (steel shutter to be used) as per direction of Engineer in charge. 30cm x 30cm x 30cm</t>
  </si>
  <si>
    <t>Three Hundred and Twenty-Six point Nine Six Three</t>
  </si>
  <si>
    <t>Nine Lakh Thirty-One Thousand Eight Hundred and Forty-Four point Five Five</t>
  </si>
  <si>
    <t>56/ Analysis Rate</t>
  </si>
  <si>
    <t>Manufacturing and supplying C.C. blocks in leanest mix. 1:2:4 withcement, sand (FM&gt;=1.5) and Stone Chips (40mm down graded) to attain a28 days cylinder strength of 15 N/mm² including grading, washing stonechips, mixing, laying in forms, consolidation, curing for at least 21 days, including preparation of platform, shuttering and stacking in measurablestacks etc. complete including supply of all materials (steel shutter to be</t>
  </si>
  <si>
    <t>used) as per direction of Engineer in charge. 100cm x 65cm x 125cm (Av:)</t>
  </si>
  <si>
    <t>Nine Hundred and Seventy-Five point Four Two Five</t>
  </si>
  <si>
    <t>One Lakh Eighty-Five Thousand Three Hundred and Thirty point Seven Five</t>
  </si>
  <si>
    <t>24-310</t>
  </si>
  <si>
    <t>Flush pointing to brick works, in sand cement mortar (sand of FM&gt;=1.3), including scaffolding, curing, raking out joints, clearing the surface etc. complete in all floors including the cost of all materials and as per direction of Engineer in charge. proportion 1:2</t>
  </si>
  <si>
    <t>One Hundred and Thirty-Eight point Zero Four Nine</t>
  </si>
  <si>
    <t>Thirty-Eight Thousand Six Hundred and Fifty-Three point Seven Two</t>
  </si>
  <si>
    <t>Labour charge for protective works in laying CC blocks of different sizes including preparation of base, watering and ramming of base etc. complete as per direction of Engineer in charge. within 200m</t>
  </si>
  <si>
    <t>Ninety-One Thousand Five Hundred and Nine point Zero Two Four</t>
  </si>
  <si>
    <t>16-100(Re-excavation of Khal )</t>
  </si>
  <si>
    <t>Erection of bamboo profile with full bamboo posts and pegs not less than 60mm in diameter and coir strings etc. complete as per direction of</t>
  </si>
  <si>
    <t>Fifty-Two Thousand Three Hundred and Sixty-Seven point Three One</t>
  </si>
  <si>
    <t>Earth work by manual labour with clayey soil (minimum 30% clay, 0-40% silt and 0-30% sand) in construction of cross bundh/ ring 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t>
  </si>
  <si>
    <t>Two Lakh Eighty-Seven Thousand Nine Hundred and Ninety-Five point Seven Two Two</t>
  </si>
  <si>
    <t>Bailing out of water with all leads and lifts by manual labour or pump, with all arrangements for protection of ring bund and side slopes of foundation pit against erosion or washout etc. complete actual volume of work will be measured by sounding method before starting the work) as per direction of Engineer in charge. 12-310-20 by pump</t>
  </si>
  <si>
    <t>Eighteen Lakh Eighty-Six Thousand One Hundred and Seventy-Seven point Two Three Nine</t>
  </si>
  <si>
    <t>16-600</t>
  </si>
  <si>
    <t>16-600-10</t>
  </si>
  <si>
    <t>Earth work by Mechanical Excavator ( Long Boom ) in all kinds of soil in excavation/re-excavation of Channel/Canal/khal etc. Including disposal of spoil-soil upto 30m away from the point of excavation with rough dressing and leveling etc. Complete as per direction of Engineer in charge.</t>
  </si>
  <si>
    <t>Eighty point Nine Seven Nine</t>
  </si>
  <si>
    <t>One Crore Twenty-Eight Lakh Sixty-One Thousand Seven Hundred and Nineteen point Three Three One</t>
  </si>
  <si>
    <t>Sixty-Seven Lakh Eighty-Nine Thousand Eight Hundred and Fifty-Four point One Eight Six</t>
  </si>
  <si>
    <t>Earth work by manual labour, in all kinds of soil in removing the cross bundh/ ring bundh, including all leads and lifts complete and placing the spoils to a safe distance, (minimun 15m apart from the bank) as per direction of Engineer in charge.</t>
  </si>
  <si>
    <t>Two Lakh Eighty-Eight Thousand AND Seventy-Eight point Six Zero Six</t>
  </si>
  <si>
    <t>Extra rate for every additional lead of 15m or part thereof beyond the initial lead of 30m upto a maximum of 19 leads (3m neglected) for all kinds of earth work. Lead</t>
  </si>
  <si>
    <t>Thirteen point One Seven Six</t>
  </si>
  <si>
    <t>Twenty-Seven Lakh Ninety Thousand Two Hundred and Eighty-Seven point Nine Five</t>
  </si>
  <si>
    <t>Video documents for every sequence of work for every Item all Through Packages</t>
  </si>
  <si>
    <t>Diakul Khal from  km 1.710 to m  4.690=2.980</t>
  </si>
  <si>
    <t>Manick Khali khal from km. 0.180 to km. 4.655 = 4.475 km</t>
  </si>
  <si>
    <t>Bamonkhal from km, 0.00 to km. 2.225 = 2.225 km.</t>
  </si>
  <si>
    <t>GoraderKhal from km. 0.00 to km. 0.340 km. &amp; from km. 1.380 = 0.460 km</t>
  </si>
  <si>
    <t xml:space="preserve">Bata khal from km, 0.000 to km. 2.790 km </t>
  </si>
  <si>
    <t>structure_id</t>
  </si>
  <si>
    <t>NSI-02</t>
  </si>
  <si>
    <t>NSI-01</t>
  </si>
  <si>
    <t>NSI-03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</si>
</sst>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2"/>
      <color theme="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horizontal="center"/>
    </xf>
    <xf numFmtId="0" fontId="1" fillId="0" borderId="0" xfId="0" applyFont="1" applyBorder="1" applyAlignment="1">
      <alignment horizontal="center"/>
    </xf>
    <xf numFmtId="0" fontId="0" fillId="0" borderId="0" xfId="0" applyAlignment="1"/>
    <xf numFmtId="0" fontId="0" fillId="0" borderId="0" xfId="0" applyBorder="1" applyAlignment="1">
      <alignment horizontal="center"/>
    </xf>
    <xf numFmtId="0" fontId="2" fillId="0" borderId="0" xfId="0" applyFont="1" applyAlignment="1"/>
    <xf numFmtId="0" fontId="2" fillId="0" borderId="0" xfId="0" applyFont="1" applyAlignment="1">
      <alignment horizontal="center"/>
    </xf>
    <xf numFmtId="0" fontId="1" fillId="0" borderId="0"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
  <sheetViews>
    <sheetView tabSelected="1" workbookViewId="0">
      <selection activeCell="G12" sqref="G12"/>
    </sheetView>
  </sheetViews>
  <sheetFormatPr defaultRowHeight="14.4" x14ac:dyDescent="0.3"/>
  <cols>
    <col min="1" max="1" width="48.6640625" customWidth="1"/>
    <col min="2" max="2" width="25.77734375" style="1" customWidth="1"/>
    <col min="3" max="3" width="22.44140625" style="1" customWidth="1"/>
    <col min="5" max="5" width="13.44140625" style="1" customWidth="1"/>
  </cols>
  <sheetData>
    <row r="1" spans="1:6" x14ac:dyDescent="0.3">
      <c r="A1" t="s">
        <v>1</v>
      </c>
      <c r="B1" s="1" t="s">
        <v>332</v>
      </c>
      <c r="C1" s="1" t="s">
        <v>0</v>
      </c>
      <c r="D1" s="1" t="s">
        <v>2</v>
      </c>
      <c r="E1" s="1" t="s">
        <v>3</v>
      </c>
      <c r="F1" s="1" t="s">
        <v>4</v>
      </c>
    </row>
    <row r="2" spans="1:6" x14ac:dyDescent="0.3">
      <c r="A2" t="s">
        <v>5</v>
      </c>
      <c r="B2" s="6">
        <v>243</v>
      </c>
      <c r="C2" s="1" t="s">
        <v>7</v>
      </c>
      <c r="D2" s="1">
        <v>24.681000000000001</v>
      </c>
      <c r="E2" s="1">
        <v>8270.0830000000005</v>
      </c>
    </row>
    <row r="3" spans="1:6" x14ac:dyDescent="0.3">
      <c r="A3" t="s">
        <v>5</v>
      </c>
      <c r="B3" s="6">
        <v>243</v>
      </c>
      <c r="C3" s="1" t="s">
        <v>334</v>
      </c>
      <c r="D3" s="1">
        <v>400375.25099999999</v>
      </c>
      <c r="E3" s="1">
        <v>1</v>
      </c>
    </row>
    <row r="4" spans="1:6" x14ac:dyDescent="0.3">
      <c r="A4" t="s">
        <v>5</v>
      </c>
      <c r="B4" s="6">
        <v>243</v>
      </c>
      <c r="C4" s="1" t="s">
        <v>16</v>
      </c>
      <c r="D4" s="1">
        <v>585.07399999999996</v>
      </c>
      <c r="E4" s="1">
        <v>4</v>
      </c>
    </row>
    <row r="5" spans="1:6" x14ac:dyDescent="0.3">
      <c r="A5" t="s">
        <v>5</v>
      </c>
      <c r="B5" s="6">
        <v>243</v>
      </c>
      <c r="C5" s="1" t="s">
        <v>21</v>
      </c>
      <c r="D5" s="1">
        <v>43.645000000000003</v>
      </c>
      <c r="E5" s="1">
        <v>4</v>
      </c>
    </row>
    <row r="6" spans="1:6" x14ac:dyDescent="0.3">
      <c r="A6" t="s">
        <v>5</v>
      </c>
      <c r="B6" s="6">
        <v>243</v>
      </c>
      <c r="C6" s="1" t="s">
        <v>26</v>
      </c>
      <c r="D6" s="1">
        <v>61.771000000000001</v>
      </c>
      <c r="E6" s="1">
        <v>25.84</v>
      </c>
    </row>
    <row r="7" spans="1:6" x14ac:dyDescent="0.3">
      <c r="A7" t="s">
        <v>5</v>
      </c>
      <c r="B7" s="6">
        <v>243</v>
      </c>
      <c r="C7" s="1" t="s">
        <v>31</v>
      </c>
      <c r="D7" s="1">
        <v>3773.6860000000001</v>
      </c>
      <c r="E7" s="1">
        <v>6</v>
      </c>
    </row>
    <row r="8" spans="1:6" x14ac:dyDescent="0.3">
      <c r="A8" t="s">
        <v>5</v>
      </c>
      <c r="B8" s="6">
        <v>243</v>
      </c>
      <c r="C8" s="1" t="s">
        <v>37</v>
      </c>
      <c r="D8" s="1">
        <v>5.9850000000000003</v>
      </c>
      <c r="E8" s="1">
        <v>115200</v>
      </c>
    </row>
    <row r="9" spans="1:6" x14ac:dyDescent="0.3">
      <c r="A9" t="s">
        <v>5</v>
      </c>
      <c r="B9" s="6">
        <v>243</v>
      </c>
      <c r="C9" s="1" t="s">
        <v>44</v>
      </c>
      <c r="D9" s="1">
        <v>218.26599999999999</v>
      </c>
      <c r="E9" s="1">
        <v>4958.16</v>
      </c>
    </row>
    <row r="10" spans="1:6" x14ac:dyDescent="0.3">
      <c r="A10" t="s">
        <v>5</v>
      </c>
      <c r="B10" s="6">
        <v>243</v>
      </c>
      <c r="C10" s="1" t="s">
        <v>52</v>
      </c>
      <c r="D10" s="1">
        <v>29.811</v>
      </c>
      <c r="E10" s="1">
        <v>4958.16</v>
      </c>
    </row>
    <row r="11" spans="1:6" x14ac:dyDescent="0.3">
      <c r="A11" t="s">
        <v>5</v>
      </c>
      <c r="B11" s="6">
        <v>243</v>
      </c>
      <c r="C11" s="1" t="s">
        <v>57</v>
      </c>
      <c r="D11" s="1">
        <v>128.56200000000001</v>
      </c>
      <c r="E11" s="1">
        <v>100</v>
      </c>
    </row>
    <row r="12" spans="1:6" x14ac:dyDescent="0.3">
      <c r="A12" t="s">
        <v>5</v>
      </c>
      <c r="B12" s="6">
        <v>243</v>
      </c>
      <c r="C12" s="1" t="s">
        <v>62</v>
      </c>
      <c r="D12" s="1">
        <v>107563.501</v>
      </c>
      <c r="E12" s="1">
        <v>10.401</v>
      </c>
    </row>
    <row r="13" spans="1:6" x14ac:dyDescent="0.3">
      <c r="A13" t="s">
        <v>5</v>
      </c>
      <c r="B13" s="6">
        <v>243</v>
      </c>
      <c r="C13" s="1" t="s">
        <v>67</v>
      </c>
      <c r="D13" s="1">
        <v>268.70400000000001</v>
      </c>
      <c r="E13" s="1">
        <v>399.84</v>
      </c>
    </row>
    <row r="14" spans="1:6" x14ac:dyDescent="0.3">
      <c r="A14" t="s">
        <v>5</v>
      </c>
      <c r="B14" s="6">
        <v>243</v>
      </c>
      <c r="C14" s="1" t="s">
        <v>72</v>
      </c>
      <c r="D14" s="1">
        <v>1076.8140000000001</v>
      </c>
      <c r="E14" s="1">
        <v>118.2</v>
      </c>
    </row>
    <row r="15" spans="1:6" x14ac:dyDescent="0.3">
      <c r="A15" t="s">
        <v>5</v>
      </c>
      <c r="B15" s="6">
        <v>243</v>
      </c>
      <c r="C15" s="1" t="s">
        <v>78</v>
      </c>
      <c r="D15" s="1">
        <v>443.74299999999999</v>
      </c>
      <c r="E15" s="1">
        <v>217.36</v>
      </c>
    </row>
    <row r="16" spans="1:6" x14ac:dyDescent="0.3">
      <c r="A16" t="s">
        <v>5</v>
      </c>
      <c r="B16" s="6">
        <v>243</v>
      </c>
      <c r="C16" s="1" t="s">
        <v>85</v>
      </c>
      <c r="D16" s="1">
        <v>1090.3309999999999</v>
      </c>
      <c r="E16" s="1">
        <v>7.2549999999999999</v>
      </c>
    </row>
    <row r="17" spans="1:5" x14ac:dyDescent="0.3">
      <c r="A17" t="s">
        <v>5</v>
      </c>
      <c r="B17" s="6">
        <v>243</v>
      </c>
      <c r="C17" s="1" t="s">
        <v>92</v>
      </c>
      <c r="D17" s="1">
        <v>3815.614</v>
      </c>
      <c r="E17" s="1">
        <v>4.8150000000000004</v>
      </c>
    </row>
    <row r="18" spans="1:5" x14ac:dyDescent="0.3">
      <c r="A18" t="s">
        <v>5</v>
      </c>
      <c r="B18" s="6">
        <v>243</v>
      </c>
      <c r="C18" s="1" t="s">
        <v>98</v>
      </c>
      <c r="D18" s="1">
        <v>3530.9340000000002</v>
      </c>
      <c r="E18" s="1">
        <v>2.395</v>
      </c>
    </row>
    <row r="19" spans="1:5" x14ac:dyDescent="0.3">
      <c r="A19" t="s">
        <v>5</v>
      </c>
      <c r="B19" s="6">
        <v>243</v>
      </c>
      <c r="C19" s="1" t="s">
        <v>103</v>
      </c>
      <c r="D19" s="1">
        <v>8282.0069999999996</v>
      </c>
      <c r="E19" s="1">
        <v>1.391</v>
      </c>
    </row>
    <row r="20" spans="1:5" x14ac:dyDescent="0.3">
      <c r="A20" t="s">
        <v>5</v>
      </c>
      <c r="B20" s="6">
        <v>243</v>
      </c>
      <c r="C20" s="1" t="s">
        <v>108</v>
      </c>
      <c r="D20" s="1">
        <v>8664.7530000000006</v>
      </c>
      <c r="E20" s="1">
        <v>36.337000000000003</v>
      </c>
    </row>
    <row r="21" spans="1:5" x14ac:dyDescent="0.3">
      <c r="A21" t="s">
        <v>5</v>
      </c>
      <c r="B21" s="6">
        <v>243</v>
      </c>
      <c r="C21" s="1" t="s">
        <v>114</v>
      </c>
      <c r="D21" s="1">
        <v>743.928</v>
      </c>
      <c r="E21" s="1">
        <v>601.27</v>
      </c>
    </row>
    <row r="22" spans="1:5" x14ac:dyDescent="0.3">
      <c r="A22" t="s">
        <v>5</v>
      </c>
      <c r="B22" s="6">
        <v>243</v>
      </c>
      <c r="C22" s="1" t="s">
        <v>119</v>
      </c>
      <c r="D22" s="1">
        <v>1237.595</v>
      </c>
      <c r="E22" s="1">
        <v>22.5</v>
      </c>
    </row>
    <row r="23" spans="1:5" x14ac:dyDescent="0.3">
      <c r="A23" t="s">
        <v>5</v>
      </c>
      <c r="B23" s="6">
        <v>243</v>
      </c>
      <c r="C23" s="1" t="s">
        <v>124</v>
      </c>
      <c r="D23" s="1">
        <v>627.25199999999995</v>
      </c>
      <c r="E23" s="1">
        <v>207.37</v>
      </c>
    </row>
    <row r="24" spans="1:5" x14ac:dyDescent="0.3">
      <c r="A24" t="s">
        <v>5</v>
      </c>
      <c r="B24" s="6">
        <v>243</v>
      </c>
      <c r="C24" s="1" t="s">
        <v>129</v>
      </c>
      <c r="D24" s="1">
        <v>1248.557</v>
      </c>
      <c r="E24" s="1">
        <v>17.3</v>
      </c>
    </row>
    <row r="25" spans="1:5" x14ac:dyDescent="0.3">
      <c r="A25" t="s">
        <v>5</v>
      </c>
      <c r="B25" s="6">
        <v>243</v>
      </c>
      <c r="C25" s="1" t="s">
        <v>134</v>
      </c>
      <c r="D25" s="1">
        <v>67.992000000000004</v>
      </c>
      <c r="E25" s="1">
        <v>20279.848999999998</v>
      </c>
    </row>
    <row r="26" spans="1:5" x14ac:dyDescent="0.3">
      <c r="A26" t="s">
        <v>5</v>
      </c>
      <c r="B26" s="6">
        <v>243</v>
      </c>
      <c r="C26" s="1" t="s">
        <v>140</v>
      </c>
      <c r="D26" s="1">
        <v>73.966999999999999</v>
      </c>
      <c r="E26" s="1">
        <v>10.56</v>
      </c>
    </row>
    <row r="27" spans="1:5" x14ac:dyDescent="0.3">
      <c r="A27" t="s">
        <v>5</v>
      </c>
      <c r="B27" s="6">
        <v>243</v>
      </c>
      <c r="C27" s="1" t="s">
        <v>145</v>
      </c>
      <c r="D27" s="1">
        <v>10200.521000000001</v>
      </c>
      <c r="E27" s="1">
        <v>241.05</v>
      </c>
    </row>
    <row r="28" spans="1:5" x14ac:dyDescent="0.3">
      <c r="A28" t="s">
        <v>5</v>
      </c>
      <c r="B28" s="6">
        <v>243</v>
      </c>
      <c r="C28" s="1" t="s">
        <v>149</v>
      </c>
      <c r="D28" s="1">
        <v>141.559</v>
      </c>
      <c r="E28" s="1">
        <v>1040.2470000000001</v>
      </c>
    </row>
    <row r="29" spans="1:5" x14ac:dyDescent="0.3">
      <c r="A29" t="s">
        <v>5</v>
      </c>
      <c r="B29" s="6">
        <v>243</v>
      </c>
      <c r="C29" s="1" t="s">
        <v>26</v>
      </c>
      <c r="D29" s="1">
        <v>61.771000000000001</v>
      </c>
      <c r="E29" s="1">
        <v>24.8</v>
      </c>
    </row>
    <row r="30" spans="1:5" x14ac:dyDescent="0.3">
      <c r="A30" t="s">
        <v>5</v>
      </c>
      <c r="B30" s="6">
        <v>243</v>
      </c>
      <c r="C30" s="1" t="s">
        <v>158</v>
      </c>
      <c r="D30" s="1">
        <v>776.10500000000002</v>
      </c>
      <c r="E30" s="1">
        <v>6.9</v>
      </c>
    </row>
    <row r="31" spans="1:5" x14ac:dyDescent="0.3">
      <c r="A31" t="s">
        <v>5</v>
      </c>
      <c r="B31" s="6">
        <v>243</v>
      </c>
      <c r="C31" s="1" t="s">
        <v>162</v>
      </c>
      <c r="D31" s="1">
        <v>708.52800000000002</v>
      </c>
      <c r="E31" s="1">
        <v>29.55</v>
      </c>
    </row>
    <row r="32" spans="1:5" x14ac:dyDescent="0.3">
      <c r="A32" t="s">
        <v>5</v>
      </c>
      <c r="B32" s="6">
        <v>243</v>
      </c>
      <c r="C32" s="1" t="s">
        <v>167</v>
      </c>
      <c r="D32" s="1">
        <v>319.02499999999998</v>
      </c>
      <c r="E32" s="1">
        <v>6374</v>
      </c>
    </row>
    <row r="33" spans="1:5" x14ac:dyDescent="0.3">
      <c r="A33" t="s">
        <v>5</v>
      </c>
      <c r="B33" s="6">
        <v>243</v>
      </c>
      <c r="C33" s="1" t="s">
        <v>173</v>
      </c>
      <c r="D33" s="1">
        <v>988.96600000000001</v>
      </c>
      <c r="E33" s="1">
        <v>172.09800000000001</v>
      </c>
    </row>
    <row r="34" spans="1:5" x14ac:dyDescent="0.3">
      <c r="A34" t="s">
        <v>5</v>
      </c>
      <c r="B34" s="6">
        <v>243</v>
      </c>
      <c r="C34" s="1" t="s">
        <v>92</v>
      </c>
      <c r="D34" s="1">
        <v>3815.614</v>
      </c>
      <c r="E34" s="1">
        <v>57.966999999999999</v>
      </c>
    </row>
    <row r="35" spans="1:5" x14ac:dyDescent="0.3">
      <c r="A35" t="s">
        <v>5</v>
      </c>
      <c r="B35" s="6">
        <v>243</v>
      </c>
      <c r="C35" s="1" t="s">
        <v>180</v>
      </c>
      <c r="D35" s="1">
        <v>968.822</v>
      </c>
      <c r="E35" s="1">
        <v>43.475000000000001</v>
      </c>
    </row>
    <row r="36" spans="1:5" x14ac:dyDescent="0.3">
      <c r="A36" t="s">
        <v>5</v>
      </c>
      <c r="B36" s="6">
        <v>243</v>
      </c>
      <c r="C36" s="1" t="s">
        <v>185</v>
      </c>
      <c r="D36" s="1">
        <v>696.96500000000003</v>
      </c>
      <c r="E36" s="1">
        <v>45.36</v>
      </c>
    </row>
    <row r="37" spans="1:5" x14ac:dyDescent="0.3">
      <c r="A37" t="s">
        <v>5</v>
      </c>
      <c r="B37" s="6">
        <v>243</v>
      </c>
      <c r="C37" s="1" t="s">
        <v>190</v>
      </c>
      <c r="D37" s="1">
        <v>677.57600000000002</v>
      </c>
      <c r="E37" s="1">
        <v>1228.894</v>
      </c>
    </row>
    <row r="38" spans="1:5" x14ac:dyDescent="0.3">
      <c r="A38" t="s">
        <v>5</v>
      </c>
      <c r="B38" s="6">
        <v>243</v>
      </c>
      <c r="C38" s="1" t="s">
        <v>195</v>
      </c>
      <c r="D38" s="1">
        <v>128.49199999999999</v>
      </c>
      <c r="E38" s="1">
        <v>3792.5970000000002</v>
      </c>
    </row>
    <row r="39" spans="1:5" x14ac:dyDescent="0.3">
      <c r="A39" t="s">
        <v>5</v>
      </c>
      <c r="B39" s="6">
        <v>243</v>
      </c>
      <c r="C39" s="1" t="s">
        <v>200</v>
      </c>
      <c r="D39" s="1">
        <v>135.30099999999999</v>
      </c>
      <c r="E39" s="1">
        <v>1665.337</v>
      </c>
    </row>
    <row r="40" spans="1:5" x14ac:dyDescent="0.3">
      <c r="A40" t="s">
        <v>5</v>
      </c>
      <c r="B40" s="6">
        <v>243</v>
      </c>
      <c r="C40" s="1" t="s">
        <v>206</v>
      </c>
      <c r="D40" s="1">
        <v>46.594000000000001</v>
      </c>
      <c r="E40" s="1">
        <v>4</v>
      </c>
    </row>
    <row r="41" spans="1:5" x14ac:dyDescent="0.3">
      <c r="A41" t="s">
        <v>5</v>
      </c>
      <c r="B41" s="6">
        <v>243</v>
      </c>
      <c r="C41" s="1" t="s">
        <v>211</v>
      </c>
      <c r="D41" s="1">
        <v>60159.769</v>
      </c>
      <c r="E41" s="1">
        <v>0.309</v>
      </c>
    </row>
    <row r="42" spans="1:5" x14ac:dyDescent="0.3">
      <c r="A42" t="s">
        <v>5</v>
      </c>
      <c r="B42" s="6">
        <v>243</v>
      </c>
      <c r="C42" s="1" t="s">
        <v>216</v>
      </c>
      <c r="D42" s="1">
        <v>138.65100000000001</v>
      </c>
      <c r="E42" s="1">
        <v>3357.9</v>
      </c>
    </row>
    <row r="43" spans="1:5" x14ac:dyDescent="0.3">
      <c r="A43" t="s">
        <v>5</v>
      </c>
      <c r="B43" s="6">
        <v>243</v>
      </c>
      <c r="C43" s="1" t="s">
        <v>220</v>
      </c>
      <c r="D43" s="1">
        <v>128.59899999999999</v>
      </c>
      <c r="E43" s="1">
        <v>4128.2269999999999</v>
      </c>
    </row>
    <row r="44" spans="1:5" x14ac:dyDescent="0.3">
      <c r="A44" t="s">
        <v>5</v>
      </c>
      <c r="B44" s="6">
        <v>243</v>
      </c>
      <c r="C44" s="1" t="s">
        <v>225</v>
      </c>
      <c r="D44" s="1">
        <v>86227.824999999997</v>
      </c>
      <c r="E44" s="1">
        <v>2</v>
      </c>
    </row>
    <row r="45" spans="1:5" x14ac:dyDescent="0.3">
      <c r="A45" t="s">
        <v>5</v>
      </c>
      <c r="B45" s="6">
        <v>243</v>
      </c>
      <c r="C45" s="1" t="s">
        <v>230</v>
      </c>
      <c r="D45" s="1">
        <v>9836.0840000000007</v>
      </c>
      <c r="E45" s="1">
        <v>2</v>
      </c>
    </row>
    <row r="46" spans="1:5" x14ac:dyDescent="0.3">
      <c r="A46" t="s">
        <v>5</v>
      </c>
      <c r="B46" s="6">
        <v>243</v>
      </c>
      <c r="C46" s="1" t="s">
        <v>234</v>
      </c>
      <c r="D46" s="1">
        <v>83657.316999999995</v>
      </c>
      <c r="E46" s="1">
        <v>2</v>
      </c>
    </row>
    <row r="47" spans="1:5" x14ac:dyDescent="0.3">
      <c r="A47" t="s">
        <v>5</v>
      </c>
      <c r="B47" s="6">
        <v>243</v>
      </c>
      <c r="C47" s="1" t="s">
        <v>333</v>
      </c>
      <c r="D47" s="1">
        <v>99999.993000000002</v>
      </c>
      <c r="E47" s="1">
        <v>1</v>
      </c>
    </row>
    <row r="48" spans="1:5" ht="15.6" x14ac:dyDescent="0.3">
      <c r="A48" t="s">
        <v>241</v>
      </c>
      <c r="B48" s="6">
        <v>244</v>
      </c>
      <c r="C48" s="2" t="s">
        <v>242</v>
      </c>
      <c r="D48" s="1">
        <v>193.953</v>
      </c>
      <c r="E48" s="1">
        <v>7</v>
      </c>
    </row>
    <row r="49" spans="1:14" ht="15.6" x14ac:dyDescent="0.3">
      <c r="A49" t="s">
        <v>241</v>
      </c>
      <c r="B49" s="6">
        <v>244</v>
      </c>
      <c r="C49" s="2" t="s">
        <v>7</v>
      </c>
      <c r="D49" s="1">
        <v>24.681000000000001</v>
      </c>
      <c r="E49" s="1">
        <v>2205</v>
      </c>
    </row>
    <row r="50" spans="1:14" ht="15.6" x14ac:dyDescent="0.3">
      <c r="A50" t="s">
        <v>241</v>
      </c>
      <c r="B50" s="6">
        <v>244</v>
      </c>
      <c r="C50" s="2" t="s">
        <v>258</v>
      </c>
      <c r="D50" s="1">
        <v>122.036</v>
      </c>
      <c r="E50" s="1">
        <v>885.9</v>
      </c>
    </row>
    <row r="51" spans="1:14" ht="15.6" x14ac:dyDescent="0.3">
      <c r="A51" t="s">
        <v>241</v>
      </c>
      <c r="B51" s="6">
        <v>244</v>
      </c>
      <c r="C51" s="2" t="s">
        <v>244</v>
      </c>
      <c r="D51" s="1">
        <v>248.536</v>
      </c>
      <c r="E51" s="1">
        <v>1181.2</v>
      </c>
    </row>
    <row r="52" spans="1:14" ht="15.6" x14ac:dyDescent="0.3">
      <c r="A52" t="s">
        <v>241</v>
      </c>
      <c r="B52" s="6">
        <v>244</v>
      </c>
      <c r="C52" s="2" t="s">
        <v>245</v>
      </c>
      <c r="D52" s="1">
        <v>163.13900000000001</v>
      </c>
      <c r="E52" s="1">
        <v>885.9</v>
      </c>
    </row>
    <row r="53" spans="1:14" ht="15.6" x14ac:dyDescent="0.3">
      <c r="A53" t="s">
        <v>241</v>
      </c>
      <c r="B53" s="6">
        <v>244</v>
      </c>
      <c r="C53" s="2" t="s">
        <v>246</v>
      </c>
      <c r="D53" s="1">
        <v>39.527999999999999</v>
      </c>
      <c r="E53" s="1">
        <v>885.9</v>
      </c>
    </row>
    <row r="54" spans="1:14" ht="15.6" x14ac:dyDescent="0.3">
      <c r="A54" t="s">
        <v>241</v>
      </c>
      <c r="B54" s="6">
        <v>244</v>
      </c>
      <c r="C54" s="2" t="s">
        <v>247</v>
      </c>
      <c r="D54" s="1">
        <v>17.449000000000002</v>
      </c>
      <c r="E54" s="1">
        <v>3395.7</v>
      </c>
    </row>
    <row r="55" spans="1:14" ht="15.6" x14ac:dyDescent="0.3">
      <c r="A55" t="s">
        <v>241</v>
      </c>
      <c r="B55" s="6">
        <v>244</v>
      </c>
      <c r="C55" s="2" t="s">
        <v>248</v>
      </c>
      <c r="D55" s="1">
        <v>3.8119999999999998</v>
      </c>
      <c r="E55" s="1">
        <v>1260</v>
      </c>
    </row>
    <row r="56" spans="1:14" ht="15.6" x14ac:dyDescent="0.3">
      <c r="A56" t="s">
        <v>241</v>
      </c>
      <c r="B56" s="6">
        <v>244</v>
      </c>
      <c r="C56" s="2" t="s">
        <v>249</v>
      </c>
      <c r="D56" s="1">
        <v>122.03100000000001</v>
      </c>
      <c r="E56" s="1">
        <v>225</v>
      </c>
    </row>
    <row r="57" spans="1:14" ht="15.6" x14ac:dyDescent="0.3">
      <c r="A57" t="s">
        <v>241</v>
      </c>
      <c r="B57" s="6">
        <v>244</v>
      </c>
      <c r="C57" s="2" t="s">
        <v>250</v>
      </c>
      <c r="D57" s="1">
        <v>655.096</v>
      </c>
      <c r="E57" s="1">
        <v>45</v>
      </c>
    </row>
    <row r="58" spans="1:14" ht="15.6" x14ac:dyDescent="0.3">
      <c r="A58" t="s">
        <v>241</v>
      </c>
      <c r="B58" s="6">
        <v>244</v>
      </c>
      <c r="C58" s="2" t="s">
        <v>288</v>
      </c>
      <c r="D58" s="1">
        <v>10.349</v>
      </c>
      <c r="E58" s="1">
        <v>300</v>
      </c>
    </row>
    <row r="59" spans="1:14" ht="15.6" x14ac:dyDescent="0.3">
      <c r="A59" t="s">
        <v>241</v>
      </c>
      <c r="B59" s="6">
        <v>244</v>
      </c>
      <c r="C59" s="2" t="s">
        <v>292</v>
      </c>
      <c r="D59" s="1">
        <v>326.96300000000002</v>
      </c>
      <c r="E59" s="1">
        <v>2850</v>
      </c>
    </row>
    <row r="60" spans="1:14" x14ac:dyDescent="0.3">
      <c r="A60" t="s">
        <v>241</v>
      </c>
      <c r="B60" s="6">
        <v>244</v>
      </c>
      <c r="C60" s="4" t="s">
        <v>297</v>
      </c>
      <c r="D60" s="1">
        <v>975.42499999999995</v>
      </c>
      <c r="E60" s="1">
        <v>190</v>
      </c>
    </row>
    <row r="61" spans="1:14" x14ac:dyDescent="0.3">
      <c r="A61" t="s">
        <v>241</v>
      </c>
      <c r="B61" s="6">
        <v>244</v>
      </c>
      <c r="C61" s="4" t="s">
        <v>251</v>
      </c>
      <c r="D61" s="1">
        <v>138.04900000000001</v>
      </c>
      <c r="E61" s="1">
        <v>280</v>
      </c>
    </row>
    <row r="62" spans="1:14" x14ac:dyDescent="0.3">
      <c r="A62" t="s">
        <v>241</v>
      </c>
      <c r="B62" s="6">
        <v>244</v>
      </c>
      <c r="C62" s="4" t="s">
        <v>173</v>
      </c>
      <c r="D62" s="1">
        <v>988.96600000000001</v>
      </c>
      <c r="E62" s="1">
        <v>92.53</v>
      </c>
    </row>
    <row r="63" spans="1:14" ht="15.6" x14ac:dyDescent="0.3">
      <c r="A63" s="3" t="s">
        <v>327</v>
      </c>
      <c r="B63" s="6">
        <v>245</v>
      </c>
      <c r="C63" s="1" t="s">
        <v>242</v>
      </c>
      <c r="D63" s="3">
        <v>193.953</v>
      </c>
      <c r="E63" s="2">
        <v>61</v>
      </c>
      <c r="N63" s="1"/>
    </row>
    <row r="64" spans="1:14" ht="15.6" x14ac:dyDescent="0.3">
      <c r="A64" s="3" t="s">
        <v>327</v>
      </c>
      <c r="B64" s="6">
        <v>245</v>
      </c>
      <c r="C64" s="1" t="s">
        <v>57</v>
      </c>
      <c r="D64" s="3">
        <v>128.56200000000001</v>
      </c>
      <c r="E64" s="2">
        <v>790</v>
      </c>
      <c r="N64" s="1"/>
    </row>
    <row r="65" spans="1:14" ht="15.6" x14ac:dyDescent="0.3">
      <c r="A65" s="3" t="s">
        <v>327</v>
      </c>
      <c r="B65" s="6">
        <v>245</v>
      </c>
      <c r="C65" s="1" t="s">
        <v>37</v>
      </c>
      <c r="D65" s="3">
        <v>5.9850000000000003</v>
      </c>
      <c r="E65" s="2">
        <v>76437</v>
      </c>
      <c r="N65" s="1"/>
    </row>
    <row r="66" spans="1:14" ht="15.6" x14ac:dyDescent="0.3">
      <c r="A66" s="3" t="s">
        <v>327</v>
      </c>
      <c r="B66" s="6">
        <v>245</v>
      </c>
      <c r="C66" s="1" t="s">
        <v>316</v>
      </c>
      <c r="D66" s="3">
        <v>80.978999999999999</v>
      </c>
      <c r="E66" s="2">
        <f>22859.02*0.75</f>
        <v>17144.264999999999</v>
      </c>
      <c r="N66" s="1"/>
    </row>
    <row r="67" spans="1:14" ht="15.6" x14ac:dyDescent="0.3">
      <c r="A67" s="3" t="s">
        <v>327</v>
      </c>
      <c r="B67" s="6">
        <v>245</v>
      </c>
      <c r="C67" s="1" t="s">
        <v>195</v>
      </c>
      <c r="D67" s="3">
        <v>128.49199999999999</v>
      </c>
      <c r="E67" s="2">
        <v>5714.7550000000001</v>
      </c>
      <c r="N67" s="1"/>
    </row>
    <row r="68" spans="1:14" ht="15.6" x14ac:dyDescent="0.3">
      <c r="A68" s="3" t="s">
        <v>327</v>
      </c>
      <c r="B68" s="6">
        <v>245</v>
      </c>
      <c r="C68" s="1" t="s">
        <v>220</v>
      </c>
      <c r="D68" s="3">
        <v>128.59899999999999</v>
      </c>
      <c r="E68" s="2">
        <v>790</v>
      </c>
      <c r="N68" s="1"/>
    </row>
    <row r="69" spans="1:14" x14ac:dyDescent="0.3">
      <c r="A69" s="3" t="s">
        <v>327</v>
      </c>
      <c r="B69" s="6">
        <v>245</v>
      </c>
      <c r="C69" s="1" t="s">
        <v>246</v>
      </c>
      <c r="D69" s="3">
        <v>13.176</v>
      </c>
      <c r="E69" s="4">
        <v>22859.02</v>
      </c>
      <c r="N69" s="1"/>
    </row>
    <row r="70" spans="1:14" ht="15.6" x14ac:dyDescent="0.3">
      <c r="A70" s="3" t="s">
        <v>327</v>
      </c>
      <c r="B70" s="6">
        <v>245</v>
      </c>
      <c r="C70" s="1" t="s">
        <v>335</v>
      </c>
      <c r="D70" s="3">
        <v>99999.993000000002</v>
      </c>
      <c r="E70" s="7">
        <v>0.2</v>
      </c>
      <c r="N70" s="1"/>
    </row>
    <row r="71" spans="1:14" x14ac:dyDescent="0.3">
      <c r="A71" s="3" t="s">
        <v>328</v>
      </c>
      <c r="B71" s="6">
        <v>246</v>
      </c>
      <c r="C71" s="1" t="s">
        <v>242</v>
      </c>
      <c r="D71" s="3">
        <v>193.953</v>
      </c>
      <c r="E71" s="4">
        <v>91</v>
      </c>
    </row>
    <row r="72" spans="1:14" x14ac:dyDescent="0.3">
      <c r="A72" s="3" t="s">
        <v>328</v>
      </c>
      <c r="B72" s="6">
        <v>246</v>
      </c>
      <c r="C72" s="1" t="s">
        <v>57</v>
      </c>
      <c r="D72" s="3">
        <v>128.56200000000001</v>
      </c>
      <c r="E72" s="4">
        <v>751.58799999999997</v>
      </c>
    </row>
    <row r="73" spans="1:14" x14ac:dyDescent="0.3">
      <c r="A73" s="3" t="s">
        <v>328</v>
      </c>
      <c r="B73" s="6">
        <v>246</v>
      </c>
      <c r="C73" s="1" t="s">
        <v>37</v>
      </c>
      <c r="D73" s="3">
        <v>5.9850000000000003</v>
      </c>
      <c r="E73" s="4">
        <v>114783.75</v>
      </c>
    </row>
    <row r="74" spans="1:14" x14ac:dyDescent="0.3">
      <c r="A74" s="3" t="s">
        <v>328</v>
      </c>
      <c r="B74" s="6">
        <v>246</v>
      </c>
      <c r="C74" s="1" t="s">
        <v>316</v>
      </c>
      <c r="D74" s="3">
        <v>80.978999999999999</v>
      </c>
      <c r="E74" s="4">
        <f>75396.27*0.75</f>
        <v>56547.202499999999</v>
      </c>
    </row>
    <row r="75" spans="1:14" x14ac:dyDescent="0.3">
      <c r="A75" s="3" t="s">
        <v>328</v>
      </c>
      <c r="B75" s="6">
        <v>246</v>
      </c>
      <c r="C75" s="1" t="s">
        <v>195</v>
      </c>
      <c r="D75" s="3">
        <v>128.49199999999999</v>
      </c>
      <c r="E75" s="4">
        <v>18849.07</v>
      </c>
    </row>
    <row r="76" spans="1:14" x14ac:dyDescent="0.3">
      <c r="A76" s="3" t="s">
        <v>328</v>
      </c>
      <c r="B76" s="6">
        <v>246</v>
      </c>
      <c r="C76" s="1" t="s">
        <v>220</v>
      </c>
      <c r="D76" s="3">
        <v>128.59899999999999</v>
      </c>
      <c r="E76" s="4">
        <v>751.58799999999997</v>
      </c>
    </row>
    <row r="77" spans="1:14" x14ac:dyDescent="0.3">
      <c r="A77" s="3" t="s">
        <v>328</v>
      </c>
      <c r="B77" s="6">
        <v>246</v>
      </c>
      <c r="C77" s="1" t="s">
        <v>246</v>
      </c>
      <c r="D77" s="3">
        <v>13.176</v>
      </c>
      <c r="E77" s="4">
        <v>75396.27</v>
      </c>
    </row>
    <row r="78" spans="1:14" ht="15.6" x14ac:dyDescent="0.3">
      <c r="A78" s="3" t="s">
        <v>328</v>
      </c>
      <c r="B78" s="6">
        <v>246</v>
      </c>
      <c r="C78" s="1" t="s">
        <v>335</v>
      </c>
      <c r="D78" s="3">
        <v>99999.993000000002</v>
      </c>
      <c r="E78" s="7">
        <v>0.2</v>
      </c>
    </row>
    <row r="79" spans="1:14" x14ac:dyDescent="0.3">
      <c r="A79" s="5" t="s">
        <v>329</v>
      </c>
      <c r="B79" s="6">
        <v>247</v>
      </c>
      <c r="C79" s="1" t="s">
        <v>242</v>
      </c>
      <c r="D79" s="3">
        <v>193.953</v>
      </c>
      <c r="E79" s="4">
        <v>45</v>
      </c>
    </row>
    <row r="80" spans="1:14" x14ac:dyDescent="0.3">
      <c r="A80" s="5" t="s">
        <v>329</v>
      </c>
      <c r="B80" s="6">
        <v>247</v>
      </c>
      <c r="C80" s="1" t="s">
        <v>57</v>
      </c>
      <c r="D80" s="3">
        <v>128.56200000000001</v>
      </c>
      <c r="E80" s="4">
        <v>261.95400000000001</v>
      </c>
    </row>
    <row r="81" spans="1:5" x14ac:dyDescent="0.3">
      <c r="A81" s="5" t="s">
        <v>329</v>
      </c>
      <c r="B81" s="6">
        <v>247</v>
      </c>
      <c r="C81" s="1" t="s">
        <v>37</v>
      </c>
      <c r="D81" s="3">
        <v>5.9850000000000003</v>
      </c>
      <c r="E81" s="4">
        <v>43254</v>
      </c>
    </row>
    <row r="82" spans="1:5" x14ac:dyDescent="0.3">
      <c r="A82" s="5" t="s">
        <v>329</v>
      </c>
      <c r="B82" s="6">
        <v>247</v>
      </c>
      <c r="C82" s="1" t="s">
        <v>316</v>
      </c>
      <c r="D82" s="3">
        <v>80.978999999999999</v>
      </c>
      <c r="E82" s="4">
        <v>32528.100000000002</v>
      </c>
    </row>
    <row r="83" spans="1:5" x14ac:dyDescent="0.3">
      <c r="A83" s="5" t="s">
        <v>329</v>
      </c>
      <c r="B83" s="6">
        <v>247</v>
      </c>
      <c r="C83" s="1" t="s">
        <v>195</v>
      </c>
      <c r="D83" s="3">
        <v>128.49199999999999</v>
      </c>
      <c r="E83" s="4">
        <v>10842.7</v>
      </c>
    </row>
    <row r="84" spans="1:5" x14ac:dyDescent="0.3">
      <c r="A84" s="5" t="s">
        <v>329</v>
      </c>
      <c r="B84" s="6">
        <v>247</v>
      </c>
      <c r="C84" s="1" t="s">
        <v>220</v>
      </c>
      <c r="D84" s="3">
        <v>128.59899999999999</v>
      </c>
      <c r="E84" s="4">
        <v>261.95400000000001</v>
      </c>
    </row>
    <row r="85" spans="1:5" x14ac:dyDescent="0.3">
      <c r="A85" s="5" t="s">
        <v>329</v>
      </c>
      <c r="B85" s="6">
        <v>247</v>
      </c>
      <c r="C85" s="1" t="s">
        <v>246</v>
      </c>
      <c r="D85" s="3">
        <v>13.176</v>
      </c>
      <c r="E85" s="4">
        <v>43370.8</v>
      </c>
    </row>
    <row r="86" spans="1:5" ht="15.6" x14ac:dyDescent="0.3">
      <c r="A86" s="5" t="s">
        <v>329</v>
      </c>
      <c r="B86" s="6">
        <v>247</v>
      </c>
      <c r="C86" s="1" t="s">
        <v>335</v>
      </c>
      <c r="D86" s="3">
        <v>99999.993000000002</v>
      </c>
      <c r="E86" s="7">
        <v>0.2</v>
      </c>
    </row>
    <row r="87" spans="1:5" x14ac:dyDescent="0.3">
      <c r="A87" s="5" t="s">
        <v>330</v>
      </c>
      <c r="B87" s="6">
        <v>248</v>
      </c>
      <c r="C87" s="1" t="s">
        <v>242</v>
      </c>
      <c r="D87" s="3">
        <v>193.953</v>
      </c>
      <c r="E87" s="4">
        <v>9</v>
      </c>
    </row>
    <row r="88" spans="1:5" x14ac:dyDescent="0.3">
      <c r="A88" s="5" t="s">
        <v>330</v>
      </c>
      <c r="B88" s="6">
        <v>248</v>
      </c>
      <c r="C88" s="1" t="s">
        <v>57</v>
      </c>
      <c r="D88" s="3">
        <v>128.56200000000001</v>
      </c>
      <c r="E88" s="4">
        <v>109.14700000000001</v>
      </c>
    </row>
    <row r="89" spans="1:5" x14ac:dyDescent="0.3">
      <c r="A89" s="5" t="s">
        <v>330</v>
      </c>
      <c r="B89" s="6">
        <v>248</v>
      </c>
      <c r="C89" s="1" t="s">
        <v>37</v>
      </c>
      <c r="D89" s="3">
        <v>5.9850000000000003</v>
      </c>
      <c r="E89" s="4">
        <v>13716</v>
      </c>
    </row>
    <row r="90" spans="1:5" x14ac:dyDescent="0.3">
      <c r="A90" s="5" t="s">
        <v>330</v>
      </c>
      <c r="B90" s="6">
        <v>248</v>
      </c>
      <c r="C90" s="1" t="s">
        <v>316</v>
      </c>
      <c r="D90" s="3">
        <v>80.978999999999999</v>
      </c>
      <c r="E90" s="4">
        <v>9991.5</v>
      </c>
    </row>
    <row r="91" spans="1:5" x14ac:dyDescent="0.3">
      <c r="A91" s="5" t="s">
        <v>330</v>
      </c>
      <c r="B91" s="6">
        <v>248</v>
      </c>
      <c r="C91" s="1" t="s">
        <v>195</v>
      </c>
      <c r="D91" s="3">
        <v>128.49199999999999</v>
      </c>
      <c r="E91" s="4">
        <v>3330.5</v>
      </c>
    </row>
    <row r="92" spans="1:5" x14ac:dyDescent="0.3">
      <c r="A92" s="5" t="s">
        <v>330</v>
      </c>
      <c r="B92" s="6">
        <v>248</v>
      </c>
      <c r="C92" s="1" t="s">
        <v>220</v>
      </c>
      <c r="D92" s="3">
        <v>128.59899999999999</v>
      </c>
      <c r="E92" s="4">
        <v>109.14700000000001</v>
      </c>
    </row>
    <row r="93" spans="1:5" x14ac:dyDescent="0.3">
      <c r="A93" s="5" t="s">
        <v>330</v>
      </c>
      <c r="B93" s="6">
        <v>248</v>
      </c>
      <c r="C93" s="1" t="s">
        <v>246</v>
      </c>
      <c r="D93" s="3">
        <v>13.176</v>
      </c>
      <c r="E93" s="4">
        <v>13322</v>
      </c>
    </row>
    <row r="94" spans="1:5" x14ac:dyDescent="0.3">
      <c r="A94" s="5" t="s">
        <v>330</v>
      </c>
      <c r="B94" s="6">
        <v>248</v>
      </c>
      <c r="C94" s="1" t="s">
        <v>335</v>
      </c>
      <c r="D94" s="3">
        <v>99999.993000000002</v>
      </c>
      <c r="E94" s="4">
        <v>0.2</v>
      </c>
    </row>
    <row r="95" spans="1:5" x14ac:dyDescent="0.3">
      <c r="A95" s="5" t="s">
        <v>331</v>
      </c>
      <c r="B95" s="6">
        <v>249</v>
      </c>
      <c r="C95" s="1" t="s">
        <v>242</v>
      </c>
      <c r="D95" s="3">
        <v>193.953</v>
      </c>
      <c r="E95" s="4">
        <v>57</v>
      </c>
    </row>
    <row r="96" spans="1:5" x14ac:dyDescent="0.3">
      <c r="A96" s="5" t="s">
        <v>331</v>
      </c>
      <c r="B96" s="6">
        <v>249</v>
      </c>
      <c r="C96" s="1" t="s">
        <v>57</v>
      </c>
      <c r="D96" s="3">
        <v>128.56200000000001</v>
      </c>
      <c r="E96" s="4">
        <v>327.44200000000001</v>
      </c>
    </row>
    <row r="97" spans="1:5" x14ac:dyDescent="0.3">
      <c r="A97" s="5" t="s">
        <v>331</v>
      </c>
      <c r="B97" s="6">
        <v>249</v>
      </c>
      <c r="C97" s="1" t="s">
        <v>37</v>
      </c>
      <c r="D97" s="3">
        <v>5.9850000000000003</v>
      </c>
      <c r="E97" s="4">
        <v>66960</v>
      </c>
    </row>
    <row r="98" spans="1:5" x14ac:dyDescent="0.3">
      <c r="A98" s="5" t="s">
        <v>331</v>
      </c>
      <c r="B98" s="6">
        <v>249</v>
      </c>
      <c r="C98" s="1" t="s">
        <v>316</v>
      </c>
      <c r="D98" s="3">
        <v>80.978999999999999</v>
      </c>
      <c r="E98" s="4">
        <v>42616.815000000002</v>
      </c>
    </row>
    <row r="99" spans="1:5" x14ac:dyDescent="0.3">
      <c r="A99" s="5" t="s">
        <v>331</v>
      </c>
      <c r="B99" s="6">
        <v>249</v>
      </c>
      <c r="C99" s="1" t="s">
        <v>195</v>
      </c>
      <c r="D99" s="3">
        <v>128.49199999999999</v>
      </c>
      <c r="E99" s="4">
        <v>14205.61</v>
      </c>
    </row>
    <row r="100" spans="1:5" x14ac:dyDescent="0.3">
      <c r="A100" s="5" t="s">
        <v>331</v>
      </c>
      <c r="B100" s="6">
        <v>249</v>
      </c>
      <c r="C100" s="1" t="s">
        <v>220</v>
      </c>
      <c r="D100" s="3">
        <v>128.59899999999999</v>
      </c>
      <c r="E100" s="4">
        <v>327.44200000000001</v>
      </c>
    </row>
    <row r="101" spans="1:5" x14ac:dyDescent="0.3">
      <c r="A101" s="5" t="s">
        <v>331</v>
      </c>
      <c r="B101" s="6">
        <v>249</v>
      </c>
      <c r="C101" s="1" t="s">
        <v>246</v>
      </c>
      <c r="D101" s="3">
        <v>13.176</v>
      </c>
      <c r="E101" s="4">
        <v>56822.42</v>
      </c>
    </row>
    <row r="102" spans="1:5" x14ac:dyDescent="0.3">
      <c r="A102" s="5" t="s">
        <v>331</v>
      </c>
      <c r="B102" s="6">
        <v>249</v>
      </c>
      <c r="C102" s="1" t="s">
        <v>335</v>
      </c>
      <c r="D102" s="3">
        <v>99999.993000000002</v>
      </c>
      <c r="E102" s="4">
        <v>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1"/>
  <sheetViews>
    <sheetView workbookViewId="0">
      <selection activeCell="D2" sqref="D2"/>
    </sheetView>
  </sheetViews>
  <sheetFormatPr defaultRowHeight="14.4" x14ac:dyDescent="0.3"/>
  <cols>
    <col min="1" max="1" width="10.5546875" customWidth="1"/>
    <col min="2" max="2" width="13.6640625" customWidth="1"/>
    <col min="4" max="4" width="34.21875" customWidth="1"/>
    <col min="5" max="5" width="21.44140625" customWidth="1"/>
  </cols>
  <sheetData>
    <row r="1" spans="1:10" x14ac:dyDescent="0.3">
      <c r="A1">
        <v>1</v>
      </c>
      <c r="B1" t="s">
        <v>6</v>
      </c>
      <c r="C1" t="s">
        <v>7</v>
      </c>
      <c r="D1" t="s">
        <v>8</v>
      </c>
      <c r="E1" t="s">
        <v>9</v>
      </c>
      <c r="F1">
        <v>8270.0830000000005</v>
      </c>
      <c r="G1">
        <v>24.681000000000001</v>
      </c>
      <c r="H1" t="s">
        <v>10</v>
      </c>
      <c r="I1">
        <v>204113.91899999999</v>
      </c>
      <c r="J1" t="s">
        <v>11</v>
      </c>
    </row>
    <row r="2" spans="1:10" x14ac:dyDescent="0.3">
      <c r="A2">
        <v>2</v>
      </c>
      <c r="B2" t="s">
        <v>12</v>
      </c>
      <c r="C2" t="s">
        <v>12</v>
      </c>
      <c r="D2" t="s">
        <v>13</v>
      </c>
      <c r="E2" t="s">
        <v>14</v>
      </c>
      <c r="F2">
        <v>1</v>
      </c>
      <c r="G2">
        <v>400375.25099999999</v>
      </c>
      <c r="H2" t="s">
        <v>15</v>
      </c>
      <c r="I2">
        <v>400375.25099999999</v>
      </c>
      <c r="J2" t="s">
        <v>15</v>
      </c>
    </row>
    <row r="3" spans="1:10" x14ac:dyDescent="0.3">
      <c r="A3">
        <v>3</v>
      </c>
      <c r="B3" t="s">
        <v>16</v>
      </c>
      <c r="C3" t="s">
        <v>16</v>
      </c>
      <c r="D3" t="s">
        <v>17</v>
      </c>
      <c r="E3" t="s">
        <v>18</v>
      </c>
      <c r="F3">
        <v>4</v>
      </c>
      <c r="G3">
        <v>585.07399999999996</v>
      </c>
      <c r="H3" t="s">
        <v>19</v>
      </c>
      <c r="I3">
        <v>2340.2959999999998</v>
      </c>
      <c r="J3" t="s">
        <v>20</v>
      </c>
    </row>
    <row r="4" spans="1:10" x14ac:dyDescent="0.3">
      <c r="A4">
        <v>4</v>
      </c>
      <c r="B4" t="s">
        <v>21</v>
      </c>
      <c r="C4" t="s">
        <v>21</v>
      </c>
      <c r="D4" t="s">
        <v>22</v>
      </c>
      <c r="E4" t="s">
        <v>18</v>
      </c>
      <c r="F4">
        <v>4</v>
      </c>
      <c r="G4">
        <v>43.645000000000003</v>
      </c>
      <c r="H4" t="s">
        <v>23</v>
      </c>
      <c r="I4">
        <v>174.58</v>
      </c>
      <c r="J4" t="s">
        <v>24</v>
      </c>
    </row>
    <row r="5" spans="1:10" x14ac:dyDescent="0.3">
      <c r="A5">
        <v>5</v>
      </c>
      <c r="B5" t="s">
        <v>25</v>
      </c>
      <c r="C5" t="s">
        <v>26</v>
      </c>
      <c r="D5" t="s">
        <v>27</v>
      </c>
      <c r="E5" t="s">
        <v>28</v>
      </c>
      <c r="F5">
        <v>25.84</v>
      </c>
      <c r="G5">
        <v>61.771000000000001</v>
      </c>
      <c r="H5" t="s">
        <v>29</v>
      </c>
      <c r="I5">
        <v>1596.163</v>
      </c>
      <c r="J5" t="s">
        <v>30</v>
      </c>
    </row>
    <row r="6" spans="1:10" x14ac:dyDescent="0.3">
      <c r="A6">
        <v>6</v>
      </c>
      <c r="B6" t="s">
        <v>31</v>
      </c>
      <c r="C6" t="s">
        <v>31</v>
      </c>
      <c r="D6" t="s">
        <v>32</v>
      </c>
      <c r="E6" t="s">
        <v>18</v>
      </c>
      <c r="F6">
        <v>6</v>
      </c>
      <c r="G6">
        <v>3773.6860000000001</v>
      </c>
      <c r="H6" t="s">
        <v>34</v>
      </c>
      <c r="I6">
        <v>22642.116000000002</v>
      </c>
      <c r="J6" t="s">
        <v>35</v>
      </c>
    </row>
    <row r="7" spans="1:10" x14ac:dyDescent="0.3">
      <c r="D7" t="s">
        <v>33</v>
      </c>
    </row>
    <row r="8" spans="1:10" x14ac:dyDescent="0.3">
      <c r="A8">
        <v>7</v>
      </c>
      <c r="B8" t="s">
        <v>36</v>
      </c>
      <c r="C8" t="s">
        <v>37</v>
      </c>
      <c r="D8" t="s">
        <v>38</v>
      </c>
      <c r="E8" t="s">
        <v>40</v>
      </c>
      <c r="F8">
        <v>115200</v>
      </c>
      <c r="G8">
        <v>5.9850000000000003</v>
      </c>
      <c r="H8" t="s">
        <v>41</v>
      </c>
      <c r="I8">
        <v>689472</v>
      </c>
      <c r="J8" t="s">
        <v>42</v>
      </c>
    </row>
    <row r="9" spans="1:10" x14ac:dyDescent="0.3">
      <c r="D9" t="s">
        <v>39</v>
      </c>
    </row>
    <row r="10" spans="1:10" x14ac:dyDescent="0.3">
      <c r="A10">
        <v>8</v>
      </c>
      <c r="B10" t="s">
        <v>43</v>
      </c>
      <c r="C10" t="s">
        <v>44</v>
      </c>
      <c r="D10" t="s">
        <v>45</v>
      </c>
      <c r="E10" t="s">
        <v>49</v>
      </c>
      <c r="F10">
        <v>4958.16</v>
      </c>
      <c r="G10">
        <v>218.26599999999999</v>
      </c>
      <c r="H10" t="s">
        <v>50</v>
      </c>
      <c r="I10">
        <v>1082197.7509999999</v>
      </c>
      <c r="J10" t="s">
        <v>51</v>
      </c>
    </row>
    <row r="11" spans="1:10" x14ac:dyDescent="0.3">
      <c r="D11" t="s">
        <v>46</v>
      </c>
    </row>
    <row r="12" spans="1:10" x14ac:dyDescent="0.3">
      <c r="D12" t="s">
        <v>47</v>
      </c>
    </row>
    <row r="13" spans="1:10" x14ac:dyDescent="0.3">
      <c r="D13" t="s">
        <v>48</v>
      </c>
    </row>
    <row r="14" spans="1:10" x14ac:dyDescent="0.3">
      <c r="A14">
        <v>9</v>
      </c>
      <c r="B14" t="s">
        <v>52</v>
      </c>
      <c r="C14" t="s">
        <v>52</v>
      </c>
      <c r="D14" t="s">
        <v>53</v>
      </c>
      <c r="E14" t="s">
        <v>54</v>
      </c>
      <c r="F14">
        <v>4958.16</v>
      </c>
      <c r="G14">
        <v>29.811</v>
      </c>
      <c r="H14" t="s">
        <v>55</v>
      </c>
      <c r="I14">
        <v>147807.70800000001</v>
      </c>
      <c r="J14" t="s">
        <v>56</v>
      </c>
    </row>
    <row r="15" spans="1:10" x14ac:dyDescent="0.3">
      <c r="A15">
        <v>10</v>
      </c>
      <c r="B15" t="s">
        <v>57</v>
      </c>
      <c r="C15" t="s">
        <v>57</v>
      </c>
      <c r="D15" t="s">
        <v>58</v>
      </c>
      <c r="E15" t="s">
        <v>40</v>
      </c>
      <c r="F15">
        <v>100</v>
      </c>
      <c r="G15">
        <v>128.56200000000001</v>
      </c>
      <c r="H15" t="s">
        <v>59</v>
      </c>
      <c r="I15">
        <v>12856.2</v>
      </c>
      <c r="J15" t="s">
        <v>60</v>
      </c>
    </row>
    <row r="16" spans="1:10" x14ac:dyDescent="0.3">
      <c r="A16">
        <v>11</v>
      </c>
      <c r="B16" t="s">
        <v>61</v>
      </c>
      <c r="C16" t="s">
        <v>62</v>
      </c>
      <c r="D16" t="s">
        <v>63</v>
      </c>
      <c r="E16" t="s">
        <v>64</v>
      </c>
      <c r="F16">
        <v>10.401</v>
      </c>
      <c r="G16">
        <v>107563.501</v>
      </c>
      <c r="H16" t="s">
        <v>65</v>
      </c>
      <c r="I16">
        <v>1118767.9739999999</v>
      </c>
      <c r="J16" t="s">
        <v>66</v>
      </c>
    </row>
    <row r="17" spans="1:10" x14ac:dyDescent="0.3">
      <c r="A17">
        <v>12</v>
      </c>
      <c r="B17" t="s">
        <v>67</v>
      </c>
      <c r="C17" t="s">
        <v>67</v>
      </c>
      <c r="D17" t="s">
        <v>68</v>
      </c>
      <c r="E17" t="s">
        <v>9</v>
      </c>
      <c r="F17">
        <v>399.84</v>
      </c>
      <c r="G17">
        <v>268.70400000000001</v>
      </c>
      <c r="H17" t="s">
        <v>69</v>
      </c>
      <c r="I17">
        <v>107438.607</v>
      </c>
      <c r="J17" t="s">
        <v>70</v>
      </c>
    </row>
    <row r="18" spans="1:10" x14ac:dyDescent="0.3">
      <c r="A18">
        <v>13</v>
      </c>
      <c r="B18" t="s">
        <v>71</v>
      </c>
      <c r="C18" t="s">
        <v>72</v>
      </c>
      <c r="D18" t="s">
        <v>73</v>
      </c>
      <c r="E18" t="s">
        <v>9</v>
      </c>
      <c r="F18">
        <v>118.2</v>
      </c>
      <c r="G18">
        <v>1076.8140000000001</v>
      </c>
      <c r="H18" t="s">
        <v>75</v>
      </c>
      <c r="I18">
        <v>127279.41499999999</v>
      </c>
      <c r="J18" t="s">
        <v>76</v>
      </c>
    </row>
    <row r="19" spans="1:10" x14ac:dyDescent="0.3">
      <c r="D19" t="s">
        <v>74</v>
      </c>
    </row>
    <row r="20" spans="1:10" x14ac:dyDescent="0.3">
      <c r="A20">
        <v>14</v>
      </c>
      <c r="B20" t="s">
        <v>77</v>
      </c>
      <c r="C20" t="s">
        <v>78</v>
      </c>
      <c r="D20" t="s">
        <v>79</v>
      </c>
      <c r="E20" t="s">
        <v>81</v>
      </c>
      <c r="F20">
        <v>217.36</v>
      </c>
      <c r="G20">
        <v>443.74299999999999</v>
      </c>
      <c r="H20" t="s">
        <v>82</v>
      </c>
      <c r="I20">
        <v>96451.978000000003</v>
      </c>
      <c r="J20" t="s">
        <v>83</v>
      </c>
    </row>
    <row r="21" spans="1:10" x14ac:dyDescent="0.3">
      <c r="D21" t="s">
        <v>80</v>
      </c>
    </row>
    <row r="22" spans="1:10" x14ac:dyDescent="0.3">
      <c r="A22">
        <v>15</v>
      </c>
      <c r="B22" t="s">
        <v>84</v>
      </c>
      <c r="C22" t="s">
        <v>85</v>
      </c>
      <c r="D22" t="s">
        <v>86</v>
      </c>
      <c r="E22" t="s">
        <v>40</v>
      </c>
      <c r="F22">
        <v>7.2549999999999999</v>
      </c>
      <c r="G22">
        <v>1090.3309999999999</v>
      </c>
      <c r="H22" t="s">
        <v>88</v>
      </c>
      <c r="I22">
        <v>7910.3509999999997</v>
      </c>
      <c r="J22" t="s">
        <v>89</v>
      </c>
    </row>
    <row r="23" spans="1:10" x14ac:dyDescent="0.3">
      <c r="D23" t="s">
        <v>87</v>
      </c>
    </row>
    <row r="24" spans="1:10" x14ac:dyDescent="0.3">
      <c r="A24" t="s">
        <v>90</v>
      </c>
      <c r="B24" t="s">
        <v>91</v>
      </c>
      <c r="C24" t="s">
        <v>92</v>
      </c>
      <c r="D24" t="s">
        <v>93</v>
      </c>
      <c r="E24" t="s">
        <v>40</v>
      </c>
      <c r="F24">
        <v>4.8150000000000004</v>
      </c>
      <c r="G24">
        <v>3815.614</v>
      </c>
      <c r="H24" t="s">
        <v>95</v>
      </c>
      <c r="I24">
        <v>18372.181</v>
      </c>
      <c r="J24" t="s">
        <v>96</v>
      </c>
    </row>
    <row r="25" spans="1:10" x14ac:dyDescent="0.3">
      <c r="D25" t="s">
        <v>94</v>
      </c>
    </row>
    <row r="26" spans="1:10" x14ac:dyDescent="0.3">
      <c r="A26" t="s">
        <v>97</v>
      </c>
      <c r="B26" t="s">
        <v>91</v>
      </c>
      <c r="C26" t="s">
        <v>98</v>
      </c>
      <c r="D26" t="s">
        <v>99</v>
      </c>
      <c r="E26" t="s">
        <v>40</v>
      </c>
      <c r="F26">
        <v>2.395</v>
      </c>
      <c r="G26">
        <v>3530.9340000000002</v>
      </c>
      <c r="H26" t="s">
        <v>100</v>
      </c>
      <c r="I26">
        <v>8456.5869999999995</v>
      </c>
      <c r="J26" t="s">
        <v>101</v>
      </c>
    </row>
    <row r="27" spans="1:10" x14ac:dyDescent="0.3">
      <c r="A27">
        <v>17</v>
      </c>
      <c r="B27" t="s">
        <v>102</v>
      </c>
      <c r="C27" t="s">
        <v>103</v>
      </c>
      <c r="D27" t="s">
        <v>104</v>
      </c>
      <c r="E27" t="s">
        <v>40</v>
      </c>
      <c r="F27">
        <v>1.391</v>
      </c>
      <c r="G27">
        <v>8282.0069999999996</v>
      </c>
      <c r="H27" t="s">
        <v>105</v>
      </c>
      <c r="I27">
        <v>11520.272000000001</v>
      </c>
      <c r="J27" t="s">
        <v>106</v>
      </c>
    </row>
    <row r="28" spans="1:10" x14ac:dyDescent="0.3">
      <c r="A28">
        <v>18</v>
      </c>
      <c r="B28" t="s">
        <v>107</v>
      </c>
      <c r="C28" t="s">
        <v>108</v>
      </c>
      <c r="D28" t="s">
        <v>109</v>
      </c>
      <c r="E28" t="s">
        <v>40</v>
      </c>
      <c r="F28">
        <v>36.337000000000003</v>
      </c>
      <c r="G28">
        <v>8664.7530000000006</v>
      </c>
      <c r="H28" t="s">
        <v>110</v>
      </c>
      <c r="I28">
        <v>314851.13</v>
      </c>
      <c r="J28" t="s">
        <v>111</v>
      </c>
    </row>
    <row r="29" spans="1:10" x14ac:dyDescent="0.3">
      <c r="A29" t="s">
        <v>112</v>
      </c>
      <c r="B29" t="s">
        <v>113</v>
      </c>
      <c r="C29" t="s">
        <v>114</v>
      </c>
      <c r="D29" t="s">
        <v>115</v>
      </c>
      <c r="E29" t="s">
        <v>81</v>
      </c>
      <c r="F29">
        <v>601.27</v>
      </c>
      <c r="G29">
        <v>743.928</v>
      </c>
      <c r="H29" t="s">
        <v>116</v>
      </c>
      <c r="I29">
        <v>447301.58899999998</v>
      </c>
      <c r="J29" t="s">
        <v>117</v>
      </c>
    </row>
    <row r="30" spans="1:10" x14ac:dyDescent="0.3">
      <c r="A30" t="s">
        <v>118</v>
      </c>
      <c r="B30" t="s">
        <v>113</v>
      </c>
      <c r="C30" t="s">
        <v>119</v>
      </c>
      <c r="D30" t="s">
        <v>120</v>
      </c>
      <c r="E30" t="s">
        <v>81</v>
      </c>
      <c r="F30">
        <v>22.5</v>
      </c>
      <c r="G30">
        <v>1237.595</v>
      </c>
      <c r="H30" t="s">
        <v>121</v>
      </c>
      <c r="I30">
        <v>27845.887999999999</v>
      </c>
      <c r="J30" t="s">
        <v>122</v>
      </c>
    </row>
    <row r="31" spans="1:10" x14ac:dyDescent="0.3">
      <c r="A31" t="s">
        <v>123</v>
      </c>
      <c r="B31" t="s">
        <v>113</v>
      </c>
      <c r="C31" t="s">
        <v>124</v>
      </c>
      <c r="D31" t="s">
        <v>125</v>
      </c>
      <c r="E31" t="s">
        <v>81</v>
      </c>
      <c r="F31">
        <v>207.37</v>
      </c>
      <c r="G31">
        <v>627.25199999999995</v>
      </c>
      <c r="H31" t="s">
        <v>126</v>
      </c>
      <c r="I31">
        <v>130073.247</v>
      </c>
      <c r="J31" t="s">
        <v>127</v>
      </c>
    </row>
    <row r="32" spans="1:10" x14ac:dyDescent="0.3">
      <c r="A32">
        <v>20</v>
      </c>
      <c r="B32" t="s">
        <v>128</v>
      </c>
      <c r="C32" t="s">
        <v>129</v>
      </c>
      <c r="D32" t="s">
        <v>130</v>
      </c>
      <c r="E32" t="s">
        <v>28</v>
      </c>
      <c r="F32">
        <v>17.3</v>
      </c>
      <c r="G32">
        <v>1248.557</v>
      </c>
      <c r="H32" t="s">
        <v>131</v>
      </c>
      <c r="I32">
        <v>21600.036</v>
      </c>
      <c r="J32" t="s">
        <v>132</v>
      </c>
    </row>
    <row r="33" spans="1:10" x14ac:dyDescent="0.3">
      <c r="A33">
        <v>21</v>
      </c>
      <c r="B33" t="s">
        <v>133</v>
      </c>
      <c r="C33" t="s">
        <v>134</v>
      </c>
      <c r="D33" t="s">
        <v>135</v>
      </c>
      <c r="E33" t="s">
        <v>136</v>
      </c>
      <c r="F33">
        <v>20279.848999999998</v>
      </c>
      <c r="G33">
        <v>67.992000000000004</v>
      </c>
      <c r="H33" t="s">
        <v>137</v>
      </c>
      <c r="I33">
        <v>1378867.493</v>
      </c>
      <c r="J33" t="s">
        <v>138</v>
      </c>
    </row>
    <row r="34" spans="1:10" x14ac:dyDescent="0.3">
      <c r="A34">
        <v>22</v>
      </c>
      <c r="B34" t="s">
        <v>139</v>
      </c>
      <c r="C34" t="s">
        <v>140</v>
      </c>
      <c r="D34" t="s">
        <v>141</v>
      </c>
      <c r="E34" t="s">
        <v>136</v>
      </c>
      <c r="F34">
        <v>10.56</v>
      </c>
      <c r="G34">
        <v>73.966999999999999</v>
      </c>
      <c r="H34" t="s">
        <v>142</v>
      </c>
      <c r="I34">
        <v>781.09199999999998</v>
      </c>
      <c r="J34" t="s">
        <v>143</v>
      </c>
    </row>
    <row r="35" spans="1:10" x14ac:dyDescent="0.3">
      <c r="A35">
        <v>23</v>
      </c>
      <c r="B35" t="s">
        <v>144</v>
      </c>
      <c r="C35" t="s">
        <v>145</v>
      </c>
      <c r="D35" t="s">
        <v>146</v>
      </c>
      <c r="E35" t="s">
        <v>40</v>
      </c>
      <c r="F35">
        <v>241.05</v>
      </c>
      <c r="G35">
        <v>10200.521000000001</v>
      </c>
      <c r="H35" t="s">
        <v>147</v>
      </c>
      <c r="I35">
        <v>2458835.5869999998</v>
      </c>
      <c r="J35" t="s">
        <v>148</v>
      </c>
    </row>
    <row r="36" spans="1:10" x14ac:dyDescent="0.3">
      <c r="A36">
        <v>24</v>
      </c>
      <c r="B36" t="s">
        <v>149</v>
      </c>
      <c r="C36" t="s">
        <v>149</v>
      </c>
      <c r="D36" t="s">
        <v>150</v>
      </c>
      <c r="E36" t="s">
        <v>151</v>
      </c>
      <c r="F36">
        <v>1040.2470000000001</v>
      </c>
      <c r="G36">
        <v>141.559</v>
      </c>
      <c r="H36" t="s">
        <v>152</v>
      </c>
      <c r="I36">
        <v>147256.32500000001</v>
      </c>
      <c r="J36" t="s">
        <v>153</v>
      </c>
    </row>
    <row r="37" spans="1:10" x14ac:dyDescent="0.3">
      <c r="A37">
        <v>25</v>
      </c>
      <c r="B37" t="s">
        <v>25</v>
      </c>
      <c r="C37" t="s">
        <v>26</v>
      </c>
      <c r="D37" t="s">
        <v>154</v>
      </c>
      <c r="E37" t="s">
        <v>28</v>
      </c>
      <c r="F37">
        <v>24.8</v>
      </c>
      <c r="G37">
        <v>61.771000000000001</v>
      </c>
      <c r="H37" t="s">
        <v>29</v>
      </c>
      <c r="I37">
        <v>1531.921</v>
      </c>
      <c r="J37" t="s">
        <v>156</v>
      </c>
    </row>
    <row r="38" spans="1:10" x14ac:dyDescent="0.3">
      <c r="D38" t="s">
        <v>155</v>
      </c>
    </row>
    <row r="39" spans="1:10" x14ac:dyDescent="0.3">
      <c r="A39">
        <v>26</v>
      </c>
      <c r="B39" t="s">
        <v>157</v>
      </c>
      <c r="C39" t="s">
        <v>158</v>
      </c>
      <c r="D39" t="s">
        <v>159</v>
      </c>
      <c r="E39" t="s">
        <v>28</v>
      </c>
      <c r="F39">
        <v>6.9</v>
      </c>
      <c r="G39">
        <v>776.10500000000002</v>
      </c>
      <c r="H39" t="s">
        <v>160</v>
      </c>
      <c r="I39">
        <v>5355.125</v>
      </c>
      <c r="J39" t="s">
        <v>161</v>
      </c>
    </row>
    <row r="40" spans="1:10" x14ac:dyDescent="0.3">
      <c r="A40">
        <v>27</v>
      </c>
      <c r="B40" t="s">
        <v>162</v>
      </c>
      <c r="C40" t="s">
        <v>162</v>
      </c>
      <c r="D40" t="s">
        <v>163</v>
      </c>
      <c r="E40" t="s">
        <v>81</v>
      </c>
      <c r="F40">
        <v>29.55</v>
      </c>
      <c r="G40">
        <v>708.52800000000002</v>
      </c>
      <c r="H40" t="s">
        <v>164</v>
      </c>
      <c r="I40">
        <v>20937.002</v>
      </c>
      <c r="J40" t="s">
        <v>165</v>
      </c>
    </row>
    <row r="41" spans="1:10" x14ac:dyDescent="0.3">
      <c r="A41">
        <v>28</v>
      </c>
      <c r="B41" t="s">
        <v>166</v>
      </c>
      <c r="C41" t="s">
        <v>167</v>
      </c>
      <c r="D41" t="s">
        <v>168</v>
      </c>
      <c r="E41" t="s">
        <v>18</v>
      </c>
      <c r="F41">
        <v>6374</v>
      </c>
      <c r="G41">
        <v>319.02499999999998</v>
      </c>
      <c r="H41" t="s">
        <v>170</v>
      </c>
      <c r="I41">
        <v>2033465.35</v>
      </c>
      <c r="J41" t="s">
        <v>171</v>
      </c>
    </row>
    <row r="42" spans="1:10" x14ac:dyDescent="0.3">
      <c r="D42" t="s">
        <v>169</v>
      </c>
    </row>
    <row r="43" spans="1:10" x14ac:dyDescent="0.3">
      <c r="A43">
        <v>29</v>
      </c>
      <c r="B43" t="s">
        <v>172</v>
      </c>
      <c r="C43" t="s">
        <v>173</v>
      </c>
      <c r="D43" t="s">
        <v>174</v>
      </c>
      <c r="E43" t="s">
        <v>40</v>
      </c>
      <c r="F43">
        <v>172.09800000000001</v>
      </c>
      <c r="G43">
        <v>988.96600000000001</v>
      </c>
      <c r="H43" t="s">
        <v>175</v>
      </c>
      <c r="I43">
        <v>170199.071</v>
      </c>
      <c r="J43" t="s">
        <v>176</v>
      </c>
    </row>
    <row r="44" spans="1:10" x14ac:dyDescent="0.3">
      <c r="A44">
        <v>30</v>
      </c>
      <c r="B44" t="s">
        <v>91</v>
      </c>
      <c r="C44" t="s">
        <v>92</v>
      </c>
      <c r="D44" t="s">
        <v>177</v>
      </c>
      <c r="E44" t="s">
        <v>40</v>
      </c>
      <c r="F44">
        <v>57.966999999999999</v>
      </c>
      <c r="G44">
        <v>3815.614</v>
      </c>
      <c r="H44" t="s">
        <v>95</v>
      </c>
      <c r="I44">
        <v>221179.69699999999</v>
      </c>
      <c r="J44" t="s">
        <v>178</v>
      </c>
    </row>
    <row r="45" spans="1:10" x14ac:dyDescent="0.3">
      <c r="A45">
        <v>31</v>
      </c>
      <c r="B45" t="s">
        <v>179</v>
      </c>
      <c r="C45" t="s">
        <v>180</v>
      </c>
      <c r="D45" t="s">
        <v>181</v>
      </c>
      <c r="E45" t="s">
        <v>40</v>
      </c>
      <c r="F45">
        <v>43.475000000000001</v>
      </c>
      <c r="G45">
        <v>968.822</v>
      </c>
      <c r="H45" t="s">
        <v>183</v>
      </c>
      <c r="I45">
        <v>42119.536</v>
      </c>
      <c r="J45" t="s">
        <v>184</v>
      </c>
    </row>
    <row r="46" spans="1:10" x14ac:dyDescent="0.3">
      <c r="D46" t="s">
        <v>182</v>
      </c>
    </row>
    <row r="47" spans="1:10" x14ac:dyDescent="0.3">
      <c r="A47">
        <v>32</v>
      </c>
      <c r="B47" t="s">
        <v>185</v>
      </c>
      <c r="C47" t="s">
        <v>185</v>
      </c>
      <c r="D47" t="s">
        <v>186</v>
      </c>
      <c r="E47" t="s">
        <v>81</v>
      </c>
      <c r="F47">
        <v>45.36</v>
      </c>
      <c r="G47">
        <v>696.96500000000003</v>
      </c>
      <c r="H47" t="s">
        <v>187</v>
      </c>
      <c r="I47">
        <v>31614.331999999999</v>
      </c>
      <c r="J47" t="s">
        <v>188</v>
      </c>
    </row>
    <row r="48" spans="1:10" x14ac:dyDescent="0.3">
      <c r="A48">
        <v>33</v>
      </c>
      <c r="B48" t="s">
        <v>189</v>
      </c>
      <c r="C48" t="s">
        <v>190</v>
      </c>
      <c r="D48" t="s">
        <v>191</v>
      </c>
      <c r="E48" t="s">
        <v>40</v>
      </c>
      <c r="F48">
        <v>1228.894</v>
      </c>
      <c r="G48">
        <v>677.57600000000002</v>
      </c>
      <c r="H48" t="s">
        <v>193</v>
      </c>
      <c r="I48">
        <v>832669.08100000001</v>
      </c>
      <c r="J48" t="s">
        <v>194</v>
      </c>
    </row>
    <row r="49" spans="1:10" x14ac:dyDescent="0.3">
      <c r="D49" t="s">
        <v>192</v>
      </c>
    </row>
    <row r="50" spans="1:10" x14ac:dyDescent="0.3">
      <c r="A50">
        <v>34</v>
      </c>
      <c r="B50" t="s">
        <v>195</v>
      </c>
      <c r="C50" t="s">
        <v>195</v>
      </c>
      <c r="D50" t="s">
        <v>196</v>
      </c>
      <c r="E50" t="s">
        <v>40</v>
      </c>
      <c r="F50">
        <v>3792.5970000000002</v>
      </c>
      <c r="G50">
        <v>128.49199999999999</v>
      </c>
      <c r="H50" t="s">
        <v>197</v>
      </c>
      <c r="I50">
        <v>487318.37400000001</v>
      </c>
      <c r="J50" t="s">
        <v>198</v>
      </c>
    </row>
    <row r="51" spans="1:10" x14ac:dyDescent="0.3">
      <c r="A51">
        <v>35</v>
      </c>
      <c r="B51" t="s">
        <v>199</v>
      </c>
      <c r="C51" t="s">
        <v>200</v>
      </c>
      <c r="D51" t="s">
        <v>201</v>
      </c>
      <c r="E51" t="s">
        <v>40</v>
      </c>
      <c r="F51">
        <v>1665.337</v>
      </c>
      <c r="G51">
        <v>135.30099999999999</v>
      </c>
      <c r="H51" t="s">
        <v>203</v>
      </c>
      <c r="I51">
        <v>225321.761</v>
      </c>
      <c r="J51" t="s">
        <v>204</v>
      </c>
    </row>
    <row r="52" spans="1:10" x14ac:dyDescent="0.3">
      <c r="D52" t="s">
        <v>202</v>
      </c>
    </row>
    <row r="53" spans="1:10" x14ac:dyDescent="0.3">
      <c r="A53">
        <v>36</v>
      </c>
      <c r="B53" t="s">
        <v>205</v>
      </c>
      <c r="C53" t="s">
        <v>206</v>
      </c>
      <c r="D53" t="s">
        <v>207</v>
      </c>
      <c r="E53" t="s">
        <v>28</v>
      </c>
      <c r="F53">
        <v>4</v>
      </c>
      <c r="G53">
        <v>46.594000000000001</v>
      </c>
      <c r="H53" t="s">
        <v>209</v>
      </c>
      <c r="I53">
        <v>186.376</v>
      </c>
      <c r="J53" t="s">
        <v>210</v>
      </c>
    </row>
    <row r="54" spans="1:10" x14ac:dyDescent="0.3">
      <c r="D54" t="s">
        <v>208</v>
      </c>
    </row>
    <row r="55" spans="1:10" x14ac:dyDescent="0.3">
      <c r="A55">
        <v>37</v>
      </c>
      <c r="B55" t="s">
        <v>211</v>
      </c>
      <c r="C55" t="s">
        <v>211</v>
      </c>
      <c r="D55" t="s">
        <v>212</v>
      </c>
      <c r="E55" t="s">
        <v>40</v>
      </c>
      <c r="F55">
        <v>0.309</v>
      </c>
      <c r="G55">
        <v>60159.769</v>
      </c>
      <c r="H55" t="s">
        <v>213</v>
      </c>
      <c r="I55">
        <v>18589.368999999999</v>
      </c>
      <c r="J55" t="s">
        <v>214</v>
      </c>
    </row>
    <row r="56" spans="1:10" x14ac:dyDescent="0.3">
      <c r="A56">
        <v>38</v>
      </c>
      <c r="B56" t="s">
        <v>215</v>
      </c>
      <c r="C56" t="s">
        <v>216</v>
      </c>
      <c r="D56" t="s">
        <v>217</v>
      </c>
      <c r="E56" t="s">
        <v>40</v>
      </c>
      <c r="F56">
        <v>3357.9</v>
      </c>
      <c r="G56">
        <v>138.65100000000001</v>
      </c>
      <c r="H56" t="s">
        <v>218</v>
      </c>
      <c r="I56">
        <v>465576.19300000003</v>
      </c>
      <c r="J56" t="s">
        <v>219</v>
      </c>
    </row>
    <row r="57" spans="1:10" x14ac:dyDescent="0.3">
      <c r="A57">
        <v>39</v>
      </c>
      <c r="B57" t="s">
        <v>220</v>
      </c>
      <c r="C57" t="s">
        <v>220</v>
      </c>
      <c r="D57" t="s">
        <v>221</v>
      </c>
      <c r="E57" t="s">
        <v>40</v>
      </c>
      <c r="F57">
        <v>4128.2269999999999</v>
      </c>
      <c r="G57">
        <v>128.59899999999999</v>
      </c>
      <c r="H57" t="s">
        <v>222</v>
      </c>
      <c r="I57">
        <v>530885.86399999994</v>
      </c>
      <c r="J57" t="s">
        <v>223</v>
      </c>
    </row>
    <row r="58" spans="1:10" x14ac:dyDescent="0.3">
      <c r="A58">
        <v>40</v>
      </c>
      <c r="B58" t="s">
        <v>224</v>
      </c>
      <c r="C58" t="s">
        <v>225</v>
      </c>
      <c r="D58" t="s">
        <v>226</v>
      </c>
      <c r="E58" t="s">
        <v>18</v>
      </c>
      <c r="F58">
        <v>2</v>
      </c>
      <c r="G58">
        <v>86227.824999999997</v>
      </c>
      <c r="H58" t="s">
        <v>227</v>
      </c>
      <c r="I58">
        <v>172455.65</v>
      </c>
      <c r="J58" t="s">
        <v>228</v>
      </c>
    </row>
    <row r="59" spans="1:10" x14ac:dyDescent="0.3">
      <c r="A59">
        <v>41</v>
      </c>
      <c r="B59" t="s">
        <v>229</v>
      </c>
      <c r="C59" t="s">
        <v>230</v>
      </c>
      <c r="D59" t="s">
        <v>231</v>
      </c>
      <c r="E59" t="s">
        <v>18</v>
      </c>
      <c r="F59">
        <v>2</v>
      </c>
      <c r="G59">
        <v>9836.0840000000007</v>
      </c>
      <c r="H59" t="s">
        <v>232</v>
      </c>
      <c r="I59">
        <v>19672.168000000001</v>
      </c>
      <c r="J59" t="s">
        <v>233</v>
      </c>
    </row>
    <row r="60" spans="1:10" x14ac:dyDescent="0.3">
      <c r="A60">
        <v>42</v>
      </c>
      <c r="B60" t="s">
        <v>234</v>
      </c>
      <c r="C60" t="s">
        <v>234</v>
      </c>
      <c r="D60" t="s">
        <v>235</v>
      </c>
      <c r="E60" t="s">
        <v>18</v>
      </c>
      <c r="F60">
        <v>2</v>
      </c>
      <c r="G60">
        <v>83657.316999999995</v>
      </c>
      <c r="H60" t="s">
        <v>236</v>
      </c>
      <c r="I60">
        <v>167314.63399999999</v>
      </c>
      <c r="J60" t="s">
        <v>237</v>
      </c>
    </row>
    <row r="61" spans="1:10" x14ac:dyDescent="0.3">
      <c r="A61">
        <v>43</v>
      </c>
      <c r="B61" t="s">
        <v>12</v>
      </c>
      <c r="C61" t="s">
        <v>12</v>
      </c>
      <c r="D61" t="s">
        <v>238</v>
      </c>
      <c r="E61" t="s">
        <v>18</v>
      </c>
      <c r="F61">
        <v>1</v>
      </c>
      <c r="G61">
        <v>99999.993000000002</v>
      </c>
      <c r="H61" t="s">
        <v>239</v>
      </c>
      <c r="I61">
        <v>99999.993000000002</v>
      </c>
      <c r="J61" t="s">
        <v>240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workbookViewId="0">
      <selection activeCell="C9" sqref="C9"/>
    </sheetView>
  </sheetViews>
  <sheetFormatPr defaultRowHeight="14.4" x14ac:dyDescent="0.3"/>
  <cols>
    <col min="3" max="3" width="18.33203125" style="1" customWidth="1"/>
    <col min="4" max="4" width="137.6640625" customWidth="1"/>
  </cols>
  <sheetData>
    <row r="1" spans="1:10" x14ac:dyDescent="0.3">
      <c r="A1">
        <v>4</v>
      </c>
      <c r="B1" t="s">
        <v>252</v>
      </c>
      <c r="C1" s="1" t="s">
        <v>242</v>
      </c>
      <c r="D1" t="s">
        <v>253</v>
      </c>
      <c r="E1" t="s">
        <v>18</v>
      </c>
      <c r="F1">
        <v>7</v>
      </c>
      <c r="G1">
        <v>193.953</v>
      </c>
      <c r="H1" t="s">
        <v>254</v>
      </c>
      <c r="I1">
        <v>1357.671</v>
      </c>
      <c r="J1" t="s">
        <v>255</v>
      </c>
    </row>
    <row r="2" spans="1:10" x14ac:dyDescent="0.3">
      <c r="A2">
        <v>45</v>
      </c>
      <c r="B2" t="s">
        <v>7</v>
      </c>
      <c r="C2" s="1" t="s">
        <v>7</v>
      </c>
      <c r="D2" t="s">
        <v>256</v>
      </c>
      <c r="E2" t="s">
        <v>81</v>
      </c>
      <c r="F2">
        <v>2205</v>
      </c>
      <c r="G2">
        <v>24.681000000000001</v>
      </c>
      <c r="H2" t="s">
        <v>10</v>
      </c>
      <c r="I2">
        <v>54421.605000000003</v>
      </c>
      <c r="J2" t="s">
        <v>257</v>
      </c>
    </row>
    <row r="3" spans="1:10" x14ac:dyDescent="0.3">
      <c r="A3">
        <v>46</v>
      </c>
      <c r="B3" t="s">
        <v>243</v>
      </c>
      <c r="C3" s="1" t="s">
        <v>258</v>
      </c>
      <c r="D3" t="s">
        <v>259</v>
      </c>
      <c r="E3" t="s">
        <v>40</v>
      </c>
      <c r="F3">
        <v>885.9</v>
      </c>
      <c r="G3">
        <v>122.036</v>
      </c>
      <c r="H3" t="s">
        <v>261</v>
      </c>
      <c r="I3">
        <v>108111.692</v>
      </c>
      <c r="J3" t="s">
        <v>262</v>
      </c>
    </row>
    <row r="4" spans="1:10" x14ac:dyDescent="0.3">
      <c r="D4" t="s">
        <v>260</v>
      </c>
    </row>
    <row r="5" spans="1:10" x14ac:dyDescent="0.3">
      <c r="A5">
        <v>47</v>
      </c>
      <c r="B5" t="s">
        <v>263</v>
      </c>
      <c r="C5" s="1" t="s">
        <v>244</v>
      </c>
      <c r="D5" t="s">
        <v>264</v>
      </c>
      <c r="E5" t="s">
        <v>40</v>
      </c>
      <c r="F5">
        <v>1181.2</v>
      </c>
      <c r="G5">
        <v>248.536</v>
      </c>
      <c r="H5" t="s">
        <v>265</v>
      </c>
      <c r="I5">
        <v>293570.723</v>
      </c>
      <c r="J5" t="s">
        <v>266</v>
      </c>
    </row>
    <row r="6" spans="1:10" x14ac:dyDescent="0.3">
      <c r="A6">
        <v>48</v>
      </c>
      <c r="B6" t="s">
        <v>245</v>
      </c>
      <c r="C6" s="1" t="s">
        <v>267</v>
      </c>
      <c r="D6" t="s">
        <v>268</v>
      </c>
      <c r="E6" t="s">
        <v>40</v>
      </c>
      <c r="F6">
        <v>885.9</v>
      </c>
      <c r="G6">
        <v>163.13900000000001</v>
      </c>
      <c r="H6" t="s">
        <v>269</v>
      </c>
      <c r="I6">
        <v>144524.84</v>
      </c>
      <c r="J6" t="s">
        <v>270</v>
      </c>
    </row>
    <row r="7" spans="1:10" x14ac:dyDescent="0.3">
      <c r="A7">
        <v>49</v>
      </c>
      <c r="B7" t="s">
        <v>246</v>
      </c>
      <c r="C7" s="1" t="s">
        <v>246</v>
      </c>
      <c r="D7" t="s">
        <v>271</v>
      </c>
      <c r="E7" t="s">
        <v>273</v>
      </c>
      <c r="F7">
        <v>885.9</v>
      </c>
      <c r="G7">
        <v>39.527999999999999</v>
      </c>
      <c r="H7" t="s">
        <v>274</v>
      </c>
      <c r="I7">
        <v>35017.855000000003</v>
      </c>
      <c r="J7" t="s">
        <v>275</v>
      </c>
    </row>
    <row r="8" spans="1:10" x14ac:dyDescent="0.3">
      <c r="D8" t="s">
        <v>272</v>
      </c>
    </row>
    <row r="9" spans="1:10" x14ac:dyDescent="0.3">
      <c r="A9">
        <v>50</v>
      </c>
      <c r="B9" t="s">
        <v>247</v>
      </c>
      <c r="C9" s="1" t="s">
        <v>247</v>
      </c>
      <c r="D9" t="s">
        <v>276</v>
      </c>
      <c r="E9" t="s">
        <v>81</v>
      </c>
      <c r="F9">
        <v>3395.7</v>
      </c>
      <c r="G9">
        <v>17.449000000000002</v>
      </c>
      <c r="H9" t="s">
        <v>277</v>
      </c>
      <c r="I9">
        <v>59251.569000000003</v>
      </c>
      <c r="J9" t="s">
        <v>278</v>
      </c>
    </row>
    <row r="10" spans="1:10" x14ac:dyDescent="0.3">
      <c r="A10">
        <v>51</v>
      </c>
      <c r="B10" t="s">
        <v>248</v>
      </c>
      <c r="C10" s="1" t="s">
        <v>248</v>
      </c>
      <c r="D10" t="s">
        <v>279</v>
      </c>
      <c r="E10" t="s">
        <v>28</v>
      </c>
      <c r="F10">
        <v>1260</v>
      </c>
      <c r="G10">
        <v>3.8119999999999998</v>
      </c>
      <c r="H10" t="s">
        <v>280</v>
      </c>
      <c r="I10">
        <v>4803.12</v>
      </c>
      <c r="J10" t="s">
        <v>281</v>
      </c>
    </row>
    <row r="11" spans="1:10" x14ac:dyDescent="0.3">
      <c r="A11">
        <v>52</v>
      </c>
      <c r="B11" t="s">
        <v>249</v>
      </c>
      <c r="C11" s="1" t="s">
        <v>249</v>
      </c>
      <c r="D11" t="s">
        <v>282</v>
      </c>
      <c r="E11" t="s">
        <v>40</v>
      </c>
      <c r="F11">
        <v>225</v>
      </c>
      <c r="G11">
        <v>122.03100000000001</v>
      </c>
      <c r="H11" t="s">
        <v>283</v>
      </c>
      <c r="I11">
        <v>27456.974999999999</v>
      </c>
      <c r="J11" t="s">
        <v>284</v>
      </c>
    </row>
    <row r="12" spans="1:10" x14ac:dyDescent="0.3">
      <c r="A12">
        <v>53</v>
      </c>
      <c r="B12" t="s">
        <v>250</v>
      </c>
      <c r="C12" s="1" t="s">
        <v>250</v>
      </c>
      <c r="D12" t="s">
        <v>285</v>
      </c>
      <c r="E12" t="s">
        <v>40</v>
      </c>
      <c r="F12">
        <v>45</v>
      </c>
      <c r="G12">
        <v>655.096</v>
      </c>
      <c r="H12" t="s">
        <v>286</v>
      </c>
      <c r="I12">
        <v>29479.32</v>
      </c>
      <c r="J12" t="s">
        <v>287</v>
      </c>
    </row>
    <row r="13" spans="1:10" x14ac:dyDescent="0.3">
      <c r="A13">
        <v>54</v>
      </c>
      <c r="B13" t="s">
        <v>288</v>
      </c>
      <c r="C13" s="1" t="s">
        <v>288</v>
      </c>
      <c r="D13" t="s">
        <v>289</v>
      </c>
      <c r="E13" t="s">
        <v>9</v>
      </c>
      <c r="F13">
        <v>300</v>
      </c>
      <c r="G13">
        <v>10.349</v>
      </c>
      <c r="H13" t="s">
        <v>290</v>
      </c>
      <c r="I13">
        <v>3104.7</v>
      </c>
      <c r="J13" t="s">
        <v>291</v>
      </c>
    </row>
    <row r="14" spans="1:10" x14ac:dyDescent="0.3">
      <c r="A14">
        <v>55</v>
      </c>
      <c r="B14" t="s">
        <v>292</v>
      </c>
      <c r="C14" s="1" t="s">
        <v>292</v>
      </c>
      <c r="D14" t="s">
        <v>293</v>
      </c>
      <c r="E14" t="s">
        <v>18</v>
      </c>
      <c r="F14">
        <v>2850</v>
      </c>
      <c r="G14">
        <v>326.96300000000002</v>
      </c>
      <c r="H14" t="s">
        <v>295</v>
      </c>
      <c r="I14">
        <v>931844.55</v>
      </c>
      <c r="J14" t="s">
        <v>296</v>
      </c>
    </row>
    <row r="15" spans="1:10" x14ac:dyDescent="0.3">
      <c r="D15" t="s">
        <v>294</v>
      </c>
    </row>
    <row r="16" spans="1:10" x14ac:dyDescent="0.3">
      <c r="A16">
        <v>56</v>
      </c>
      <c r="B16" t="s">
        <v>297</v>
      </c>
      <c r="C16" s="1" t="s">
        <v>297</v>
      </c>
      <c r="D16" t="s">
        <v>298</v>
      </c>
      <c r="E16" t="s">
        <v>18</v>
      </c>
      <c r="F16">
        <v>190</v>
      </c>
      <c r="G16">
        <v>975.42499999999995</v>
      </c>
      <c r="H16" t="s">
        <v>300</v>
      </c>
      <c r="I16">
        <v>185330.75</v>
      </c>
      <c r="J16" t="s">
        <v>301</v>
      </c>
    </row>
    <row r="17" spans="1:10" x14ac:dyDescent="0.3">
      <c r="D17" t="s">
        <v>299</v>
      </c>
    </row>
    <row r="18" spans="1:10" x14ac:dyDescent="0.3">
      <c r="A18">
        <v>57</v>
      </c>
      <c r="B18" t="s">
        <v>302</v>
      </c>
      <c r="C18" s="1" t="s">
        <v>251</v>
      </c>
      <c r="D18" t="s">
        <v>303</v>
      </c>
      <c r="E18" t="s">
        <v>81</v>
      </c>
      <c r="F18">
        <v>280</v>
      </c>
      <c r="G18">
        <v>138.04900000000001</v>
      </c>
      <c r="H18" t="s">
        <v>304</v>
      </c>
      <c r="I18">
        <v>38653.72</v>
      </c>
      <c r="J18" t="s">
        <v>305</v>
      </c>
    </row>
    <row r="19" spans="1:10" x14ac:dyDescent="0.3">
      <c r="A19">
        <v>58</v>
      </c>
      <c r="B19" t="s">
        <v>172</v>
      </c>
      <c r="C19" s="1" t="s">
        <v>173</v>
      </c>
      <c r="D19" t="s">
        <v>306</v>
      </c>
      <c r="E19" t="s">
        <v>40</v>
      </c>
      <c r="F19">
        <v>92.53</v>
      </c>
      <c r="G19">
        <v>988.96600000000001</v>
      </c>
      <c r="H19" t="s">
        <v>175</v>
      </c>
      <c r="I19">
        <v>91509.024000000005</v>
      </c>
      <c r="J19" t="s">
        <v>307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workbookViewId="0">
      <selection activeCell="D9" sqref="D9"/>
    </sheetView>
  </sheetViews>
  <sheetFormatPr defaultRowHeight="14.4" x14ac:dyDescent="0.3"/>
  <cols>
    <col min="4" max="4" width="86.109375" customWidth="1"/>
  </cols>
  <sheetData>
    <row r="1" spans="1:10" x14ac:dyDescent="0.3">
      <c r="A1">
        <v>59</v>
      </c>
      <c r="B1" t="s">
        <v>308</v>
      </c>
      <c r="C1" t="s">
        <v>242</v>
      </c>
      <c r="D1" t="s">
        <v>309</v>
      </c>
      <c r="E1" t="s">
        <v>18</v>
      </c>
      <c r="F1">
        <v>270</v>
      </c>
      <c r="G1">
        <v>193.953</v>
      </c>
      <c r="H1" t="s">
        <v>254</v>
      </c>
      <c r="I1">
        <v>52367.31</v>
      </c>
      <c r="J1" t="s">
        <v>310</v>
      </c>
    </row>
    <row r="2" spans="1:10" x14ac:dyDescent="0.3">
      <c r="D2" t="s">
        <v>33</v>
      </c>
    </row>
    <row r="3" spans="1:10" x14ac:dyDescent="0.3">
      <c r="A3">
        <v>60</v>
      </c>
      <c r="B3" t="s">
        <v>57</v>
      </c>
      <c r="C3" t="s">
        <v>57</v>
      </c>
      <c r="D3" t="s">
        <v>311</v>
      </c>
      <c r="E3" t="s">
        <v>40</v>
      </c>
      <c r="F3">
        <v>2240.1309999999999</v>
      </c>
      <c r="G3">
        <v>128.56200000000001</v>
      </c>
      <c r="H3" t="s">
        <v>59</v>
      </c>
      <c r="I3">
        <v>287995.72200000001</v>
      </c>
      <c r="J3" t="s">
        <v>312</v>
      </c>
    </row>
    <row r="4" spans="1:10" x14ac:dyDescent="0.3">
      <c r="A4">
        <v>61</v>
      </c>
      <c r="B4" t="s">
        <v>36</v>
      </c>
      <c r="C4" t="s">
        <v>37</v>
      </c>
      <c r="D4" t="s">
        <v>313</v>
      </c>
      <c r="E4" t="s">
        <v>40</v>
      </c>
      <c r="F4">
        <v>315150.75</v>
      </c>
      <c r="G4">
        <v>5.9850000000000003</v>
      </c>
      <c r="H4" t="s">
        <v>41</v>
      </c>
      <c r="I4">
        <v>1886177.2390000001</v>
      </c>
      <c r="J4" t="s">
        <v>314</v>
      </c>
    </row>
    <row r="5" spans="1:10" x14ac:dyDescent="0.3">
      <c r="A5">
        <v>62</v>
      </c>
      <c r="B5" t="s">
        <v>315</v>
      </c>
      <c r="C5" t="s">
        <v>316</v>
      </c>
      <c r="D5" t="s">
        <v>317</v>
      </c>
      <c r="E5" t="s">
        <v>40</v>
      </c>
      <c r="F5">
        <v>158827.83600000001</v>
      </c>
      <c r="G5">
        <v>80.978999999999999</v>
      </c>
      <c r="H5" t="s">
        <v>318</v>
      </c>
      <c r="I5">
        <v>12861719.331</v>
      </c>
      <c r="J5" t="s">
        <v>319</v>
      </c>
    </row>
    <row r="6" spans="1:10" x14ac:dyDescent="0.3">
      <c r="A6">
        <v>63</v>
      </c>
      <c r="B6" t="s">
        <v>195</v>
      </c>
      <c r="C6" t="s">
        <v>195</v>
      </c>
      <c r="D6" t="s">
        <v>196</v>
      </c>
      <c r="E6" t="s">
        <v>40</v>
      </c>
      <c r="F6">
        <v>52842.622000000003</v>
      </c>
      <c r="G6">
        <v>128.49199999999999</v>
      </c>
      <c r="H6" t="s">
        <v>197</v>
      </c>
      <c r="I6">
        <v>6789854.1859999998</v>
      </c>
      <c r="J6" t="s">
        <v>320</v>
      </c>
    </row>
    <row r="7" spans="1:10" x14ac:dyDescent="0.3">
      <c r="A7">
        <v>64</v>
      </c>
      <c r="B7" t="s">
        <v>220</v>
      </c>
      <c r="C7" t="s">
        <v>220</v>
      </c>
      <c r="D7" t="s">
        <v>321</v>
      </c>
      <c r="E7" t="s">
        <v>40</v>
      </c>
      <c r="F7">
        <v>2240.1309999999999</v>
      </c>
      <c r="G7">
        <v>128.59899999999999</v>
      </c>
      <c r="H7" t="s">
        <v>222</v>
      </c>
      <c r="I7">
        <v>288078.60600000003</v>
      </c>
      <c r="J7" t="s">
        <v>322</v>
      </c>
    </row>
    <row r="8" spans="1:10" x14ac:dyDescent="0.3">
      <c r="A8">
        <v>65</v>
      </c>
      <c r="B8" t="s">
        <v>246</v>
      </c>
      <c r="C8" t="s">
        <v>246</v>
      </c>
      <c r="D8" t="s">
        <v>323</v>
      </c>
      <c r="E8" t="s">
        <v>40</v>
      </c>
      <c r="F8">
        <v>211770.48800000001</v>
      </c>
      <c r="G8">
        <v>13.176</v>
      </c>
      <c r="H8" t="s">
        <v>324</v>
      </c>
      <c r="I8">
        <v>2790287.95</v>
      </c>
      <c r="J8" t="s">
        <v>325</v>
      </c>
    </row>
    <row r="9" spans="1:10" x14ac:dyDescent="0.3">
      <c r="A9">
        <v>66</v>
      </c>
      <c r="B9" t="s">
        <v>12</v>
      </c>
      <c r="C9" t="s">
        <v>12</v>
      </c>
      <c r="D9" t="s">
        <v>326</v>
      </c>
      <c r="E9" t="s">
        <v>14</v>
      </c>
      <c r="F9">
        <v>1</v>
      </c>
      <c r="G9">
        <v>99999.993000000002</v>
      </c>
      <c r="H9" t="s">
        <v>239</v>
      </c>
      <c r="I9">
        <v>99999.993000000002</v>
      </c>
      <c r="J9" t="s">
        <v>239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BoQ</vt: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2020-08-17T21:22:09Z</dcterms:modified>
</cp:coreProperties>
</file>