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8" windowHeight="7632" activeTab="5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20" r:id="rId6"/>
    <sheet name="Mobilization_Dist" sheetId="22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  <sheet name="InvoiceNo" sheetId="17" r:id="rId13"/>
    <sheet name="Budget_Allocation" sheetId="19" r:id="rId14"/>
    <sheet name="Fy" sheetId="18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0" l="1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2" i="20"/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Q15" i="5" s="1"/>
  <c r="P7" i="5"/>
  <c r="P9" i="5" s="1"/>
  <c r="O7" i="5"/>
  <c r="O9" i="5" s="1"/>
  <c r="T42" i="5"/>
  <c r="U42" i="5"/>
  <c r="P16" i="5"/>
  <c r="R14" i="5"/>
  <c r="Q14" i="5"/>
  <c r="R15" i="5"/>
  <c r="Q9" i="5" l="1"/>
  <c r="R16" i="5"/>
  <c r="Q16" i="5"/>
</calcChain>
</file>

<file path=xl/sharedStrings.xml><?xml version="1.0" encoding="utf-8"?>
<sst xmlns="http://schemas.openxmlformats.org/spreadsheetml/2006/main" count="3421" uniqueCount="1199">
  <si>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</si>
  <si>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</si>
  <si>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</si>
  <si>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</si>
  <si>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</si>
  <si>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</si>
  <si>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</si>
  <si>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</si>
  <si>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</si>
  <si>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</si>
  <si>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</si>
  <si>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</si>
  <si>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</si>
  <si>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</si>
  <si>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</si>
  <si>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</si>
  <si>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</si>
  <si>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</si>
  <si>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</si>
  <si>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</si>
  <si>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</si>
  <si>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</si>
  <si>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</si>
  <si>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</si>
  <si>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</si>
  <si>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</si>
  <si>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</si>
  <si>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</si>
  <si>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</si>
  <si>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</si>
  <si>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</si>
  <si>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</si>
  <si>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</si>
  <si>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</si>
  <si>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</si>
  <si>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</si>
  <si>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</si>
  <si>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</si>
  <si>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</si>
  <si>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</si>
  <si>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</si>
  <si>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</si>
  <si>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</si>
  <si>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</si>
  <si>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</si>
  <si>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</si>
  <si>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</si>
  <si>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</si>
  <si>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</si>
  <si>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</si>
  <si>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</si>
  <si>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</si>
  <si>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</si>
  <si>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</si>
  <si>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</si>
  <si>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</si>
  <si>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</si>
  <si>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</si>
  <si>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</si>
  <si>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</si>
  <si>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</si>
  <si>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</si>
  <si>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</si>
  <si>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</si>
  <si>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</si>
  <si>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</si>
  <si>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</si>
  <si>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</si>
  <si>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</si>
  <si>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</si>
  <si>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</si>
  <si>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</si>
  <si>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</si>
  <si>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</si>
  <si>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</si>
  <si>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</si>
  <si>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</si>
  <si>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</si>
  <si>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</si>
  <si>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</si>
  <si>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</si>
  <si>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</si>
  <si>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</si>
  <si>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</si>
  <si>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</si>
  <si>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</si>
  <si>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</si>
  <si>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</si>
  <si>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</si>
  <si>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</si>
  <si>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</si>
  <si>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</si>
  <si>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</si>
  <si>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</si>
  <si>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</si>
  <si>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</si>
  <si>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</si>
  <si>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</si>
  <si>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</si>
  <si>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</si>
  <si>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</si>
  <si>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</si>
  <si>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</si>
  <si>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</si>
  <si>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</si>
  <si>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</si>
  <si>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</si>
  <si>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</si>
  <si>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</si>
  <si>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</si>
  <si>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</si>
  <si>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</si>
  <si>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</si>
  <si>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</si>
  <si>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</si>
  <si>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</si>
  <si>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</si>
  <si>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</si>
  <si>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</si>
  <si>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</si>
  <si>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</si>
  <si>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</si>
  <si>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</si>
  <si>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</si>
  <si>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</si>
  <si>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</si>
  <si>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</si>
  <si>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</si>
  <si>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</si>
  <si>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</si>
  <si>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</si>
  <si>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</si>
  <si>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</si>
  <si>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</si>
  <si>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</si>
  <si>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</si>
  <si>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</si>
  <si>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</si>
  <si>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</si>
  <si>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</si>
  <si>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</si>
  <si>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</si>
  <si>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</si>
  <si>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</si>
  <si>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</si>
  <si>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</si>
  <si>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</si>
  <si>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</si>
  <si>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</si>
  <si>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</si>
  <si>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</si>
  <si>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</si>
  <si>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</si>
  <si>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</si>
  <si>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</si>
  <si>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</si>
  <si>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</si>
  <si>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</si>
  <si>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</si>
  <si>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</si>
  <si>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</si>
  <si>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</si>
  <si>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</si>
  <si>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</si>
  <si>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</si>
  <si>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</si>
  <si>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</si>
  <si>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</si>
  <si>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</si>
  <si>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</si>
  <si>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</si>
  <si>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</si>
  <si>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</si>
  <si>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</si>
  <si>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</si>
  <si>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</si>
  <si>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</si>
  <si>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</si>
  <si>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</si>
  <si>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</si>
  <si>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</si>
  <si>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</si>
  <si>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</si>
  <si>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</si>
  <si>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</si>
  <si>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</si>
  <si>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</si>
  <si>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</si>
  <si>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</si>
  <si>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</si>
  <si>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</si>
  <si>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</si>
  <si>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</si>
  <si>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</si>
  <si>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</si>
  <si>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</si>
  <si>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</si>
  <si>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</si>
  <si>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</si>
  <si>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</si>
  <si>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</si>
  <si>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</si>
  <si>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</si>
  <si>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</si>
  <si>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</si>
  <si>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</si>
  <si>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</si>
  <si>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</si>
  <si>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</si>
  <si>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</si>
  <si>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</si>
  <si>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</si>
  <si>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</si>
  <si>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</si>
  <si>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</si>
  <si>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</si>
  <si>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</si>
  <si>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</si>
  <si>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</si>
  <si>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</si>
  <si>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</si>
  <si>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</si>
  <si>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</si>
  <si>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</si>
  <si>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</si>
  <si>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</si>
  <si>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</si>
  <si>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</si>
  <si>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</si>
  <si>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</si>
  <si>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</si>
  <si>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</si>
  <si>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</si>
  <si>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</si>
  <si>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</si>
  <si>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</si>
  <si>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</si>
  <si>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</si>
  <si>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</si>
  <si>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</si>
  <si>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</si>
  <si>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</si>
  <si>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</si>
  <si>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</si>
  <si>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</si>
  <si>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</si>
  <si>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</si>
  <si>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</si>
  <si>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</si>
  <si>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</si>
  <si>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</si>
  <si>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</si>
  <si>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</si>
  <si>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</si>
  <si>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</si>
  <si>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</si>
  <si>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</si>
  <si>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 xml:space="preserve">424/Netr-04 3rd Bill </t>
  </si>
  <si>
    <t>Invoice_no</t>
  </si>
  <si>
    <t>date</t>
  </si>
  <si>
    <t>BatchType</t>
  </si>
  <si>
    <t>Total_amount</t>
  </si>
  <si>
    <t>document_id</t>
  </si>
  <si>
    <t>FinancialYear</t>
  </si>
  <si>
    <t>124</t>
  </si>
  <si>
    <t>2018-12-05</t>
  </si>
  <si>
    <t>Civil</t>
  </si>
  <si>
    <t xml:space="preserve">kish-02 5th Bill </t>
  </si>
  <si>
    <t>12</t>
  </si>
  <si>
    <t>174</t>
  </si>
  <si>
    <t>2019-01-13</t>
  </si>
  <si>
    <t xml:space="preserve">hobi-02 1st Bill </t>
  </si>
  <si>
    <t>1</t>
  </si>
  <si>
    <t>182</t>
  </si>
  <si>
    <t>2019-01-20</t>
  </si>
  <si>
    <t xml:space="preserve">kish-18 4th Bill </t>
  </si>
  <si>
    <t>197</t>
  </si>
  <si>
    <t>2019-01-30</t>
  </si>
  <si>
    <t xml:space="preserve">(/Sunm-1)-04 1st Bill </t>
  </si>
  <si>
    <t>203</t>
  </si>
  <si>
    <t>2019-02-03</t>
  </si>
  <si>
    <t xml:space="preserve">hobi-01 1st Bill </t>
  </si>
  <si>
    <t>2</t>
  </si>
  <si>
    <t>209</t>
  </si>
  <si>
    <t xml:space="preserve">hobi-06 4th Bill </t>
  </si>
  <si>
    <t>223</t>
  </si>
  <si>
    <t>2019-02-10</t>
  </si>
  <si>
    <t xml:space="preserve">netr-2 1st Bill </t>
  </si>
  <si>
    <t>234</t>
  </si>
  <si>
    <t>2019-02-13</t>
  </si>
  <si>
    <t xml:space="preserve">Sunm-1)-06 1st Bill </t>
  </si>
  <si>
    <t>236</t>
  </si>
  <si>
    <t xml:space="preserve">kish-12 3th Bill </t>
  </si>
  <si>
    <t>237</t>
  </si>
  <si>
    <t xml:space="preserve">(Sunm-2)-01 1st Bill </t>
  </si>
  <si>
    <t>238</t>
  </si>
  <si>
    <t xml:space="preserve">kish-20 2nd Bill </t>
  </si>
  <si>
    <t>273</t>
  </si>
  <si>
    <t>2019-03-25</t>
  </si>
  <si>
    <t xml:space="preserve">Hobi-05 1st Bill </t>
  </si>
  <si>
    <t>3</t>
  </si>
  <si>
    <t>274</t>
  </si>
  <si>
    <t xml:space="preserve">Netr-2 2nd Bill </t>
  </si>
  <si>
    <t>279</t>
  </si>
  <si>
    <t xml:space="preserve">Hobi-06 5th Bill </t>
  </si>
  <si>
    <t>280</t>
  </si>
  <si>
    <t xml:space="preserve">kish-18 6th Bill </t>
  </si>
  <si>
    <t>307</t>
  </si>
  <si>
    <t>2019-04-08</t>
  </si>
  <si>
    <t xml:space="preserve">kish-25 2nd Bill </t>
  </si>
  <si>
    <t>4</t>
  </si>
  <si>
    <t>311</t>
  </si>
  <si>
    <t>2019-04-10</t>
  </si>
  <si>
    <t xml:space="preserve">Netr-3 1st Bill </t>
  </si>
  <si>
    <t>312</t>
  </si>
  <si>
    <t>Others</t>
  </si>
  <si>
    <t xml:space="preserve">(Sunm-1)-01 2nd Bill </t>
  </si>
  <si>
    <t>363</t>
  </si>
  <si>
    <t>2019-05-30</t>
  </si>
  <si>
    <t xml:space="preserve">Hobi-06 6th Bill </t>
  </si>
  <si>
    <t>5</t>
  </si>
  <si>
    <t>364</t>
  </si>
  <si>
    <t xml:space="preserve">(Sunm-2)-02 1st Bill </t>
  </si>
  <si>
    <t>365</t>
  </si>
  <si>
    <t>370</t>
  </si>
  <si>
    <t>2019-06-03</t>
  </si>
  <si>
    <t xml:space="preserve">kish-09 4th Bill </t>
  </si>
  <si>
    <t>6</t>
  </si>
  <si>
    <t>423</t>
  </si>
  <si>
    <t>2019-06-30</t>
  </si>
  <si>
    <t xml:space="preserve">Netr-02 3rd Bill </t>
  </si>
  <si>
    <t>425</t>
  </si>
  <si>
    <t xml:space="preserve">hobi-04 4th Bill </t>
  </si>
  <si>
    <t>426</t>
  </si>
  <si>
    <t xml:space="preserve">kish-04 5th Bill </t>
  </si>
  <si>
    <t>469</t>
  </si>
  <si>
    <t xml:space="preserve">kish-19 5th Bill </t>
  </si>
  <si>
    <t>477</t>
  </si>
  <si>
    <t xml:space="preserve">kish-05 4th Bill </t>
  </si>
  <si>
    <t>startDate</t>
  </si>
  <si>
    <t>finishDate</t>
  </si>
  <si>
    <t>2021-07-01</t>
  </si>
  <si>
    <t>2022-06-30</t>
  </si>
  <si>
    <t>2020-07-01</t>
  </si>
  <si>
    <t>2021-06-30</t>
  </si>
  <si>
    <t>2019-07-01</t>
  </si>
  <si>
    <t>2020-06-30</t>
  </si>
  <si>
    <t>2018-07-01</t>
  </si>
  <si>
    <t>2017-07-01</t>
  </si>
  <si>
    <t>2018-06-30</t>
  </si>
  <si>
    <t>2016-07-01</t>
  </si>
  <si>
    <t>2017-06-30</t>
  </si>
  <si>
    <t>2015-07-01</t>
  </si>
  <si>
    <t>2016-06-30</t>
  </si>
  <si>
    <t>2018-08-05</t>
  </si>
  <si>
    <t>Asif traders July/18 bill</t>
  </si>
  <si>
    <t>8</t>
  </si>
  <si>
    <t>2018-08-08</t>
  </si>
  <si>
    <t>EPRC July/18 bill 11 Nos</t>
  </si>
  <si>
    <t>EPRC July/18 bill 65 Nos</t>
  </si>
  <si>
    <t>2018-08-12</t>
  </si>
  <si>
    <t>Environment fee</t>
  </si>
  <si>
    <t>2018-08-14</t>
  </si>
  <si>
    <t>Asif traders July/18 bill festival</t>
  </si>
  <si>
    <t>EPRC July/18 bill 11 Nos festival</t>
  </si>
  <si>
    <t>7</t>
  </si>
  <si>
    <t>EPRC July/18 bill 65 Nos festival</t>
  </si>
  <si>
    <t xml:space="preserve">Imprest </t>
  </si>
  <si>
    <t>9</t>
  </si>
  <si>
    <t>2018-08-29</t>
  </si>
  <si>
    <t>vehicle No 13-1838 gas &amp; fuel</t>
  </si>
  <si>
    <t>10</t>
  </si>
  <si>
    <t>TA bill for Fakhrul Abedin</t>
  </si>
  <si>
    <t>11</t>
  </si>
  <si>
    <t>Office rent BCIC for Aug-2018</t>
  </si>
  <si>
    <t>PEC Committee Honorarium</t>
  </si>
  <si>
    <t>13</t>
  </si>
  <si>
    <t xml:space="preserve">Asif traders Agu/18 bill </t>
  </si>
  <si>
    <t>14</t>
  </si>
  <si>
    <t>15</t>
  </si>
  <si>
    <t>2018-09-04</t>
  </si>
  <si>
    <t>Best Eastern CNG Bill</t>
  </si>
  <si>
    <t>16</t>
  </si>
  <si>
    <t>BCIC Electicity &amp; water/June/18,July/18</t>
  </si>
  <si>
    <t>17</t>
  </si>
  <si>
    <t xml:space="preserve">Nipuna Service Filling Station </t>
  </si>
  <si>
    <t>18</t>
  </si>
  <si>
    <t>2018-09-05</t>
  </si>
  <si>
    <t>M/s Nuzrul Ent. Computer Consumable  Bill</t>
  </si>
  <si>
    <t>19</t>
  </si>
  <si>
    <t>M/s Nuzrul Ent.Stationary Item  Bill</t>
  </si>
  <si>
    <t>20</t>
  </si>
  <si>
    <t>Hazi paper   Stationary Item  Bill</t>
  </si>
  <si>
    <t>21</t>
  </si>
  <si>
    <t xml:space="preserve">H M Computer bill for Computer Consumable </t>
  </si>
  <si>
    <t>22</t>
  </si>
  <si>
    <t xml:space="preserve">Contructual  Staff bill </t>
  </si>
  <si>
    <t>23</t>
  </si>
  <si>
    <t>24</t>
  </si>
  <si>
    <t>25</t>
  </si>
  <si>
    <t>2018-09-06</t>
  </si>
  <si>
    <t>26</t>
  </si>
  <si>
    <t>Project Allowance Hasan Mahamud</t>
  </si>
  <si>
    <t>27</t>
  </si>
  <si>
    <t>TA bill for Mostafizur Rahman</t>
  </si>
  <si>
    <t>28</t>
  </si>
  <si>
    <t>TA bill for Abdulla Al Amin</t>
  </si>
  <si>
    <t>29</t>
  </si>
  <si>
    <t>TA bill for D. Zahidul ISlam</t>
  </si>
  <si>
    <t>30</t>
  </si>
  <si>
    <t>TA bill for A.K.M Samsul Alam</t>
  </si>
  <si>
    <t>31</t>
  </si>
  <si>
    <t>32</t>
  </si>
  <si>
    <t>2018-09-09</t>
  </si>
  <si>
    <t>33</t>
  </si>
  <si>
    <t xml:space="preserve">M/S Suvro Shanti Motorecyle Bill </t>
  </si>
  <si>
    <t>34</t>
  </si>
  <si>
    <t>35</t>
  </si>
  <si>
    <t>2018-09-10</t>
  </si>
  <si>
    <t>EPRC Aug/18 bill 11 Nos bill</t>
  </si>
  <si>
    <t>36</t>
  </si>
  <si>
    <t>EPRC Aug/18 bill 65 Nosbill</t>
  </si>
  <si>
    <t>37</t>
  </si>
  <si>
    <t>2018-09-13</t>
  </si>
  <si>
    <t>M/S Murad &amp; con Motorecycle Bill</t>
  </si>
  <si>
    <t>38</t>
  </si>
  <si>
    <t>M &amp; Hai Motorecycle Bill</t>
  </si>
  <si>
    <t>39</t>
  </si>
  <si>
    <t>Sigtn pen BD Toner Bill</t>
  </si>
  <si>
    <t>40</t>
  </si>
  <si>
    <t>2018-09-17</t>
  </si>
  <si>
    <t>Nipuna Service Filling Station  Petrol &amp; Lubricant bill</t>
  </si>
  <si>
    <t>41</t>
  </si>
  <si>
    <t>Best Eastern CNG  gas &amp; fuel Bill</t>
  </si>
  <si>
    <t>42</t>
  </si>
  <si>
    <t>Mintu Automobule Repair Bill</t>
  </si>
  <si>
    <t>43</t>
  </si>
  <si>
    <t>44</t>
  </si>
  <si>
    <t>45</t>
  </si>
  <si>
    <t>2018-09-18</t>
  </si>
  <si>
    <t>Office rent BCIC for September-2018</t>
  </si>
  <si>
    <t>46</t>
  </si>
  <si>
    <t>2018-09-23</t>
  </si>
  <si>
    <t>M/S Padma Traders Pass book Bill</t>
  </si>
  <si>
    <t>47</t>
  </si>
  <si>
    <t>Jubair Automobile Repair Bill</t>
  </si>
  <si>
    <t>48</t>
  </si>
  <si>
    <t>BCIC Electicity &amp; water Aug/18</t>
  </si>
  <si>
    <t>49</t>
  </si>
  <si>
    <t>2018-09-25</t>
  </si>
  <si>
    <t>Teliphone Bill</t>
  </si>
  <si>
    <t>50</t>
  </si>
  <si>
    <t>51</t>
  </si>
  <si>
    <t>Sentrel Auto Bill</t>
  </si>
  <si>
    <t>52</t>
  </si>
  <si>
    <t>Sigtn pen BD Batary Bill</t>
  </si>
  <si>
    <t>53</t>
  </si>
  <si>
    <t>2018-09-30</t>
  </si>
  <si>
    <t>54</t>
  </si>
  <si>
    <t>2018-10-01</t>
  </si>
  <si>
    <t>55</t>
  </si>
  <si>
    <t>2018-10-02</t>
  </si>
  <si>
    <t>56</t>
  </si>
  <si>
    <t>57</t>
  </si>
  <si>
    <t>2018-10-03</t>
  </si>
  <si>
    <t>Project Allowance for Mostafizur Rahman</t>
  </si>
  <si>
    <t>58</t>
  </si>
  <si>
    <t>Project Allowance for Abdulla Al Amin</t>
  </si>
  <si>
    <t>59</t>
  </si>
  <si>
    <t>Project Allowance forD. Zahidul Islamm</t>
  </si>
  <si>
    <t>60</t>
  </si>
  <si>
    <t>Project Allowance forA.K.M Sumsul Alam</t>
  </si>
  <si>
    <t>61</t>
  </si>
  <si>
    <t>Project Allowance for Fakhrul Abedin</t>
  </si>
  <si>
    <t>62</t>
  </si>
  <si>
    <t>TEC Committee Honorarium</t>
  </si>
  <si>
    <t>63</t>
  </si>
  <si>
    <t>2018-10-04</t>
  </si>
  <si>
    <t>Gus Purchase on Cash</t>
  </si>
  <si>
    <t>64</t>
  </si>
  <si>
    <t xml:space="preserve">Asif traders Sep/18 bill </t>
  </si>
  <si>
    <t>65</t>
  </si>
  <si>
    <t xml:space="preserve">Asif traders Sep/18  1st Bill </t>
  </si>
  <si>
    <t>66</t>
  </si>
  <si>
    <t>2018-10-10</t>
  </si>
  <si>
    <t>67</t>
  </si>
  <si>
    <t>EPRC Sep/18 bill 11 Nos bill</t>
  </si>
  <si>
    <t>68</t>
  </si>
  <si>
    <t>EPRC Sep/18 bill 65 Nosbill</t>
  </si>
  <si>
    <t>69</t>
  </si>
  <si>
    <t>2018-10-11</t>
  </si>
  <si>
    <t>M/S Murad &amp; con Petrol Bill</t>
  </si>
  <si>
    <t>70</t>
  </si>
  <si>
    <t>Said Motors Tyre Bill</t>
  </si>
  <si>
    <t>71</t>
  </si>
  <si>
    <t>72</t>
  </si>
  <si>
    <t>73</t>
  </si>
  <si>
    <t xml:space="preserve">EPRC Sep/18 bill 11 Nos bill Festival </t>
  </si>
  <si>
    <t>74</t>
  </si>
  <si>
    <t>2018-10-14</t>
  </si>
  <si>
    <t>EPRC Sep/18 bill 65 Nosbill Festival</t>
  </si>
  <si>
    <t>75</t>
  </si>
  <si>
    <t xml:space="preserve">hobi-06 3rd Bill </t>
  </si>
  <si>
    <t>76</t>
  </si>
  <si>
    <t>2018-10-15</t>
  </si>
  <si>
    <t>77</t>
  </si>
  <si>
    <t>Asif traders Sep/18  Festival Bill</t>
  </si>
  <si>
    <t>78</t>
  </si>
  <si>
    <t>2018-10-17</t>
  </si>
  <si>
    <t>79</t>
  </si>
  <si>
    <t>80</t>
  </si>
  <si>
    <t>2018-10-21</t>
  </si>
  <si>
    <t>81</t>
  </si>
  <si>
    <t>TA bill for A.k.M Samsul Alam</t>
  </si>
  <si>
    <t>82</t>
  </si>
  <si>
    <t>TA Bill for Rubel Mia</t>
  </si>
  <si>
    <t>83</t>
  </si>
  <si>
    <t>TA bil for Ali Hasan</t>
  </si>
  <si>
    <t>84</t>
  </si>
  <si>
    <t>85</t>
  </si>
  <si>
    <t>2018-10-22</t>
  </si>
  <si>
    <t>86</t>
  </si>
  <si>
    <t>2018-10-23</t>
  </si>
  <si>
    <t>Rent for BCIC Oct/19</t>
  </si>
  <si>
    <t>87</t>
  </si>
  <si>
    <t>2018-10-30</t>
  </si>
  <si>
    <t>BCIC Electicity &amp; water Sep/18</t>
  </si>
  <si>
    <t>88</t>
  </si>
  <si>
    <t>Said Motors  Bill</t>
  </si>
  <si>
    <t>89</t>
  </si>
  <si>
    <t>2018-10-31</t>
  </si>
  <si>
    <t>90</t>
  </si>
  <si>
    <t>91</t>
  </si>
  <si>
    <t>Project Allowance D.Zahidul Islam</t>
  </si>
  <si>
    <t>92</t>
  </si>
  <si>
    <t>Project Allowance for A.K.M Samsul Alam</t>
  </si>
  <si>
    <t>93</t>
  </si>
  <si>
    <t>94</t>
  </si>
  <si>
    <t>2018-11-01</t>
  </si>
  <si>
    <t>95</t>
  </si>
  <si>
    <t>96</t>
  </si>
  <si>
    <t>2018-11-04</t>
  </si>
  <si>
    <t xml:space="preserve">Asif traders Oct/18  1st Bill </t>
  </si>
  <si>
    <t>97</t>
  </si>
  <si>
    <t>Ayat Ali Bill</t>
  </si>
  <si>
    <t>98</t>
  </si>
  <si>
    <t>2018-11-05</t>
  </si>
  <si>
    <t>IOM Bill</t>
  </si>
  <si>
    <t>99</t>
  </si>
  <si>
    <t>TA bill A.K.M Samsul Alam</t>
  </si>
  <si>
    <t>100</t>
  </si>
  <si>
    <t>101</t>
  </si>
  <si>
    <t xml:space="preserve">EPRC oct/18 bill 65 Nosbill </t>
  </si>
  <si>
    <t>102</t>
  </si>
  <si>
    <t>2018-11-08</t>
  </si>
  <si>
    <t xml:space="preserve">EPRC OCt/18 bill 11 Nos bill </t>
  </si>
  <si>
    <t>103</t>
  </si>
  <si>
    <t xml:space="preserve">Vehicle  repair </t>
  </si>
  <si>
    <t>104</t>
  </si>
  <si>
    <t>105</t>
  </si>
  <si>
    <t>106</t>
  </si>
  <si>
    <t>2018-11-18</t>
  </si>
  <si>
    <t>107</t>
  </si>
  <si>
    <t>project Allowance for Maraj</t>
  </si>
  <si>
    <t>108</t>
  </si>
  <si>
    <t>109</t>
  </si>
  <si>
    <t>rent for BCIC Nov/19</t>
  </si>
  <si>
    <t>110</t>
  </si>
  <si>
    <t>2018-11-22</t>
  </si>
  <si>
    <t>111</t>
  </si>
  <si>
    <t>BCIC Electicity &amp; water Oct/18</t>
  </si>
  <si>
    <t>112</t>
  </si>
  <si>
    <t>2018-11-26</t>
  </si>
  <si>
    <t>113</t>
  </si>
  <si>
    <t>sain pen BD tober Bill</t>
  </si>
  <si>
    <t>114</t>
  </si>
  <si>
    <t>115</t>
  </si>
  <si>
    <t>116</t>
  </si>
  <si>
    <t>Stationary Bill</t>
  </si>
  <si>
    <t>117</t>
  </si>
  <si>
    <t>Asif traders Nov/18 Bill</t>
  </si>
  <si>
    <t>118</t>
  </si>
  <si>
    <t>119</t>
  </si>
  <si>
    <t>120</t>
  </si>
  <si>
    <t>2018-12-04</t>
  </si>
  <si>
    <t xml:space="preserve">EPRC Nov/18 bill 65 Nosbill </t>
  </si>
  <si>
    <t>121</t>
  </si>
  <si>
    <t xml:space="preserve">EPRC Nov/18 bill 11 Nos bill </t>
  </si>
  <si>
    <t>122</t>
  </si>
  <si>
    <t>123</t>
  </si>
  <si>
    <t>M/S padma Traders Stationary Bill</t>
  </si>
  <si>
    <t>125</t>
  </si>
  <si>
    <t>2018-12-06</t>
  </si>
  <si>
    <t>126</t>
  </si>
  <si>
    <t>Project Allowance for D. Zahidul Islam</t>
  </si>
  <si>
    <t>127</t>
  </si>
  <si>
    <t>128</t>
  </si>
  <si>
    <t>129</t>
  </si>
  <si>
    <t>130</t>
  </si>
  <si>
    <t>M/S M hai Motorecycle Petrol bill</t>
  </si>
  <si>
    <t>131</t>
  </si>
  <si>
    <t>M/S Suvro Shanti Motorecycle Petrol bill</t>
  </si>
  <si>
    <t>132</t>
  </si>
  <si>
    <t>2018-12-10</t>
  </si>
  <si>
    <t>133</t>
  </si>
  <si>
    <t>134</t>
  </si>
  <si>
    <t>Gas Purchase on Cash</t>
  </si>
  <si>
    <t>135</t>
  </si>
  <si>
    <t>136</t>
  </si>
  <si>
    <t>M/S Suvro motorecycle petrol bill</t>
  </si>
  <si>
    <t>137</t>
  </si>
  <si>
    <t>138</t>
  </si>
  <si>
    <t>139</t>
  </si>
  <si>
    <t>2018-12-17</t>
  </si>
  <si>
    <t>vehicle registation Bill</t>
  </si>
  <si>
    <t>140</t>
  </si>
  <si>
    <t>141</t>
  </si>
  <si>
    <t>2018-12-19</t>
  </si>
  <si>
    <t>jubair Automobile decoration bill</t>
  </si>
  <si>
    <t>142</t>
  </si>
  <si>
    <t xml:space="preserve">kish-09 2nd Bill </t>
  </si>
  <si>
    <t>143</t>
  </si>
  <si>
    <t xml:space="preserve">kish-18 3rd Bill </t>
  </si>
  <si>
    <t>144</t>
  </si>
  <si>
    <t>2018-12-24</t>
  </si>
  <si>
    <t>145</t>
  </si>
  <si>
    <t>146</t>
  </si>
  <si>
    <t>147</t>
  </si>
  <si>
    <t>rent for BCIC DEc-18</t>
  </si>
  <si>
    <t>148</t>
  </si>
  <si>
    <t>Advance Motorcycle Registation fee</t>
  </si>
  <si>
    <t>149</t>
  </si>
  <si>
    <t>2018-12-31</t>
  </si>
  <si>
    <t xml:space="preserve">kish-17 5th Bill </t>
  </si>
  <si>
    <t>150</t>
  </si>
  <si>
    <t>151</t>
  </si>
  <si>
    <t>2019-01-02</t>
  </si>
  <si>
    <t>vehicle Repair Bill</t>
  </si>
  <si>
    <t>152</t>
  </si>
  <si>
    <t>BCIC Electicity &amp; water Dec/18</t>
  </si>
  <si>
    <t>153</t>
  </si>
  <si>
    <t>2019-01-03</t>
  </si>
  <si>
    <t>Asif Traders Dec/18 Bill</t>
  </si>
  <si>
    <t>154</t>
  </si>
  <si>
    <t xml:space="preserve">EPRC Dec/18 bill 65 Nosbill </t>
  </si>
  <si>
    <t>155</t>
  </si>
  <si>
    <t xml:space="preserve">EPRC Dec/18 bill 11 Nos bill </t>
  </si>
  <si>
    <t>156</t>
  </si>
  <si>
    <t>M/S S &amp; M Stationary bill</t>
  </si>
  <si>
    <t>157</t>
  </si>
  <si>
    <t>2019-01-06</t>
  </si>
  <si>
    <t>Maple Computer Bill</t>
  </si>
  <si>
    <t>158</t>
  </si>
  <si>
    <t>2019-01-07</t>
  </si>
  <si>
    <t>m/S Selim Traders bill for Tyre</t>
  </si>
  <si>
    <t>159</t>
  </si>
  <si>
    <t>M/S Murad Bill for Motorecycle Petrtol</t>
  </si>
  <si>
    <t>160</t>
  </si>
  <si>
    <t>Preject Allowance for Mostafizur Rahman</t>
  </si>
  <si>
    <t>161</t>
  </si>
  <si>
    <t>Preject Allowance forAbdulla Al Amin</t>
  </si>
  <si>
    <t>162</t>
  </si>
  <si>
    <t>Preject Allowance forJakaria Pervez</t>
  </si>
  <si>
    <t>163</t>
  </si>
  <si>
    <t>Preject Allowance for D. Zahidul Islam</t>
  </si>
  <si>
    <t>164</t>
  </si>
  <si>
    <t>Preject Allowance for A.K.M Sumsul Alam</t>
  </si>
  <si>
    <t>165</t>
  </si>
  <si>
    <t>Preject Allowance for Fakhrul Abedin</t>
  </si>
  <si>
    <t>166</t>
  </si>
  <si>
    <t>167</t>
  </si>
  <si>
    <t>168</t>
  </si>
  <si>
    <t>2019-01-09</t>
  </si>
  <si>
    <t>M/S Hai &amp; Cong Gas &amp; Fuel Bill</t>
  </si>
  <si>
    <t>169</t>
  </si>
  <si>
    <t>Gas &amp; Fuel Bill</t>
  </si>
  <si>
    <t>170</t>
  </si>
  <si>
    <t>171</t>
  </si>
  <si>
    <t>2019-01-10</t>
  </si>
  <si>
    <t xml:space="preserve">kish-12 2nd Bill </t>
  </si>
  <si>
    <t>172</t>
  </si>
  <si>
    <t>TA bill for Jakaria Parvez</t>
  </si>
  <si>
    <t>173</t>
  </si>
  <si>
    <t>175</t>
  </si>
  <si>
    <t>2019-01-14</t>
  </si>
  <si>
    <t>176</t>
  </si>
  <si>
    <t>M/S Suvro Shanti Petrol bill</t>
  </si>
  <si>
    <t>177</t>
  </si>
  <si>
    <t>178</t>
  </si>
  <si>
    <t>sain pen BD toner Bill</t>
  </si>
  <si>
    <t>179</t>
  </si>
  <si>
    <t>2019-01-15</t>
  </si>
  <si>
    <t>Diabursment Charge</t>
  </si>
  <si>
    <t>180</t>
  </si>
  <si>
    <t>2019-01-16</t>
  </si>
  <si>
    <t>181</t>
  </si>
  <si>
    <t xml:space="preserve">Consultancy fee for L-40,41,42,43 </t>
  </si>
  <si>
    <t>183</t>
  </si>
  <si>
    <t>2019-01-21</t>
  </si>
  <si>
    <t>184</t>
  </si>
  <si>
    <t>BCIC Electicity &amp; water Nov/18</t>
  </si>
  <si>
    <t>185</t>
  </si>
  <si>
    <t>Renr for BCIC Jan-19</t>
  </si>
  <si>
    <t>186</t>
  </si>
  <si>
    <t>2019-01-23</t>
  </si>
  <si>
    <t>187</t>
  </si>
  <si>
    <t>188</t>
  </si>
  <si>
    <t>189</t>
  </si>
  <si>
    <t>2019-01-24</t>
  </si>
  <si>
    <t>Consultancy fee for F-28,29,30,31,32,33,34</t>
  </si>
  <si>
    <t>190</t>
  </si>
  <si>
    <t>M/S Murad &amp; Cong Motorecycle Petrol Bill</t>
  </si>
  <si>
    <t>191</t>
  </si>
  <si>
    <t>2019-01-27</t>
  </si>
  <si>
    <t>192</t>
  </si>
  <si>
    <t>Jubayar Automobile Vehicle Repair Bill</t>
  </si>
  <si>
    <t>193</t>
  </si>
  <si>
    <t>M/S S &amp; M Furniture bill</t>
  </si>
  <si>
    <t>194</t>
  </si>
  <si>
    <t>2019-01-28</t>
  </si>
  <si>
    <t>195</t>
  </si>
  <si>
    <t>2018-01-28</t>
  </si>
  <si>
    <t>Nisat Servey Bill</t>
  </si>
  <si>
    <t>196</t>
  </si>
  <si>
    <t xml:space="preserve">kish-25 1st Bill </t>
  </si>
  <si>
    <t>198</t>
  </si>
  <si>
    <t>Servey Bill</t>
  </si>
  <si>
    <t>199</t>
  </si>
  <si>
    <t xml:space="preserve">kish-06 7 th Bill </t>
  </si>
  <si>
    <t>200</t>
  </si>
  <si>
    <t>201</t>
  </si>
  <si>
    <t>Asif Traders Janu/19 Bill</t>
  </si>
  <si>
    <t>202</t>
  </si>
  <si>
    <t>204</t>
  </si>
  <si>
    <t>205</t>
  </si>
  <si>
    <t>M/S murad Petrol Bill</t>
  </si>
  <si>
    <t>206</t>
  </si>
  <si>
    <t>207</t>
  </si>
  <si>
    <t>Telephone Bill</t>
  </si>
  <si>
    <t>208</t>
  </si>
  <si>
    <t>210</t>
  </si>
  <si>
    <t>2019-02-04</t>
  </si>
  <si>
    <t>211</t>
  </si>
  <si>
    <t>Ta Billfor A.K.M samsul Alam</t>
  </si>
  <si>
    <t>212</t>
  </si>
  <si>
    <t>2019-02-05</t>
  </si>
  <si>
    <t xml:space="preserve">EPRC Jan/18 bill 65 Nosbill </t>
  </si>
  <si>
    <t>213</t>
  </si>
  <si>
    <t xml:space="preserve">EPRC Jan/18 bill 11 Nos bill </t>
  </si>
  <si>
    <t>214</t>
  </si>
  <si>
    <t xml:space="preserve">kish-19 2nd Bill </t>
  </si>
  <si>
    <t>215</t>
  </si>
  <si>
    <t xml:space="preserve">kish-16 6th Bill </t>
  </si>
  <si>
    <t>216</t>
  </si>
  <si>
    <t>2019-02-07</t>
  </si>
  <si>
    <t>TA Bill for Azizur Rahman</t>
  </si>
  <si>
    <t>217</t>
  </si>
  <si>
    <t>218</t>
  </si>
  <si>
    <t>219</t>
  </si>
  <si>
    <t>Project Allowance for Jakaria Parvez</t>
  </si>
  <si>
    <t>220</t>
  </si>
  <si>
    <t>221</t>
  </si>
  <si>
    <t>222</t>
  </si>
  <si>
    <t>224</t>
  </si>
  <si>
    <t>225</t>
  </si>
  <si>
    <t xml:space="preserve">hobi-02 2nd Bill </t>
  </si>
  <si>
    <t>226</t>
  </si>
  <si>
    <t xml:space="preserve">hobi-04 3rd Bill </t>
  </si>
  <si>
    <t>227</t>
  </si>
  <si>
    <t>2019-02-11</t>
  </si>
  <si>
    <t>228</t>
  </si>
  <si>
    <t>229</t>
  </si>
  <si>
    <t>VehicleGas &amp; Fuel Bill</t>
  </si>
  <si>
    <t>230</t>
  </si>
  <si>
    <t>Colony Repair Bill</t>
  </si>
  <si>
    <t>231</t>
  </si>
  <si>
    <t>232</t>
  </si>
  <si>
    <t>2019-02-12</t>
  </si>
  <si>
    <t xml:space="preserve">kish-18 5th Bill </t>
  </si>
  <si>
    <t>233</t>
  </si>
  <si>
    <t xml:space="preserve">kish-15 3rd Bill </t>
  </si>
  <si>
    <t>235</t>
  </si>
  <si>
    <t xml:space="preserve">Sunm-1)-04 2nd Bill </t>
  </si>
  <si>
    <t>239</t>
  </si>
  <si>
    <t>2019-02-14</t>
  </si>
  <si>
    <t>Consultancy fee for F-35</t>
  </si>
  <si>
    <t>240</t>
  </si>
  <si>
    <t>Consultancy fee for L-44,45</t>
  </si>
  <si>
    <t>241</t>
  </si>
  <si>
    <t>2019-02-17</t>
  </si>
  <si>
    <t>TA Bill for Yachin</t>
  </si>
  <si>
    <t>242</t>
  </si>
  <si>
    <t>243</t>
  </si>
  <si>
    <t>244</t>
  </si>
  <si>
    <t>245</t>
  </si>
  <si>
    <t>2019-02-18</t>
  </si>
  <si>
    <t>246</t>
  </si>
  <si>
    <t xml:space="preserve">kish-17 6th Bill </t>
  </si>
  <si>
    <t>247</t>
  </si>
  <si>
    <t>2019-02-20</t>
  </si>
  <si>
    <t xml:space="preserve">M/S Nuzrul Islam bill for Stationary </t>
  </si>
  <si>
    <t>248</t>
  </si>
  <si>
    <t>Rent for BCIC Feb/19</t>
  </si>
  <si>
    <t>249</t>
  </si>
  <si>
    <t>250</t>
  </si>
  <si>
    <t>251</t>
  </si>
  <si>
    <t>252</t>
  </si>
  <si>
    <t xml:space="preserve">M/S Suvro Shanti Bill for Motorcycle </t>
  </si>
  <si>
    <t>253</t>
  </si>
  <si>
    <t xml:space="preserve">Netr-6 1st Bill </t>
  </si>
  <si>
    <t>254</t>
  </si>
  <si>
    <t>2019-02-25</t>
  </si>
  <si>
    <t xml:space="preserve">Netr-4 1st Bill </t>
  </si>
  <si>
    <t>255</t>
  </si>
  <si>
    <t>256</t>
  </si>
  <si>
    <t>257</t>
  </si>
  <si>
    <t xml:space="preserve">kish-09 3th Bill </t>
  </si>
  <si>
    <t>258</t>
  </si>
  <si>
    <t>2019-02-27</t>
  </si>
  <si>
    <t>M/S nuzrul Islam bill for Computer Consumable</t>
  </si>
  <si>
    <t>259</t>
  </si>
  <si>
    <t>260</t>
  </si>
  <si>
    <t>BCIC Electicity &amp; water Jan/18</t>
  </si>
  <si>
    <t>261</t>
  </si>
  <si>
    <t>262</t>
  </si>
  <si>
    <t>263</t>
  </si>
  <si>
    <t>264</t>
  </si>
  <si>
    <t>265</t>
  </si>
  <si>
    <t xml:space="preserve">kish-06 8th Bill </t>
  </si>
  <si>
    <t>266</t>
  </si>
  <si>
    <t>2019-03-13</t>
  </si>
  <si>
    <t xml:space="preserve">kish-26 3th Bill </t>
  </si>
  <si>
    <t>267</t>
  </si>
  <si>
    <t>2019-03-18</t>
  </si>
  <si>
    <t xml:space="preserve">Netr-1 2nd Bill </t>
  </si>
  <si>
    <t>268</t>
  </si>
  <si>
    <t>Asif Traders Feb/19 Bill</t>
  </si>
  <si>
    <t>269</t>
  </si>
  <si>
    <t>2019-03-20</t>
  </si>
  <si>
    <t>270</t>
  </si>
  <si>
    <t xml:space="preserve">EPRC Feb/18 bill 11 Nos bill </t>
  </si>
  <si>
    <t>271</t>
  </si>
  <si>
    <t xml:space="preserve">EPRC Feb/18 bill 65 Nosbill </t>
  </si>
  <si>
    <t>272</t>
  </si>
  <si>
    <t xml:space="preserve">kish-07 7th Bill </t>
  </si>
  <si>
    <t>275</t>
  </si>
  <si>
    <t xml:space="preserve">(Sunm-1)-06 2nd Bill </t>
  </si>
  <si>
    <t>276</t>
  </si>
  <si>
    <t xml:space="preserve">kish-12 4th Bill </t>
  </si>
  <si>
    <t>277</t>
  </si>
  <si>
    <t xml:space="preserve">Hobi-01 2nd Bill </t>
  </si>
  <si>
    <t>278</t>
  </si>
  <si>
    <t>281</t>
  </si>
  <si>
    <t>2019-03-28</t>
  </si>
  <si>
    <t>Rent for BCIC Mar/19</t>
  </si>
  <si>
    <t>282</t>
  </si>
  <si>
    <t>283</t>
  </si>
  <si>
    <t xml:space="preserve"> hehicle No 13-1838 Gas &amp; Fuel Bill</t>
  </si>
  <si>
    <t>284</t>
  </si>
  <si>
    <t>2019-03-31</t>
  </si>
  <si>
    <t>Vehicle Repair Bill</t>
  </si>
  <si>
    <t>285</t>
  </si>
  <si>
    <t>286</t>
  </si>
  <si>
    <t>287</t>
  </si>
  <si>
    <t>Asif Traders Mar/19 Bill</t>
  </si>
  <si>
    <t>288</t>
  </si>
  <si>
    <t xml:space="preserve">(Sunm-1)-03 1st Bill </t>
  </si>
  <si>
    <t>289</t>
  </si>
  <si>
    <t>2019-04-01</t>
  </si>
  <si>
    <t xml:space="preserve">Netr-6 2nd Bill </t>
  </si>
  <si>
    <t>290</t>
  </si>
  <si>
    <t>2019-04-02</t>
  </si>
  <si>
    <t>291</t>
  </si>
  <si>
    <t>292</t>
  </si>
  <si>
    <t>BCIC Electicity &amp; water Feb/18</t>
  </si>
  <si>
    <t>293</t>
  </si>
  <si>
    <t>Vehicle No 3424,0002 gas &amp; fuel</t>
  </si>
  <si>
    <t>294</t>
  </si>
  <si>
    <t>295</t>
  </si>
  <si>
    <t>296</t>
  </si>
  <si>
    <t>2019-04-04</t>
  </si>
  <si>
    <t>297</t>
  </si>
  <si>
    <t>298</t>
  </si>
  <si>
    <t xml:space="preserve">kish-06 9th Bill </t>
  </si>
  <si>
    <t>299</t>
  </si>
  <si>
    <t>2019-04-07</t>
  </si>
  <si>
    <t xml:space="preserve">kish-16 7th Bill </t>
  </si>
  <si>
    <t>300</t>
  </si>
  <si>
    <t>301</t>
  </si>
  <si>
    <t>302</t>
  </si>
  <si>
    <t>303</t>
  </si>
  <si>
    <t>304</t>
  </si>
  <si>
    <t>305</t>
  </si>
  <si>
    <t>306</t>
  </si>
  <si>
    <t>308</t>
  </si>
  <si>
    <t>Asif Traders Apr/19 Bill Bonus</t>
  </si>
  <si>
    <t>309</t>
  </si>
  <si>
    <t>EPRC Feb/18 bill 11 Nos bill  Bonus</t>
  </si>
  <si>
    <t>310</t>
  </si>
  <si>
    <t>EPRC Feb/18 bill 65 Nosbill  Bonus</t>
  </si>
  <si>
    <t>313</t>
  </si>
  <si>
    <t xml:space="preserve">(Sunm-1)-04 3rd Bill </t>
  </si>
  <si>
    <t>314</t>
  </si>
  <si>
    <t xml:space="preserve">(Sunm-1)-06 3rd Bill </t>
  </si>
  <si>
    <t>315</t>
  </si>
  <si>
    <t>2019-04-23</t>
  </si>
  <si>
    <t>316</t>
  </si>
  <si>
    <t>317</t>
  </si>
  <si>
    <t>2019-04-25</t>
  </si>
  <si>
    <t>Rent for BCIC Apr/19</t>
  </si>
  <si>
    <t>318</t>
  </si>
  <si>
    <t>319</t>
  </si>
  <si>
    <t>M/S Shuvro Shanti Bill for Motorecycle</t>
  </si>
  <si>
    <t>320</t>
  </si>
  <si>
    <t>M/S M Hai Bill for Motorecycle</t>
  </si>
  <si>
    <t>321</t>
  </si>
  <si>
    <t>2019-04-30</t>
  </si>
  <si>
    <t>BCIC Electicity &amp; water Mar/18</t>
  </si>
  <si>
    <t>322</t>
  </si>
  <si>
    <t>Vehicle No1838 gas &amp; fuel</t>
  </si>
  <si>
    <t>323</t>
  </si>
  <si>
    <t>324</t>
  </si>
  <si>
    <t>325</t>
  </si>
  <si>
    <t>2019-05-02</t>
  </si>
  <si>
    <t xml:space="preserve">kish-26 4th Bill </t>
  </si>
  <si>
    <t>326</t>
  </si>
  <si>
    <t xml:space="preserve">kish-12 5th Bill </t>
  </si>
  <si>
    <t>327</t>
  </si>
  <si>
    <t xml:space="preserve">kish-19 4th Bill </t>
  </si>
  <si>
    <t>328</t>
  </si>
  <si>
    <t>2019-05-05</t>
  </si>
  <si>
    <t>Cash Purchase for Petrol</t>
  </si>
  <si>
    <t>329</t>
  </si>
  <si>
    <t>2019-05-07</t>
  </si>
  <si>
    <t>330</t>
  </si>
  <si>
    <t xml:space="preserve">Project Allowance </t>
  </si>
  <si>
    <t>331</t>
  </si>
  <si>
    <t>2019-05-08</t>
  </si>
  <si>
    <t xml:space="preserve">Ta bill for Asaduzzaman </t>
  </si>
  <si>
    <t>332</t>
  </si>
  <si>
    <t>333</t>
  </si>
  <si>
    <t>M/S M &amp; S Bill for Furniture</t>
  </si>
  <si>
    <t>334</t>
  </si>
  <si>
    <t>335</t>
  </si>
  <si>
    <t xml:space="preserve">Asif Traders Apr/19 Bill </t>
  </si>
  <si>
    <t>336</t>
  </si>
  <si>
    <t xml:space="preserve">EPRC Feb/18 bill 11 Nos bill  </t>
  </si>
  <si>
    <t>337</t>
  </si>
  <si>
    <t xml:space="preserve">EPRC Feb/18 bill 65 Nosbill  </t>
  </si>
  <si>
    <t>338</t>
  </si>
  <si>
    <t>339</t>
  </si>
  <si>
    <t>2019-05-12</t>
  </si>
  <si>
    <t>340</t>
  </si>
  <si>
    <t>341</t>
  </si>
  <si>
    <t>2019-05-14</t>
  </si>
  <si>
    <t>342</t>
  </si>
  <si>
    <t>2019-05-15</t>
  </si>
  <si>
    <t>Rent for BCIC May/19</t>
  </si>
  <si>
    <t>343</t>
  </si>
  <si>
    <t>344</t>
  </si>
  <si>
    <t>2019-05-19</t>
  </si>
  <si>
    <t>345</t>
  </si>
  <si>
    <t>2019-05-21</t>
  </si>
  <si>
    <t>346</t>
  </si>
  <si>
    <t>347</t>
  </si>
  <si>
    <t>2019-05-23</t>
  </si>
  <si>
    <t>348</t>
  </si>
  <si>
    <t>2019-05-26</t>
  </si>
  <si>
    <t>349</t>
  </si>
  <si>
    <t>350</t>
  </si>
  <si>
    <t>BCIC Electicity &amp; water Apr/18</t>
  </si>
  <si>
    <t>351</t>
  </si>
  <si>
    <t>2019-05-27</t>
  </si>
  <si>
    <t xml:space="preserve">Netr-04 2nd Bill </t>
  </si>
  <si>
    <t>352</t>
  </si>
  <si>
    <t xml:space="preserve">kish-18 7th Bill </t>
  </si>
  <si>
    <t>353</t>
  </si>
  <si>
    <t>2019-05-28</t>
  </si>
  <si>
    <t xml:space="preserve">EPRC may/18 bill 65 Nosbill  </t>
  </si>
  <si>
    <t>354</t>
  </si>
  <si>
    <t xml:space="preserve">Asif Traders may/19 Bill </t>
  </si>
  <si>
    <t>355</t>
  </si>
  <si>
    <t xml:space="preserve">EPRC may/18 bill 11 Nos bill  </t>
  </si>
  <si>
    <t>356</t>
  </si>
  <si>
    <t>B M Traders Bill for Passbook</t>
  </si>
  <si>
    <t>357</t>
  </si>
  <si>
    <t>Consultancy fee for L-46,47</t>
  </si>
  <si>
    <t>358</t>
  </si>
  <si>
    <t>359</t>
  </si>
  <si>
    <t>Gate Repair Bill</t>
  </si>
  <si>
    <t>360</t>
  </si>
  <si>
    <t xml:space="preserve">Netr-03 2nd Bill </t>
  </si>
  <si>
    <t>361</t>
  </si>
  <si>
    <t xml:space="preserve">Netr-6 3rd Bill </t>
  </si>
  <si>
    <t>362</t>
  </si>
  <si>
    <t xml:space="preserve">kish-12 6th Bill </t>
  </si>
  <si>
    <t>366</t>
  </si>
  <si>
    <t>367</t>
  </si>
  <si>
    <t xml:space="preserve">kish-17 7th Bill </t>
  </si>
  <si>
    <t>368</t>
  </si>
  <si>
    <t xml:space="preserve">hobi-05 2nd Bill </t>
  </si>
  <si>
    <t>369</t>
  </si>
  <si>
    <t>371</t>
  </si>
  <si>
    <t>2019-06-13</t>
  </si>
  <si>
    <t>372</t>
  </si>
  <si>
    <t>TA bill for D. zahidul ISlam</t>
  </si>
  <si>
    <t>373</t>
  </si>
  <si>
    <t>374</t>
  </si>
  <si>
    <t>375</t>
  </si>
  <si>
    <t>376</t>
  </si>
  <si>
    <t>M/S M Hai Gas Fuel Bill</t>
  </si>
  <si>
    <t>377</t>
  </si>
  <si>
    <t>378</t>
  </si>
  <si>
    <t>M/S M Hai Motorecycle Petrol Bill</t>
  </si>
  <si>
    <t>379</t>
  </si>
  <si>
    <t>2019-06-18</t>
  </si>
  <si>
    <t xml:space="preserve">hobi-01 3rd Bill </t>
  </si>
  <si>
    <t>380</t>
  </si>
  <si>
    <t>2019-06-20</t>
  </si>
  <si>
    <t>381</t>
  </si>
  <si>
    <t>Motorecycle Registation fee</t>
  </si>
  <si>
    <t>382</t>
  </si>
  <si>
    <t>Rent for BCIC June/19</t>
  </si>
  <si>
    <t>383</t>
  </si>
  <si>
    <t xml:space="preserve">kish-06 10th Bill </t>
  </si>
  <si>
    <t>384</t>
  </si>
  <si>
    <t>385</t>
  </si>
  <si>
    <t>386</t>
  </si>
  <si>
    <t>387</t>
  </si>
  <si>
    <t>388</t>
  </si>
  <si>
    <t>389</t>
  </si>
  <si>
    <t>390</t>
  </si>
  <si>
    <t>391</t>
  </si>
  <si>
    <t>m/s m hai vahicle no 3424 gas &amp; fuel</t>
  </si>
  <si>
    <t>392</t>
  </si>
  <si>
    <t>BCIC Electicity &amp; water May/18</t>
  </si>
  <si>
    <t>393</t>
  </si>
  <si>
    <t>394</t>
  </si>
  <si>
    <t>395</t>
  </si>
  <si>
    <t>396</t>
  </si>
  <si>
    <t>M/S murad &amp; cong  Petrol Bill</t>
  </si>
  <si>
    <t>397</t>
  </si>
  <si>
    <t>398</t>
  </si>
  <si>
    <t>Payment of advance check</t>
  </si>
  <si>
    <t>399</t>
  </si>
  <si>
    <t>400</t>
  </si>
  <si>
    <t>401</t>
  </si>
  <si>
    <t>402</t>
  </si>
  <si>
    <t>403</t>
  </si>
  <si>
    <t>404</t>
  </si>
  <si>
    <t>Consultancy fee for L-49,50,51</t>
  </si>
  <si>
    <t>405</t>
  </si>
  <si>
    <t>Consultancy fee for F-36,37,38</t>
  </si>
  <si>
    <t>406</t>
  </si>
  <si>
    <t>407</t>
  </si>
  <si>
    <t>408</t>
  </si>
  <si>
    <t>409</t>
  </si>
  <si>
    <t>410</t>
  </si>
  <si>
    <t>Rahman Filling bill for Petrol</t>
  </si>
  <si>
    <t>411</t>
  </si>
  <si>
    <t>TA bill for Abu Bakkor</t>
  </si>
  <si>
    <t>412</t>
  </si>
  <si>
    <t>TA bill for Ali Hasan</t>
  </si>
  <si>
    <t>413</t>
  </si>
  <si>
    <t>TA bill for Sumon Bonik</t>
  </si>
  <si>
    <t>414</t>
  </si>
  <si>
    <t>415</t>
  </si>
  <si>
    <t xml:space="preserve">kish-07 8th Bill </t>
  </si>
  <si>
    <t>416</t>
  </si>
  <si>
    <t xml:space="preserve">hobi-01 4th Bill </t>
  </si>
  <si>
    <t>417</t>
  </si>
  <si>
    <t>Project Allowance  for Anowar</t>
  </si>
  <si>
    <t>418</t>
  </si>
  <si>
    <t>419</t>
  </si>
  <si>
    <t xml:space="preserve">(Sunm-2)-06 4th Bill </t>
  </si>
  <si>
    <t>420</t>
  </si>
  <si>
    <t>421</t>
  </si>
  <si>
    <t>Rubi Akter bill for Air-conditioned</t>
  </si>
  <si>
    <t>422</t>
  </si>
  <si>
    <t xml:space="preserve">Netr-07 4th Bill </t>
  </si>
  <si>
    <t>424</t>
  </si>
  <si>
    <t xml:space="preserve">Netr-04 3rd Bill </t>
  </si>
  <si>
    <t>427</t>
  </si>
  <si>
    <t>428</t>
  </si>
  <si>
    <t>Cash Purchase for Gas &amp; fuel</t>
  </si>
  <si>
    <t>429</t>
  </si>
  <si>
    <t>Paper Bill</t>
  </si>
  <si>
    <t>430</t>
  </si>
  <si>
    <t xml:space="preserve">kish-06 11th Bill </t>
  </si>
  <si>
    <t>431</t>
  </si>
  <si>
    <t xml:space="preserve">(Sunm-2)-01 3rd Bill </t>
  </si>
  <si>
    <t>432</t>
  </si>
  <si>
    <t xml:space="preserve">EPRC June/18 bill 65 Nosbill  </t>
  </si>
  <si>
    <t>433</t>
  </si>
  <si>
    <t xml:space="preserve">Asif Traders June/19 Bill </t>
  </si>
  <si>
    <t>434</t>
  </si>
  <si>
    <t xml:space="preserve">EPRC June/18 bill 11 Nos bill  </t>
  </si>
  <si>
    <t>435</t>
  </si>
  <si>
    <t xml:space="preserve">kish-14 7th Bill </t>
  </si>
  <si>
    <t>436</t>
  </si>
  <si>
    <t>437</t>
  </si>
  <si>
    <t>PMO office bill for shad</t>
  </si>
  <si>
    <t>438</t>
  </si>
  <si>
    <t xml:space="preserve">M/S S &amp; M Bill for Computer Consumable </t>
  </si>
  <si>
    <t>439</t>
  </si>
  <si>
    <t>M/S S &amp; M Bill for Furniture</t>
  </si>
  <si>
    <t>440</t>
  </si>
  <si>
    <t>M/S Soudi Bill for Furniture</t>
  </si>
  <si>
    <t>441</t>
  </si>
  <si>
    <t>M/S S &amp; M Bill for Toner</t>
  </si>
  <si>
    <t>442</t>
  </si>
  <si>
    <t xml:space="preserve">M/S S &amp; M Bill for Stationary </t>
  </si>
  <si>
    <t>443</t>
  </si>
  <si>
    <t>444</t>
  </si>
  <si>
    <t>445</t>
  </si>
  <si>
    <t>446</t>
  </si>
  <si>
    <t>sain pen BD Tyre Bill</t>
  </si>
  <si>
    <t>447</t>
  </si>
  <si>
    <t>vehicle no 2026 bill for petrol</t>
  </si>
  <si>
    <t>448</t>
  </si>
  <si>
    <t>M/S M &amp;  hai  bill for gas &amp; fuel</t>
  </si>
  <si>
    <t>449</t>
  </si>
  <si>
    <t xml:space="preserve">sain pen bd bill for Repair </t>
  </si>
  <si>
    <t>450</t>
  </si>
  <si>
    <t xml:space="preserve">kish-26 5th Bill </t>
  </si>
  <si>
    <t>451</t>
  </si>
  <si>
    <t>452</t>
  </si>
  <si>
    <t>453</t>
  </si>
  <si>
    <t>454</t>
  </si>
  <si>
    <t>455</t>
  </si>
  <si>
    <t>456</t>
  </si>
  <si>
    <t>M/S saudi  bill for Air-conditioned</t>
  </si>
  <si>
    <t>457</t>
  </si>
  <si>
    <t>458</t>
  </si>
  <si>
    <t>459</t>
  </si>
  <si>
    <t>460</t>
  </si>
  <si>
    <t>M/S Usa bill for  Air-conditioned repair</t>
  </si>
  <si>
    <t>461</t>
  </si>
  <si>
    <t xml:space="preserve">kish-25 4th Bill </t>
  </si>
  <si>
    <t>462</t>
  </si>
  <si>
    <t>463</t>
  </si>
  <si>
    <t>464</t>
  </si>
  <si>
    <t xml:space="preserve">M/S Laboni bill for  Air-conditioned </t>
  </si>
  <si>
    <t>465</t>
  </si>
  <si>
    <t>466</t>
  </si>
  <si>
    <t>MotorecycleRepair Bill</t>
  </si>
  <si>
    <t>467</t>
  </si>
  <si>
    <t>468</t>
  </si>
  <si>
    <t>Speed boat repair bill</t>
  </si>
  <si>
    <t>470</t>
  </si>
  <si>
    <t xml:space="preserve">(Sunm-1)-03 2nd Bill </t>
  </si>
  <si>
    <t>471</t>
  </si>
  <si>
    <t xml:space="preserve">kish-28 4th Bill </t>
  </si>
  <si>
    <t>472</t>
  </si>
  <si>
    <t>473</t>
  </si>
  <si>
    <t xml:space="preserve">kish-16 8th Bill </t>
  </si>
  <si>
    <t>474</t>
  </si>
  <si>
    <t xml:space="preserve">Netr-01 3rd Bill </t>
  </si>
  <si>
    <t>475</t>
  </si>
  <si>
    <t xml:space="preserve">kish-15 5th Bill </t>
  </si>
  <si>
    <t>476</t>
  </si>
  <si>
    <t xml:space="preserve">kish-20 3rd Bill </t>
  </si>
  <si>
    <t>478</t>
  </si>
  <si>
    <t xml:space="preserve">Netr-03 3rd Bill </t>
  </si>
  <si>
    <t>479</t>
  </si>
  <si>
    <t xml:space="preserve">kish-2 6th Bill </t>
  </si>
  <si>
    <t>480</t>
  </si>
  <si>
    <t>231(K)</t>
  </si>
  <si>
    <t>288(L)</t>
  </si>
  <si>
    <t xml:space="preserve">53(L) </t>
  </si>
  <si>
    <t>Vehicle Registation Bill</t>
  </si>
  <si>
    <t>93(L)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</si>
  <si>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</si>
  <si>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</si>
  <si>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</si>
  <si>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</si>
  <si>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</si>
  <si>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</si>
  <si>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</si>
  <si>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</si>
  <si>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</si>
  <si>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DPP_Allocation</t>
  </si>
  <si>
    <t>dpp_id</t>
  </si>
  <si>
    <t>Regulator Gate Repair</t>
  </si>
  <si>
    <t>Budget_Allocation</t>
  </si>
  <si>
    <t>Voucher No</t>
  </si>
  <si>
    <t xml:space="preserve">470/(Sunm-1)-03 2nd Bill </t>
  </si>
  <si>
    <t xml:space="preserve">431/(Sunm-2)-01 3rd Bill </t>
  </si>
  <si>
    <t xml:space="preserve">419/(Sunm-2)-06 4th Bill </t>
  </si>
  <si>
    <t xml:space="preserve">364/(Sunm-2)-02 1st Bill </t>
  </si>
  <si>
    <t xml:space="preserve">312/(Sunm-1)-01 3rd Bill </t>
  </si>
  <si>
    <t xml:space="preserve">313/(Sunm-1)-04 3rd Bill </t>
  </si>
  <si>
    <t xml:space="preserve">312/(Sunm-1)-01 2nd Bill </t>
  </si>
  <si>
    <t xml:space="preserve">288/(Sunm-1)-03 1st Bill </t>
  </si>
  <si>
    <t xml:space="preserve">275/(Sunm-1)-06 2nd Bill </t>
  </si>
  <si>
    <t xml:space="preserve">237/(Sunm-2)-01 1st Bill </t>
  </si>
  <si>
    <t xml:space="preserve">234/(Sunm-1)-06 1st Bill </t>
  </si>
  <si>
    <t xml:space="preserve">235/(Sunm-1)-04 2nd Bill </t>
  </si>
  <si>
    <t xml:space="preserve">197/(Sunm-1)-04 1st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</si>
</sst>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/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0" fillId="3" borderId="1" xfId="0" applyFill="1" applyBorder="1"/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0" fillId="0" borderId="0" xfId="0" applyNumberFormat="1"/>
    <xf numFmtId="0" fontId="4" fillId="0" borderId="1" xfId="0" applyFont="1" applyBorder="1" applyAlignment="1">
      <alignment vertical="center"/>
    </xf>
    <xf numFmtId="0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4" zoomScale="85" zoomScaleNormal="85" workbookViewId="0">
      <selection activeCell="K58" sqref="K58"/>
    </sheetView>
  </sheetViews>
  <sheetFormatPr defaultRowHeight="14.4" x14ac:dyDescent="0.3"/>
  <cols>
    <col min="1" max="2" width="18.44140625" style="1" customWidth="1"/>
    <col min="4" max="4" width="10.6640625" customWidth="1"/>
    <col min="5" max="5" width="13.6640625" customWidth="1"/>
    <col min="9" max="9" width="10" customWidth="1"/>
    <col min="10" max="10" width="8.6640625" customWidth="1"/>
    <col min="11" max="11" width="10.109375" customWidth="1"/>
    <col min="12" max="12" width="14.109375" customWidth="1"/>
    <col min="13" max="13" width="12.6640625" customWidth="1"/>
  </cols>
  <sheetData>
    <row r="1" spans="1:13" s="11" customFormat="1" ht="28.8" x14ac:dyDescent="0.3">
      <c r="A1" s="50" t="s">
        <v>254</v>
      </c>
      <c r="B1" s="50" t="s">
        <v>255</v>
      </c>
      <c r="C1" s="50" t="s">
        <v>40</v>
      </c>
      <c r="D1" s="50" t="s">
        <v>48</v>
      </c>
      <c r="E1" s="50" t="s">
        <v>49</v>
      </c>
      <c r="F1" s="50" t="s">
        <v>50</v>
      </c>
      <c r="G1" s="50" t="s">
        <v>51</v>
      </c>
      <c r="H1" s="50" t="s">
        <v>52</v>
      </c>
      <c r="I1" s="50" t="s">
        <v>53</v>
      </c>
      <c r="J1" s="50" t="s">
        <v>54</v>
      </c>
      <c r="K1" s="50" t="s">
        <v>55</v>
      </c>
      <c r="L1" s="60" t="s">
        <v>256</v>
      </c>
      <c r="M1" s="60" t="s">
        <v>71</v>
      </c>
    </row>
    <row r="2" spans="1:13" x14ac:dyDescent="0.3">
      <c r="A2" s="51" t="s">
        <v>113</v>
      </c>
      <c r="B2" s="51" t="s">
        <v>46</v>
      </c>
      <c r="C2" s="51">
        <v>0</v>
      </c>
      <c r="D2" s="51">
        <v>9.0200000000000002E-2</v>
      </c>
      <c r="E2" s="51">
        <v>0</v>
      </c>
      <c r="F2" s="51">
        <v>0</v>
      </c>
      <c r="G2" s="51">
        <v>0.90980000000000005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</row>
    <row r="3" spans="1:13" x14ac:dyDescent="0.3">
      <c r="A3" s="51" t="s">
        <v>114</v>
      </c>
      <c r="B3" s="51" t="s">
        <v>46</v>
      </c>
      <c r="C3" s="51">
        <v>0</v>
      </c>
      <c r="D3" s="51">
        <v>0</v>
      </c>
      <c r="E3" s="51">
        <v>0.35920000000000002</v>
      </c>
      <c r="F3" s="51">
        <v>0.60660000000000003</v>
      </c>
      <c r="G3" s="51">
        <v>0</v>
      </c>
      <c r="H3" s="51">
        <v>0</v>
      </c>
      <c r="I3" s="51">
        <v>0</v>
      </c>
      <c r="J3" s="51">
        <v>3.4200000000000001E-2</v>
      </c>
      <c r="K3" s="51">
        <v>0</v>
      </c>
      <c r="L3" s="51">
        <v>0</v>
      </c>
      <c r="M3" s="51">
        <v>0</v>
      </c>
    </row>
    <row r="4" spans="1:13" x14ac:dyDescent="0.3">
      <c r="A4" s="51" t="s">
        <v>115</v>
      </c>
      <c r="B4" s="51" t="s">
        <v>46</v>
      </c>
      <c r="C4" s="51">
        <v>0</v>
      </c>
      <c r="D4" s="51">
        <v>0</v>
      </c>
      <c r="E4" s="51">
        <v>0.22559999999999999</v>
      </c>
      <c r="F4" s="51">
        <v>0</v>
      </c>
      <c r="G4" s="51">
        <v>0</v>
      </c>
      <c r="H4" s="51">
        <v>0</v>
      </c>
      <c r="I4" s="51">
        <v>0</v>
      </c>
      <c r="J4" s="51">
        <v>0.77439999999999998</v>
      </c>
      <c r="K4" s="51">
        <v>0</v>
      </c>
      <c r="L4" s="51">
        <v>0</v>
      </c>
      <c r="M4" s="51">
        <v>0</v>
      </c>
    </row>
    <row r="5" spans="1:13" x14ac:dyDescent="0.3">
      <c r="A5" s="51" t="s">
        <v>116</v>
      </c>
      <c r="B5" s="51" t="s">
        <v>46</v>
      </c>
      <c r="C5" s="51">
        <v>0</v>
      </c>
      <c r="D5" s="51">
        <v>0</v>
      </c>
      <c r="E5" s="51">
        <v>0.63849999999999996</v>
      </c>
      <c r="F5" s="51">
        <v>0</v>
      </c>
      <c r="G5" s="51">
        <v>0</v>
      </c>
      <c r="H5" s="51">
        <v>0</v>
      </c>
      <c r="I5" s="51">
        <v>0</v>
      </c>
      <c r="J5" s="51">
        <v>0.36149999999999999</v>
      </c>
      <c r="K5" s="51">
        <v>0</v>
      </c>
      <c r="L5" s="51">
        <v>0</v>
      </c>
      <c r="M5" s="51">
        <v>0</v>
      </c>
    </row>
    <row r="6" spans="1:13" x14ac:dyDescent="0.3">
      <c r="A6" s="51" t="s">
        <v>80</v>
      </c>
      <c r="B6" s="51" t="s">
        <v>46</v>
      </c>
      <c r="C6" s="51">
        <v>0</v>
      </c>
      <c r="D6" s="51">
        <v>0</v>
      </c>
      <c r="E6" s="51">
        <v>0.24779999999999999</v>
      </c>
      <c r="F6" s="51">
        <v>0</v>
      </c>
      <c r="G6" s="51">
        <v>0</v>
      </c>
      <c r="H6" s="51">
        <v>0</v>
      </c>
      <c r="I6" s="51">
        <v>0</v>
      </c>
      <c r="J6" s="51">
        <v>0.75219999999999998</v>
      </c>
      <c r="K6" s="51">
        <v>0</v>
      </c>
      <c r="L6" s="51">
        <v>0</v>
      </c>
      <c r="M6" s="51">
        <v>0</v>
      </c>
    </row>
    <row r="7" spans="1:13" x14ac:dyDescent="0.3">
      <c r="A7" s="51" t="s">
        <v>86</v>
      </c>
      <c r="B7" s="51" t="s">
        <v>46</v>
      </c>
      <c r="C7" s="51">
        <v>0</v>
      </c>
      <c r="D7" s="51">
        <v>0</v>
      </c>
      <c r="E7" s="51">
        <v>0.29420000000000002</v>
      </c>
      <c r="F7" s="51">
        <v>0.70579999999999998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</row>
    <row r="8" spans="1:13" x14ac:dyDescent="0.3">
      <c r="A8" s="51" t="s">
        <v>117</v>
      </c>
      <c r="B8" s="51" t="s">
        <v>46</v>
      </c>
      <c r="C8" s="51">
        <v>0</v>
      </c>
      <c r="D8" s="51">
        <v>0</v>
      </c>
      <c r="E8" s="51">
        <v>0</v>
      </c>
      <c r="F8" s="51">
        <v>0.91379999999999995</v>
      </c>
      <c r="G8" s="51">
        <v>0</v>
      </c>
      <c r="H8" s="51">
        <v>0</v>
      </c>
      <c r="I8" s="51">
        <v>0</v>
      </c>
      <c r="J8" s="51">
        <v>8.6199999999999999E-2</v>
      </c>
      <c r="K8" s="51">
        <v>0</v>
      </c>
      <c r="L8" s="51">
        <v>0</v>
      </c>
      <c r="M8" s="51">
        <v>0</v>
      </c>
    </row>
    <row r="9" spans="1:13" x14ac:dyDescent="0.3">
      <c r="A9" s="51" t="s">
        <v>118</v>
      </c>
      <c r="B9" s="51" t="s">
        <v>46</v>
      </c>
      <c r="C9" s="51">
        <v>0</v>
      </c>
      <c r="D9" s="51">
        <v>0</v>
      </c>
      <c r="E9" s="51">
        <v>1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</row>
    <row r="10" spans="1:13" x14ac:dyDescent="0.3">
      <c r="A10" s="51" t="s">
        <v>119</v>
      </c>
      <c r="B10" s="51" t="s">
        <v>46</v>
      </c>
      <c r="C10" s="51">
        <v>0</v>
      </c>
      <c r="D10" s="51">
        <v>0</v>
      </c>
      <c r="E10" s="51">
        <v>0.3009</v>
      </c>
      <c r="F10" s="51">
        <v>0</v>
      </c>
      <c r="G10" s="51">
        <v>0</v>
      </c>
      <c r="H10" s="51">
        <v>0</v>
      </c>
      <c r="I10" s="51">
        <v>0</v>
      </c>
      <c r="J10" s="51">
        <v>0.69910000000000005</v>
      </c>
      <c r="K10" s="51">
        <v>0</v>
      </c>
      <c r="L10" s="51">
        <v>0</v>
      </c>
      <c r="M10" s="51">
        <v>0</v>
      </c>
    </row>
    <row r="11" spans="1:13" x14ac:dyDescent="0.3">
      <c r="A11" s="51" t="s">
        <v>120</v>
      </c>
      <c r="B11" s="51" t="s">
        <v>46</v>
      </c>
      <c r="C11" s="51">
        <v>0</v>
      </c>
      <c r="D11" s="51">
        <v>0</v>
      </c>
      <c r="E11" s="51">
        <v>0.32990000000000003</v>
      </c>
      <c r="F11" s="51">
        <v>0</v>
      </c>
      <c r="G11" s="51">
        <v>0</v>
      </c>
      <c r="H11" s="51">
        <v>0</v>
      </c>
      <c r="I11" s="51">
        <v>0</v>
      </c>
      <c r="J11" s="51">
        <v>0.67010000000000003</v>
      </c>
      <c r="K11" s="51">
        <v>0</v>
      </c>
      <c r="L11" s="51">
        <v>0</v>
      </c>
      <c r="M11" s="51">
        <v>0</v>
      </c>
    </row>
    <row r="12" spans="1:13" x14ac:dyDescent="0.3">
      <c r="A12" s="51" t="s">
        <v>79</v>
      </c>
      <c r="B12" s="51" t="s">
        <v>46</v>
      </c>
      <c r="C12" s="51">
        <v>0</v>
      </c>
      <c r="D12" s="51">
        <v>0</v>
      </c>
      <c r="E12" s="51">
        <v>0.56989999999999996</v>
      </c>
      <c r="F12" s="51">
        <v>0.43009999999999998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</row>
    <row r="13" spans="1:13" x14ac:dyDescent="0.3">
      <c r="A13" s="51" t="s">
        <v>121</v>
      </c>
      <c r="B13" s="51" t="s">
        <v>46</v>
      </c>
      <c r="C13" s="51">
        <v>0</v>
      </c>
      <c r="D13" s="51">
        <v>0</v>
      </c>
      <c r="E13" s="51">
        <v>0.42480000000000001</v>
      </c>
      <c r="F13" s="51">
        <v>0</v>
      </c>
      <c r="G13" s="51">
        <v>0</v>
      </c>
      <c r="H13" s="51">
        <v>0</v>
      </c>
      <c r="I13" s="51">
        <v>0</v>
      </c>
      <c r="J13" s="51">
        <v>0.57520000000000004</v>
      </c>
      <c r="K13" s="51">
        <v>0</v>
      </c>
      <c r="L13" s="51">
        <v>0</v>
      </c>
      <c r="M13" s="51">
        <v>0</v>
      </c>
    </row>
    <row r="14" spans="1:13" x14ac:dyDescent="0.3">
      <c r="A14" s="51" t="s">
        <v>122</v>
      </c>
      <c r="B14" s="51" t="s">
        <v>46</v>
      </c>
      <c r="C14" s="51">
        <v>0</v>
      </c>
      <c r="D14" s="51">
        <v>0</v>
      </c>
      <c r="E14" s="51">
        <v>0.20599999999999999</v>
      </c>
      <c r="F14" s="51">
        <v>0</v>
      </c>
      <c r="G14" s="51">
        <v>0</v>
      </c>
      <c r="H14" s="51">
        <v>0</v>
      </c>
      <c r="I14" s="51">
        <v>0</v>
      </c>
      <c r="J14" s="51">
        <v>0.79400000000000004</v>
      </c>
      <c r="K14" s="51">
        <v>0</v>
      </c>
      <c r="L14" s="51">
        <v>0</v>
      </c>
      <c r="M14" s="51">
        <v>0</v>
      </c>
    </row>
    <row r="15" spans="1:13" x14ac:dyDescent="0.3">
      <c r="A15" s="51" t="s">
        <v>123</v>
      </c>
      <c r="B15" s="51" t="s">
        <v>46</v>
      </c>
      <c r="C15" s="51">
        <v>0</v>
      </c>
      <c r="D15" s="51">
        <v>0</v>
      </c>
      <c r="E15" s="51">
        <v>0.21290000000000001</v>
      </c>
      <c r="F15" s="51">
        <v>0</v>
      </c>
      <c r="G15" s="51">
        <v>0</v>
      </c>
      <c r="H15" s="51">
        <v>0</v>
      </c>
      <c r="I15" s="51">
        <v>0</v>
      </c>
      <c r="J15" s="51">
        <v>0.78710000000000002</v>
      </c>
      <c r="K15" s="51">
        <v>0</v>
      </c>
      <c r="L15" s="51">
        <v>0</v>
      </c>
      <c r="M15" s="51">
        <v>0</v>
      </c>
    </row>
    <row r="16" spans="1:13" x14ac:dyDescent="0.3">
      <c r="A16" s="51" t="s">
        <v>124</v>
      </c>
      <c r="B16" s="51" t="s">
        <v>46</v>
      </c>
      <c r="C16" s="51">
        <v>0</v>
      </c>
      <c r="D16" s="51">
        <v>0</v>
      </c>
      <c r="E16" s="51">
        <v>0.34379999999999999</v>
      </c>
      <c r="F16" s="51">
        <v>0</v>
      </c>
      <c r="G16" s="51">
        <v>0</v>
      </c>
      <c r="H16" s="51">
        <v>0</v>
      </c>
      <c r="I16" s="51">
        <v>0</v>
      </c>
      <c r="J16" s="51">
        <v>0.65620000000000001</v>
      </c>
      <c r="K16" s="51">
        <v>0</v>
      </c>
      <c r="L16" s="51">
        <v>0</v>
      </c>
      <c r="M16" s="51">
        <v>0</v>
      </c>
    </row>
    <row r="17" spans="1:13" x14ac:dyDescent="0.3">
      <c r="A17" s="51" t="s">
        <v>91</v>
      </c>
      <c r="B17" s="51" t="s">
        <v>46</v>
      </c>
      <c r="C17" s="51">
        <v>0.17499999999999999</v>
      </c>
      <c r="D17" s="51">
        <v>0</v>
      </c>
      <c r="E17" s="51">
        <v>0.47429999999999994</v>
      </c>
      <c r="F17" s="51">
        <v>0</v>
      </c>
      <c r="G17" s="51">
        <v>0</v>
      </c>
      <c r="H17" s="51">
        <v>0</v>
      </c>
      <c r="I17" s="51">
        <v>0</v>
      </c>
      <c r="J17" s="51">
        <v>0.3508</v>
      </c>
      <c r="K17" s="51">
        <v>0</v>
      </c>
      <c r="L17" s="51">
        <v>0</v>
      </c>
      <c r="M17" s="51">
        <v>0</v>
      </c>
    </row>
    <row r="18" spans="1:13" x14ac:dyDescent="0.3">
      <c r="A18" s="51" t="s">
        <v>125</v>
      </c>
      <c r="B18" s="51" t="s">
        <v>46</v>
      </c>
      <c r="C18" s="51">
        <v>0</v>
      </c>
      <c r="D18" s="51">
        <v>0</v>
      </c>
      <c r="E18" s="51">
        <v>0.58799999999999997</v>
      </c>
      <c r="F18" s="51">
        <v>0.41199999999999998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</row>
    <row r="19" spans="1:13" x14ac:dyDescent="0.3">
      <c r="A19" s="51" t="s">
        <v>126</v>
      </c>
      <c r="B19" s="51" t="s">
        <v>46</v>
      </c>
      <c r="C19" s="51">
        <v>0</v>
      </c>
      <c r="D19" s="51">
        <v>0</v>
      </c>
      <c r="E19" s="51">
        <v>0</v>
      </c>
      <c r="F19" s="51">
        <v>1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</row>
    <row r="20" spans="1:13" x14ac:dyDescent="0.3">
      <c r="A20" s="51" t="s">
        <v>127</v>
      </c>
      <c r="B20" s="51" t="s">
        <v>46</v>
      </c>
      <c r="C20" s="51">
        <v>0.28970000000000001</v>
      </c>
      <c r="D20" s="51">
        <v>0</v>
      </c>
      <c r="E20" s="51">
        <v>0.71029999999999993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</row>
    <row r="21" spans="1:13" x14ac:dyDescent="0.3">
      <c r="A21" s="51" t="s">
        <v>128</v>
      </c>
      <c r="B21" s="51" t="s">
        <v>46</v>
      </c>
      <c r="C21" s="51">
        <v>0</v>
      </c>
      <c r="D21" s="51">
        <v>0</v>
      </c>
      <c r="E21" s="51">
        <v>0.51529999999999998</v>
      </c>
      <c r="F21" s="51">
        <v>0</v>
      </c>
      <c r="G21" s="51">
        <v>0</v>
      </c>
      <c r="H21" s="51">
        <v>0</v>
      </c>
      <c r="I21" s="51">
        <v>0</v>
      </c>
      <c r="J21" s="51">
        <v>0.35470000000000002</v>
      </c>
      <c r="K21" s="51">
        <v>0.12989999999999999</v>
      </c>
      <c r="L21" s="51">
        <v>0</v>
      </c>
      <c r="M21" s="51">
        <v>0</v>
      </c>
    </row>
    <row r="22" spans="1:13" x14ac:dyDescent="0.3">
      <c r="A22" s="51" t="s">
        <v>76</v>
      </c>
      <c r="B22" s="51" t="s">
        <v>46</v>
      </c>
      <c r="C22" s="51">
        <v>0</v>
      </c>
      <c r="D22" s="51">
        <v>0</v>
      </c>
      <c r="E22" s="51">
        <v>0.42399999999999999</v>
      </c>
      <c r="F22" s="51">
        <v>0.24809999999999999</v>
      </c>
      <c r="G22" s="51">
        <v>0</v>
      </c>
      <c r="H22" s="51">
        <v>0</v>
      </c>
      <c r="I22" s="51">
        <v>0</v>
      </c>
      <c r="J22" s="51">
        <v>0.32790000000000002</v>
      </c>
      <c r="K22" s="51">
        <v>0</v>
      </c>
      <c r="L22" s="51">
        <v>0</v>
      </c>
      <c r="M22" s="51">
        <v>0</v>
      </c>
    </row>
    <row r="23" spans="1:13" x14ac:dyDescent="0.3">
      <c r="A23" s="51" t="s">
        <v>82</v>
      </c>
      <c r="B23" s="51" t="s">
        <v>46</v>
      </c>
      <c r="C23" s="51">
        <v>8.2299999999999998E-2</v>
      </c>
      <c r="D23" s="51">
        <v>0</v>
      </c>
      <c r="E23" s="51">
        <v>0.73469999999999991</v>
      </c>
      <c r="F23" s="51">
        <v>4.24E-2</v>
      </c>
      <c r="G23" s="51">
        <v>0</v>
      </c>
      <c r="H23" s="51">
        <v>0</v>
      </c>
      <c r="I23" s="51">
        <v>0</v>
      </c>
      <c r="J23" s="51">
        <v>0.1406</v>
      </c>
      <c r="K23" s="51">
        <v>0</v>
      </c>
      <c r="L23" s="51">
        <v>0</v>
      </c>
      <c r="M23" s="51">
        <v>0</v>
      </c>
    </row>
    <row r="24" spans="1:13" x14ac:dyDescent="0.3">
      <c r="A24" s="51" t="s">
        <v>129</v>
      </c>
      <c r="B24" s="51" t="s">
        <v>46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1</v>
      </c>
      <c r="K24" s="51">
        <v>0</v>
      </c>
      <c r="L24" s="51">
        <v>0</v>
      </c>
      <c r="M24" s="51">
        <v>0</v>
      </c>
    </row>
    <row r="25" spans="1:13" x14ac:dyDescent="0.3">
      <c r="A25" s="51" t="s">
        <v>130</v>
      </c>
      <c r="B25" s="51" t="s">
        <v>46</v>
      </c>
      <c r="C25" s="51">
        <v>6.7199999999999996E-2</v>
      </c>
      <c r="D25" s="51">
        <v>0</v>
      </c>
      <c r="E25" s="51">
        <v>0.72060000000000002</v>
      </c>
      <c r="F25" s="51">
        <v>0.2122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</row>
    <row r="26" spans="1:13" x14ac:dyDescent="0.3">
      <c r="A26" s="51" t="s">
        <v>131</v>
      </c>
      <c r="B26" s="51" t="s">
        <v>46</v>
      </c>
      <c r="C26" s="51">
        <v>0</v>
      </c>
      <c r="D26" s="51">
        <v>0</v>
      </c>
      <c r="E26" s="51">
        <v>0</v>
      </c>
      <c r="F26" s="51">
        <v>0.95369999999999999</v>
      </c>
      <c r="G26" s="51">
        <v>0</v>
      </c>
      <c r="H26" s="51">
        <v>0</v>
      </c>
      <c r="I26" s="51">
        <v>0</v>
      </c>
      <c r="J26" s="51">
        <v>4.6300000000000001E-2</v>
      </c>
      <c r="K26" s="51">
        <v>0</v>
      </c>
      <c r="L26" s="51">
        <v>0</v>
      </c>
      <c r="M26" s="51">
        <v>0</v>
      </c>
    </row>
    <row r="27" spans="1:13" x14ac:dyDescent="0.3">
      <c r="A27" s="51" t="s">
        <v>132</v>
      </c>
      <c r="B27" s="51" t="s">
        <v>46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</row>
    <row r="28" spans="1:13" x14ac:dyDescent="0.3">
      <c r="A28" s="48" t="s">
        <v>135</v>
      </c>
      <c r="B28" s="51" t="s">
        <v>46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1</v>
      </c>
      <c r="I28" s="48">
        <v>0</v>
      </c>
      <c r="J28" s="48">
        <v>0</v>
      </c>
      <c r="K28" s="48">
        <v>0</v>
      </c>
      <c r="L28" s="48">
        <v>0</v>
      </c>
      <c r="M28" s="51">
        <v>0</v>
      </c>
    </row>
    <row r="29" spans="1:13" x14ac:dyDescent="0.3">
      <c r="A29" s="48" t="s">
        <v>136</v>
      </c>
      <c r="B29" s="51" t="s">
        <v>46</v>
      </c>
      <c r="C29" s="48">
        <v>0</v>
      </c>
      <c r="D29" s="48">
        <v>0</v>
      </c>
      <c r="E29" s="48">
        <v>0</v>
      </c>
      <c r="F29" s="48">
        <v>0</v>
      </c>
      <c r="G29" s="48">
        <v>1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51">
        <v>0</v>
      </c>
    </row>
    <row r="30" spans="1:13" x14ac:dyDescent="0.3">
      <c r="A30" s="48" t="s">
        <v>137</v>
      </c>
      <c r="B30" s="51" t="s">
        <v>46</v>
      </c>
      <c r="C30" s="48">
        <v>0</v>
      </c>
      <c r="D30" s="48">
        <v>0.44829999999999998</v>
      </c>
      <c r="E30" s="48">
        <v>0</v>
      </c>
      <c r="F30" s="48">
        <v>0</v>
      </c>
      <c r="G30" s="48">
        <v>0</v>
      </c>
      <c r="H30" s="48">
        <v>0.5181</v>
      </c>
      <c r="I30" s="48">
        <v>3.3599999999999998E-2</v>
      </c>
      <c r="J30" s="48">
        <v>0</v>
      </c>
      <c r="K30" s="48">
        <v>0</v>
      </c>
      <c r="L30" s="48">
        <v>0</v>
      </c>
      <c r="M30" s="51">
        <v>0</v>
      </c>
    </row>
    <row r="31" spans="1:13" x14ac:dyDescent="0.3">
      <c r="A31" s="48" t="s">
        <v>138</v>
      </c>
      <c r="B31" s="51" t="s">
        <v>46</v>
      </c>
      <c r="C31" s="48">
        <v>0</v>
      </c>
      <c r="D31" s="48">
        <v>0</v>
      </c>
      <c r="E31" s="48">
        <v>0</v>
      </c>
      <c r="F31" s="48">
        <v>0</v>
      </c>
      <c r="G31" s="48">
        <v>0.73640000000000005</v>
      </c>
      <c r="H31" s="48">
        <v>0</v>
      </c>
      <c r="I31" s="48">
        <v>0.2636</v>
      </c>
      <c r="J31" s="48">
        <v>0</v>
      </c>
      <c r="K31" s="48">
        <v>0</v>
      </c>
      <c r="L31" s="48">
        <v>0</v>
      </c>
      <c r="M31" s="51">
        <v>0</v>
      </c>
    </row>
    <row r="32" spans="1:13" x14ac:dyDescent="0.3">
      <c r="A32" s="48" t="s">
        <v>139</v>
      </c>
      <c r="B32" s="51" t="s">
        <v>46</v>
      </c>
      <c r="C32" s="48">
        <v>0</v>
      </c>
      <c r="D32" s="48">
        <v>0</v>
      </c>
      <c r="E32" s="48">
        <v>0.95189999999999997</v>
      </c>
      <c r="F32" s="48">
        <v>0</v>
      </c>
      <c r="G32" s="48">
        <v>0</v>
      </c>
      <c r="H32" s="48">
        <v>0</v>
      </c>
      <c r="I32" s="48">
        <v>4.8099999999999997E-2</v>
      </c>
      <c r="J32" s="48">
        <v>0</v>
      </c>
      <c r="K32" s="48">
        <v>0</v>
      </c>
      <c r="L32" s="48">
        <v>0</v>
      </c>
      <c r="M32" s="51">
        <v>0</v>
      </c>
    </row>
    <row r="33" spans="1:13" x14ac:dyDescent="0.3">
      <c r="A33" s="48" t="s">
        <v>140</v>
      </c>
      <c r="B33" s="51" t="s">
        <v>46</v>
      </c>
      <c r="C33" s="48">
        <v>2.6800000000000001E-2</v>
      </c>
      <c r="D33" s="48">
        <v>0</v>
      </c>
      <c r="E33" s="48">
        <v>0.1338</v>
      </c>
      <c r="F33" s="48">
        <v>0.80859999999999999</v>
      </c>
      <c r="G33" s="48">
        <v>0</v>
      </c>
      <c r="H33" s="48">
        <v>0</v>
      </c>
      <c r="I33" s="48">
        <v>0</v>
      </c>
      <c r="J33" s="48">
        <v>0</v>
      </c>
      <c r="K33" s="48">
        <v>3.0800000000000001E-2</v>
      </c>
      <c r="L33" s="48">
        <v>0</v>
      </c>
      <c r="M33" s="51">
        <v>0</v>
      </c>
    </row>
    <row r="34" spans="1:13" x14ac:dyDescent="0.3">
      <c r="A34" s="48" t="s">
        <v>141</v>
      </c>
      <c r="B34" s="51" t="s">
        <v>46</v>
      </c>
      <c r="C34" s="48">
        <v>0</v>
      </c>
      <c r="D34" s="48">
        <v>0</v>
      </c>
      <c r="E34" s="48">
        <v>0</v>
      </c>
      <c r="F34" s="48">
        <v>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51">
        <v>0</v>
      </c>
    </row>
    <row r="35" spans="1:13" x14ac:dyDescent="0.3">
      <c r="A35" s="48" t="s">
        <v>85</v>
      </c>
      <c r="B35" s="51" t="s">
        <v>46</v>
      </c>
      <c r="C35" s="48">
        <v>4.1700000000000001E-2</v>
      </c>
      <c r="D35" s="48">
        <v>0</v>
      </c>
      <c r="E35" s="48">
        <v>0.95830000000000004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51">
        <v>0</v>
      </c>
    </row>
    <row r="36" spans="1:13" x14ac:dyDescent="0.3">
      <c r="A36" s="52" t="s">
        <v>77</v>
      </c>
      <c r="B36" s="51" t="s">
        <v>46</v>
      </c>
      <c r="C36" s="52">
        <v>7.3000000000000001E-3</v>
      </c>
      <c r="D36" s="52">
        <v>0</v>
      </c>
      <c r="E36" s="52">
        <v>0.21590000000000001</v>
      </c>
      <c r="F36" s="52">
        <v>0.18360000000000001</v>
      </c>
      <c r="G36" s="52">
        <v>0</v>
      </c>
      <c r="H36" s="52">
        <v>0</v>
      </c>
      <c r="I36" s="52">
        <v>0</v>
      </c>
      <c r="J36" s="52">
        <v>0.59319999999999995</v>
      </c>
      <c r="K36" s="52">
        <v>0</v>
      </c>
      <c r="L36" s="52">
        <v>0</v>
      </c>
      <c r="M36" s="51">
        <v>0</v>
      </c>
    </row>
    <row r="37" spans="1:13" x14ac:dyDescent="0.3">
      <c r="A37" s="52" t="s">
        <v>83</v>
      </c>
      <c r="B37" s="51" t="s">
        <v>46</v>
      </c>
      <c r="C37" s="52">
        <v>0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1">
        <v>0</v>
      </c>
    </row>
    <row r="38" spans="1:13" x14ac:dyDescent="0.3">
      <c r="A38" s="52" t="s">
        <v>142</v>
      </c>
      <c r="B38" s="51" t="s">
        <v>46</v>
      </c>
      <c r="C38" s="52">
        <v>0</v>
      </c>
      <c r="D38" s="52">
        <v>0</v>
      </c>
      <c r="E38" s="52">
        <v>1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1">
        <v>0</v>
      </c>
    </row>
    <row r="39" spans="1:13" x14ac:dyDescent="0.3">
      <c r="A39" s="52" t="s">
        <v>143</v>
      </c>
      <c r="B39" s="51" t="s">
        <v>46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1</v>
      </c>
      <c r="K39" s="52">
        <v>0</v>
      </c>
      <c r="L39" s="52">
        <v>0</v>
      </c>
      <c r="M39" s="51">
        <v>0</v>
      </c>
    </row>
    <row r="40" spans="1:13" x14ac:dyDescent="0.3">
      <c r="A40" s="52" t="s">
        <v>81</v>
      </c>
      <c r="B40" s="51" t="s">
        <v>46</v>
      </c>
      <c r="C40" s="52">
        <v>0</v>
      </c>
      <c r="D40" s="52">
        <v>0</v>
      </c>
      <c r="E40" s="52">
        <v>1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1">
        <v>0</v>
      </c>
    </row>
    <row r="41" spans="1:13" x14ac:dyDescent="0.3">
      <c r="A41" s="52" t="s">
        <v>144</v>
      </c>
      <c r="B41" s="51" t="s">
        <v>46</v>
      </c>
      <c r="C41" s="52">
        <v>8.3299999999999999E-2</v>
      </c>
      <c r="D41" s="52">
        <v>0</v>
      </c>
      <c r="E41" s="52">
        <v>2.86E-2</v>
      </c>
      <c r="F41" s="52">
        <v>0.88800000000000001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1">
        <v>0</v>
      </c>
    </row>
    <row r="42" spans="1:13" x14ac:dyDescent="0.3">
      <c r="A42" s="48" t="s">
        <v>90</v>
      </c>
      <c r="B42" s="51" t="s">
        <v>46</v>
      </c>
      <c r="C42" s="48">
        <v>0</v>
      </c>
      <c r="D42" s="48">
        <v>0</v>
      </c>
      <c r="E42" s="48">
        <v>0.25379999999999997</v>
      </c>
      <c r="F42" s="48">
        <v>0</v>
      </c>
      <c r="G42" s="48">
        <v>0.54720000000000002</v>
      </c>
      <c r="H42" s="48">
        <v>0</v>
      </c>
      <c r="I42" s="48">
        <v>0.19900000000000001</v>
      </c>
      <c r="J42" s="48">
        <v>0</v>
      </c>
      <c r="K42" s="48">
        <v>0</v>
      </c>
      <c r="L42" s="48">
        <v>0</v>
      </c>
      <c r="M42" s="51">
        <v>0</v>
      </c>
    </row>
    <row r="43" spans="1:13" x14ac:dyDescent="0.3">
      <c r="A43" s="48" t="s">
        <v>84</v>
      </c>
      <c r="B43" s="51" t="s">
        <v>46</v>
      </c>
      <c r="C43" s="48">
        <v>0</v>
      </c>
      <c r="D43" s="48">
        <v>0</v>
      </c>
      <c r="E43" s="48">
        <v>0.2215</v>
      </c>
      <c r="F43" s="48">
        <v>0</v>
      </c>
      <c r="G43" s="48">
        <v>0.14199999999999999</v>
      </c>
      <c r="H43" s="48">
        <v>0</v>
      </c>
      <c r="I43" s="48">
        <v>0.63660000000000005</v>
      </c>
      <c r="J43" s="48">
        <v>0</v>
      </c>
      <c r="K43" s="48">
        <v>0</v>
      </c>
      <c r="L43" s="48">
        <v>0</v>
      </c>
      <c r="M43" s="51">
        <v>0</v>
      </c>
    </row>
    <row r="44" spans="1:13" x14ac:dyDescent="0.3">
      <c r="A44" s="48" t="s">
        <v>88</v>
      </c>
      <c r="B44" s="51" t="s">
        <v>46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1</v>
      </c>
      <c r="K44" s="48">
        <v>0</v>
      </c>
      <c r="L44" s="48">
        <v>0</v>
      </c>
      <c r="M44" s="51">
        <v>0</v>
      </c>
    </row>
    <row r="45" spans="1:13" x14ac:dyDescent="0.3">
      <c r="A45" s="48" t="s">
        <v>87</v>
      </c>
      <c r="B45" s="51" t="s">
        <v>46</v>
      </c>
      <c r="C45" s="48">
        <v>0</v>
      </c>
      <c r="D45" s="48">
        <v>0</v>
      </c>
      <c r="E45" s="48">
        <v>1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51">
        <v>0</v>
      </c>
    </row>
    <row r="46" spans="1:13" x14ac:dyDescent="0.3">
      <c r="A46" s="48" t="s">
        <v>89</v>
      </c>
      <c r="B46" s="51" t="s">
        <v>46</v>
      </c>
      <c r="C46" s="48">
        <v>9.5299999999999996E-2</v>
      </c>
      <c r="D46" s="48">
        <v>0</v>
      </c>
      <c r="E46" s="48">
        <v>0.90469999999999995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51">
        <v>0</v>
      </c>
    </row>
    <row r="47" spans="1:13" ht="13.2" customHeight="1" x14ac:dyDescent="0.3">
      <c r="A47" s="48" t="s">
        <v>133</v>
      </c>
      <c r="B47" s="51" t="s">
        <v>46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51">
        <v>0</v>
      </c>
    </row>
    <row r="48" spans="1:13" x14ac:dyDescent="0.3">
      <c r="A48" s="53" t="s">
        <v>146</v>
      </c>
      <c r="B48" s="51" t="s">
        <v>46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1</v>
      </c>
      <c r="M48" s="51">
        <v>0</v>
      </c>
    </row>
    <row r="49" spans="1:13" x14ac:dyDescent="0.3">
      <c r="A49" s="53" t="s">
        <v>147</v>
      </c>
      <c r="B49" s="51" t="s">
        <v>46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1</v>
      </c>
      <c r="M49" s="51">
        <v>0</v>
      </c>
    </row>
    <row r="50" spans="1:13" x14ac:dyDescent="0.3">
      <c r="A50" s="53" t="s">
        <v>148</v>
      </c>
      <c r="B50" s="51" t="s">
        <v>46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1</v>
      </c>
      <c r="M50" s="51">
        <v>0</v>
      </c>
    </row>
    <row r="51" spans="1:13" x14ac:dyDescent="0.3">
      <c r="A51" s="53" t="s">
        <v>78</v>
      </c>
      <c r="B51" s="51" t="s">
        <v>46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1</v>
      </c>
      <c r="M51" s="51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208" zoomScale="70" zoomScaleNormal="70" workbookViewId="0"/>
  </sheetViews>
  <sheetFormatPr defaultRowHeight="14.4" x14ac:dyDescent="0.3"/>
  <cols>
    <col min="1" max="1" width="23.88671875" customWidth="1"/>
    <col min="2" max="21" width="9.6640625" customWidth="1"/>
    <col min="22" max="22" width="10.33203125" customWidth="1"/>
  </cols>
  <sheetData>
    <row r="1" spans="1:22" x14ac:dyDescent="0.3">
      <c r="A1" s="18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x14ac:dyDescent="0.3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3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3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3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3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3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3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3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3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3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3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3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3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3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4.4" x14ac:dyDescent="0.3"/>
  <cols>
    <col min="1" max="1" width="24.664062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x14ac:dyDescent="0.3">
      <c r="A13" s="26"/>
    </row>
    <row r="14" spans="1:13" s="27" customFormat="1" x14ac:dyDescent="0.3">
      <c r="A14" s="26"/>
    </row>
    <row r="15" spans="1:13" s="27" customFormat="1" x14ac:dyDescent="0.3">
      <c r="A15" s="26"/>
    </row>
    <row r="16" spans="1:13" s="27" customFormat="1" x14ac:dyDescent="0.3">
      <c r="A16" s="26"/>
    </row>
    <row r="17" spans="1:3" s="27" customFormat="1" x14ac:dyDescent="0.3">
      <c r="A17" s="26"/>
    </row>
    <row r="18" spans="1:3" s="27" customFormat="1" x14ac:dyDescent="0.3">
      <c r="A18" s="26"/>
    </row>
    <row r="19" spans="1:3" s="27" customFormat="1" x14ac:dyDescent="0.3">
      <c r="A19" s="26"/>
    </row>
    <row r="20" spans="1:3" s="27" customFormat="1" x14ac:dyDescent="0.3">
      <c r="A20" s="26"/>
    </row>
    <row r="21" spans="1:3" s="27" customFormat="1" x14ac:dyDescent="0.3">
      <c r="A21" s="26"/>
    </row>
    <row r="22" spans="1:3" s="27" customFormat="1" x14ac:dyDescent="0.3">
      <c r="A22" s="26"/>
    </row>
    <row r="23" spans="1:3" s="27" customFormat="1" x14ac:dyDescent="0.3">
      <c r="A23" s="26"/>
    </row>
    <row r="24" spans="1:3" s="27" customFormat="1" x14ac:dyDescent="0.3">
      <c r="A24" s="26"/>
    </row>
    <row r="25" spans="1:3" s="27" customFormat="1" x14ac:dyDescent="0.3">
      <c r="A25" s="26"/>
    </row>
    <row r="26" spans="1:3" s="27" customFormat="1" x14ac:dyDescent="0.3">
      <c r="A26" s="26"/>
    </row>
    <row r="27" spans="1:3" s="27" customFormat="1" x14ac:dyDescent="0.3">
      <c r="A27" s="26"/>
    </row>
    <row r="28" spans="1:3" s="27" customFormat="1" x14ac:dyDescent="0.3">
      <c r="A28" s="28"/>
    </row>
    <row r="29" spans="1:3" s="27" customFormat="1" x14ac:dyDescent="0.3">
      <c r="A29" s="28"/>
      <c r="C29" s="28"/>
    </row>
    <row r="30" spans="1:3" s="27" customFormat="1" x14ac:dyDescent="0.3">
      <c r="A30" s="28"/>
    </row>
    <row r="31" spans="1:3" s="27" customFormat="1" x14ac:dyDescent="0.3">
      <c r="A31" s="28"/>
    </row>
    <row r="32" spans="1:3" s="27" customFormat="1" x14ac:dyDescent="0.3">
      <c r="A32" s="26"/>
    </row>
    <row r="33" spans="1:1" s="27" customFormat="1" x14ac:dyDescent="0.3">
      <c r="A33" s="26"/>
    </row>
    <row r="34" spans="1:1" s="27" customFormat="1" x14ac:dyDescent="0.3">
      <c r="A34" s="26"/>
    </row>
    <row r="35" spans="1:1" s="27" customFormat="1" x14ac:dyDescent="0.3">
      <c r="A35" s="26"/>
    </row>
    <row r="36" spans="1:1" s="27" customFormat="1" x14ac:dyDescent="0.3">
      <c r="A36" s="26"/>
    </row>
    <row r="37" spans="1:1" s="27" customFormat="1" x14ac:dyDescent="0.3">
      <c r="A37" s="26"/>
    </row>
    <row r="38" spans="1:1" s="27" customFormat="1" x14ac:dyDescent="0.3">
      <c r="A38" s="26"/>
    </row>
    <row r="39" spans="1:1" s="27" customFormat="1" x14ac:dyDescent="0.3">
      <c r="A39" s="26"/>
    </row>
    <row r="40" spans="1:1" s="27" customFormat="1" x14ac:dyDescent="0.3">
      <c r="A40" s="26"/>
    </row>
    <row r="41" spans="1:1" s="27" customFormat="1" x14ac:dyDescent="0.3">
      <c r="A41" s="26"/>
    </row>
    <row r="42" spans="1:1" s="27" customFormat="1" x14ac:dyDescent="0.3">
      <c r="A42" s="26"/>
    </row>
    <row r="43" spans="1:1" s="27" customFormat="1" x14ac:dyDescent="0.3">
      <c r="A43" s="26"/>
    </row>
    <row r="44" spans="1:1" s="27" customFormat="1" x14ac:dyDescent="0.3">
      <c r="A44" s="26"/>
    </row>
    <row r="45" spans="1:1" s="27" customFormat="1" x14ac:dyDescent="0.3">
      <c r="A45" s="26"/>
    </row>
    <row r="46" spans="1:1" s="27" customFormat="1" x14ac:dyDescent="0.3">
      <c r="A46" s="26"/>
    </row>
    <row r="47" spans="1:1" s="27" customFormat="1" x14ac:dyDescent="0.3">
      <c r="A47" s="26"/>
    </row>
    <row r="48" spans="1:1" s="27" customFormat="1" x14ac:dyDescent="0.3">
      <c r="A48" s="26"/>
    </row>
    <row r="49" spans="1:1" s="27" customFormat="1" x14ac:dyDescent="0.3">
      <c r="A49" s="26"/>
    </row>
    <row r="50" spans="1:1" s="27" customFormat="1" x14ac:dyDescent="0.3">
      <c r="A50" s="26"/>
    </row>
    <row r="51" spans="1:1" s="27" customFormat="1" x14ac:dyDescent="0.3">
      <c r="A51" s="26"/>
    </row>
    <row r="52" spans="1:1" s="27" customFormat="1" x14ac:dyDescent="0.3">
      <c r="A52" s="26"/>
    </row>
    <row r="53" spans="1:1" s="27" customFormat="1" x14ac:dyDescent="0.3">
      <c r="A53" s="29"/>
    </row>
    <row r="54" spans="1:1" s="27" customFormat="1" x14ac:dyDescent="0.3">
      <c r="A54" s="29"/>
    </row>
    <row r="55" spans="1:1" s="27" customFormat="1" x14ac:dyDescent="0.3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4.4" x14ac:dyDescent="0.3"/>
  <cols>
    <col min="1" max="1" width="17.8867187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"/>
  <sheetViews>
    <sheetView workbookViewId="0">
      <pane ySplit="1" topLeftCell="A95" activePane="bottomLeft" state="frozen"/>
      <selection pane="bottomLeft" activeCell="C1" sqref="C1"/>
    </sheetView>
  </sheetViews>
  <sheetFormatPr defaultRowHeight="14.4" x14ac:dyDescent="0.3"/>
  <cols>
    <col min="2" max="2" width="15.6640625" customWidth="1"/>
    <col min="3" max="3" width="27.5546875" customWidth="1"/>
    <col min="5" max="5" width="43.5546875" customWidth="1"/>
    <col min="6" max="6" width="16.88671875" style="1" customWidth="1"/>
    <col min="7" max="7" width="14.6640625" customWidth="1"/>
  </cols>
  <sheetData>
    <row r="1" spans="1:9" x14ac:dyDescent="0.3">
      <c r="A1" s="61" t="s">
        <v>11</v>
      </c>
      <c r="B1" s="61" t="s">
        <v>258</v>
      </c>
      <c r="C1" s="61" t="s">
        <v>259</v>
      </c>
      <c r="D1" s="61" t="s">
        <v>260</v>
      </c>
      <c r="E1" s="61" t="s">
        <v>13</v>
      </c>
      <c r="F1" s="61" t="s">
        <v>261</v>
      </c>
      <c r="G1" s="61" t="s">
        <v>262</v>
      </c>
      <c r="H1" s="61" t="s">
        <v>263</v>
      </c>
      <c r="I1" s="61" t="s">
        <v>149</v>
      </c>
    </row>
    <row r="2" spans="1:9" x14ac:dyDescent="0.3">
      <c r="A2">
        <v>3557</v>
      </c>
      <c r="B2" t="s">
        <v>272</v>
      </c>
      <c r="C2" t="s">
        <v>354</v>
      </c>
      <c r="D2" t="s">
        <v>315</v>
      </c>
      <c r="E2" t="s">
        <v>355</v>
      </c>
      <c r="F2" s="1">
        <v>453886</v>
      </c>
      <c r="G2">
        <v>41</v>
      </c>
      <c r="H2">
        <v>4</v>
      </c>
      <c r="I2" t="s">
        <v>356</v>
      </c>
    </row>
    <row r="3" spans="1:9" x14ac:dyDescent="0.3">
      <c r="A3">
        <v>3558</v>
      </c>
      <c r="B3" t="s">
        <v>282</v>
      </c>
      <c r="C3" t="s">
        <v>357</v>
      </c>
      <c r="D3" t="s">
        <v>315</v>
      </c>
      <c r="E3" t="s">
        <v>358</v>
      </c>
      <c r="F3" s="1">
        <v>278349</v>
      </c>
      <c r="G3">
        <v>41</v>
      </c>
      <c r="H3">
        <v>4</v>
      </c>
      <c r="I3" t="s">
        <v>356</v>
      </c>
    </row>
    <row r="4" spans="1:9" x14ac:dyDescent="0.3">
      <c r="A4">
        <v>3559</v>
      </c>
      <c r="B4" t="s">
        <v>300</v>
      </c>
      <c r="C4" t="s">
        <v>357</v>
      </c>
      <c r="D4" t="s">
        <v>315</v>
      </c>
      <c r="E4" t="s">
        <v>359</v>
      </c>
      <c r="F4" s="1">
        <v>1644828</v>
      </c>
      <c r="G4">
        <v>41</v>
      </c>
      <c r="H4">
        <v>4</v>
      </c>
      <c r="I4" t="s">
        <v>356</v>
      </c>
    </row>
    <row r="5" spans="1:9" x14ac:dyDescent="0.3">
      <c r="A5">
        <v>3560</v>
      </c>
      <c r="B5" t="s">
        <v>310</v>
      </c>
      <c r="C5" t="s">
        <v>360</v>
      </c>
      <c r="D5" t="s">
        <v>315</v>
      </c>
      <c r="E5" t="s">
        <v>361</v>
      </c>
      <c r="F5" s="1">
        <v>115000</v>
      </c>
      <c r="G5">
        <v>41</v>
      </c>
      <c r="H5">
        <v>4</v>
      </c>
      <c r="I5" t="s">
        <v>356</v>
      </c>
    </row>
    <row r="6" spans="1:9" x14ac:dyDescent="0.3">
      <c r="A6">
        <v>3561</v>
      </c>
      <c r="B6" t="s">
        <v>320</v>
      </c>
      <c r="C6" t="s">
        <v>362</v>
      </c>
      <c r="D6" t="s">
        <v>315</v>
      </c>
      <c r="E6" t="s">
        <v>363</v>
      </c>
      <c r="F6" s="1">
        <v>280133</v>
      </c>
      <c r="G6">
        <v>41</v>
      </c>
      <c r="H6">
        <v>4</v>
      </c>
      <c r="I6" t="s">
        <v>356</v>
      </c>
    </row>
    <row r="7" spans="1:9" x14ac:dyDescent="0.3">
      <c r="A7">
        <v>3562</v>
      </c>
      <c r="B7" t="s">
        <v>327</v>
      </c>
      <c r="C7" t="s">
        <v>362</v>
      </c>
      <c r="D7" t="s">
        <v>315</v>
      </c>
      <c r="E7" t="s">
        <v>364</v>
      </c>
      <c r="F7" s="1">
        <v>150000</v>
      </c>
      <c r="G7">
        <v>41</v>
      </c>
      <c r="H7">
        <v>4</v>
      </c>
      <c r="I7" t="s">
        <v>356</v>
      </c>
    </row>
    <row r="8" spans="1:9" x14ac:dyDescent="0.3">
      <c r="A8">
        <v>3563</v>
      </c>
      <c r="B8" t="s">
        <v>365</v>
      </c>
      <c r="C8" t="s">
        <v>362</v>
      </c>
      <c r="D8" t="s">
        <v>315</v>
      </c>
      <c r="E8" t="s">
        <v>366</v>
      </c>
      <c r="F8" s="1">
        <v>795000</v>
      </c>
      <c r="G8">
        <v>41</v>
      </c>
      <c r="H8">
        <v>4</v>
      </c>
      <c r="I8" t="s">
        <v>356</v>
      </c>
    </row>
    <row r="9" spans="1:9" x14ac:dyDescent="0.3">
      <c r="A9">
        <v>3564</v>
      </c>
      <c r="B9" t="s">
        <v>356</v>
      </c>
      <c r="C9" t="s">
        <v>362</v>
      </c>
      <c r="D9" t="s">
        <v>315</v>
      </c>
      <c r="E9" t="s">
        <v>367</v>
      </c>
      <c r="F9" s="1">
        <v>109455</v>
      </c>
      <c r="G9">
        <v>41</v>
      </c>
      <c r="H9">
        <v>4</v>
      </c>
      <c r="I9" t="s">
        <v>356</v>
      </c>
    </row>
    <row r="10" spans="1:9" x14ac:dyDescent="0.3">
      <c r="A10">
        <v>3565</v>
      </c>
      <c r="B10" t="s">
        <v>368</v>
      </c>
      <c r="C10" t="s">
        <v>369</v>
      </c>
      <c r="D10" t="s">
        <v>315</v>
      </c>
      <c r="E10" t="s">
        <v>370</v>
      </c>
      <c r="F10" s="1">
        <v>25607</v>
      </c>
      <c r="G10">
        <v>41</v>
      </c>
      <c r="H10">
        <v>4</v>
      </c>
      <c r="I10" t="s">
        <v>356</v>
      </c>
    </row>
    <row r="11" spans="1:9" x14ac:dyDescent="0.3">
      <c r="A11">
        <v>3566</v>
      </c>
      <c r="B11" t="s">
        <v>371</v>
      </c>
      <c r="C11" t="s">
        <v>369</v>
      </c>
      <c r="D11" t="s">
        <v>315</v>
      </c>
      <c r="E11" t="s">
        <v>372</v>
      </c>
      <c r="F11" s="1">
        <v>22050</v>
      </c>
      <c r="G11">
        <v>41</v>
      </c>
      <c r="H11">
        <v>4</v>
      </c>
      <c r="I11" t="s">
        <v>356</v>
      </c>
    </row>
    <row r="12" spans="1:9" x14ac:dyDescent="0.3">
      <c r="A12">
        <v>3567</v>
      </c>
      <c r="B12" t="s">
        <v>373</v>
      </c>
      <c r="C12" t="s">
        <v>369</v>
      </c>
      <c r="D12" t="s">
        <v>315</v>
      </c>
      <c r="E12" t="s">
        <v>374</v>
      </c>
      <c r="F12" s="1">
        <v>655661</v>
      </c>
      <c r="G12">
        <v>41</v>
      </c>
      <c r="H12">
        <v>4</v>
      </c>
      <c r="I12" t="s">
        <v>356</v>
      </c>
    </row>
    <row r="13" spans="1:9" x14ac:dyDescent="0.3">
      <c r="A13">
        <v>3568</v>
      </c>
      <c r="B13" t="s">
        <v>268</v>
      </c>
      <c r="C13" t="s">
        <v>369</v>
      </c>
      <c r="D13" t="s">
        <v>315</v>
      </c>
      <c r="E13" t="s">
        <v>375</v>
      </c>
      <c r="F13" s="1">
        <v>44996</v>
      </c>
      <c r="G13">
        <v>41</v>
      </c>
      <c r="H13">
        <v>4</v>
      </c>
      <c r="I13" t="s">
        <v>356</v>
      </c>
    </row>
    <row r="14" spans="1:9" x14ac:dyDescent="0.3">
      <c r="A14">
        <v>3569</v>
      </c>
      <c r="B14" t="s">
        <v>376</v>
      </c>
      <c r="C14" t="s">
        <v>369</v>
      </c>
      <c r="D14" t="s">
        <v>315</v>
      </c>
      <c r="E14" t="s">
        <v>377</v>
      </c>
      <c r="F14" s="1">
        <v>453886</v>
      </c>
      <c r="G14">
        <v>41</v>
      </c>
      <c r="H14">
        <v>4</v>
      </c>
      <c r="I14" t="s">
        <v>356</v>
      </c>
    </row>
    <row r="15" spans="1:9" x14ac:dyDescent="0.3">
      <c r="A15">
        <v>3570</v>
      </c>
      <c r="B15" t="s">
        <v>378</v>
      </c>
      <c r="C15" t="s">
        <v>369</v>
      </c>
      <c r="D15" t="s">
        <v>16</v>
      </c>
      <c r="E15" t="s">
        <v>16</v>
      </c>
      <c r="F15" s="1">
        <v>0</v>
      </c>
      <c r="G15">
        <v>41</v>
      </c>
      <c r="H15">
        <v>4</v>
      </c>
      <c r="I15" t="s">
        <v>356</v>
      </c>
    </row>
    <row r="16" spans="1:9" x14ac:dyDescent="0.3">
      <c r="A16">
        <v>3571</v>
      </c>
      <c r="B16" t="s">
        <v>379</v>
      </c>
      <c r="C16" t="s">
        <v>380</v>
      </c>
      <c r="D16" t="s">
        <v>315</v>
      </c>
      <c r="E16" t="s">
        <v>381</v>
      </c>
      <c r="F16" s="1">
        <v>33836</v>
      </c>
      <c r="G16">
        <v>41</v>
      </c>
      <c r="H16">
        <v>4</v>
      </c>
      <c r="I16" t="s">
        <v>368</v>
      </c>
    </row>
    <row r="17" spans="1:9" x14ac:dyDescent="0.3">
      <c r="A17">
        <v>3572</v>
      </c>
      <c r="B17" t="s">
        <v>382</v>
      </c>
      <c r="C17" t="s">
        <v>380</v>
      </c>
      <c r="D17" t="s">
        <v>315</v>
      </c>
      <c r="E17" t="s">
        <v>383</v>
      </c>
      <c r="F17" s="1">
        <v>64086</v>
      </c>
      <c r="G17">
        <v>41</v>
      </c>
      <c r="H17">
        <v>4</v>
      </c>
      <c r="I17" t="s">
        <v>368</v>
      </c>
    </row>
    <row r="18" spans="1:9" x14ac:dyDescent="0.3">
      <c r="A18">
        <v>3573</v>
      </c>
      <c r="B18" t="s">
        <v>384</v>
      </c>
      <c r="C18" t="s">
        <v>380</v>
      </c>
      <c r="D18" t="s">
        <v>315</v>
      </c>
      <c r="E18" t="s">
        <v>385</v>
      </c>
      <c r="F18" s="1">
        <v>71768</v>
      </c>
      <c r="G18">
        <v>41</v>
      </c>
      <c r="H18">
        <v>4</v>
      </c>
      <c r="I18" t="s">
        <v>368</v>
      </c>
    </row>
    <row r="19" spans="1:9" x14ac:dyDescent="0.3">
      <c r="A19">
        <v>3574</v>
      </c>
      <c r="B19" t="s">
        <v>386</v>
      </c>
      <c r="C19" t="s">
        <v>387</v>
      </c>
      <c r="D19" t="s">
        <v>315</v>
      </c>
      <c r="E19" t="s">
        <v>388</v>
      </c>
      <c r="F19" s="1">
        <v>24870</v>
      </c>
      <c r="G19">
        <v>41</v>
      </c>
      <c r="H19">
        <v>4</v>
      </c>
      <c r="I19" t="s">
        <v>368</v>
      </c>
    </row>
    <row r="20" spans="1:9" x14ac:dyDescent="0.3">
      <c r="A20">
        <v>3575</v>
      </c>
      <c r="B20" t="s">
        <v>389</v>
      </c>
      <c r="C20" t="s">
        <v>387</v>
      </c>
      <c r="D20" t="s">
        <v>315</v>
      </c>
      <c r="E20" t="s">
        <v>390</v>
      </c>
      <c r="F20" s="1">
        <v>49500</v>
      </c>
      <c r="G20">
        <v>41</v>
      </c>
      <c r="H20">
        <v>4</v>
      </c>
      <c r="I20" t="s">
        <v>368</v>
      </c>
    </row>
    <row r="21" spans="1:9" x14ac:dyDescent="0.3">
      <c r="A21">
        <v>3576</v>
      </c>
      <c r="B21" t="s">
        <v>391</v>
      </c>
      <c r="C21" t="s">
        <v>387</v>
      </c>
      <c r="D21" t="s">
        <v>315</v>
      </c>
      <c r="E21" t="s">
        <v>392</v>
      </c>
      <c r="F21" s="1">
        <v>24650</v>
      </c>
      <c r="G21">
        <v>41</v>
      </c>
      <c r="H21">
        <v>4</v>
      </c>
      <c r="I21" t="s">
        <v>368</v>
      </c>
    </row>
    <row r="22" spans="1:9" x14ac:dyDescent="0.3">
      <c r="A22">
        <v>3577</v>
      </c>
      <c r="B22" t="s">
        <v>393</v>
      </c>
      <c r="C22" t="s">
        <v>387</v>
      </c>
      <c r="D22" t="s">
        <v>315</v>
      </c>
      <c r="E22" t="s">
        <v>394</v>
      </c>
      <c r="F22" s="1">
        <v>24940</v>
      </c>
      <c r="G22">
        <v>41</v>
      </c>
      <c r="H22">
        <v>4</v>
      </c>
      <c r="I22" t="s">
        <v>368</v>
      </c>
    </row>
    <row r="23" spans="1:9" x14ac:dyDescent="0.3">
      <c r="A23">
        <v>3578</v>
      </c>
      <c r="B23" t="s">
        <v>395</v>
      </c>
      <c r="C23" t="s">
        <v>387</v>
      </c>
      <c r="D23" t="s">
        <v>315</v>
      </c>
      <c r="E23" t="s">
        <v>396</v>
      </c>
      <c r="F23" s="1">
        <v>36800</v>
      </c>
      <c r="G23">
        <v>41</v>
      </c>
      <c r="H23">
        <v>4</v>
      </c>
      <c r="I23" t="s">
        <v>368</v>
      </c>
    </row>
    <row r="24" spans="1:9" x14ac:dyDescent="0.3">
      <c r="A24">
        <v>3579</v>
      </c>
      <c r="B24" t="s">
        <v>397</v>
      </c>
      <c r="C24" t="s">
        <v>387</v>
      </c>
      <c r="D24" t="s">
        <v>315</v>
      </c>
      <c r="E24" t="s">
        <v>396</v>
      </c>
      <c r="F24" s="1">
        <v>24840</v>
      </c>
      <c r="G24">
        <v>41</v>
      </c>
      <c r="H24">
        <v>4</v>
      </c>
      <c r="I24" t="s">
        <v>368</v>
      </c>
    </row>
    <row r="25" spans="1:9" x14ac:dyDescent="0.3">
      <c r="A25">
        <v>3580</v>
      </c>
      <c r="B25" t="s">
        <v>398</v>
      </c>
      <c r="C25" t="s">
        <v>387</v>
      </c>
      <c r="D25" t="s">
        <v>315</v>
      </c>
      <c r="E25" t="s">
        <v>396</v>
      </c>
      <c r="F25" s="1">
        <v>18400</v>
      </c>
      <c r="G25">
        <v>41</v>
      </c>
      <c r="H25">
        <v>4</v>
      </c>
      <c r="I25" t="s">
        <v>368</v>
      </c>
    </row>
    <row r="26" spans="1:9" x14ac:dyDescent="0.3">
      <c r="A26">
        <v>3581</v>
      </c>
      <c r="B26" t="s">
        <v>399</v>
      </c>
      <c r="C26" t="s">
        <v>400</v>
      </c>
      <c r="D26" t="s">
        <v>315</v>
      </c>
      <c r="E26" t="s">
        <v>372</v>
      </c>
      <c r="F26" s="1">
        <v>21000</v>
      </c>
      <c r="G26">
        <v>41</v>
      </c>
      <c r="H26">
        <v>4</v>
      </c>
      <c r="I26" t="s">
        <v>368</v>
      </c>
    </row>
    <row r="27" spans="1:9" x14ac:dyDescent="0.3">
      <c r="A27">
        <v>3582</v>
      </c>
      <c r="B27" t="s">
        <v>401</v>
      </c>
      <c r="C27" t="s">
        <v>400</v>
      </c>
      <c r="D27" t="s">
        <v>315</v>
      </c>
      <c r="E27" t="s">
        <v>402</v>
      </c>
      <c r="F27" s="1">
        <v>21380</v>
      </c>
      <c r="G27">
        <v>41</v>
      </c>
      <c r="H27">
        <v>4</v>
      </c>
      <c r="I27" t="s">
        <v>368</v>
      </c>
    </row>
    <row r="28" spans="1:9" x14ac:dyDescent="0.3">
      <c r="A28">
        <v>3583</v>
      </c>
      <c r="B28" t="s">
        <v>403</v>
      </c>
      <c r="C28" t="s">
        <v>400</v>
      </c>
      <c r="D28" t="s">
        <v>315</v>
      </c>
      <c r="E28" t="s">
        <v>404</v>
      </c>
      <c r="F28" s="1">
        <v>23334</v>
      </c>
      <c r="G28">
        <v>41</v>
      </c>
      <c r="H28">
        <v>4</v>
      </c>
      <c r="I28" t="s">
        <v>368</v>
      </c>
    </row>
    <row r="29" spans="1:9" x14ac:dyDescent="0.3">
      <c r="A29">
        <v>3584</v>
      </c>
      <c r="B29" t="s">
        <v>405</v>
      </c>
      <c r="C29" t="s">
        <v>400</v>
      </c>
      <c r="D29" t="s">
        <v>315</v>
      </c>
      <c r="E29" t="s">
        <v>406</v>
      </c>
      <c r="F29" s="1">
        <v>31488</v>
      </c>
      <c r="G29">
        <v>41</v>
      </c>
      <c r="H29">
        <v>4</v>
      </c>
      <c r="I29" t="s">
        <v>368</v>
      </c>
    </row>
    <row r="30" spans="1:9" x14ac:dyDescent="0.3">
      <c r="A30">
        <v>3585</v>
      </c>
      <c r="B30" t="s">
        <v>407</v>
      </c>
      <c r="C30" t="s">
        <v>400</v>
      </c>
      <c r="D30" t="s">
        <v>315</v>
      </c>
      <c r="E30" t="s">
        <v>408</v>
      </c>
      <c r="F30" s="1">
        <v>32166</v>
      </c>
      <c r="G30">
        <v>41</v>
      </c>
      <c r="H30">
        <v>4</v>
      </c>
      <c r="I30" t="s">
        <v>368</v>
      </c>
    </row>
    <row r="31" spans="1:9" x14ac:dyDescent="0.3">
      <c r="A31">
        <v>3586</v>
      </c>
      <c r="B31" t="s">
        <v>409</v>
      </c>
      <c r="C31" t="s">
        <v>400</v>
      </c>
      <c r="D31" t="s">
        <v>315</v>
      </c>
      <c r="E31" t="s">
        <v>410</v>
      </c>
      <c r="F31" s="1">
        <v>39492</v>
      </c>
      <c r="G31">
        <v>41</v>
      </c>
      <c r="H31">
        <v>4</v>
      </c>
      <c r="I31" t="s">
        <v>368</v>
      </c>
    </row>
    <row r="32" spans="1:9" x14ac:dyDescent="0.3">
      <c r="A32">
        <v>3587</v>
      </c>
      <c r="B32" t="s">
        <v>411</v>
      </c>
      <c r="C32" t="s">
        <v>400</v>
      </c>
      <c r="D32" t="s">
        <v>315</v>
      </c>
      <c r="E32" t="s">
        <v>372</v>
      </c>
      <c r="F32" s="1">
        <v>39672</v>
      </c>
      <c r="G32">
        <v>41</v>
      </c>
      <c r="H32">
        <v>4</v>
      </c>
      <c r="I32" t="s">
        <v>368</v>
      </c>
    </row>
    <row r="33" spans="1:9" x14ac:dyDescent="0.3">
      <c r="A33">
        <v>3588</v>
      </c>
      <c r="B33" t="s">
        <v>412</v>
      </c>
      <c r="C33" t="s">
        <v>413</v>
      </c>
      <c r="D33" t="s">
        <v>315</v>
      </c>
      <c r="E33" t="s">
        <v>370</v>
      </c>
      <c r="F33" s="1">
        <v>13000</v>
      </c>
      <c r="G33">
        <v>41</v>
      </c>
      <c r="H33">
        <v>4</v>
      </c>
      <c r="I33" t="s">
        <v>368</v>
      </c>
    </row>
    <row r="34" spans="1:9" x14ac:dyDescent="0.3">
      <c r="A34">
        <v>3589</v>
      </c>
      <c r="B34" t="s">
        <v>414</v>
      </c>
      <c r="C34" t="s">
        <v>413</v>
      </c>
      <c r="D34" t="s">
        <v>315</v>
      </c>
      <c r="E34" t="s">
        <v>415</v>
      </c>
      <c r="F34" s="1">
        <v>28674</v>
      </c>
      <c r="G34">
        <v>41</v>
      </c>
      <c r="H34">
        <v>4</v>
      </c>
      <c r="I34" t="s">
        <v>368</v>
      </c>
    </row>
    <row r="35" spans="1:9" x14ac:dyDescent="0.3">
      <c r="A35">
        <v>3590</v>
      </c>
      <c r="B35" t="s">
        <v>416</v>
      </c>
      <c r="C35" t="s">
        <v>413</v>
      </c>
      <c r="D35" t="s">
        <v>315</v>
      </c>
      <c r="E35" t="s">
        <v>367</v>
      </c>
      <c r="F35" s="1">
        <v>108653</v>
      </c>
      <c r="G35">
        <v>41</v>
      </c>
      <c r="H35">
        <v>4</v>
      </c>
      <c r="I35" t="s">
        <v>368</v>
      </c>
    </row>
    <row r="36" spans="1:9" x14ac:dyDescent="0.3">
      <c r="A36">
        <v>3591</v>
      </c>
      <c r="B36" t="s">
        <v>417</v>
      </c>
      <c r="C36" t="s">
        <v>418</v>
      </c>
      <c r="D36" t="s">
        <v>315</v>
      </c>
      <c r="E36" t="s">
        <v>419</v>
      </c>
      <c r="F36" s="1">
        <v>278349</v>
      </c>
      <c r="G36">
        <v>41</v>
      </c>
      <c r="H36">
        <v>4</v>
      </c>
      <c r="I36" t="s">
        <v>368</v>
      </c>
    </row>
    <row r="37" spans="1:9" x14ac:dyDescent="0.3">
      <c r="A37">
        <v>3592</v>
      </c>
      <c r="B37" t="s">
        <v>420</v>
      </c>
      <c r="C37" t="s">
        <v>418</v>
      </c>
      <c r="D37" t="s">
        <v>315</v>
      </c>
      <c r="E37" t="s">
        <v>421</v>
      </c>
      <c r="F37" s="1">
        <v>1644828</v>
      </c>
      <c r="G37">
        <v>41</v>
      </c>
      <c r="H37">
        <v>4</v>
      </c>
      <c r="I37" t="s">
        <v>368</v>
      </c>
    </row>
    <row r="38" spans="1:9" x14ac:dyDescent="0.3">
      <c r="A38">
        <v>3593</v>
      </c>
      <c r="B38" t="s">
        <v>422</v>
      </c>
      <c r="C38" t="s">
        <v>423</v>
      </c>
      <c r="D38" t="s">
        <v>315</v>
      </c>
      <c r="E38" t="s">
        <v>424</v>
      </c>
      <c r="F38" s="1">
        <v>146699</v>
      </c>
      <c r="G38">
        <v>41</v>
      </c>
      <c r="H38">
        <v>4</v>
      </c>
      <c r="I38" t="s">
        <v>368</v>
      </c>
    </row>
    <row r="39" spans="1:9" x14ac:dyDescent="0.3">
      <c r="A39">
        <v>3594</v>
      </c>
      <c r="B39" t="s">
        <v>425</v>
      </c>
      <c r="C39" t="s">
        <v>423</v>
      </c>
      <c r="D39" t="s">
        <v>315</v>
      </c>
      <c r="E39" t="s">
        <v>426</v>
      </c>
      <c r="F39" s="1">
        <v>19699</v>
      </c>
      <c r="G39">
        <v>41</v>
      </c>
      <c r="H39">
        <v>4</v>
      </c>
      <c r="I39" t="s">
        <v>368</v>
      </c>
    </row>
    <row r="40" spans="1:9" x14ac:dyDescent="0.3">
      <c r="A40">
        <v>3595</v>
      </c>
      <c r="B40" t="s">
        <v>427</v>
      </c>
      <c r="C40" t="s">
        <v>423</v>
      </c>
      <c r="D40" t="s">
        <v>315</v>
      </c>
      <c r="E40" t="s">
        <v>428</v>
      </c>
      <c r="F40" s="1">
        <v>47960</v>
      </c>
      <c r="G40">
        <v>41</v>
      </c>
      <c r="H40">
        <v>4</v>
      </c>
      <c r="I40" t="s">
        <v>368</v>
      </c>
    </row>
    <row r="41" spans="1:9" x14ac:dyDescent="0.3">
      <c r="A41">
        <v>3596</v>
      </c>
      <c r="B41" t="s">
        <v>429</v>
      </c>
      <c r="C41" t="s">
        <v>430</v>
      </c>
      <c r="D41" t="s">
        <v>315</v>
      </c>
      <c r="E41" t="s">
        <v>431</v>
      </c>
      <c r="F41" s="1">
        <v>71730</v>
      </c>
      <c r="G41">
        <v>41</v>
      </c>
      <c r="H41">
        <v>4</v>
      </c>
      <c r="I41" t="s">
        <v>368</v>
      </c>
    </row>
    <row r="42" spans="1:9" x14ac:dyDescent="0.3">
      <c r="A42">
        <v>3597</v>
      </c>
      <c r="B42" t="s">
        <v>432</v>
      </c>
      <c r="C42" t="s">
        <v>430</v>
      </c>
      <c r="D42" t="s">
        <v>315</v>
      </c>
      <c r="E42" t="s">
        <v>433</v>
      </c>
      <c r="F42" s="1">
        <v>11848</v>
      </c>
      <c r="G42">
        <v>41</v>
      </c>
      <c r="H42">
        <v>4</v>
      </c>
      <c r="I42" t="s">
        <v>368</v>
      </c>
    </row>
    <row r="43" spans="1:9" x14ac:dyDescent="0.3">
      <c r="A43">
        <v>3598</v>
      </c>
      <c r="B43" t="s">
        <v>434</v>
      </c>
      <c r="C43" t="s">
        <v>430</v>
      </c>
      <c r="D43" t="s">
        <v>315</v>
      </c>
      <c r="E43" t="s">
        <v>435</v>
      </c>
      <c r="F43" s="1">
        <v>38300</v>
      </c>
      <c r="G43">
        <v>41</v>
      </c>
      <c r="H43">
        <v>4</v>
      </c>
      <c r="I43" t="s">
        <v>368</v>
      </c>
    </row>
    <row r="44" spans="1:9" x14ac:dyDescent="0.3">
      <c r="A44">
        <v>3599</v>
      </c>
      <c r="B44" t="s">
        <v>436</v>
      </c>
      <c r="C44" t="s">
        <v>430</v>
      </c>
      <c r="D44" t="s">
        <v>315</v>
      </c>
      <c r="E44" t="s">
        <v>396</v>
      </c>
      <c r="F44" s="1">
        <v>22425</v>
      </c>
      <c r="G44">
        <v>41</v>
      </c>
      <c r="H44">
        <v>4</v>
      </c>
      <c r="I44" t="s">
        <v>368</v>
      </c>
    </row>
    <row r="45" spans="1:9" x14ac:dyDescent="0.3">
      <c r="A45">
        <v>3600</v>
      </c>
      <c r="B45" t="s">
        <v>437</v>
      </c>
      <c r="C45" t="s">
        <v>430</v>
      </c>
      <c r="D45" t="s">
        <v>315</v>
      </c>
      <c r="E45" t="s">
        <v>396</v>
      </c>
      <c r="F45" s="1">
        <v>18400</v>
      </c>
      <c r="G45">
        <v>41</v>
      </c>
      <c r="H45">
        <v>4</v>
      </c>
      <c r="I45" t="s">
        <v>368</v>
      </c>
    </row>
    <row r="46" spans="1:9" x14ac:dyDescent="0.3">
      <c r="A46">
        <v>3601</v>
      </c>
      <c r="B46" t="s">
        <v>438</v>
      </c>
      <c r="C46" t="s">
        <v>439</v>
      </c>
      <c r="D46" t="s">
        <v>315</v>
      </c>
      <c r="E46" t="s">
        <v>440</v>
      </c>
      <c r="F46" s="1">
        <v>327831</v>
      </c>
      <c r="G46">
        <v>41</v>
      </c>
      <c r="H46">
        <v>4</v>
      </c>
      <c r="I46" t="s">
        <v>368</v>
      </c>
    </row>
    <row r="47" spans="1:9" x14ac:dyDescent="0.3">
      <c r="A47">
        <v>3602</v>
      </c>
      <c r="B47" t="s">
        <v>441</v>
      </c>
      <c r="C47" t="s">
        <v>442</v>
      </c>
      <c r="D47" t="s">
        <v>315</v>
      </c>
      <c r="E47" t="s">
        <v>443</v>
      </c>
      <c r="F47" s="1">
        <v>570000</v>
      </c>
      <c r="G47">
        <v>41</v>
      </c>
      <c r="H47">
        <v>4</v>
      </c>
      <c r="I47" t="s">
        <v>368</v>
      </c>
    </row>
    <row r="48" spans="1:9" x14ac:dyDescent="0.3">
      <c r="A48">
        <v>3603</v>
      </c>
      <c r="B48" t="s">
        <v>444</v>
      </c>
      <c r="C48" t="s">
        <v>442</v>
      </c>
      <c r="D48" t="s">
        <v>315</v>
      </c>
      <c r="E48" t="s">
        <v>445</v>
      </c>
      <c r="F48" s="1">
        <v>49720</v>
      </c>
      <c r="G48">
        <v>41</v>
      </c>
      <c r="H48">
        <v>4</v>
      </c>
      <c r="I48" t="s">
        <v>368</v>
      </c>
    </row>
    <row r="49" spans="1:9" x14ac:dyDescent="0.3">
      <c r="A49">
        <v>3604</v>
      </c>
      <c r="B49" t="s">
        <v>446</v>
      </c>
      <c r="C49" t="s">
        <v>442</v>
      </c>
      <c r="D49" t="s">
        <v>315</v>
      </c>
      <c r="E49" t="s">
        <v>447</v>
      </c>
      <c r="F49" s="1">
        <v>29458</v>
      </c>
      <c r="G49">
        <v>41</v>
      </c>
      <c r="H49">
        <v>4</v>
      </c>
      <c r="I49" t="s">
        <v>368</v>
      </c>
    </row>
    <row r="50" spans="1:9" x14ac:dyDescent="0.3">
      <c r="A50">
        <v>3605</v>
      </c>
      <c r="B50" t="s">
        <v>448</v>
      </c>
      <c r="C50" t="s">
        <v>449</v>
      </c>
      <c r="D50" t="s">
        <v>315</v>
      </c>
      <c r="E50" t="s">
        <v>450</v>
      </c>
      <c r="F50" s="1">
        <v>2536</v>
      </c>
      <c r="G50">
        <v>41</v>
      </c>
      <c r="H50">
        <v>4</v>
      </c>
      <c r="I50" t="s">
        <v>368</v>
      </c>
    </row>
    <row r="51" spans="1:9" x14ac:dyDescent="0.3">
      <c r="A51">
        <v>3606</v>
      </c>
      <c r="B51" t="s">
        <v>451</v>
      </c>
      <c r="C51" t="s">
        <v>449</v>
      </c>
      <c r="D51" t="s">
        <v>315</v>
      </c>
      <c r="E51" t="s">
        <v>428</v>
      </c>
      <c r="F51" s="1">
        <v>47960</v>
      </c>
      <c r="G51">
        <v>41</v>
      </c>
      <c r="H51">
        <v>4</v>
      </c>
      <c r="I51" t="s">
        <v>368</v>
      </c>
    </row>
    <row r="52" spans="1:9" x14ac:dyDescent="0.3">
      <c r="A52">
        <v>3607</v>
      </c>
      <c r="B52" t="s">
        <v>452</v>
      </c>
      <c r="C52" t="s">
        <v>449</v>
      </c>
      <c r="D52" t="s">
        <v>315</v>
      </c>
      <c r="E52" t="s">
        <v>453</v>
      </c>
      <c r="F52" s="1">
        <v>11900</v>
      </c>
      <c r="G52">
        <v>41</v>
      </c>
      <c r="H52">
        <v>4</v>
      </c>
      <c r="I52" t="s">
        <v>368</v>
      </c>
    </row>
    <row r="53" spans="1:9" x14ac:dyDescent="0.3">
      <c r="A53">
        <v>3608</v>
      </c>
      <c r="B53" t="s">
        <v>454</v>
      </c>
      <c r="C53" t="s">
        <v>449</v>
      </c>
      <c r="D53" t="s">
        <v>315</v>
      </c>
      <c r="E53" t="s">
        <v>455</v>
      </c>
      <c r="F53" s="1">
        <v>16652</v>
      </c>
      <c r="G53">
        <v>41</v>
      </c>
      <c r="H53">
        <v>4</v>
      </c>
      <c r="I53" t="s">
        <v>368</v>
      </c>
    </row>
    <row r="54" spans="1:9" x14ac:dyDescent="0.3">
      <c r="A54">
        <v>3609</v>
      </c>
      <c r="B54" t="s">
        <v>456</v>
      </c>
      <c r="C54" t="s">
        <v>457</v>
      </c>
      <c r="D54" t="s">
        <v>16</v>
      </c>
      <c r="E54" t="s">
        <v>16</v>
      </c>
      <c r="F54" s="1">
        <v>0</v>
      </c>
      <c r="G54">
        <v>41</v>
      </c>
      <c r="H54">
        <v>4</v>
      </c>
      <c r="I54" t="s">
        <v>368</v>
      </c>
    </row>
    <row r="55" spans="1:9" x14ac:dyDescent="0.3">
      <c r="A55">
        <v>3611</v>
      </c>
      <c r="B55" t="s">
        <v>458</v>
      </c>
      <c r="C55" t="s">
        <v>459</v>
      </c>
      <c r="D55" t="s">
        <v>315</v>
      </c>
      <c r="E55" t="s">
        <v>445</v>
      </c>
      <c r="F55" s="1">
        <v>90014</v>
      </c>
      <c r="G55">
        <v>41</v>
      </c>
      <c r="H55">
        <v>4</v>
      </c>
      <c r="I55" t="s">
        <v>371</v>
      </c>
    </row>
    <row r="56" spans="1:9" x14ac:dyDescent="0.3">
      <c r="A56">
        <v>3612</v>
      </c>
      <c r="B56" t="s">
        <v>460</v>
      </c>
      <c r="C56" t="s">
        <v>461</v>
      </c>
      <c r="D56" t="s">
        <v>315</v>
      </c>
      <c r="E56" t="s">
        <v>367</v>
      </c>
      <c r="F56" s="1">
        <v>110648</v>
      </c>
      <c r="G56">
        <v>41</v>
      </c>
      <c r="H56">
        <v>4</v>
      </c>
      <c r="I56" t="s">
        <v>371</v>
      </c>
    </row>
    <row r="57" spans="1:9" x14ac:dyDescent="0.3">
      <c r="A57">
        <v>3613</v>
      </c>
      <c r="B57" t="s">
        <v>462</v>
      </c>
      <c r="C57" t="s">
        <v>461</v>
      </c>
      <c r="D57" t="s">
        <v>315</v>
      </c>
      <c r="E57" t="s">
        <v>372</v>
      </c>
      <c r="F57" s="1">
        <v>35995</v>
      </c>
      <c r="G57">
        <v>41</v>
      </c>
      <c r="H57">
        <v>4</v>
      </c>
      <c r="I57" t="s">
        <v>371</v>
      </c>
    </row>
    <row r="58" spans="1:9" x14ac:dyDescent="0.3">
      <c r="A58">
        <v>3614</v>
      </c>
      <c r="B58" t="s">
        <v>463</v>
      </c>
      <c r="C58" t="s">
        <v>464</v>
      </c>
      <c r="D58" t="s">
        <v>315</v>
      </c>
      <c r="E58" t="s">
        <v>465</v>
      </c>
      <c r="F58" s="1">
        <v>11667</v>
      </c>
      <c r="G58">
        <v>41</v>
      </c>
      <c r="H58">
        <v>4</v>
      </c>
      <c r="I58" t="s">
        <v>371</v>
      </c>
    </row>
    <row r="59" spans="1:9" x14ac:dyDescent="0.3">
      <c r="A59">
        <v>3615</v>
      </c>
      <c r="B59" t="s">
        <v>466</v>
      </c>
      <c r="C59" t="s">
        <v>464</v>
      </c>
      <c r="D59" t="s">
        <v>315</v>
      </c>
      <c r="E59" t="s">
        <v>467</v>
      </c>
      <c r="F59" s="1">
        <v>15744</v>
      </c>
      <c r="G59">
        <v>41</v>
      </c>
      <c r="H59">
        <v>4</v>
      </c>
      <c r="I59" t="s">
        <v>371</v>
      </c>
    </row>
    <row r="60" spans="1:9" x14ac:dyDescent="0.3">
      <c r="A60">
        <v>3616</v>
      </c>
      <c r="B60" t="s">
        <v>468</v>
      </c>
      <c r="C60" t="s">
        <v>464</v>
      </c>
      <c r="D60" t="s">
        <v>315</v>
      </c>
      <c r="E60" t="s">
        <v>469</v>
      </c>
      <c r="F60" s="1">
        <v>16083</v>
      </c>
      <c r="G60">
        <v>41</v>
      </c>
      <c r="H60">
        <v>4</v>
      </c>
      <c r="I60" t="s">
        <v>371</v>
      </c>
    </row>
    <row r="61" spans="1:9" x14ac:dyDescent="0.3">
      <c r="A61">
        <v>3617</v>
      </c>
      <c r="B61" t="s">
        <v>470</v>
      </c>
      <c r="C61" t="s">
        <v>464</v>
      </c>
      <c r="D61" t="s">
        <v>315</v>
      </c>
      <c r="E61" t="s">
        <v>471</v>
      </c>
      <c r="F61" s="1">
        <v>19746</v>
      </c>
      <c r="G61">
        <v>41</v>
      </c>
      <c r="H61">
        <v>4</v>
      </c>
      <c r="I61" t="s">
        <v>371</v>
      </c>
    </row>
    <row r="62" spans="1:9" x14ac:dyDescent="0.3">
      <c r="A62">
        <v>3618</v>
      </c>
      <c r="B62" t="s">
        <v>472</v>
      </c>
      <c r="C62" t="s">
        <v>464</v>
      </c>
      <c r="D62" t="s">
        <v>315</v>
      </c>
      <c r="E62" t="s">
        <v>473</v>
      </c>
      <c r="F62" s="1">
        <v>19836</v>
      </c>
      <c r="G62">
        <v>41</v>
      </c>
      <c r="H62">
        <v>4</v>
      </c>
      <c r="I62" t="s">
        <v>371</v>
      </c>
    </row>
    <row r="63" spans="1:9" x14ac:dyDescent="0.3">
      <c r="A63">
        <v>3619</v>
      </c>
      <c r="B63" t="s">
        <v>474</v>
      </c>
      <c r="C63" t="s">
        <v>464</v>
      </c>
      <c r="D63" t="s">
        <v>315</v>
      </c>
      <c r="E63" t="s">
        <v>475</v>
      </c>
      <c r="F63" s="1">
        <v>164000</v>
      </c>
      <c r="G63">
        <v>41</v>
      </c>
      <c r="H63">
        <v>4</v>
      </c>
      <c r="I63" t="s">
        <v>371</v>
      </c>
    </row>
    <row r="64" spans="1:9" x14ac:dyDescent="0.3">
      <c r="A64">
        <v>3620</v>
      </c>
      <c r="B64" t="s">
        <v>476</v>
      </c>
      <c r="C64" t="s">
        <v>477</v>
      </c>
      <c r="D64" t="s">
        <v>315</v>
      </c>
      <c r="E64" t="s">
        <v>478</v>
      </c>
      <c r="F64" s="1">
        <v>12599</v>
      </c>
      <c r="G64">
        <v>41</v>
      </c>
      <c r="H64">
        <v>4</v>
      </c>
      <c r="I64" t="s">
        <v>371</v>
      </c>
    </row>
    <row r="65" spans="1:9" x14ac:dyDescent="0.3">
      <c r="A65">
        <v>3621</v>
      </c>
      <c r="B65" t="s">
        <v>479</v>
      </c>
      <c r="C65" t="s">
        <v>477</v>
      </c>
      <c r="D65" t="s">
        <v>315</v>
      </c>
      <c r="E65" t="s">
        <v>480</v>
      </c>
      <c r="F65" s="1">
        <v>58157</v>
      </c>
      <c r="G65">
        <v>41</v>
      </c>
      <c r="H65">
        <v>4</v>
      </c>
      <c r="I65" t="s">
        <v>371</v>
      </c>
    </row>
    <row r="66" spans="1:9" x14ac:dyDescent="0.3">
      <c r="A66">
        <v>3622</v>
      </c>
      <c r="B66" t="s">
        <v>481</v>
      </c>
      <c r="C66" t="s">
        <v>477</v>
      </c>
      <c r="D66" t="s">
        <v>315</v>
      </c>
      <c r="E66" t="s">
        <v>482</v>
      </c>
      <c r="F66" s="1">
        <v>428796</v>
      </c>
      <c r="G66">
        <v>41</v>
      </c>
      <c r="H66">
        <v>4</v>
      </c>
      <c r="I66" t="s">
        <v>371</v>
      </c>
    </row>
    <row r="67" spans="1:9" x14ac:dyDescent="0.3">
      <c r="A67">
        <v>3623</v>
      </c>
      <c r="B67" t="s">
        <v>483</v>
      </c>
      <c r="C67" t="s">
        <v>484</v>
      </c>
      <c r="D67" t="s">
        <v>315</v>
      </c>
      <c r="E67" t="s">
        <v>475</v>
      </c>
      <c r="F67" s="1">
        <v>80800</v>
      </c>
      <c r="G67">
        <v>41</v>
      </c>
      <c r="H67">
        <v>4</v>
      </c>
      <c r="I67" t="s">
        <v>371</v>
      </c>
    </row>
    <row r="68" spans="1:9" x14ac:dyDescent="0.3">
      <c r="A68">
        <v>3624</v>
      </c>
      <c r="B68" t="s">
        <v>485</v>
      </c>
      <c r="C68" t="s">
        <v>484</v>
      </c>
      <c r="D68" t="s">
        <v>315</v>
      </c>
      <c r="E68" t="s">
        <v>486</v>
      </c>
      <c r="F68" s="1">
        <v>278349</v>
      </c>
      <c r="G68">
        <v>41</v>
      </c>
      <c r="H68">
        <v>4</v>
      </c>
      <c r="I68" t="s">
        <v>371</v>
      </c>
    </row>
    <row r="69" spans="1:9" x14ac:dyDescent="0.3">
      <c r="A69">
        <v>3625</v>
      </c>
      <c r="B69" t="s">
        <v>487</v>
      </c>
      <c r="C69" t="s">
        <v>484</v>
      </c>
      <c r="D69" t="s">
        <v>315</v>
      </c>
      <c r="E69" t="s">
        <v>488</v>
      </c>
      <c r="F69" s="1">
        <v>1644828</v>
      </c>
      <c r="G69">
        <v>41</v>
      </c>
      <c r="H69">
        <v>4</v>
      </c>
      <c r="I69" t="s">
        <v>371</v>
      </c>
    </row>
    <row r="70" spans="1:9" x14ac:dyDescent="0.3">
      <c r="A70">
        <v>3626</v>
      </c>
      <c r="B70" t="s">
        <v>489</v>
      </c>
      <c r="C70" t="s">
        <v>490</v>
      </c>
      <c r="D70" t="s">
        <v>315</v>
      </c>
      <c r="E70" t="s">
        <v>491</v>
      </c>
      <c r="F70" s="1">
        <v>215603</v>
      </c>
      <c r="G70">
        <v>41</v>
      </c>
      <c r="H70">
        <v>4</v>
      </c>
      <c r="I70" t="s">
        <v>371</v>
      </c>
    </row>
    <row r="71" spans="1:9" x14ac:dyDescent="0.3">
      <c r="A71">
        <v>3627</v>
      </c>
      <c r="B71" t="s">
        <v>492</v>
      </c>
      <c r="C71" t="s">
        <v>490</v>
      </c>
      <c r="D71" t="s">
        <v>315</v>
      </c>
      <c r="E71" t="s">
        <v>493</v>
      </c>
      <c r="F71" s="1">
        <v>60390</v>
      </c>
      <c r="G71">
        <v>41</v>
      </c>
      <c r="H71">
        <v>4</v>
      </c>
      <c r="I71" t="s">
        <v>371</v>
      </c>
    </row>
    <row r="72" spans="1:9" x14ac:dyDescent="0.3">
      <c r="A72">
        <v>3628</v>
      </c>
      <c r="B72" t="s">
        <v>494</v>
      </c>
      <c r="C72" t="s">
        <v>490</v>
      </c>
      <c r="D72" t="s">
        <v>315</v>
      </c>
      <c r="E72" t="s">
        <v>443</v>
      </c>
      <c r="F72" s="1">
        <v>437640</v>
      </c>
      <c r="G72">
        <v>41</v>
      </c>
      <c r="H72">
        <v>4</v>
      </c>
      <c r="I72" t="s">
        <v>371</v>
      </c>
    </row>
    <row r="73" spans="1:9" x14ac:dyDescent="0.3">
      <c r="A73">
        <v>3629</v>
      </c>
      <c r="B73" t="s">
        <v>495</v>
      </c>
      <c r="C73" t="s">
        <v>490</v>
      </c>
      <c r="D73" t="s">
        <v>315</v>
      </c>
      <c r="E73" t="s">
        <v>396</v>
      </c>
      <c r="F73" s="1">
        <v>9200</v>
      </c>
      <c r="G73">
        <v>41</v>
      </c>
      <c r="H73">
        <v>4</v>
      </c>
      <c r="I73" t="s">
        <v>371</v>
      </c>
    </row>
    <row r="74" spans="1:9" x14ac:dyDescent="0.3">
      <c r="A74">
        <v>3630</v>
      </c>
      <c r="B74" t="s">
        <v>496</v>
      </c>
      <c r="C74" t="s">
        <v>490</v>
      </c>
      <c r="D74" t="s">
        <v>315</v>
      </c>
      <c r="E74" t="s">
        <v>497</v>
      </c>
      <c r="F74" s="1">
        <v>30022</v>
      </c>
      <c r="G74">
        <v>41</v>
      </c>
      <c r="H74">
        <v>4</v>
      </c>
      <c r="I74" t="s">
        <v>371</v>
      </c>
    </row>
    <row r="75" spans="1:9" x14ac:dyDescent="0.3">
      <c r="A75">
        <v>3631</v>
      </c>
      <c r="B75" t="s">
        <v>498</v>
      </c>
      <c r="C75" t="s">
        <v>499</v>
      </c>
      <c r="D75" t="s">
        <v>315</v>
      </c>
      <c r="E75" t="s">
        <v>500</v>
      </c>
      <c r="F75" s="1">
        <v>360000</v>
      </c>
      <c r="G75">
        <v>41</v>
      </c>
      <c r="H75">
        <v>4</v>
      </c>
      <c r="I75" t="s">
        <v>371</v>
      </c>
    </row>
    <row r="76" spans="1:9" x14ac:dyDescent="0.3">
      <c r="A76">
        <v>3632</v>
      </c>
      <c r="B76" t="s">
        <v>501</v>
      </c>
      <c r="C76" t="s">
        <v>499</v>
      </c>
      <c r="D76" t="s">
        <v>266</v>
      </c>
      <c r="E76" t="s">
        <v>502</v>
      </c>
      <c r="F76" s="1">
        <v>2821414</v>
      </c>
      <c r="G76">
        <v>41</v>
      </c>
      <c r="H76">
        <v>4</v>
      </c>
      <c r="I76" t="s">
        <v>371</v>
      </c>
    </row>
    <row r="77" spans="1:9" x14ac:dyDescent="0.3">
      <c r="A77">
        <v>3633</v>
      </c>
      <c r="B77" t="s">
        <v>503</v>
      </c>
      <c r="C77" t="s">
        <v>504</v>
      </c>
      <c r="D77" t="s">
        <v>315</v>
      </c>
      <c r="E77" t="s">
        <v>445</v>
      </c>
      <c r="F77" s="1">
        <v>71071</v>
      </c>
      <c r="G77">
        <v>41</v>
      </c>
      <c r="H77">
        <v>4</v>
      </c>
      <c r="I77" t="s">
        <v>371</v>
      </c>
    </row>
    <row r="78" spans="1:9" x14ac:dyDescent="0.3">
      <c r="A78">
        <v>3634</v>
      </c>
      <c r="B78" t="s">
        <v>505</v>
      </c>
      <c r="C78" t="s">
        <v>504</v>
      </c>
      <c r="D78" t="s">
        <v>315</v>
      </c>
      <c r="E78" t="s">
        <v>506</v>
      </c>
      <c r="F78" s="1">
        <v>81858</v>
      </c>
      <c r="G78">
        <v>41</v>
      </c>
      <c r="H78">
        <v>4</v>
      </c>
      <c r="I78" t="s">
        <v>371</v>
      </c>
    </row>
    <row r="79" spans="1:9" x14ac:dyDescent="0.3">
      <c r="A79">
        <v>3635</v>
      </c>
      <c r="B79" t="s">
        <v>507</v>
      </c>
      <c r="C79" t="s">
        <v>508</v>
      </c>
      <c r="D79" t="s">
        <v>315</v>
      </c>
      <c r="E79" t="s">
        <v>431</v>
      </c>
      <c r="F79" s="1">
        <v>80519</v>
      </c>
      <c r="G79">
        <v>41</v>
      </c>
      <c r="H79">
        <v>4</v>
      </c>
      <c r="I79" t="s">
        <v>371</v>
      </c>
    </row>
    <row r="80" spans="1:9" x14ac:dyDescent="0.3">
      <c r="A80">
        <v>3636</v>
      </c>
      <c r="B80" t="s">
        <v>509</v>
      </c>
      <c r="C80" t="s">
        <v>508</v>
      </c>
      <c r="D80" t="s">
        <v>315</v>
      </c>
      <c r="E80" t="s">
        <v>453</v>
      </c>
      <c r="F80" s="1">
        <v>25585</v>
      </c>
      <c r="G80">
        <v>41</v>
      </c>
      <c r="H80">
        <v>4</v>
      </c>
      <c r="I80" t="s">
        <v>371</v>
      </c>
    </row>
    <row r="81" spans="1:9" x14ac:dyDescent="0.3">
      <c r="A81">
        <v>3637</v>
      </c>
      <c r="B81" t="s">
        <v>510</v>
      </c>
      <c r="C81" t="s">
        <v>511</v>
      </c>
      <c r="D81" t="s">
        <v>315</v>
      </c>
      <c r="E81" t="s">
        <v>408</v>
      </c>
      <c r="F81" s="1">
        <v>38550</v>
      </c>
      <c r="G81">
        <v>41</v>
      </c>
      <c r="H81">
        <v>4</v>
      </c>
      <c r="I81" t="s">
        <v>371</v>
      </c>
    </row>
    <row r="82" spans="1:9" x14ac:dyDescent="0.3">
      <c r="A82">
        <v>3638</v>
      </c>
      <c r="B82" t="s">
        <v>512</v>
      </c>
      <c r="C82" t="s">
        <v>511</v>
      </c>
      <c r="D82" t="s">
        <v>315</v>
      </c>
      <c r="E82" t="s">
        <v>513</v>
      </c>
      <c r="F82" s="1">
        <v>58077</v>
      </c>
      <c r="G82">
        <v>41</v>
      </c>
      <c r="H82">
        <v>4</v>
      </c>
      <c r="I82" t="s">
        <v>371</v>
      </c>
    </row>
    <row r="83" spans="1:9" x14ac:dyDescent="0.3">
      <c r="A83">
        <v>3639</v>
      </c>
      <c r="B83" t="s">
        <v>514</v>
      </c>
      <c r="C83" t="s">
        <v>511</v>
      </c>
      <c r="D83" t="s">
        <v>315</v>
      </c>
      <c r="E83" t="s">
        <v>515</v>
      </c>
      <c r="F83" s="1">
        <v>48261</v>
      </c>
      <c r="G83">
        <v>41</v>
      </c>
      <c r="H83">
        <v>4</v>
      </c>
      <c r="I83" t="s">
        <v>371</v>
      </c>
    </row>
    <row r="84" spans="1:9" x14ac:dyDescent="0.3">
      <c r="A84">
        <v>3640</v>
      </c>
      <c r="B84" t="s">
        <v>516</v>
      </c>
      <c r="C84" t="s">
        <v>511</v>
      </c>
      <c r="D84" t="s">
        <v>315</v>
      </c>
      <c r="E84" t="s">
        <v>517</v>
      </c>
      <c r="F84" s="1">
        <v>29470</v>
      </c>
      <c r="G84">
        <v>41</v>
      </c>
      <c r="H84">
        <v>4</v>
      </c>
      <c r="I84" t="s">
        <v>371</v>
      </c>
    </row>
    <row r="85" spans="1:9" x14ac:dyDescent="0.3">
      <c r="A85">
        <v>3641</v>
      </c>
      <c r="B85" t="s">
        <v>518</v>
      </c>
      <c r="C85" t="s">
        <v>511</v>
      </c>
      <c r="D85" t="s">
        <v>315</v>
      </c>
      <c r="E85" t="s">
        <v>433</v>
      </c>
      <c r="F85" s="1">
        <v>11903</v>
      </c>
      <c r="G85">
        <v>41</v>
      </c>
      <c r="H85">
        <v>4</v>
      </c>
      <c r="I85" t="s">
        <v>371</v>
      </c>
    </row>
    <row r="86" spans="1:9" x14ac:dyDescent="0.3">
      <c r="A86">
        <v>3642</v>
      </c>
      <c r="B86" t="s">
        <v>519</v>
      </c>
      <c r="C86" t="s">
        <v>520</v>
      </c>
      <c r="D86" t="s">
        <v>315</v>
      </c>
      <c r="E86" t="s">
        <v>493</v>
      </c>
      <c r="F86" s="1">
        <v>20130</v>
      </c>
      <c r="G86">
        <v>41</v>
      </c>
      <c r="H86">
        <v>4</v>
      </c>
      <c r="I86" t="s">
        <v>371</v>
      </c>
    </row>
    <row r="87" spans="1:9" x14ac:dyDescent="0.3">
      <c r="A87">
        <v>3643</v>
      </c>
      <c r="B87" t="s">
        <v>521</v>
      </c>
      <c r="C87" t="s">
        <v>522</v>
      </c>
      <c r="D87" t="s">
        <v>315</v>
      </c>
      <c r="E87" t="s">
        <v>523</v>
      </c>
      <c r="F87" s="1">
        <v>327831</v>
      </c>
      <c r="G87">
        <v>41</v>
      </c>
      <c r="H87">
        <v>4</v>
      </c>
      <c r="I87" t="s">
        <v>371</v>
      </c>
    </row>
    <row r="88" spans="1:9" x14ac:dyDescent="0.3">
      <c r="A88">
        <v>3644</v>
      </c>
      <c r="B88" t="s">
        <v>524</v>
      </c>
      <c r="C88" t="s">
        <v>525</v>
      </c>
      <c r="D88" t="s">
        <v>315</v>
      </c>
      <c r="E88" t="s">
        <v>526</v>
      </c>
      <c r="F88" s="1">
        <v>34351</v>
      </c>
      <c r="G88">
        <v>41</v>
      </c>
      <c r="H88">
        <v>4</v>
      </c>
      <c r="I88" t="s">
        <v>371</v>
      </c>
    </row>
    <row r="89" spans="1:9" x14ac:dyDescent="0.3">
      <c r="A89">
        <v>3645</v>
      </c>
      <c r="B89" t="s">
        <v>527</v>
      </c>
      <c r="C89" t="s">
        <v>525</v>
      </c>
      <c r="D89" t="s">
        <v>315</v>
      </c>
      <c r="E89" t="s">
        <v>528</v>
      </c>
      <c r="F89" s="1">
        <v>12821091.039999999</v>
      </c>
      <c r="G89">
        <v>41</v>
      </c>
      <c r="H89">
        <v>4</v>
      </c>
      <c r="I89" t="s">
        <v>371</v>
      </c>
    </row>
    <row r="90" spans="1:9" x14ac:dyDescent="0.3">
      <c r="A90">
        <v>3646</v>
      </c>
      <c r="B90" t="s">
        <v>529</v>
      </c>
      <c r="C90" t="s">
        <v>530</v>
      </c>
      <c r="D90" t="s">
        <v>315</v>
      </c>
      <c r="E90" t="s">
        <v>465</v>
      </c>
      <c r="F90" s="1">
        <v>11667</v>
      </c>
      <c r="G90">
        <v>41</v>
      </c>
      <c r="H90">
        <v>4</v>
      </c>
      <c r="I90" t="s">
        <v>371</v>
      </c>
    </row>
    <row r="91" spans="1:9" x14ac:dyDescent="0.3">
      <c r="A91">
        <v>3647</v>
      </c>
      <c r="B91" t="s">
        <v>531</v>
      </c>
      <c r="C91" t="s">
        <v>530</v>
      </c>
      <c r="D91" t="s">
        <v>315</v>
      </c>
      <c r="E91" t="s">
        <v>467</v>
      </c>
      <c r="F91" s="1">
        <v>15744</v>
      </c>
      <c r="G91">
        <v>41</v>
      </c>
      <c r="H91">
        <v>4</v>
      </c>
      <c r="I91" t="s">
        <v>371</v>
      </c>
    </row>
    <row r="92" spans="1:9" x14ac:dyDescent="0.3">
      <c r="A92">
        <v>3648</v>
      </c>
      <c r="B92" t="s">
        <v>532</v>
      </c>
      <c r="C92" t="s">
        <v>530</v>
      </c>
      <c r="D92" t="s">
        <v>315</v>
      </c>
      <c r="E92" t="s">
        <v>533</v>
      </c>
      <c r="F92" s="1">
        <v>16083</v>
      </c>
      <c r="G92">
        <v>41</v>
      </c>
      <c r="H92">
        <v>4</v>
      </c>
      <c r="I92" t="s">
        <v>371</v>
      </c>
    </row>
    <row r="93" spans="1:9" x14ac:dyDescent="0.3">
      <c r="A93">
        <v>3649</v>
      </c>
      <c r="B93" t="s">
        <v>534</v>
      </c>
      <c r="C93" t="s">
        <v>530</v>
      </c>
      <c r="D93" t="s">
        <v>315</v>
      </c>
      <c r="E93" t="s">
        <v>535</v>
      </c>
      <c r="F93" s="1">
        <v>19746</v>
      </c>
      <c r="G93">
        <v>41</v>
      </c>
      <c r="H93">
        <v>4</v>
      </c>
      <c r="I93" t="s">
        <v>371</v>
      </c>
    </row>
    <row r="94" spans="1:9" x14ac:dyDescent="0.3">
      <c r="A94">
        <v>3650</v>
      </c>
      <c r="B94" t="s">
        <v>536</v>
      </c>
      <c r="C94" t="s">
        <v>530</v>
      </c>
      <c r="D94" t="s">
        <v>315</v>
      </c>
      <c r="E94" t="s">
        <v>473</v>
      </c>
      <c r="F94" s="1">
        <v>19836</v>
      </c>
      <c r="G94">
        <v>41</v>
      </c>
      <c r="H94">
        <v>4</v>
      </c>
      <c r="I94" t="s">
        <v>371</v>
      </c>
    </row>
    <row r="95" spans="1:9" x14ac:dyDescent="0.3">
      <c r="A95">
        <v>3652</v>
      </c>
      <c r="B95" t="s">
        <v>537</v>
      </c>
      <c r="C95" t="s">
        <v>538</v>
      </c>
      <c r="D95" t="s">
        <v>315</v>
      </c>
      <c r="E95" t="s">
        <v>367</v>
      </c>
      <c r="F95" s="1">
        <v>110734</v>
      </c>
      <c r="G95">
        <v>41</v>
      </c>
      <c r="H95">
        <v>4</v>
      </c>
      <c r="I95" t="s">
        <v>373</v>
      </c>
    </row>
    <row r="96" spans="1:9" x14ac:dyDescent="0.3">
      <c r="A96">
        <v>3653</v>
      </c>
      <c r="B96" t="s">
        <v>539</v>
      </c>
      <c r="C96" t="s">
        <v>538</v>
      </c>
      <c r="D96" t="s">
        <v>315</v>
      </c>
      <c r="E96" t="s">
        <v>372</v>
      </c>
      <c r="F96" s="1">
        <v>30930</v>
      </c>
      <c r="G96">
        <v>41</v>
      </c>
      <c r="H96">
        <v>4</v>
      </c>
      <c r="I96" t="s">
        <v>373</v>
      </c>
    </row>
    <row r="97" spans="1:9" x14ac:dyDescent="0.3">
      <c r="A97">
        <v>3654</v>
      </c>
      <c r="B97" t="s">
        <v>540</v>
      </c>
      <c r="C97" t="s">
        <v>541</v>
      </c>
      <c r="D97" t="s">
        <v>315</v>
      </c>
      <c r="E97" t="s">
        <v>542</v>
      </c>
      <c r="F97" s="1">
        <v>576322</v>
      </c>
      <c r="G97">
        <v>41</v>
      </c>
      <c r="H97">
        <v>4</v>
      </c>
      <c r="I97" t="s">
        <v>373</v>
      </c>
    </row>
    <row r="98" spans="1:9" x14ac:dyDescent="0.3">
      <c r="A98">
        <v>3655</v>
      </c>
      <c r="B98" t="s">
        <v>543</v>
      </c>
      <c r="C98" t="s">
        <v>541</v>
      </c>
      <c r="D98" t="s">
        <v>315</v>
      </c>
      <c r="E98" t="s">
        <v>544</v>
      </c>
      <c r="F98" s="1">
        <v>16978851.460000001</v>
      </c>
      <c r="G98">
        <v>41</v>
      </c>
      <c r="H98">
        <v>4</v>
      </c>
      <c r="I98" t="s">
        <v>373</v>
      </c>
    </row>
    <row r="99" spans="1:9" x14ac:dyDescent="0.3">
      <c r="A99">
        <v>3656</v>
      </c>
      <c r="B99" t="s">
        <v>545</v>
      </c>
      <c r="C99" t="s">
        <v>546</v>
      </c>
      <c r="D99" t="s">
        <v>315</v>
      </c>
      <c r="E99" t="s">
        <v>547</v>
      </c>
      <c r="F99" s="1">
        <v>47960</v>
      </c>
      <c r="G99">
        <v>41</v>
      </c>
      <c r="H99">
        <v>4</v>
      </c>
      <c r="I99" t="s">
        <v>373</v>
      </c>
    </row>
    <row r="100" spans="1:9" x14ac:dyDescent="0.3">
      <c r="A100">
        <v>3657</v>
      </c>
      <c r="B100" t="s">
        <v>548</v>
      </c>
      <c r="C100" t="s">
        <v>546</v>
      </c>
      <c r="D100" t="s">
        <v>315</v>
      </c>
      <c r="E100" t="s">
        <v>549</v>
      </c>
      <c r="F100" s="1">
        <v>12750</v>
      </c>
      <c r="G100">
        <v>41</v>
      </c>
      <c r="H100">
        <v>4</v>
      </c>
      <c r="I100" t="s">
        <v>373</v>
      </c>
    </row>
    <row r="101" spans="1:9" x14ac:dyDescent="0.3">
      <c r="A101">
        <v>3658</v>
      </c>
      <c r="B101" t="s">
        <v>550</v>
      </c>
      <c r="C101" t="s">
        <v>546</v>
      </c>
      <c r="D101" t="s">
        <v>315</v>
      </c>
      <c r="E101" t="s">
        <v>408</v>
      </c>
      <c r="F101" s="1">
        <v>19800</v>
      </c>
      <c r="G101">
        <v>41</v>
      </c>
      <c r="H101">
        <v>4</v>
      </c>
      <c r="I101" t="s">
        <v>373</v>
      </c>
    </row>
    <row r="102" spans="1:9" x14ac:dyDescent="0.3">
      <c r="A102">
        <v>3659</v>
      </c>
      <c r="B102" t="s">
        <v>551</v>
      </c>
      <c r="C102" t="s">
        <v>546</v>
      </c>
      <c r="D102" t="s">
        <v>315</v>
      </c>
      <c r="E102" t="s">
        <v>552</v>
      </c>
      <c r="F102" s="1">
        <v>1644828</v>
      </c>
      <c r="G102">
        <v>41</v>
      </c>
      <c r="H102">
        <v>4</v>
      </c>
      <c r="I102" t="s">
        <v>373</v>
      </c>
    </row>
    <row r="103" spans="1:9" x14ac:dyDescent="0.3">
      <c r="A103">
        <v>3660</v>
      </c>
      <c r="B103" t="s">
        <v>553</v>
      </c>
      <c r="C103" t="s">
        <v>554</v>
      </c>
      <c r="D103" t="s">
        <v>315</v>
      </c>
      <c r="E103" t="s">
        <v>555</v>
      </c>
      <c r="F103" s="1">
        <v>278349</v>
      </c>
      <c r="G103">
        <v>41</v>
      </c>
      <c r="H103">
        <v>4</v>
      </c>
      <c r="I103" t="s">
        <v>373</v>
      </c>
    </row>
    <row r="104" spans="1:9" x14ac:dyDescent="0.3">
      <c r="A104">
        <v>3661</v>
      </c>
      <c r="B104" t="s">
        <v>556</v>
      </c>
      <c r="C104" t="s">
        <v>554</v>
      </c>
      <c r="D104" t="s">
        <v>315</v>
      </c>
      <c r="E104" t="s">
        <v>557</v>
      </c>
      <c r="F104" s="1">
        <v>13989</v>
      </c>
      <c r="G104">
        <v>41</v>
      </c>
      <c r="H104">
        <v>4</v>
      </c>
      <c r="I104" t="s">
        <v>373</v>
      </c>
    </row>
    <row r="105" spans="1:9" x14ac:dyDescent="0.3">
      <c r="A105">
        <v>3662</v>
      </c>
      <c r="B105" t="s">
        <v>558</v>
      </c>
      <c r="C105" t="s">
        <v>554</v>
      </c>
      <c r="D105" t="s">
        <v>315</v>
      </c>
      <c r="E105" t="s">
        <v>544</v>
      </c>
      <c r="F105" s="1">
        <v>298740</v>
      </c>
      <c r="G105">
        <v>41</v>
      </c>
      <c r="H105">
        <v>4</v>
      </c>
      <c r="I105" t="s">
        <v>373</v>
      </c>
    </row>
    <row r="106" spans="1:9" x14ac:dyDescent="0.3">
      <c r="A106">
        <v>3663</v>
      </c>
      <c r="B106" t="s">
        <v>559</v>
      </c>
      <c r="C106" t="s">
        <v>554</v>
      </c>
      <c r="D106" t="s">
        <v>315</v>
      </c>
      <c r="E106" t="s">
        <v>396</v>
      </c>
      <c r="F106" s="1">
        <v>9200</v>
      </c>
      <c r="G106">
        <v>41</v>
      </c>
      <c r="H106">
        <v>4</v>
      </c>
      <c r="I106" t="s">
        <v>373</v>
      </c>
    </row>
    <row r="107" spans="1:9" x14ac:dyDescent="0.3">
      <c r="A107">
        <v>3664</v>
      </c>
      <c r="B107" t="s">
        <v>560</v>
      </c>
      <c r="C107" t="s">
        <v>561</v>
      </c>
      <c r="D107" t="s">
        <v>315</v>
      </c>
      <c r="E107" t="s">
        <v>396</v>
      </c>
      <c r="F107" s="1">
        <v>36800</v>
      </c>
      <c r="G107">
        <v>41</v>
      </c>
      <c r="H107">
        <v>4</v>
      </c>
      <c r="I107" t="s">
        <v>373</v>
      </c>
    </row>
    <row r="108" spans="1:9" x14ac:dyDescent="0.3">
      <c r="A108">
        <v>3665</v>
      </c>
      <c r="B108" t="s">
        <v>562</v>
      </c>
      <c r="C108" t="s">
        <v>561</v>
      </c>
      <c r="D108" t="s">
        <v>315</v>
      </c>
      <c r="E108" t="s">
        <v>563</v>
      </c>
      <c r="F108" s="1">
        <v>25290</v>
      </c>
      <c r="G108">
        <v>41</v>
      </c>
      <c r="H108">
        <v>4</v>
      </c>
      <c r="I108" t="s">
        <v>373</v>
      </c>
    </row>
    <row r="109" spans="1:9" x14ac:dyDescent="0.3">
      <c r="A109">
        <v>3666</v>
      </c>
      <c r="B109" t="s">
        <v>564</v>
      </c>
      <c r="C109" t="s">
        <v>561</v>
      </c>
      <c r="D109" t="s">
        <v>315</v>
      </c>
      <c r="E109" t="s">
        <v>515</v>
      </c>
      <c r="F109" s="1">
        <v>9480</v>
      </c>
      <c r="G109">
        <v>41</v>
      </c>
      <c r="H109">
        <v>4</v>
      </c>
      <c r="I109" t="s">
        <v>373</v>
      </c>
    </row>
    <row r="110" spans="1:9" x14ac:dyDescent="0.3">
      <c r="A110">
        <v>3667</v>
      </c>
      <c r="B110" t="s">
        <v>565</v>
      </c>
      <c r="C110" t="s">
        <v>561</v>
      </c>
      <c r="D110" t="s">
        <v>315</v>
      </c>
      <c r="E110" t="s">
        <v>566</v>
      </c>
      <c r="F110" s="1">
        <v>327831</v>
      </c>
      <c r="G110">
        <v>41</v>
      </c>
      <c r="H110">
        <v>4</v>
      </c>
      <c r="I110" t="s">
        <v>373</v>
      </c>
    </row>
    <row r="111" spans="1:9" x14ac:dyDescent="0.3">
      <c r="A111">
        <v>3668</v>
      </c>
      <c r="B111" t="s">
        <v>567</v>
      </c>
      <c r="C111" t="s">
        <v>568</v>
      </c>
      <c r="D111" t="s">
        <v>315</v>
      </c>
      <c r="E111" t="s">
        <v>433</v>
      </c>
      <c r="F111" s="1">
        <v>12630</v>
      </c>
      <c r="G111">
        <v>41</v>
      </c>
      <c r="H111">
        <v>4</v>
      </c>
      <c r="I111" t="s">
        <v>373</v>
      </c>
    </row>
    <row r="112" spans="1:9" x14ac:dyDescent="0.3">
      <c r="A112">
        <v>3669</v>
      </c>
      <c r="B112" t="s">
        <v>569</v>
      </c>
      <c r="C112" t="s">
        <v>568</v>
      </c>
      <c r="D112" t="s">
        <v>315</v>
      </c>
      <c r="E112" t="s">
        <v>570</v>
      </c>
      <c r="F112" s="1">
        <v>27921</v>
      </c>
      <c r="G112">
        <v>41</v>
      </c>
      <c r="H112">
        <v>4</v>
      </c>
      <c r="I112" t="s">
        <v>373</v>
      </c>
    </row>
    <row r="113" spans="1:9" x14ac:dyDescent="0.3">
      <c r="A113">
        <v>3670</v>
      </c>
      <c r="B113" t="s">
        <v>571</v>
      </c>
      <c r="C113" t="s">
        <v>572</v>
      </c>
      <c r="D113" t="s">
        <v>315</v>
      </c>
      <c r="E113" t="s">
        <v>445</v>
      </c>
      <c r="F113" s="1">
        <v>61820</v>
      </c>
      <c r="G113">
        <v>41</v>
      </c>
      <c r="H113">
        <v>4</v>
      </c>
      <c r="I113" t="s">
        <v>373</v>
      </c>
    </row>
    <row r="114" spans="1:9" x14ac:dyDescent="0.3">
      <c r="A114">
        <v>3671</v>
      </c>
      <c r="B114" t="s">
        <v>573</v>
      </c>
      <c r="C114" t="s">
        <v>572</v>
      </c>
      <c r="D114" t="s">
        <v>315</v>
      </c>
      <c r="E114" t="s">
        <v>574</v>
      </c>
      <c r="F114" s="1">
        <v>47960</v>
      </c>
      <c r="G114">
        <v>41</v>
      </c>
      <c r="H114">
        <v>4</v>
      </c>
      <c r="I114" t="s">
        <v>373</v>
      </c>
    </row>
    <row r="115" spans="1:9" x14ac:dyDescent="0.3">
      <c r="A115">
        <v>3672</v>
      </c>
      <c r="B115" t="s">
        <v>575</v>
      </c>
      <c r="C115" t="s">
        <v>572</v>
      </c>
      <c r="D115" t="s">
        <v>315</v>
      </c>
      <c r="E115" t="s">
        <v>367</v>
      </c>
      <c r="F115" s="1">
        <v>108118</v>
      </c>
      <c r="G115">
        <v>41</v>
      </c>
      <c r="H115">
        <v>4</v>
      </c>
      <c r="I115" t="s">
        <v>373</v>
      </c>
    </row>
    <row r="116" spans="1:9" x14ac:dyDescent="0.3">
      <c r="A116">
        <v>3673</v>
      </c>
      <c r="B116" t="s">
        <v>576</v>
      </c>
      <c r="C116" t="s">
        <v>572</v>
      </c>
      <c r="D116" t="s">
        <v>315</v>
      </c>
      <c r="E116" t="s">
        <v>431</v>
      </c>
      <c r="F116" s="1">
        <v>14430779.08</v>
      </c>
      <c r="G116">
        <v>41</v>
      </c>
      <c r="H116">
        <v>4</v>
      </c>
      <c r="I116" t="s">
        <v>373</v>
      </c>
    </row>
    <row r="117" spans="1:9" x14ac:dyDescent="0.3">
      <c r="A117">
        <v>3674</v>
      </c>
      <c r="B117" t="s">
        <v>577</v>
      </c>
      <c r="C117" t="s">
        <v>572</v>
      </c>
      <c r="D117" t="s">
        <v>315</v>
      </c>
      <c r="E117" t="s">
        <v>578</v>
      </c>
      <c r="F117" s="1">
        <v>74830</v>
      </c>
      <c r="G117">
        <v>41</v>
      </c>
      <c r="H117">
        <v>4</v>
      </c>
      <c r="I117" t="s">
        <v>373</v>
      </c>
    </row>
    <row r="118" spans="1:9" x14ac:dyDescent="0.3">
      <c r="A118">
        <v>3675</v>
      </c>
      <c r="B118" t="s">
        <v>579</v>
      </c>
      <c r="C118" t="s">
        <v>572</v>
      </c>
      <c r="D118" t="s">
        <v>315</v>
      </c>
      <c r="E118" t="s">
        <v>580</v>
      </c>
      <c r="F118" s="1">
        <v>17620711.239999998</v>
      </c>
      <c r="G118">
        <v>41</v>
      </c>
      <c r="H118">
        <v>4</v>
      </c>
      <c r="I118" t="s">
        <v>373</v>
      </c>
    </row>
    <row r="119" spans="1:9" x14ac:dyDescent="0.3">
      <c r="A119">
        <v>3676</v>
      </c>
      <c r="B119" t="s">
        <v>581</v>
      </c>
      <c r="C119" t="s">
        <v>572</v>
      </c>
      <c r="D119" t="s">
        <v>315</v>
      </c>
      <c r="E119" t="s">
        <v>408</v>
      </c>
      <c r="F119" s="1">
        <v>22700</v>
      </c>
      <c r="G119">
        <v>41</v>
      </c>
      <c r="H119">
        <v>4</v>
      </c>
      <c r="I119" t="s">
        <v>373</v>
      </c>
    </row>
    <row r="120" spans="1:9" x14ac:dyDescent="0.3">
      <c r="A120">
        <v>3677</v>
      </c>
      <c r="B120" t="s">
        <v>582</v>
      </c>
      <c r="C120" t="s">
        <v>572</v>
      </c>
      <c r="D120" t="s">
        <v>16</v>
      </c>
      <c r="E120" t="s">
        <v>16</v>
      </c>
      <c r="F120" s="1">
        <v>0</v>
      </c>
      <c r="G120">
        <v>41</v>
      </c>
      <c r="H120">
        <v>4</v>
      </c>
      <c r="I120" t="s">
        <v>373</v>
      </c>
    </row>
    <row r="121" spans="1:9" x14ac:dyDescent="0.3">
      <c r="A121">
        <v>3678</v>
      </c>
      <c r="B121" t="s">
        <v>583</v>
      </c>
      <c r="C121" t="s">
        <v>584</v>
      </c>
      <c r="D121" t="s">
        <v>315</v>
      </c>
      <c r="E121" t="s">
        <v>585</v>
      </c>
      <c r="F121" s="1">
        <v>1619523</v>
      </c>
      <c r="G121">
        <v>41</v>
      </c>
      <c r="H121">
        <v>4</v>
      </c>
      <c r="I121" t="s">
        <v>268</v>
      </c>
    </row>
    <row r="122" spans="1:9" x14ac:dyDescent="0.3">
      <c r="A122">
        <v>3679</v>
      </c>
      <c r="B122" t="s">
        <v>586</v>
      </c>
      <c r="C122" t="s">
        <v>584</v>
      </c>
      <c r="D122" t="s">
        <v>315</v>
      </c>
      <c r="E122" t="s">
        <v>587</v>
      </c>
      <c r="F122" s="1">
        <v>278349</v>
      </c>
      <c r="G122">
        <v>41</v>
      </c>
      <c r="H122">
        <v>4</v>
      </c>
      <c r="I122" t="s">
        <v>268</v>
      </c>
    </row>
    <row r="123" spans="1:9" x14ac:dyDescent="0.3">
      <c r="A123">
        <v>3680</v>
      </c>
      <c r="B123" t="s">
        <v>588</v>
      </c>
      <c r="C123" t="s">
        <v>265</v>
      </c>
      <c r="D123" t="s">
        <v>315</v>
      </c>
      <c r="E123" t="s">
        <v>372</v>
      </c>
      <c r="F123" s="1">
        <v>27800</v>
      </c>
      <c r="G123">
        <v>41</v>
      </c>
      <c r="H123">
        <v>4</v>
      </c>
      <c r="I123" t="s">
        <v>268</v>
      </c>
    </row>
    <row r="124" spans="1:9" x14ac:dyDescent="0.3">
      <c r="A124">
        <v>3681</v>
      </c>
      <c r="B124" t="s">
        <v>589</v>
      </c>
      <c r="C124" t="s">
        <v>265</v>
      </c>
      <c r="D124" t="s">
        <v>315</v>
      </c>
      <c r="E124" t="s">
        <v>590</v>
      </c>
      <c r="F124" s="1">
        <v>596680</v>
      </c>
      <c r="G124">
        <v>41</v>
      </c>
      <c r="H124">
        <v>4</v>
      </c>
      <c r="I124" t="s">
        <v>268</v>
      </c>
    </row>
    <row r="125" spans="1:9" x14ac:dyDescent="0.3">
      <c r="A125">
        <v>3682</v>
      </c>
      <c r="B125" t="s">
        <v>264</v>
      </c>
      <c r="C125" t="s">
        <v>265</v>
      </c>
      <c r="D125" t="s">
        <v>266</v>
      </c>
      <c r="E125" t="s">
        <v>267</v>
      </c>
      <c r="F125" s="1">
        <v>1770648</v>
      </c>
      <c r="G125">
        <v>41</v>
      </c>
      <c r="H125">
        <v>4</v>
      </c>
      <c r="I125" t="s">
        <v>268</v>
      </c>
    </row>
    <row r="126" spans="1:9" x14ac:dyDescent="0.3">
      <c r="A126">
        <v>3683</v>
      </c>
      <c r="B126" t="s">
        <v>591</v>
      </c>
      <c r="C126" t="s">
        <v>592</v>
      </c>
      <c r="D126" t="s">
        <v>315</v>
      </c>
      <c r="E126" t="s">
        <v>467</v>
      </c>
      <c r="F126" s="1">
        <v>19103243.280000001</v>
      </c>
      <c r="G126">
        <v>41</v>
      </c>
      <c r="H126">
        <v>4</v>
      </c>
      <c r="I126" t="s">
        <v>268</v>
      </c>
    </row>
    <row r="127" spans="1:9" x14ac:dyDescent="0.3">
      <c r="A127">
        <v>3684</v>
      </c>
      <c r="B127" t="s">
        <v>593</v>
      </c>
      <c r="C127" t="s">
        <v>592</v>
      </c>
      <c r="D127" t="s">
        <v>315</v>
      </c>
      <c r="E127" t="s">
        <v>594</v>
      </c>
      <c r="F127" s="1">
        <v>16083</v>
      </c>
      <c r="G127">
        <v>41</v>
      </c>
      <c r="H127">
        <v>4</v>
      </c>
      <c r="I127" t="s">
        <v>268</v>
      </c>
    </row>
    <row r="128" spans="1:9" x14ac:dyDescent="0.3">
      <c r="A128">
        <v>3685</v>
      </c>
      <c r="B128" t="s">
        <v>595</v>
      </c>
      <c r="C128" t="s">
        <v>592</v>
      </c>
      <c r="D128" t="s">
        <v>315</v>
      </c>
      <c r="E128" t="s">
        <v>535</v>
      </c>
      <c r="F128" s="1">
        <v>19746</v>
      </c>
      <c r="G128">
        <v>41</v>
      </c>
      <c r="H128">
        <v>4</v>
      </c>
      <c r="I128" t="s">
        <v>268</v>
      </c>
    </row>
    <row r="129" spans="1:9" x14ac:dyDescent="0.3">
      <c r="A129">
        <v>3686</v>
      </c>
      <c r="B129" t="s">
        <v>596</v>
      </c>
      <c r="C129" t="s">
        <v>592</v>
      </c>
      <c r="D129" t="s">
        <v>315</v>
      </c>
      <c r="E129" t="s">
        <v>473</v>
      </c>
      <c r="F129" s="1">
        <v>27148439.68</v>
      </c>
      <c r="G129">
        <v>41</v>
      </c>
      <c r="H129">
        <v>4</v>
      </c>
      <c r="I129" t="s">
        <v>268</v>
      </c>
    </row>
    <row r="130" spans="1:9" x14ac:dyDescent="0.3">
      <c r="A130">
        <v>3687</v>
      </c>
      <c r="B130" t="s">
        <v>597</v>
      </c>
      <c r="C130" t="s">
        <v>592</v>
      </c>
      <c r="D130" t="s">
        <v>315</v>
      </c>
      <c r="E130" t="s">
        <v>493</v>
      </c>
      <c r="F130" s="1">
        <v>21950</v>
      </c>
      <c r="G130">
        <v>41</v>
      </c>
      <c r="H130">
        <v>4</v>
      </c>
      <c r="I130" t="s">
        <v>268</v>
      </c>
    </row>
    <row r="131" spans="1:9" x14ac:dyDescent="0.3">
      <c r="A131">
        <v>3688</v>
      </c>
      <c r="B131" t="s">
        <v>598</v>
      </c>
      <c r="C131" t="s">
        <v>592</v>
      </c>
      <c r="D131" t="s">
        <v>315</v>
      </c>
      <c r="E131" t="s">
        <v>599</v>
      </c>
      <c r="F131" s="1">
        <v>8127</v>
      </c>
      <c r="G131">
        <v>41</v>
      </c>
      <c r="H131">
        <v>4</v>
      </c>
      <c r="I131" t="s">
        <v>268</v>
      </c>
    </row>
    <row r="132" spans="1:9" x14ac:dyDescent="0.3">
      <c r="A132">
        <v>3689</v>
      </c>
      <c r="B132" t="s">
        <v>600</v>
      </c>
      <c r="C132" t="s">
        <v>592</v>
      </c>
      <c r="D132" t="s">
        <v>315</v>
      </c>
      <c r="E132" t="s">
        <v>601</v>
      </c>
      <c r="F132" s="1">
        <v>9564</v>
      </c>
      <c r="G132">
        <v>41</v>
      </c>
      <c r="H132">
        <v>4</v>
      </c>
      <c r="I132" t="s">
        <v>268</v>
      </c>
    </row>
    <row r="133" spans="1:9" x14ac:dyDescent="0.3">
      <c r="A133">
        <v>3690</v>
      </c>
      <c r="B133" t="s">
        <v>602</v>
      </c>
      <c r="C133" t="s">
        <v>603</v>
      </c>
      <c r="D133" t="s">
        <v>315</v>
      </c>
      <c r="E133" t="s">
        <v>408</v>
      </c>
      <c r="F133" s="1">
        <v>20100</v>
      </c>
      <c r="G133">
        <v>41</v>
      </c>
      <c r="H133">
        <v>4</v>
      </c>
      <c r="I133" t="s">
        <v>268</v>
      </c>
    </row>
    <row r="134" spans="1:9" x14ac:dyDescent="0.3">
      <c r="A134">
        <v>3691</v>
      </c>
      <c r="B134" t="s">
        <v>604</v>
      </c>
      <c r="C134" t="s">
        <v>603</v>
      </c>
      <c r="D134" t="s">
        <v>315</v>
      </c>
      <c r="E134" t="s">
        <v>513</v>
      </c>
      <c r="F134" s="1">
        <v>16050</v>
      </c>
      <c r="G134">
        <v>41</v>
      </c>
      <c r="H134">
        <v>4</v>
      </c>
      <c r="I134" t="s">
        <v>268</v>
      </c>
    </row>
    <row r="135" spans="1:9" x14ac:dyDescent="0.3">
      <c r="A135">
        <v>3692</v>
      </c>
      <c r="B135" t="s">
        <v>605</v>
      </c>
      <c r="C135" t="s">
        <v>603</v>
      </c>
      <c r="D135" t="s">
        <v>315</v>
      </c>
      <c r="E135" t="s">
        <v>606</v>
      </c>
      <c r="F135" s="1">
        <v>27539634.300000001</v>
      </c>
      <c r="G135">
        <v>41</v>
      </c>
      <c r="H135">
        <v>4</v>
      </c>
      <c r="I135" t="s">
        <v>268</v>
      </c>
    </row>
    <row r="136" spans="1:9" x14ac:dyDescent="0.3">
      <c r="A136">
        <v>3693</v>
      </c>
      <c r="B136" t="s">
        <v>607</v>
      </c>
      <c r="C136" t="s">
        <v>603</v>
      </c>
      <c r="D136" t="s">
        <v>315</v>
      </c>
      <c r="E136" t="s">
        <v>367</v>
      </c>
      <c r="F136" s="1">
        <v>109777</v>
      </c>
      <c r="G136">
        <v>41</v>
      </c>
      <c r="H136">
        <v>4</v>
      </c>
      <c r="I136" t="s">
        <v>268</v>
      </c>
    </row>
    <row r="137" spans="1:9" x14ac:dyDescent="0.3">
      <c r="A137">
        <v>3694</v>
      </c>
      <c r="B137" t="s">
        <v>608</v>
      </c>
      <c r="C137" t="s">
        <v>603</v>
      </c>
      <c r="D137" t="s">
        <v>315</v>
      </c>
      <c r="E137" t="s">
        <v>609</v>
      </c>
      <c r="F137" s="1">
        <v>17215</v>
      </c>
      <c r="G137">
        <v>41</v>
      </c>
      <c r="H137">
        <v>4</v>
      </c>
      <c r="I137" t="s">
        <v>268</v>
      </c>
    </row>
    <row r="138" spans="1:9" x14ac:dyDescent="0.3">
      <c r="A138">
        <v>3695</v>
      </c>
      <c r="B138" t="s">
        <v>610</v>
      </c>
      <c r="C138" t="s">
        <v>603</v>
      </c>
      <c r="D138" t="s">
        <v>315</v>
      </c>
      <c r="E138" t="s">
        <v>445</v>
      </c>
      <c r="F138" s="1">
        <v>15540</v>
      </c>
      <c r="G138">
        <v>41</v>
      </c>
      <c r="H138">
        <v>4</v>
      </c>
      <c r="I138" t="s">
        <v>268</v>
      </c>
    </row>
    <row r="139" spans="1:9" x14ac:dyDescent="0.3">
      <c r="A139">
        <v>3696</v>
      </c>
      <c r="B139" t="s">
        <v>611</v>
      </c>
      <c r="C139" t="s">
        <v>603</v>
      </c>
      <c r="D139" t="s">
        <v>315</v>
      </c>
      <c r="E139" t="s">
        <v>396</v>
      </c>
      <c r="F139" s="1">
        <v>9200</v>
      </c>
      <c r="G139">
        <v>41</v>
      </c>
      <c r="H139">
        <v>4</v>
      </c>
      <c r="I139" t="s">
        <v>268</v>
      </c>
    </row>
    <row r="140" spans="1:9" x14ac:dyDescent="0.3">
      <c r="A140">
        <v>3697</v>
      </c>
      <c r="B140" t="s">
        <v>612</v>
      </c>
      <c r="C140" t="s">
        <v>613</v>
      </c>
      <c r="D140" t="s">
        <v>315</v>
      </c>
      <c r="E140" t="s">
        <v>614</v>
      </c>
      <c r="F140" s="1">
        <v>39505</v>
      </c>
      <c r="G140">
        <v>41</v>
      </c>
      <c r="H140">
        <v>4</v>
      </c>
      <c r="I140" t="s">
        <v>268</v>
      </c>
    </row>
    <row r="141" spans="1:9" x14ac:dyDescent="0.3">
      <c r="A141">
        <v>3698</v>
      </c>
      <c r="B141" t="s">
        <v>615</v>
      </c>
      <c r="C141" t="s">
        <v>613</v>
      </c>
      <c r="D141" t="s">
        <v>315</v>
      </c>
      <c r="E141" t="s">
        <v>431</v>
      </c>
      <c r="F141" s="1">
        <v>111492</v>
      </c>
      <c r="G141">
        <v>41</v>
      </c>
      <c r="H141">
        <v>4</v>
      </c>
      <c r="I141" t="s">
        <v>268</v>
      </c>
    </row>
    <row r="142" spans="1:9" x14ac:dyDescent="0.3">
      <c r="A142">
        <v>3699</v>
      </c>
      <c r="B142" t="s">
        <v>616</v>
      </c>
      <c r="C142" t="s">
        <v>617</v>
      </c>
      <c r="D142" t="s">
        <v>315</v>
      </c>
      <c r="E142" t="s">
        <v>618</v>
      </c>
      <c r="F142" s="1">
        <v>22669554.239999998</v>
      </c>
      <c r="G142">
        <v>41</v>
      </c>
      <c r="H142">
        <v>4</v>
      </c>
      <c r="I142" t="s">
        <v>268</v>
      </c>
    </row>
    <row r="143" spans="1:9" x14ac:dyDescent="0.3">
      <c r="A143">
        <v>3700</v>
      </c>
      <c r="B143" t="s">
        <v>619</v>
      </c>
      <c r="C143" t="s">
        <v>617</v>
      </c>
      <c r="D143" t="s">
        <v>266</v>
      </c>
      <c r="E143" t="s">
        <v>620</v>
      </c>
      <c r="F143" s="1">
        <v>7908183.2400000002</v>
      </c>
      <c r="G143">
        <v>41</v>
      </c>
      <c r="H143">
        <v>4</v>
      </c>
      <c r="I143" t="s">
        <v>268</v>
      </c>
    </row>
    <row r="144" spans="1:9" x14ac:dyDescent="0.3">
      <c r="A144">
        <v>3701</v>
      </c>
      <c r="B144" t="s">
        <v>621</v>
      </c>
      <c r="C144" t="s">
        <v>617</v>
      </c>
      <c r="D144" t="s">
        <v>266</v>
      </c>
      <c r="E144" t="s">
        <v>622</v>
      </c>
      <c r="F144" s="1">
        <v>12048765.24</v>
      </c>
      <c r="G144">
        <v>41</v>
      </c>
      <c r="H144">
        <v>4</v>
      </c>
      <c r="I144" t="s">
        <v>268</v>
      </c>
    </row>
    <row r="145" spans="1:9" x14ac:dyDescent="0.3">
      <c r="A145">
        <v>3702</v>
      </c>
      <c r="B145" t="s">
        <v>623</v>
      </c>
      <c r="C145" t="s">
        <v>624</v>
      </c>
      <c r="D145" t="s">
        <v>315</v>
      </c>
      <c r="E145" t="s">
        <v>515</v>
      </c>
      <c r="F145" s="1">
        <v>39754</v>
      </c>
      <c r="G145">
        <v>41</v>
      </c>
      <c r="H145">
        <v>4</v>
      </c>
      <c r="I145" t="s">
        <v>268</v>
      </c>
    </row>
    <row r="146" spans="1:9" x14ac:dyDescent="0.3">
      <c r="A146">
        <v>3703</v>
      </c>
      <c r="B146" t="s">
        <v>625</v>
      </c>
      <c r="C146" t="s">
        <v>624</v>
      </c>
      <c r="D146" t="s">
        <v>315</v>
      </c>
      <c r="E146" t="s">
        <v>433</v>
      </c>
      <c r="F146" s="1">
        <v>12182</v>
      </c>
      <c r="G146">
        <v>41</v>
      </c>
      <c r="H146">
        <v>4</v>
      </c>
      <c r="I146" t="s">
        <v>268</v>
      </c>
    </row>
    <row r="147" spans="1:9" x14ac:dyDescent="0.3">
      <c r="A147">
        <v>3704</v>
      </c>
      <c r="B147" t="s">
        <v>626</v>
      </c>
      <c r="C147" t="s">
        <v>624</v>
      </c>
      <c r="D147" t="s">
        <v>315</v>
      </c>
      <c r="E147" t="s">
        <v>396</v>
      </c>
      <c r="F147" s="1">
        <v>26154964.699999999</v>
      </c>
      <c r="G147">
        <v>41</v>
      </c>
      <c r="H147">
        <v>4</v>
      </c>
      <c r="I147" t="s">
        <v>268</v>
      </c>
    </row>
    <row r="148" spans="1:9" x14ac:dyDescent="0.3">
      <c r="A148">
        <v>3705</v>
      </c>
      <c r="B148" t="s">
        <v>627</v>
      </c>
      <c r="C148" t="s">
        <v>624</v>
      </c>
      <c r="D148" t="s">
        <v>315</v>
      </c>
      <c r="E148" t="s">
        <v>628</v>
      </c>
      <c r="F148" s="1">
        <v>18075883.199999999</v>
      </c>
      <c r="G148">
        <v>41</v>
      </c>
      <c r="H148">
        <v>4</v>
      </c>
      <c r="I148" t="s">
        <v>268</v>
      </c>
    </row>
    <row r="149" spans="1:9" x14ac:dyDescent="0.3">
      <c r="A149">
        <v>3706</v>
      </c>
      <c r="B149" t="s">
        <v>629</v>
      </c>
      <c r="C149" t="s">
        <v>624</v>
      </c>
      <c r="D149" t="s">
        <v>315</v>
      </c>
      <c r="E149" t="s">
        <v>630</v>
      </c>
      <c r="F149" s="1">
        <v>25887053.280000001</v>
      </c>
      <c r="G149">
        <v>41</v>
      </c>
      <c r="H149">
        <v>4</v>
      </c>
      <c r="I149" t="s">
        <v>268</v>
      </c>
    </row>
    <row r="150" spans="1:9" x14ac:dyDescent="0.3">
      <c r="A150">
        <v>3707</v>
      </c>
      <c r="B150" t="s">
        <v>631</v>
      </c>
      <c r="C150" t="s">
        <v>632</v>
      </c>
      <c r="D150" t="s">
        <v>266</v>
      </c>
      <c r="E150" t="s">
        <v>633</v>
      </c>
      <c r="F150" s="1">
        <v>12323563</v>
      </c>
      <c r="G150">
        <v>41</v>
      </c>
      <c r="H150">
        <v>4</v>
      </c>
      <c r="I150" t="s">
        <v>268</v>
      </c>
    </row>
    <row r="151" spans="1:9" x14ac:dyDescent="0.3">
      <c r="A151">
        <v>3708</v>
      </c>
      <c r="B151" t="s">
        <v>634</v>
      </c>
      <c r="C151" t="s">
        <v>632</v>
      </c>
      <c r="D151" t="s">
        <v>16</v>
      </c>
      <c r="E151" t="s">
        <v>16</v>
      </c>
      <c r="F151" s="1">
        <v>19787135.260000002</v>
      </c>
      <c r="G151">
        <v>41</v>
      </c>
      <c r="H151">
        <v>4</v>
      </c>
      <c r="I151" t="s">
        <v>268</v>
      </c>
    </row>
    <row r="152" spans="1:9" x14ac:dyDescent="0.3">
      <c r="A152">
        <v>3709</v>
      </c>
      <c r="B152" t="s">
        <v>635</v>
      </c>
      <c r="C152" t="s">
        <v>636</v>
      </c>
      <c r="D152" t="s">
        <v>315</v>
      </c>
      <c r="E152" t="s">
        <v>637</v>
      </c>
      <c r="F152" s="1">
        <v>27127151.440000001</v>
      </c>
      <c r="G152">
        <v>41</v>
      </c>
      <c r="H152">
        <v>4</v>
      </c>
      <c r="I152" t="s">
        <v>272</v>
      </c>
    </row>
    <row r="153" spans="1:9" x14ac:dyDescent="0.3">
      <c r="A153">
        <v>3710</v>
      </c>
      <c r="B153" t="s">
        <v>638</v>
      </c>
      <c r="C153" t="s">
        <v>636</v>
      </c>
      <c r="D153" t="s">
        <v>315</v>
      </c>
      <c r="E153" t="s">
        <v>639</v>
      </c>
      <c r="F153" s="1">
        <v>22409797.219999999</v>
      </c>
      <c r="G153">
        <v>41</v>
      </c>
      <c r="H153">
        <v>4</v>
      </c>
      <c r="I153" t="s">
        <v>272</v>
      </c>
    </row>
    <row r="154" spans="1:9" x14ac:dyDescent="0.3">
      <c r="A154">
        <v>3711</v>
      </c>
      <c r="B154" t="s">
        <v>640</v>
      </c>
      <c r="C154" t="s">
        <v>641</v>
      </c>
      <c r="D154" t="s">
        <v>315</v>
      </c>
      <c r="E154" t="s">
        <v>642</v>
      </c>
      <c r="F154" s="1">
        <v>16493649.58</v>
      </c>
      <c r="G154">
        <v>41</v>
      </c>
      <c r="H154">
        <v>4</v>
      </c>
      <c r="I154" t="s">
        <v>272</v>
      </c>
    </row>
    <row r="155" spans="1:9" x14ac:dyDescent="0.3">
      <c r="A155">
        <v>3712</v>
      </c>
      <c r="B155" t="s">
        <v>643</v>
      </c>
      <c r="C155" t="s">
        <v>641</v>
      </c>
      <c r="D155" t="s">
        <v>315</v>
      </c>
      <c r="E155" t="s">
        <v>644</v>
      </c>
      <c r="F155" s="1">
        <v>1644828</v>
      </c>
      <c r="G155">
        <v>41</v>
      </c>
      <c r="H155">
        <v>4</v>
      </c>
      <c r="I155" t="s">
        <v>272</v>
      </c>
    </row>
    <row r="156" spans="1:9" x14ac:dyDescent="0.3">
      <c r="A156">
        <v>3713</v>
      </c>
      <c r="B156" t="s">
        <v>645</v>
      </c>
      <c r="C156" t="s">
        <v>641</v>
      </c>
      <c r="D156" t="s">
        <v>315</v>
      </c>
      <c r="E156" t="s">
        <v>646</v>
      </c>
      <c r="F156" s="1">
        <v>278349</v>
      </c>
      <c r="G156">
        <v>41</v>
      </c>
      <c r="H156">
        <v>4</v>
      </c>
      <c r="I156" t="s">
        <v>272</v>
      </c>
    </row>
    <row r="157" spans="1:9" x14ac:dyDescent="0.3">
      <c r="A157">
        <v>3714</v>
      </c>
      <c r="B157" t="s">
        <v>647</v>
      </c>
      <c r="C157" t="s">
        <v>641</v>
      </c>
      <c r="D157" t="s">
        <v>315</v>
      </c>
      <c r="E157" t="s">
        <v>648</v>
      </c>
      <c r="F157" s="1">
        <v>189300</v>
      </c>
      <c r="G157">
        <v>41</v>
      </c>
      <c r="H157">
        <v>4</v>
      </c>
      <c r="I157" t="s">
        <v>272</v>
      </c>
    </row>
    <row r="158" spans="1:9" x14ac:dyDescent="0.3">
      <c r="A158">
        <v>3715</v>
      </c>
      <c r="B158" t="s">
        <v>649</v>
      </c>
      <c r="C158" t="s">
        <v>650</v>
      </c>
      <c r="D158" t="s">
        <v>315</v>
      </c>
      <c r="E158" t="s">
        <v>651</v>
      </c>
      <c r="F158" s="1">
        <v>298100</v>
      </c>
      <c r="G158">
        <v>41</v>
      </c>
      <c r="H158">
        <v>4</v>
      </c>
      <c r="I158" t="s">
        <v>272</v>
      </c>
    </row>
    <row r="159" spans="1:9" x14ac:dyDescent="0.3">
      <c r="A159">
        <v>3716</v>
      </c>
      <c r="B159" t="s">
        <v>652</v>
      </c>
      <c r="C159" t="s">
        <v>653</v>
      </c>
      <c r="D159" t="s">
        <v>315</v>
      </c>
      <c r="E159" t="s">
        <v>654</v>
      </c>
      <c r="F159" s="1">
        <v>43282</v>
      </c>
      <c r="G159">
        <v>41</v>
      </c>
      <c r="H159">
        <v>4</v>
      </c>
      <c r="I159" t="s">
        <v>272</v>
      </c>
    </row>
    <row r="160" spans="1:9" x14ac:dyDescent="0.3">
      <c r="A160">
        <v>3717</v>
      </c>
      <c r="B160" t="s">
        <v>655</v>
      </c>
      <c r="C160" t="s">
        <v>653</v>
      </c>
      <c r="D160" t="s">
        <v>315</v>
      </c>
      <c r="E160" t="s">
        <v>656</v>
      </c>
      <c r="F160" s="1">
        <v>25828</v>
      </c>
      <c r="G160">
        <v>41</v>
      </c>
      <c r="H160">
        <v>4</v>
      </c>
      <c r="I160" t="s">
        <v>272</v>
      </c>
    </row>
    <row r="161" spans="1:9" x14ac:dyDescent="0.3">
      <c r="A161">
        <v>3718</v>
      </c>
      <c r="B161" t="s">
        <v>657</v>
      </c>
      <c r="C161" t="s">
        <v>653</v>
      </c>
      <c r="D161" t="s">
        <v>315</v>
      </c>
      <c r="E161" t="s">
        <v>658</v>
      </c>
      <c r="F161" s="1">
        <v>23334</v>
      </c>
      <c r="G161">
        <v>41</v>
      </c>
      <c r="H161">
        <v>4</v>
      </c>
      <c r="I161" t="s">
        <v>272</v>
      </c>
    </row>
    <row r="162" spans="1:9" x14ac:dyDescent="0.3">
      <c r="A162">
        <v>3719</v>
      </c>
      <c r="B162" t="s">
        <v>659</v>
      </c>
      <c r="C162" t="s">
        <v>653</v>
      </c>
      <c r="D162" t="s">
        <v>315</v>
      </c>
      <c r="E162" t="s">
        <v>660</v>
      </c>
      <c r="F162" s="1">
        <v>15744</v>
      </c>
      <c r="G162">
        <v>41</v>
      </c>
      <c r="H162">
        <v>4</v>
      </c>
      <c r="I162" t="s">
        <v>272</v>
      </c>
    </row>
    <row r="163" spans="1:9" x14ac:dyDescent="0.3">
      <c r="A163">
        <v>3720</v>
      </c>
      <c r="B163" t="s">
        <v>661</v>
      </c>
      <c r="C163" t="s">
        <v>653</v>
      </c>
      <c r="D163" t="s">
        <v>315</v>
      </c>
      <c r="E163" t="s">
        <v>662</v>
      </c>
      <c r="F163" s="1">
        <v>29080</v>
      </c>
      <c r="G163">
        <v>41</v>
      </c>
      <c r="H163">
        <v>4</v>
      </c>
      <c r="I163" t="s">
        <v>272</v>
      </c>
    </row>
    <row r="164" spans="1:9" x14ac:dyDescent="0.3">
      <c r="A164">
        <v>3721</v>
      </c>
      <c r="B164" t="s">
        <v>663</v>
      </c>
      <c r="C164" t="s">
        <v>653</v>
      </c>
      <c r="D164" t="s">
        <v>315</v>
      </c>
      <c r="E164" t="s">
        <v>664</v>
      </c>
      <c r="F164" s="1">
        <v>16083</v>
      </c>
      <c r="G164">
        <v>41</v>
      </c>
      <c r="H164">
        <v>4</v>
      </c>
      <c r="I164" t="s">
        <v>272</v>
      </c>
    </row>
    <row r="165" spans="1:9" x14ac:dyDescent="0.3">
      <c r="A165">
        <v>3722</v>
      </c>
      <c r="B165" t="s">
        <v>665</v>
      </c>
      <c r="C165" t="s">
        <v>653</v>
      </c>
      <c r="D165" t="s">
        <v>315</v>
      </c>
      <c r="E165" t="s">
        <v>666</v>
      </c>
      <c r="F165" s="1">
        <v>15810570.039999999</v>
      </c>
      <c r="G165">
        <v>41</v>
      </c>
      <c r="H165">
        <v>4</v>
      </c>
      <c r="I165" t="s">
        <v>272</v>
      </c>
    </row>
    <row r="166" spans="1:9" x14ac:dyDescent="0.3">
      <c r="A166">
        <v>3723</v>
      </c>
      <c r="B166" t="s">
        <v>667</v>
      </c>
      <c r="C166" t="s">
        <v>653</v>
      </c>
      <c r="D166" t="s">
        <v>315</v>
      </c>
      <c r="E166" t="s">
        <v>668</v>
      </c>
      <c r="F166" s="1">
        <v>20544</v>
      </c>
      <c r="G166">
        <v>41</v>
      </c>
      <c r="H166">
        <v>4</v>
      </c>
      <c r="I166" t="s">
        <v>272</v>
      </c>
    </row>
    <row r="167" spans="1:9" x14ac:dyDescent="0.3">
      <c r="A167">
        <v>3724</v>
      </c>
      <c r="B167" t="s">
        <v>669</v>
      </c>
      <c r="C167" t="s">
        <v>653</v>
      </c>
      <c r="D167" t="s">
        <v>315</v>
      </c>
      <c r="E167" t="s">
        <v>367</v>
      </c>
      <c r="F167" s="1">
        <v>111580</v>
      </c>
      <c r="G167">
        <v>41</v>
      </c>
      <c r="H167">
        <v>4</v>
      </c>
      <c r="I167" t="s">
        <v>272</v>
      </c>
    </row>
    <row r="168" spans="1:9" x14ac:dyDescent="0.3">
      <c r="A168">
        <v>3725</v>
      </c>
      <c r="B168" t="s">
        <v>670</v>
      </c>
      <c r="C168" t="s">
        <v>653</v>
      </c>
      <c r="D168" t="s">
        <v>315</v>
      </c>
      <c r="E168" t="s">
        <v>372</v>
      </c>
      <c r="F168" s="1">
        <v>14858444.08</v>
      </c>
      <c r="G168">
        <v>41</v>
      </c>
      <c r="H168">
        <v>4</v>
      </c>
      <c r="I168" t="s">
        <v>272</v>
      </c>
    </row>
    <row r="169" spans="1:9" x14ac:dyDescent="0.3">
      <c r="A169">
        <v>3726</v>
      </c>
      <c r="B169" t="s">
        <v>671</v>
      </c>
      <c r="C169" t="s">
        <v>672</v>
      </c>
      <c r="D169" t="s">
        <v>315</v>
      </c>
      <c r="E169" t="s">
        <v>673</v>
      </c>
      <c r="F169" s="1">
        <v>67460</v>
      </c>
      <c r="G169">
        <v>41</v>
      </c>
      <c r="H169">
        <v>4</v>
      </c>
      <c r="I169" t="s">
        <v>272</v>
      </c>
    </row>
    <row r="170" spans="1:9" x14ac:dyDescent="0.3">
      <c r="A170">
        <v>3727</v>
      </c>
      <c r="B170" t="s">
        <v>674</v>
      </c>
      <c r="C170" t="s">
        <v>672</v>
      </c>
      <c r="D170" t="s">
        <v>315</v>
      </c>
      <c r="E170" t="s">
        <v>675</v>
      </c>
      <c r="F170" s="1">
        <v>13057</v>
      </c>
      <c r="G170">
        <v>41</v>
      </c>
      <c r="H170">
        <v>4</v>
      </c>
      <c r="I170" t="s">
        <v>272</v>
      </c>
    </row>
    <row r="171" spans="1:9" x14ac:dyDescent="0.3">
      <c r="A171">
        <v>3728</v>
      </c>
      <c r="B171" t="s">
        <v>676</v>
      </c>
      <c r="C171" t="s">
        <v>672</v>
      </c>
      <c r="D171" t="s">
        <v>315</v>
      </c>
      <c r="E171" t="s">
        <v>648</v>
      </c>
      <c r="F171" s="1">
        <v>164028</v>
      </c>
      <c r="G171">
        <v>41</v>
      </c>
      <c r="H171">
        <v>4</v>
      </c>
      <c r="I171" t="s">
        <v>272</v>
      </c>
    </row>
    <row r="172" spans="1:9" x14ac:dyDescent="0.3">
      <c r="A172">
        <v>3729</v>
      </c>
      <c r="B172" t="s">
        <v>677</v>
      </c>
      <c r="C172" t="s">
        <v>678</v>
      </c>
      <c r="D172" t="s">
        <v>266</v>
      </c>
      <c r="E172" t="s">
        <v>679</v>
      </c>
      <c r="F172" s="1">
        <v>19483081</v>
      </c>
      <c r="G172">
        <v>41</v>
      </c>
      <c r="H172">
        <v>4</v>
      </c>
      <c r="I172" t="s">
        <v>272</v>
      </c>
    </row>
    <row r="173" spans="1:9" x14ac:dyDescent="0.3">
      <c r="A173">
        <v>3730</v>
      </c>
      <c r="B173" t="s">
        <v>680</v>
      </c>
      <c r="C173" t="s">
        <v>678</v>
      </c>
      <c r="D173" t="s">
        <v>315</v>
      </c>
      <c r="E173" t="s">
        <v>681</v>
      </c>
      <c r="F173" s="1">
        <v>6175</v>
      </c>
      <c r="G173">
        <v>41</v>
      </c>
      <c r="H173">
        <v>4</v>
      </c>
      <c r="I173" t="s">
        <v>272</v>
      </c>
    </row>
    <row r="174" spans="1:9" x14ac:dyDescent="0.3">
      <c r="A174">
        <v>3731</v>
      </c>
      <c r="B174" t="s">
        <v>682</v>
      </c>
      <c r="C174" t="s">
        <v>270</v>
      </c>
      <c r="D174" t="s">
        <v>315</v>
      </c>
      <c r="E174" t="s">
        <v>513</v>
      </c>
      <c r="F174" s="1">
        <v>16050</v>
      </c>
      <c r="G174">
        <v>41</v>
      </c>
      <c r="H174">
        <v>4</v>
      </c>
      <c r="I174" t="s">
        <v>272</v>
      </c>
    </row>
    <row r="175" spans="1:9" x14ac:dyDescent="0.3">
      <c r="A175">
        <v>3732</v>
      </c>
      <c r="B175" t="s">
        <v>269</v>
      </c>
      <c r="C175" t="s">
        <v>270</v>
      </c>
      <c r="D175" t="s">
        <v>266</v>
      </c>
      <c r="E175" t="s">
        <v>271</v>
      </c>
      <c r="F175" s="1">
        <v>32802076.760000002</v>
      </c>
      <c r="G175">
        <v>41</v>
      </c>
      <c r="H175">
        <v>4</v>
      </c>
      <c r="I175" t="s">
        <v>272</v>
      </c>
    </row>
    <row r="176" spans="1:9" x14ac:dyDescent="0.3">
      <c r="A176">
        <v>3733</v>
      </c>
      <c r="B176" t="s">
        <v>683</v>
      </c>
      <c r="C176" t="s">
        <v>684</v>
      </c>
      <c r="D176" t="s">
        <v>315</v>
      </c>
      <c r="E176" t="s">
        <v>673</v>
      </c>
      <c r="F176" s="1">
        <v>23457</v>
      </c>
      <c r="G176">
        <v>41</v>
      </c>
      <c r="H176">
        <v>4</v>
      </c>
      <c r="I176" t="s">
        <v>272</v>
      </c>
    </row>
    <row r="177" spans="1:9" x14ac:dyDescent="0.3">
      <c r="A177">
        <v>3734</v>
      </c>
      <c r="B177" t="s">
        <v>685</v>
      </c>
      <c r="C177" t="s">
        <v>684</v>
      </c>
      <c r="D177" t="s">
        <v>315</v>
      </c>
      <c r="E177" t="s">
        <v>686</v>
      </c>
      <c r="F177" s="1">
        <v>17216</v>
      </c>
      <c r="G177">
        <v>41</v>
      </c>
      <c r="H177">
        <v>4</v>
      </c>
      <c r="I177" t="s">
        <v>272</v>
      </c>
    </row>
    <row r="178" spans="1:9" x14ac:dyDescent="0.3">
      <c r="A178">
        <v>3735</v>
      </c>
      <c r="B178" t="s">
        <v>687</v>
      </c>
      <c r="C178" t="s">
        <v>684</v>
      </c>
      <c r="D178" t="s">
        <v>315</v>
      </c>
      <c r="E178" t="s">
        <v>475</v>
      </c>
      <c r="F178" s="1">
        <v>36000</v>
      </c>
      <c r="G178">
        <v>41</v>
      </c>
      <c r="H178">
        <v>4</v>
      </c>
      <c r="I178" t="s">
        <v>272</v>
      </c>
    </row>
    <row r="179" spans="1:9" x14ac:dyDescent="0.3">
      <c r="A179">
        <v>3736</v>
      </c>
      <c r="B179" t="s">
        <v>688</v>
      </c>
      <c r="C179" t="s">
        <v>684</v>
      </c>
      <c r="D179" t="s">
        <v>315</v>
      </c>
      <c r="E179" t="s">
        <v>689</v>
      </c>
      <c r="F179" s="1">
        <v>47960</v>
      </c>
      <c r="G179">
        <v>41</v>
      </c>
      <c r="H179">
        <v>4</v>
      </c>
      <c r="I179" t="s">
        <v>272</v>
      </c>
    </row>
    <row r="180" spans="1:9" x14ac:dyDescent="0.3">
      <c r="A180">
        <v>3737</v>
      </c>
      <c r="B180" t="s">
        <v>690</v>
      </c>
      <c r="C180" t="s">
        <v>691</v>
      </c>
      <c r="D180" t="s">
        <v>315</v>
      </c>
      <c r="E180" t="s">
        <v>692</v>
      </c>
      <c r="F180" s="1">
        <v>1926</v>
      </c>
      <c r="G180">
        <v>41</v>
      </c>
      <c r="H180">
        <v>4</v>
      </c>
      <c r="I180" t="s">
        <v>272</v>
      </c>
    </row>
    <row r="181" spans="1:9" x14ac:dyDescent="0.3">
      <c r="A181">
        <v>3738</v>
      </c>
      <c r="B181" t="s">
        <v>693</v>
      </c>
      <c r="C181" t="s">
        <v>694</v>
      </c>
      <c r="D181" t="s">
        <v>315</v>
      </c>
      <c r="E181" t="s">
        <v>648</v>
      </c>
      <c r="F181" s="1">
        <v>151000</v>
      </c>
      <c r="G181">
        <v>41</v>
      </c>
      <c r="H181">
        <v>4</v>
      </c>
      <c r="I181" t="s">
        <v>272</v>
      </c>
    </row>
    <row r="182" spans="1:9" x14ac:dyDescent="0.3">
      <c r="A182">
        <v>3739</v>
      </c>
      <c r="B182" t="s">
        <v>695</v>
      </c>
      <c r="C182" t="s">
        <v>274</v>
      </c>
      <c r="D182" t="s">
        <v>315</v>
      </c>
      <c r="E182" t="s">
        <v>696</v>
      </c>
      <c r="F182" s="1">
        <v>3467402.91</v>
      </c>
      <c r="G182">
        <v>41</v>
      </c>
      <c r="H182">
        <v>4</v>
      </c>
      <c r="I182" t="s">
        <v>272</v>
      </c>
    </row>
    <row r="183" spans="1:9" x14ac:dyDescent="0.3">
      <c r="A183">
        <v>3740</v>
      </c>
      <c r="B183" t="s">
        <v>273</v>
      </c>
      <c r="C183" t="s">
        <v>274</v>
      </c>
      <c r="D183" t="s">
        <v>266</v>
      </c>
      <c r="E183" t="s">
        <v>275</v>
      </c>
      <c r="F183" s="1">
        <v>10933879</v>
      </c>
      <c r="G183">
        <v>41</v>
      </c>
      <c r="H183">
        <v>4</v>
      </c>
      <c r="I183" t="s">
        <v>272</v>
      </c>
    </row>
    <row r="184" spans="1:9" x14ac:dyDescent="0.3">
      <c r="A184">
        <v>3741</v>
      </c>
      <c r="B184" t="s">
        <v>697</v>
      </c>
      <c r="C184" t="s">
        <v>698</v>
      </c>
      <c r="D184" t="s">
        <v>315</v>
      </c>
      <c r="E184" t="s">
        <v>431</v>
      </c>
      <c r="F184" s="1">
        <v>87618</v>
      </c>
      <c r="G184">
        <v>41</v>
      </c>
      <c r="H184">
        <v>4</v>
      </c>
      <c r="I184" t="s">
        <v>272</v>
      </c>
    </row>
    <row r="185" spans="1:9" x14ac:dyDescent="0.3">
      <c r="A185">
        <v>3742</v>
      </c>
      <c r="B185" t="s">
        <v>699</v>
      </c>
      <c r="C185" t="s">
        <v>698</v>
      </c>
      <c r="D185" t="s">
        <v>315</v>
      </c>
      <c r="E185" t="s">
        <v>700</v>
      </c>
      <c r="F185" s="1">
        <v>15538</v>
      </c>
      <c r="G185">
        <v>41</v>
      </c>
      <c r="H185">
        <v>4</v>
      </c>
      <c r="I185" t="s">
        <v>272</v>
      </c>
    </row>
    <row r="186" spans="1:9" x14ac:dyDescent="0.3">
      <c r="A186">
        <v>3743</v>
      </c>
      <c r="B186" t="s">
        <v>701</v>
      </c>
      <c r="C186" t="s">
        <v>698</v>
      </c>
      <c r="D186" t="s">
        <v>315</v>
      </c>
      <c r="E186" t="s">
        <v>702</v>
      </c>
      <c r="F186" s="1">
        <v>27290529.620000001</v>
      </c>
      <c r="G186">
        <v>41</v>
      </c>
      <c r="H186">
        <v>4</v>
      </c>
      <c r="I186" t="s">
        <v>272</v>
      </c>
    </row>
    <row r="187" spans="1:9" x14ac:dyDescent="0.3">
      <c r="A187">
        <v>3744</v>
      </c>
      <c r="B187" t="s">
        <v>703</v>
      </c>
      <c r="C187" t="s">
        <v>704</v>
      </c>
      <c r="D187" t="s">
        <v>315</v>
      </c>
      <c r="E187" t="s">
        <v>396</v>
      </c>
      <c r="F187" s="1">
        <v>28204165.100000001</v>
      </c>
      <c r="G187">
        <v>41</v>
      </c>
      <c r="H187">
        <v>4</v>
      </c>
      <c r="I187" t="s">
        <v>272</v>
      </c>
    </row>
    <row r="188" spans="1:9" x14ac:dyDescent="0.3">
      <c r="A188">
        <v>3745</v>
      </c>
      <c r="B188" t="s">
        <v>705</v>
      </c>
      <c r="C188" t="s">
        <v>704</v>
      </c>
      <c r="D188" t="s">
        <v>315</v>
      </c>
      <c r="E188" t="s">
        <v>396</v>
      </c>
      <c r="F188" s="1">
        <v>19071833.920000002</v>
      </c>
      <c r="G188">
        <v>41</v>
      </c>
      <c r="H188">
        <v>4</v>
      </c>
      <c r="I188" t="s">
        <v>272</v>
      </c>
    </row>
    <row r="189" spans="1:9" x14ac:dyDescent="0.3">
      <c r="A189">
        <v>3746</v>
      </c>
      <c r="B189" t="s">
        <v>706</v>
      </c>
      <c r="C189" t="s">
        <v>704</v>
      </c>
      <c r="D189" t="s">
        <v>315</v>
      </c>
      <c r="E189" t="s">
        <v>433</v>
      </c>
      <c r="F189" s="1">
        <v>9015</v>
      </c>
      <c r="G189">
        <v>41</v>
      </c>
      <c r="H189">
        <v>4</v>
      </c>
      <c r="I189" t="s">
        <v>272</v>
      </c>
    </row>
    <row r="190" spans="1:9" x14ac:dyDescent="0.3">
      <c r="A190">
        <v>3747</v>
      </c>
      <c r="B190" t="s">
        <v>707</v>
      </c>
      <c r="C190" t="s">
        <v>708</v>
      </c>
      <c r="D190" t="s">
        <v>315</v>
      </c>
      <c r="E190" t="s">
        <v>709</v>
      </c>
      <c r="F190" s="1">
        <v>33815281.880000003</v>
      </c>
      <c r="G190">
        <v>41</v>
      </c>
      <c r="H190">
        <v>4</v>
      </c>
      <c r="I190" t="s">
        <v>272</v>
      </c>
    </row>
    <row r="191" spans="1:9" x14ac:dyDescent="0.3">
      <c r="A191">
        <v>3748</v>
      </c>
      <c r="B191" t="s">
        <v>710</v>
      </c>
      <c r="C191" t="s">
        <v>708</v>
      </c>
      <c r="D191" t="s">
        <v>315</v>
      </c>
      <c r="E191" t="s">
        <v>711</v>
      </c>
      <c r="F191" s="1">
        <v>31810</v>
      </c>
      <c r="G191">
        <v>41</v>
      </c>
      <c r="H191">
        <v>4</v>
      </c>
      <c r="I191" t="s">
        <v>272</v>
      </c>
    </row>
    <row r="192" spans="1:9" x14ac:dyDescent="0.3">
      <c r="A192">
        <v>3749</v>
      </c>
      <c r="B192" t="s">
        <v>712</v>
      </c>
      <c r="C192" t="s">
        <v>713</v>
      </c>
      <c r="D192" t="s">
        <v>315</v>
      </c>
      <c r="E192" t="s">
        <v>493</v>
      </c>
      <c r="F192" s="1">
        <v>41880</v>
      </c>
      <c r="G192">
        <v>41</v>
      </c>
      <c r="H192">
        <v>4</v>
      </c>
      <c r="I192" t="s">
        <v>272</v>
      </c>
    </row>
    <row r="193" spans="1:9" x14ac:dyDescent="0.3">
      <c r="A193">
        <v>3750</v>
      </c>
      <c r="B193" t="s">
        <v>714</v>
      </c>
      <c r="C193" t="s">
        <v>713</v>
      </c>
      <c r="D193" t="s">
        <v>315</v>
      </c>
      <c r="E193" t="s">
        <v>715</v>
      </c>
      <c r="F193" s="1">
        <v>14432</v>
      </c>
      <c r="G193">
        <v>41</v>
      </c>
      <c r="H193">
        <v>4</v>
      </c>
      <c r="I193" t="s">
        <v>272</v>
      </c>
    </row>
    <row r="194" spans="1:9" x14ac:dyDescent="0.3">
      <c r="A194">
        <v>3751</v>
      </c>
      <c r="B194" t="s">
        <v>716</v>
      </c>
      <c r="C194" t="s">
        <v>713</v>
      </c>
      <c r="D194" t="s">
        <v>315</v>
      </c>
      <c r="E194" t="s">
        <v>717</v>
      </c>
      <c r="F194" s="1">
        <v>298700</v>
      </c>
      <c r="G194">
        <v>41</v>
      </c>
      <c r="H194">
        <v>4</v>
      </c>
      <c r="I194" t="s">
        <v>272</v>
      </c>
    </row>
    <row r="195" spans="1:9" x14ac:dyDescent="0.3">
      <c r="A195">
        <v>3752</v>
      </c>
      <c r="B195" t="s">
        <v>718</v>
      </c>
      <c r="C195" t="s">
        <v>719</v>
      </c>
      <c r="D195" t="s">
        <v>315</v>
      </c>
      <c r="E195" t="s">
        <v>689</v>
      </c>
      <c r="F195" s="1">
        <v>297800</v>
      </c>
      <c r="G195">
        <v>41</v>
      </c>
      <c r="H195">
        <v>4</v>
      </c>
      <c r="I195" t="s">
        <v>272</v>
      </c>
    </row>
    <row r="196" spans="1:9" x14ac:dyDescent="0.3">
      <c r="A196">
        <v>3753</v>
      </c>
      <c r="B196" t="s">
        <v>720</v>
      </c>
      <c r="C196" t="s">
        <v>721</v>
      </c>
      <c r="D196" t="s">
        <v>315</v>
      </c>
      <c r="E196" t="s">
        <v>722</v>
      </c>
      <c r="F196" s="1">
        <v>197340</v>
      </c>
      <c r="G196">
        <v>41</v>
      </c>
      <c r="H196">
        <v>4</v>
      </c>
      <c r="I196" t="s">
        <v>272</v>
      </c>
    </row>
    <row r="197" spans="1:9" x14ac:dyDescent="0.3">
      <c r="A197">
        <v>3754</v>
      </c>
      <c r="B197" t="s">
        <v>723</v>
      </c>
      <c r="C197" t="s">
        <v>277</v>
      </c>
      <c r="D197" t="s">
        <v>266</v>
      </c>
      <c r="E197" t="s">
        <v>724</v>
      </c>
      <c r="F197" s="1">
        <v>9825070</v>
      </c>
      <c r="G197">
        <v>41</v>
      </c>
      <c r="H197">
        <v>4</v>
      </c>
      <c r="I197" t="s">
        <v>272</v>
      </c>
    </row>
    <row r="198" spans="1:9" x14ac:dyDescent="0.3">
      <c r="A198">
        <v>3755</v>
      </c>
      <c r="B198" t="s">
        <v>276</v>
      </c>
      <c r="C198" t="s">
        <v>277</v>
      </c>
      <c r="D198" t="s">
        <v>266</v>
      </c>
      <c r="E198" t="s">
        <v>278</v>
      </c>
      <c r="F198" s="1">
        <v>52425150.200000003</v>
      </c>
      <c r="G198">
        <v>41</v>
      </c>
      <c r="H198">
        <v>4</v>
      </c>
      <c r="I198" t="s">
        <v>272</v>
      </c>
    </row>
    <row r="199" spans="1:9" x14ac:dyDescent="0.3">
      <c r="A199">
        <v>3756</v>
      </c>
      <c r="B199" t="s">
        <v>725</v>
      </c>
      <c r="C199" t="s">
        <v>277</v>
      </c>
      <c r="D199" t="s">
        <v>266</v>
      </c>
      <c r="E199" t="s">
        <v>726</v>
      </c>
      <c r="F199" s="1">
        <v>722950</v>
      </c>
      <c r="G199">
        <v>41</v>
      </c>
      <c r="H199">
        <v>4</v>
      </c>
      <c r="I199" t="s">
        <v>272</v>
      </c>
    </row>
    <row r="200" spans="1:9" x14ac:dyDescent="0.3">
      <c r="A200">
        <v>3757</v>
      </c>
      <c r="B200" t="s">
        <v>727</v>
      </c>
      <c r="C200" t="s">
        <v>277</v>
      </c>
      <c r="D200" t="s">
        <v>266</v>
      </c>
      <c r="E200" t="s">
        <v>728</v>
      </c>
      <c r="F200" s="1">
        <v>28613592.059999999</v>
      </c>
      <c r="G200">
        <v>41</v>
      </c>
      <c r="H200">
        <v>4</v>
      </c>
      <c r="I200" t="s">
        <v>272</v>
      </c>
    </row>
    <row r="201" spans="1:9" x14ac:dyDescent="0.3">
      <c r="A201">
        <v>3758</v>
      </c>
      <c r="B201" t="s">
        <v>729</v>
      </c>
      <c r="C201" t="s">
        <v>277</v>
      </c>
      <c r="D201" t="s">
        <v>16</v>
      </c>
      <c r="E201" t="s">
        <v>16</v>
      </c>
      <c r="F201" s="1">
        <v>29510205.52</v>
      </c>
      <c r="G201">
        <v>41</v>
      </c>
      <c r="H201">
        <v>4</v>
      </c>
      <c r="I201" t="s">
        <v>272</v>
      </c>
    </row>
    <row r="202" spans="1:9" x14ac:dyDescent="0.3">
      <c r="A202">
        <v>3759</v>
      </c>
      <c r="B202" t="s">
        <v>730</v>
      </c>
      <c r="C202" t="s">
        <v>280</v>
      </c>
      <c r="D202" t="s">
        <v>315</v>
      </c>
      <c r="E202" t="s">
        <v>731</v>
      </c>
      <c r="F202" s="1">
        <v>0</v>
      </c>
      <c r="G202">
        <v>41</v>
      </c>
      <c r="H202">
        <v>4</v>
      </c>
      <c r="I202" t="s">
        <v>282</v>
      </c>
    </row>
    <row r="203" spans="1:9" x14ac:dyDescent="0.3">
      <c r="A203">
        <v>3760</v>
      </c>
      <c r="B203" t="s">
        <v>732</v>
      </c>
      <c r="C203" t="s">
        <v>280</v>
      </c>
      <c r="D203" t="s">
        <v>315</v>
      </c>
      <c r="E203" t="s">
        <v>367</v>
      </c>
      <c r="F203" s="1">
        <v>12160710.359999999</v>
      </c>
      <c r="G203">
        <v>41</v>
      </c>
      <c r="H203">
        <v>4</v>
      </c>
      <c r="I203" t="s">
        <v>282</v>
      </c>
    </row>
    <row r="204" spans="1:9" x14ac:dyDescent="0.3">
      <c r="A204">
        <v>3761</v>
      </c>
      <c r="B204" t="s">
        <v>279</v>
      </c>
      <c r="C204" t="s">
        <v>280</v>
      </c>
      <c r="D204" t="s">
        <v>266</v>
      </c>
      <c r="E204" t="s">
        <v>281</v>
      </c>
      <c r="F204" s="1">
        <v>23531188.129999999</v>
      </c>
      <c r="G204">
        <v>41</v>
      </c>
      <c r="H204">
        <v>4</v>
      </c>
      <c r="I204" t="s">
        <v>282</v>
      </c>
    </row>
    <row r="205" spans="1:9" x14ac:dyDescent="0.3">
      <c r="A205">
        <v>3762</v>
      </c>
      <c r="B205" t="s">
        <v>733</v>
      </c>
      <c r="C205" t="s">
        <v>280</v>
      </c>
      <c r="D205" t="s">
        <v>315</v>
      </c>
      <c r="E205" t="s">
        <v>396</v>
      </c>
      <c r="F205" s="1">
        <v>0</v>
      </c>
      <c r="G205">
        <v>41</v>
      </c>
      <c r="H205">
        <v>4</v>
      </c>
      <c r="I205" t="s">
        <v>282</v>
      </c>
    </row>
    <row r="206" spans="1:9" x14ac:dyDescent="0.3">
      <c r="A206">
        <v>3763</v>
      </c>
      <c r="B206" t="s">
        <v>734</v>
      </c>
      <c r="C206" t="s">
        <v>280</v>
      </c>
      <c r="D206" t="s">
        <v>315</v>
      </c>
      <c r="E206" t="s">
        <v>735</v>
      </c>
      <c r="F206" s="1">
        <v>0</v>
      </c>
      <c r="G206">
        <v>41</v>
      </c>
      <c r="H206">
        <v>4</v>
      </c>
      <c r="I206" t="s">
        <v>282</v>
      </c>
    </row>
    <row r="207" spans="1:9" x14ac:dyDescent="0.3">
      <c r="A207">
        <v>3764</v>
      </c>
      <c r="B207" t="s">
        <v>736</v>
      </c>
      <c r="C207" t="s">
        <v>280</v>
      </c>
      <c r="D207" t="s">
        <v>315</v>
      </c>
      <c r="E207" t="s">
        <v>637</v>
      </c>
      <c r="F207" s="1">
        <v>0</v>
      </c>
      <c r="G207">
        <v>41</v>
      </c>
      <c r="H207">
        <v>4</v>
      </c>
      <c r="I207" t="s">
        <v>282</v>
      </c>
    </row>
    <row r="208" spans="1:9" x14ac:dyDescent="0.3">
      <c r="A208">
        <v>3765</v>
      </c>
      <c r="B208" t="s">
        <v>737</v>
      </c>
      <c r="C208" t="s">
        <v>280</v>
      </c>
      <c r="D208" t="s">
        <v>315</v>
      </c>
      <c r="E208" t="s">
        <v>738</v>
      </c>
      <c r="F208" s="1">
        <v>0</v>
      </c>
      <c r="G208">
        <v>41</v>
      </c>
      <c r="H208">
        <v>4</v>
      </c>
      <c r="I208" t="s">
        <v>282</v>
      </c>
    </row>
    <row r="209" spans="1:9" x14ac:dyDescent="0.3">
      <c r="A209">
        <v>3766</v>
      </c>
      <c r="B209" t="s">
        <v>739</v>
      </c>
      <c r="C209" t="s">
        <v>280</v>
      </c>
      <c r="D209" t="s">
        <v>315</v>
      </c>
      <c r="E209" t="s">
        <v>735</v>
      </c>
      <c r="F209" s="1">
        <v>0</v>
      </c>
      <c r="G209">
        <v>41</v>
      </c>
      <c r="H209">
        <v>4</v>
      </c>
      <c r="I209" t="s">
        <v>282</v>
      </c>
    </row>
    <row r="210" spans="1:9" x14ac:dyDescent="0.3">
      <c r="A210">
        <v>3767</v>
      </c>
      <c r="B210" t="s">
        <v>283</v>
      </c>
      <c r="C210" t="s">
        <v>280</v>
      </c>
      <c r="D210" t="s">
        <v>266</v>
      </c>
      <c r="E210" t="s">
        <v>284</v>
      </c>
      <c r="F210" s="1">
        <v>42525513.280000001</v>
      </c>
      <c r="G210">
        <v>41</v>
      </c>
      <c r="H210">
        <v>4</v>
      </c>
      <c r="I210" t="s">
        <v>282</v>
      </c>
    </row>
    <row r="211" spans="1:9" x14ac:dyDescent="0.3">
      <c r="A211">
        <v>3768</v>
      </c>
      <c r="B211" t="s">
        <v>740</v>
      </c>
      <c r="C211" t="s">
        <v>741</v>
      </c>
      <c r="D211" t="s">
        <v>315</v>
      </c>
      <c r="E211" t="s">
        <v>372</v>
      </c>
      <c r="F211" s="1">
        <v>17761432.219999999</v>
      </c>
      <c r="G211">
        <v>41</v>
      </c>
      <c r="H211">
        <v>4</v>
      </c>
      <c r="I211" t="s">
        <v>282</v>
      </c>
    </row>
    <row r="212" spans="1:9" x14ac:dyDescent="0.3">
      <c r="A212">
        <v>3769</v>
      </c>
      <c r="B212" t="s">
        <v>742</v>
      </c>
      <c r="C212" t="s">
        <v>741</v>
      </c>
      <c r="D212" t="s">
        <v>315</v>
      </c>
      <c r="E212" t="s">
        <v>743</v>
      </c>
      <c r="F212" s="1">
        <v>5008639.5199999996</v>
      </c>
      <c r="G212">
        <v>41</v>
      </c>
      <c r="H212">
        <v>4</v>
      </c>
      <c r="I212" t="s">
        <v>282</v>
      </c>
    </row>
    <row r="213" spans="1:9" x14ac:dyDescent="0.3">
      <c r="A213">
        <v>3770</v>
      </c>
      <c r="B213" t="s">
        <v>744</v>
      </c>
      <c r="C213" t="s">
        <v>745</v>
      </c>
      <c r="D213" t="s">
        <v>315</v>
      </c>
      <c r="E213" t="s">
        <v>746</v>
      </c>
      <c r="F213" s="1">
        <v>0</v>
      </c>
      <c r="G213">
        <v>41</v>
      </c>
      <c r="H213">
        <v>4</v>
      </c>
      <c r="I213" t="s">
        <v>282</v>
      </c>
    </row>
    <row r="214" spans="1:9" x14ac:dyDescent="0.3">
      <c r="A214">
        <v>3771</v>
      </c>
      <c r="B214" t="s">
        <v>747</v>
      </c>
      <c r="C214" t="s">
        <v>745</v>
      </c>
      <c r="D214" t="s">
        <v>315</v>
      </c>
      <c r="E214" t="s">
        <v>748</v>
      </c>
      <c r="F214" s="1">
        <v>0</v>
      </c>
      <c r="G214">
        <v>41</v>
      </c>
      <c r="H214">
        <v>4</v>
      </c>
      <c r="I214" t="s">
        <v>282</v>
      </c>
    </row>
    <row r="215" spans="1:9" x14ac:dyDescent="0.3">
      <c r="A215">
        <v>3772</v>
      </c>
      <c r="B215" t="s">
        <v>749</v>
      </c>
      <c r="C215" t="s">
        <v>745</v>
      </c>
      <c r="D215" t="s">
        <v>266</v>
      </c>
      <c r="E215" t="s">
        <v>750</v>
      </c>
      <c r="F215" s="1">
        <v>7212480</v>
      </c>
      <c r="G215">
        <v>41</v>
      </c>
      <c r="H215">
        <v>4</v>
      </c>
      <c r="I215" t="s">
        <v>282</v>
      </c>
    </row>
    <row r="216" spans="1:9" x14ac:dyDescent="0.3">
      <c r="A216">
        <v>3773</v>
      </c>
      <c r="B216" t="s">
        <v>751</v>
      </c>
      <c r="C216" t="s">
        <v>745</v>
      </c>
      <c r="D216" t="s">
        <v>266</v>
      </c>
      <c r="E216" t="s">
        <v>752</v>
      </c>
      <c r="F216" s="1">
        <v>16668550.68</v>
      </c>
      <c r="G216">
        <v>41</v>
      </c>
      <c r="H216">
        <v>4</v>
      </c>
      <c r="I216" t="s">
        <v>282</v>
      </c>
    </row>
    <row r="217" spans="1:9" x14ac:dyDescent="0.3">
      <c r="A217">
        <v>3774</v>
      </c>
      <c r="B217" t="s">
        <v>753</v>
      </c>
      <c r="C217" t="s">
        <v>754</v>
      </c>
      <c r="D217" t="s">
        <v>315</v>
      </c>
      <c r="E217" t="s">
        <v>755</v>
      </c>
      <c r="F217" s="1">
        <v>36819886.600000001</v>
      </c>
      <c r="G217">
        <v>41</v>
      </c>
      <c r="H217">
        <v>4</v>
      </c>
      <c r="I217" t="s">
        <v>282</v>
      </c>
    </row>
    <row r="218" spans="1:9" x14ac:dyDescent="0.3">
      <c r="A218">
        <v>3775</v>
      </c>
      <c r="B218" t="s">
        <v>756</v>
      </c>
      <c r="C218" t="s">
        <v>754</v>
      </c>
      <c r="D218" t="s">
        <v>315</v>
      </c>
      <c r="E218" t="s">
        <v>465</v>
      </c>
      <c r="F218" s="1">
        <v>0</v>
      </c>
      <c r="G218">
        <v>41</v>
      </c>
      <c r="H218">
        <v>4</v>
      </c>
      <c r="I218" t="s">
        <v>282</v>
      </c>
    </row>
    <row r="219" spans="1:9" x14ac:dyDescent="0.3">
      <c r="A219">
        <v>3776</v>
      </c>
      <c r="B219" t="s">
        <v>757</v>
      </c>
      <c r="C219" t="s">
        <v>754</v>
      </c>
      <c r="D219" t="s">
        <v>315</v>
      </c>
      <c r="E219" t="s">
        <v>467</v>
      </c>
      <c r="F219" s="1">
        <v>0</v>
      </c>
      <c r="G219">
        <v>41</v>
      </c>
      <c r="H219">
        <v>4</v>
      </c>
      <c r="I219" t="s">
        <v>282</v>
      </c>
    </row>
    <row r="220" spans="1:9" x14ac:dyDescent="0.3">
      <c r="A220">
        <v>3777</v>
      </c>
      <c r="B220" t="s">
        <v>758</v>
      </c>
      <c r="C220" t="s">
        <v>754</v>
      </c>
      <c r="D220" t="s">
        <v>315</v>
      </c>
      <c r="E220" t="s">
        <v>759</v>
      </c>
      <c r="F220" s="1">
        <v>0</v>
      </c>
      <c r="G220">
        <v>41</v>
      </c>
      <c r="H220">
        <v>4</v>
      </c>
      <c r="I220" t="s">
        <v>282</v>
      </c>
    </row>
    <row r="221" spans="1:9" x14ac:dyDescent="0.3">
      <c r="A221">
        <v>3778</v>
      </c>
      <c r="B221" t="s">
        <v>760</v>
      </c>
      <c r="C221" t="s">
        <v>754</v>
      </c>
      <c r="D221" t="s">
        <v>315</v>
      </c>
      <c r="E221" t="s">
        <v>594</v>
      </c>
      <c r="F221" s="1">
        <v>0</v>
      </c>
      <c r="G221">
        <v>41</v>
      </c>
      <c r="H221">
        <v>4</v>
      </c>
      <c r="I221" t="s">
        <v>282</v>
      </c>
    </row>
    <row r="222" spans="1:9" x14ac:dyDescent="0.3">
      <c r="A222">
        <v>3779</v>
      </c>
      <c r="B222" t="s">
        <v>761</v>
      </c>
      <c r="C222" t="s">
        <v>754</v>
      </c>
      <c r="D222" t="s">
        <v>315</v>
      </c>
      <c r="E222" t="s">
        <v>535</v>
      </c>
      <c r="F222" s="1">
        <v>0</v>
      </c>
      <c r="G222">
        <v>41</v>
      </c>
      <c r="H222">
        <v>4</v>
      </c>
      <c r="I222" t="s">
        <v>282</v>
      </c>
    </row>
    <row r="223" spans="1:9" x14ac:dyDescent="0.3">
      <c r="A223">
        <v>3780</v>
      </c>
      <c r="B223" t="s">
        <v>762</v>
      </c>
      <c r="C223" t="s">
        <v>754</v>
      </c>
      <c r="D223" t="s">
        <v>315</v>
      </c>
      <c r="E223" t="s">
        <v>473</v>
      </c>
      <c r="F223" s="1">
        <v>0</v>
      </c>
      <c r="G223">
        <v>41</v>
      </c>
      <c r="H223">
        <v>4</v>
      </c>
      <c r="I223" t="s">
        <v>282</v>
      </c>
    </row>
    <row r="224" spans="1:9" x14ac:dyDescent="0.3">
      <c r="A224">
        <v>3781</v>
      </c>
      <c r="B224" t="s">
        <v>285</v>
      </c>
      <c r="C224" t="s">
        <v>286</v>
      </c>
      <c r="D224" t="s">
        <v>266</v>
      </c>
      <c r="E224" t="s">
        <v>287</v>
      </c>
      <c r="F224" s="1">
        <v>8134232</v>
      </c>
      <c r="G224">
        <v>41</v>
      </c>
      <c r="H224">
        <v>4</v>
      </c>
      <c r="I224" t="s">
        <v>282</v>
      </c>
    </row>
    <row r="225" spans="1:9" x14ac:dyDescent="0.3">
      <c r="A225">
        <v>3782</v>
      </c>
      <c r="B225" t="s">
        <v>763</v>
      </c>
      <c r="C225" t="s">
        <v>286</v>
      </c>
      <c r="D225" t="s">
        <v>315</v>
      </c>
      <c r="E225" t="s">
        <v>396</v>
      </c>
      <c r="F225" s="1">
        <v>0</v>
      </c>
      <c r="G225">
        <v>41</v>
      </c>
      <c r="H225">
        <v>4</v>
      </c>
      <c r="I225" t="s">
        <v>282</v>
      </c>
    </row>
    <row r="226" spans="1:9" x14ac:dyDescent="0.3">
      <c r="A226">
        <v>3783</v>
      </c>
      <c r="B226" t="s">
        <v>764</v>
      </c>
      <c r="C226" t="s">
        <v>286</v>
      </c>
      <c r="D226" t="s">
        <v>266</v>
      </c>
      <c r="E226" t="s">
        <v>765</v>
      </c>
      <c r="F226" s="1">
        <v>57437173.759999998</v>
      </c>
      <c r="G226">
        <v>41</v>
      </c>
      <c r="H226">
        <v>4</v>
      </c>
      <c r="I226" t="s">
        <v>282</v>
      </c>
    </row>
    <row r="227" spans="1:9" x14ac:dyDescent="0.3">
      <c r="A227">
        <v>3784</v>
      </c>
      <c r="B227" t="s">
        <v>766</v>
      </c>
      <c r="C227" t="s">
        <v>286</v>
      </c>
      <c r="D227" t="s">
        <v>266</v>
      </c>
      <c r="E227" t="s">
        <v>767</v>
      </c>
      <c r="F227" s="1">
        <v>11032342</v>
      </c>
      <c r="G227">
        <v>41</v>
      </c>
      <c r="H227">
        <v>4</v>
      </c>
      <c r="I227" t="s">
        <v>282</v>
      </c>
    </row>
    <row r="228" spans="1:9" x14ac:dyDescent="0.3">
      <c r="A228">
        <v>3785</v>
      </c>
      <c r="B228" t="s">
        <v>768</v>
      </c>
      <c r="C228" t="s">
        <v>769</v>
      </c>
      <c r="D228" t="s">
        <v>266</v>
      </c>
      <c r="E228" t="s">
        <v>726</v>
      </c>
      <c r="F228" s="1">
        <v>0</v>
      </c>
      <c r="G228">
        <v>41</v>
      </c>
      <c r="H228">
        <v>4</v>
      </c>
      <c r="I228" t="s">
        <v>282</v>
      </c>
    </row>
    <row r="229" spans="1:9" x14ac:dyDescent="0.3">
      <c r="A229">
        <v>3786</v>
      </c>
      <c r="B229" t="s">
        <v>770</v>
      </c>
      <c r="C229" t="s">
        <v>769</v>
      </c>
      <c r="D229" t="s">
        <v>315</v>
      </c>
      <c r="E229" t="s">
        <v>715</v>
      </c>
      <c r="F229" s="1">
        <v>0</v>
      </c>
      <c r="G229">
        <v>41</v>
      </c>
      <c r="H229">
        <v>4</v>
      </c>
      <c r="I229" t="s">
        <v>282</v>
      </c>
    </row>
    <row r="230" spans="1:9" x14ac:dyDescent="0.3">
      <c r="A230">
        <v>3787</v>
      </c>
      <c r="B230" t="s">
        <v>771</v>
      </c>
      <c r="C230" t="s">
        <v>769</v>
      </c>
      <c r="D230" t="s">
        <v>315</v>
      </c>
      <c r="E230" t="s">
        <v>772</v>
      </c>
      <c r="F230" s="1">
        <v>0</v>
      </c>
      <c r="G230">
        <v>41</v>
      </c>
      <c r="H230">
        <v>4</v>
      </c>
      <c r="I230" t="s">
        <v>282</v>
      </c>
    </row>
    <row r="231" spans="1:9" x14ac:dyDescent="0.3">
      <c r="A231">
        <v>3788</v>
      </c>
      <c r="B231" t="s">
        <v>773</v>
      </c>
      <c r="C231" t="s">
        <v>769</v>
      </c>
      <c r="D231" t="s">
        <v>315</v>
      </c>
      <c r="E231" t="s">
        <v>774</v>
      </c>
      <c r="F231" s="1">
        <v>0</v>
      </c>
      <c r="G231">
        <v>41</v>
      </c>
      <c r="H231">
        <v>4</v>
      </c>
      <c r="I231" t="s">
        <v>282</v>
      </c>
    </row>
    <row r="232" spans="1:9" x14ac:dyDescent="0.3">
      <c r="A232">
        <v>3789</v>
      </c>
      <c r="B232" t="s">
        <v>775</v>
      </c>
      <c r="C232" t="s">
        <v>769</v>
      </c>
      <c r="D232" t="s">
        <v>315</v>
      </c>
      <c r="E232" t="s">
        <v>774</v>
      </c>
      <c r="F232" s="1">
        <v>43293445.740000002</v>
      </c>
      <c r="G232">
        <v>41</v>
      </c>
      <c r="H232">
        <v>4</v>
      </c>
      <c r="I232" t="s">
        <v>282</v>
      </c>
    </row>
    <row r="233" spans="1:9" x14ac:dyDescent="0.3">
      <c r="A233">
        <v>3791</v>
      </c>
      <c r="B233" t="s">
        <v>776</v>
      </c>
      <c r="C233" t="s">
        <v>777</v>
      </c>
      <c r="D233" t="s">
        <v>266</v>
      </c>
      <c r="E233" t="s">
        <v>778</v>
      </c>
      <c r="F233" s="1">
        <v>3862537.86</v>
      </c>
      <c r="G233">
        <v>41</v>
      </c>
      <c r="H233">
        <v>4</v>
      </c>
      <c r="I233" t="s">
        <v>282</v>
      </c>
    </row>
    <row r="234" spans="1:9" x14ac:dyDescent="0.3">
      <c r="A234">
        <v>3792</v>
      </c>
      <c r="B234" t="s">
        <v>779</v>
      </c>
      <c r="C234" t="s">
        <v>777</v>
      </c>
      <c r="D234" t="s">
        <v>266</v>
      </c>
      <c r="E234" t="s">
        <v>780</v>
      </c>
      <c r="F234" s="1">
        <v>5159158.9000000004</v>
      </c>
      <c r="G234">
        <v>41</v>
      </c>
      <c r="H234">
        <v>4</v>
      </c>
      <c r="I234" t="s">
        <v>282</v>
      </c>
    </row>
    <row r="235" spans="1:9" x14ac:dyDescent="0.3">
      <c r="A235">
        <v>3793</v>
      </c>
      <c r="B235" t="s">
        <v>288</v>
      </c>
      <c r="C235" t="s">
        <v>289</v>
      </c>
      <c r="D235" t="s">
        <v>266</v>
      </c>
      <c r="E235" t="s">
        <v>290</v>
      </c>
      <c r="F235" s="1">
        <v>41068994.210000001</v>
      </c>
      <c r="G235">
        <v>41</v>
      </c>
      <c r="H235">
        <v>4</v>
      </c>
      <c r="I235" t="s">
        <v>282</v>
      </c>
    </row>
    <row r="236" spans="1:9" x14ac:dyDescent="0.3">
      <c r="A236">
        <v>3794</v>
      </c>
      <c r="B236" t="s">
        <v>781</v>
      </c>
      <c r="C236" t="s">
        <v>289</v>
      </c>
      <c r="D236" t="s">
        <v>266</v>
      </c>
      <c r="E236" t="s">
        <v>782</v>
      </c>
      <c r="F236" s="1">
        <v>36727927.920000002</v>
      </c>
      <c r="G236">
        <v>41</v>
      </c>
      <c r="H236">
        <v>4</v>
      </c>
      <c r="I236" t="s">
        <v>282</v>
      </c>
    </row>
    <row r="237" spans="1:9" x14ac:dyDescent="0.3">
      <c r="A237">
        <v>3795</v>
      </c>
      <c r="B237" t="s">
        <v>291</v>
      </c>
      <c r="C237" t="s">
        <v>289</v>
      </c>
      <c r="D237" t="s">
        <v>266</v>
      </c>
      <c r="E237" t="s">
        <v>292</v>
      </c>
      <c r="F237" s="1">
        <v>10531245.27</v>
      </c>
      <c r="G237">
        <v>41</v>
      </c>
      <c r="H237">
        <v>4</v>
      </c>
      <c r="I237" t="s">
        <v>282</v>
      </c>
    </row>
    <row r="238" spans="1:9" x14ac:dyDescent="0.3">
      <c r="A238">
        <v>3796</v>
      </c>
      <c r="B238" t="s">
        <v>293</v>
      </c>
      <c r="C238" t="s">
        <v>289</v>
      </c>
      <c r="D238" t="s">
        <v>266</v>
      </c>
      <c r="E238" t="s">
        <v>294</v>
      </c>
      <c r="F238" s="1">
        <v>29518563.390000001</v>
      </c>
      <c r="G238">
        <v>41</v>
      </c>
      <c r="H238">
        <v>4</v>
      </c>
      <c r="I238" t="s">
        <v>282</v>
      </c>
    </row>
    <row r="239" spans="1:9" x14ac:dyDescent="0.3">
      <c r="A239">
        <v>3797</v>
      </c>
      <c r="B239" t="s">
        <v>295</v>
      </c>
      <c r="C239" t="s">
        <v>289</v>
      </c>
      <c r="D239" t="s">
        <v>266</v>
      </c>
      <c r="E239" t="s">
        <v>296</v>
      </c>
      <c r="F239" s="1">
        <v>50956215.590000004</v>
      </c>
      <c r="G239">
        <v>41</v>
      </c>
      <c r="H239">
        <v>4</v>
      </c>
      <c r="I239" t="s">
        <v>282</v>
      </c>
    </row>
    <row r="240" spans="1:9" x14ac:dyDescent="0.3">
      <c r="A240">
        <v>3798</v>
      </c>
      <c r="B240" t="s">
        <v>783</v>
      </c>
      <c r="C240" t="s">
        <v>784</v>
      </c>
      <c r="D240" t="s">
        <v>315</v>
      </c>
      <c r="E240" t="s">
        <v>785</v>
      </c>
      <c r="F240" s="1">
        <v>0</v>
      </c>
      <c r="G240">
        <v>41</v>
      </c>
      <c r="H240">
        <v>4</v>
      </c>
      <c r="I240" t="s">
        <v>282</v>
      </c>
    </row>
    <row r="241" spans="1:9" x14ac:dyDescent="0.3">
      <c r="A241">
        <v>3799</v>
      </c>
      <c r="B241" t="s">
        <v>786</v>
      </c>
      <c r="C241" t="s">
        <v>784</v>
      </c>
      <c r="D241" t="s">
        <v>315</v>
      </c>
      <c r="E241" t="s">
        <v>787</v>
      </c>
      <c r="F241" s="1">
        <v>0</v>
      </c>
      <c r="G241">
        <v>41</v>
      </c>
      <c r="H241">
        <v>4</v>
      </c>
      <c r="I241" t="s">
        <v>282</v>
      </c>
    </row>
    <row r="242" spans="1:9" x14ac:dyDescent="0.3">
      <c r="A242">
        <v>3800</v>
      </c>
      <c r="B242" t="s">
        <v>788</v>
      </c>
      <c r="C242" t="s">
        <v>789</v>
      </c>
      <c r="D242" t="s">
        <v>315</v>
      </c>
      <c r="E242" t="s">
        <v>790</v>
      </c>
      <c r="F242" s="1">
        <v>0</v>
      </c>
      <c r="G242">
        <v>41</v>
      </c>
      <c r="H242">
        <v>4</v>
      </c>
      <c r="I242" t="s">
        <v>282</v>
      </c>
    </row>
    <row r="243" spans="1:9" x14ac:dyDescent="0.3">
      <c r="A243">
        <v>3801</v>
      </c>
      <c r="B243" t="s">
        <v>791</v>
      </c>
      <c r="C243" t="s">
        <v>789</v>
      </c>
      <c r="D243" t="s">
        <v>315</v>
      </c>
      <c r="E243" t="s">
        <v>651</v>
      </c>
      <c r="F243" s="1">
        <v>0</v>
      </c>
      <c r="G243">
        <v>41</v>
      </c>
      <c r="H243">
        <v>4</v>
      </c>
      <c r="I243" t="s">
        <v>282</v>
      </c>
    </row>
    <row r="244" spans="1:9" x14ac:dyDescent="0.3">
      <c r="A244">
        <v>3802</v>
      </c>
      <c r="B244" t="s">
        <v>792</v>
      </c>
      <c r="C244" t="s">
        <v>789</v>
      </c>
      <c r="D244" t="s">
        <v>315</v>
      </c>
      <c r="E244" t="s">
        <v>726</v>
      </c>
      <c r="F244" s="1">
        <v>0</v>
      </c>
      <c r="G244">
        <v>41</v>
      </c>
      <c r="H244">
        <v>4</v>
      </c>
      <c r="I244" t="s">
        <v>282</v>
      </c>
    </row>
    <row r="245" spans="1:9" x14ac:dyDescent="0.3">
      <c r="A245">
        <v>3803</v>
      </c>
      <c r="B245" t="s">
        <v>793</v>
      </c>
      <c r="C245" t="s">
        <v>789</v>
      </c>
      <c r="D245" t="s">
        <v>315</v>
      </c>
      <c r="E245" t="s">
        <v>726</v>
      </c>
      <c r="F245" s="1">
        <v>0</v>
      </c>
      <c r="G245">
        <v>41</v>
      </c>
      <c r="H245">
        <v>4</v>
      </c>
      <c r="I245" t="s">
        <v>282</v>
      </c>
    </row>
    <row r="246" spans="1:9" x14ac:dyDescent="0.3">
      <c r="A246">
        <v>3804</v>
      </c>
      <c r="B246" t="s">
        <v>794</v>
      </c>
      <c r="C246" t="s">
        <v>795</v>
      </c>
      <c r="D246" t="s">
        <v>315</v>
      </c>
      <c r="E246" t="s">
        <v>726</v>
      </c>
      <c r="F246" s="1">
        <v>0</v>
      </c>
      <c r="G246">
        <v>41</v>
      </c>
      <c r="H246">
        <v>4</v>
      </c>
      <c r="I246" t="s">
        <v>282</v>
      </c>
    </row>
    <row r="247" spans="1:9" x14ac:dyDescent="0.3">
      <c r="A247">
        <v>3805</v>
      </c>
      <c r="B247" t="s">
        <v>796</v>
      </c>
      <c r="C247" t="s">
        <v>795</v>
      </c>
      <c r="D247" t="s">
        <v>266</v>
      </c>
      <c r="E247" t="s">
        <v>797</v>
      </c>
      <c r="F247" s="1">
        <v>15753462</v>
      </c>
      <c r="G247">
        <v>41</v>
      </c>
      <c r="H247">
        <v>4</v>
      </c>
      <c r="I247" t="s">
        <v>282</v>
      </c>
    </row>
    <row r="248" spans="1:9" x14ac:dyDescent="0.3">
      <c r="A248">
        <v>3806</v>
      </c>
      <c r="B248" t="s">
        <v>798</v>
      </c>
      <c r="C248" t="s">
        <v>799</v>
      </c>
      <c r="D248" t="s">
        <v>315</v>
      </c>
      <c r="E248" t="s">
        <v>800</v>
      </c>
      <c r="F248" s="1">
        <v>0</v>
      </c>
      <c r="G248">
        <v>41</v>
      </c>
      <c r="H248">
        <v>4</v>
      </c>
      <c r="I248" t="s">
        <v>282</v>
      </c>
    </row>
    <row r="249" spans="1:9" x14ac:dyDescent="0.3">
      <c r="A249">
        <v>3807</v>
      </c>
      <c r="B249" t="s">
        <v>801</v>
      </c>
      <c r="C249" t="s">
        <v>799</v>
      </c>
      <c r="D249" t="s">
        <v>315</v>
      </c>
      <c r="E249" t="s">
        <v>802</v>
      </c>
      <c r="F249" s="1">
        <v>0</v>
      </c>
      <c r="G249">
        <v>41</v>
      </c>
      <c r="H249">
        <v>4</v>
      </c>
      <c r="I249" t="s">
        <v>282</v>
      </c>
    </row>
    <row r="250" spans="1:9" x14ac:dyDescent="0.3">
      <c r="A250">
        <v>3808</v>
      </c>
      <c r="B250" t="s">
        <v>803</v>
      </c>
      <c r="C250" t="s">
        <v>799</v>
      </c>
      <c r="D250" t="s">
        <v>315</v>
      </c>
      <c r="E250" t="s">
        <v>689</v>
      </c>
      <c r="F250" s="1">
        <v>0</v>
      </c>
      <c r="G250">
        <v>41</v>
      </c>
      <c r="H250">
        <v>4</v>
      </c>
      <c r="I250" t="s">
        <v>282</v>
      </c>
    </row>
    <row r="251" spans="1:9" x14ac:dyDescent="0.3">
      <c r="A251">
        <v>3809</v>
      </c>
      <c r="B251" t="s">
        <v>804</v>
      </c>
      <c r="C251" t="s">
        <v>799</v>
      </c>
      <c r="D251" t="s">
        <v>315</v>
      </c>
      <c r="E251" t="s">
        <v>681</v>
      </c>
      <c r="F251" s="1">
        <v>0</v>
      </c>
      <c r="G251">
        <v>41</v>
      </c>
      <c r="H251">
        <v>4</v>
      </c>
      <c r="I251" t="s">
        <v>282</v>
      </c>
    </row>
    <row r="252" spans="1:9" x14ac:dyDescent="0.3">
      <c r="A252">
        <v>3810</v>
      </c>
      <c r="B252" t="s">
        <v>805</v>
      </c>
      <c r="C252" t="s">
        <v>799</v>
      </c>
      <c r="D252" t="s">
        <v>315</v>
      </c>
      <c r="E252" t="s">
        <v>431</v>
      </c>
      <c r="F252" s="1">
        <v>0</v>
      </c>
      <c r="G252">
        <v>41</v>
      </c>
      <c r="H252">
        <v>4</v>
      </c>
      <c r="I252" t="s">
        <v>282</v>
      </c>
    </row>
    <row r="253" spans="1:9" x14ac:dyDescent="0.3">
      <c r="A253">
        <v>3811</v>
      </c>
      <c r="B253" t="s">
        <v>806</v>
      </c>
      <c r="C253" t="s">
        <v>799</v>
      </c>
      <c r="D253" t="s">
        <v>315</v>
      </c>
      <c r="E253" t="s">
        <v>807</v>
      </c>
      <c r="F253" s="1">
        <v>0</v>
      </c>
      <c r="G253">
        <v>41</v>
      </c>
      <c r="H253">
        <v>4</v>
      </c>
      <c r="I253" t="s">
        <v>282</v>
      </c>
    </row>
    <row r="254" spans="1:9" x14ac:dyDescent="0.3">
      <c r="A254">
        <v>3812</v>
      </c>
      <c r="B254" t="s">
        <v>808</v>
      </c>
      <c r="C254" t="s">
        <v>799</v>
      </c>
      <c r="D254" t="s">
        <v>266</v>
      </c>
      <c r="E254" t="s">
        <v>809</v>
      </c>
      <c r="F254" s="1">
        <v>2017067</v>
      </c>
      <c r="G254">
        <v>41</v>
      </c>
      <c r="H254">
        <v>4</v>
      </c>
      <c r="I254" t="s">
        <v>282</v>
      </c>
    </row>
    <row r="255" spans="1:9" x14ac:dyDescent="0.3">
      <c r="A255">
        <v>3813</v>
      </c>
      <c r="B255" t="s">
        <v>810</v>
      </c>
      <c r="C255" t="s">
        <v>811</v>
      </c>
      <c r="D255" t="s">
        <v>266</v>
      </c>
      <c r="E255" t="s">
        <v>812</v>
      </c>
      <c r="F255" s="1">
        <v>19766138</v>
      </c>
      <c r="G255">
        <v>41</v>
      </c>
      <c r="H255">
        <v>4</v>
      </c>
      <c r="I255" t="s">
        <v>282</v>
      </c>
    </row>
    <row r="256" spans="1:9" x14ac:dyDescent="0.3">
      <c r="A256">
        <v>3814</v>
      </c>
      <c r="B256" t="s">
        <v>813</v>
      </c>
      <c r="C256" t="s">
        <v>811</v>
      </c>
      <c r="D256" t="s">
        <v>315</v>
      </c>
      <c r="E256" t="s">
        <v>774</v>
      </c>
      <c r="F256" s="1">
        <v>0</v>
      </c>
      <c r="G256">
        <v>41</v>
      </c>
      <c r="H256">
        <v>4</v>
      </c>
      <c r="I256" t="s">
        <v>282</v>
      </c>
    </row>
    <row r="257" spans="1:9" x14ac:dyDescent="0.3">
      <c r="A257">
        <v>3815</v>
      </c>
      <c r="B257" t="s">
        <v>814</v>
      </c>
      <c r="C257" t="s">
        <v>811</v>
      </c>
      <c r="D257" t="s">
        <v>315</v>
      </c>
      <c r="E257" t="s">
        <v>774</v>
      </c>
      <c r="F257" s="1">
        <v>0</v>
      </c>
      <c r="G257">
        <v>41</v>
      </c>
      <c r="H257">
        <v>4</v>
      </c>
      <c r="I257" t="s">
        <v>282</v>
      </c>
    </row>
    <row r="258" spans="1:9" x14ac:dyDescent="0.3">
      <c r="A258">
        <v>3816</v>
      </c>
      <c r="B258" t="s">
        <v>815</v>
      </c>
      <c r="C258" t="s">
        <v>811</v>
      </c>
      <c r="D258" t="s">
        <v>266</v>
      </c>
      <c r="E258" t="s">
        <v>816</v>
      </c>
      <c r="F258" s="1">
        <v>12158123</v>
      </c>
      <c r="G258">
        <v>41</v>
      </c>
      <c r="H258">
        <v>4</v>
      </c>
      <c r="I258" t="s">
        <v>282</v>
      </c>
    </row>
    <row r="259" spans="1:9" x14ac:dyDescent="0.3">
      <c r="A259">
        <v>3817</v>
      </c>
      <c r="B259" t="s">
        <v>817</v>
      </c>
      <c r="C259" t="s">
        <v>818</v>
      </c>
      <c r="D259" t="s">
        <v>315</v>
      </c>
      <c r="E259" t="s">
        <v>819</v>
      </c>
      <c r="F259" s="1">
        <v>0</v>
      </c>
      <c r="G259">
        <v>41</v>
      </c>
      <c r="H259">
        <v>4</v>
      </c>
      <c r="I259" t="s">
        <v>282</v>
      </c>
    </row>
    <row r="260" spans="1:9" x14ac:dyDescent="0.3">
      <c r="A260">
        <v>3818</v>
      </c>
      <c r="B260" t="s">
        <v>820</v>
      </c>
      <c r="C260" t="s">
        <v>818</v>
      </c>
      <c r="D260" t="s">
        <v>315</v>
      </c>
      <c r="E260" t="s">
        <v>711</v>
      </c>
      <c r="F260" s="1">
        <v>0</v>
      </c>
      <c r="G260">
        <v>41</v>
      </c>
      <c r="H260">
        <v>4</v>
      </c>
      <c r="I260" t="s">
        <v>282</v>
      </c>
    </row>
    <row r="261" spans="1:9" x14ac:dyDescent="0.3">
      <c r="A261">
        <v>3819</v>
      </c>
      <c r="B261" t="s">
        <v>821</v>
      </c>
      <c r="C261" t="s">
        <v>818</v>
      </c>
      <c r="D261" t="s">
        <v>315</v>
      </c>
      <c r="E261" t="s">
        <v>822</v>
      </c>
      <c r="F261" s="1">
        <v>0</v>
      </c>
      <c r="G261">
        <v>41</v>
      </c>
      <c r="H261">
        <v>4</v>
      </c>
      <c r="I261" t="s">
        <v>282</v>
      </c>
    </row>
    <row r="262" spans="1:9" x14ac:dyDescent="0.3">
      <c r="A262">
        <v>3820</v>
      </c>
      <c r="B262" t="s">
        <v>823</v>
      </c>
      <c r="C262" t="s">
        <v>818</v>
      </c>
      <c r="D262" t="s">
        <v>315</v>
      </c>
      <c r="E262" t="s">
        <v>515</v>
      </c>
      <c r="F262" s="1">
        <v>0</v>
      </c>
      <c r="G262">
        <v>41</v>
      </c>
      <c r="H262">
        <v>4</v>
      </c>
      <c r="I262" t="s">
        <v>282</v>
      </c>
    </row>
    <row r="263" spans="1:9" x14ac:dyDescent="0.3">
      <c r="A263">
        <v>3821</v>
      </c>
      <c r="B263" t="s">
        <v>824</v>
      </c>
      <c r="C263" t="s">
        <v>818</v>
      </c>
      <c r="D263" t="s">
        <v>315</v>
      </c>
      <c r="E263" t="s">
        <v>433</v>
      </c>
      <c r="F263" s="1">
        <v>0</v>
      </c>
      <c r="G263">
        <v>41</v>
      </c>
      <c r="H263">
        <v>4</v>
      </c>
      <c r="I263" t="s">
        <v>282</v>
      </c>
    </row>
    <row r="264" spans="1:9" x14ac:dyDescent="0.3">
      <c r="A264">
        <v>3822</v>
      </c>
      <c r="B264" t="s">
        <v>825</v>
      </c>
      <c r="C264" t="s">
        <v>818</v>
      </c>
      <c r="D264" t="s">
        <v>315</v>
      </c>
      <c r="E264" t="s">
        <v>715</v>
      </c>
      <c r="F264" s="1">
        <v>0</v>
      </c>
      <c r="G264">
        <v>41</v>
      </c>
      <c r="H264">
        <v>4</v>
      </c>
      <c r="I264" t="s">
        <v>282</v>
      </c>
    </row>
    <row r="265" spans="1:9" x14ac:dyDescent="0.3">
      <c r="A265">
        <v>3823</v>
      </c>
      <c r="B265" t="s">
        <v>826</v>
      </c>
      <c r="C265" t="s">
        <v>818</v>
      </c>
      <c r="D265" t="s">
        <v>315</v>
      </c>
      <c r="E265" t="s">
        <v>16</v>
      </c>
      <c r="F265" s="1">
        <v>0</v>
      </c>
      <c r="G265">
        <v>41</v>
      </c>
      <c r="H265">
        <v>4</v>
      </c>
      <c r="I265" t="s">
        <v>282</v>
      </c>
    </row>
    <row r="266" spans="1:9" x14ac:dyDescent="0.3">
      <c r="A266">
        <v>3824</v>
      </c>
      <c r="B266" t="s">
        <v>827</v>
      </c>
      <c r="C266" t="s">
        <v>818</v>
      </c>
      <c r="D266" t="s">
        <v>266</v>
      </c>
      <c r="E266" t="s">
        <v>828</v>
      </c>
      <c r="F266" s="1">
        <v>2366092</v>
      </c>
      <c r="G266">
        <v>41</v>
      </c>
      <c r="H266">
        <v>4</v>
      </c>
      <c r="I266" t="s">
        <v>282</v>
      </c>
    </row>
    <row r="267" spans="1:9" x14ac:dyDescent="0.3">
      <c r="A267">
        <v>3825</v>
      </c>
      <c r="B267" t="s">
        <v>829</v>
      </c>
      <c r="C267" t="s">
        <v>830</v>
      </c>
      <c r="D267" t="s">
        <v>266</v>
      </c>
      <c r="E267" t="s">
        <v>831</v>
      </c>
      <c r="F267" s="1">
        <v>7400966</v>
      </c>
      <c r="G267">
        <v>41</v>
      </c>
      <c r="H267">
        <v>4</v>
      </c>
      <c r="I267" t="s">
        <v>300</v>
      </c>
    </row>
    <row r="268" spans="1:9" x14ac:dyDescent="0.3">
      <c r="A268">
        <v>3826</v>
      </c>
      <c r="B268" t="s">
        <v>832</v>
      </c>
      <c r="C268" t="s">
        <v>833</v>
      </c>
      <c r="D268" t="s">
        <v>266</v>
      </c>
      <c r="E268" t="s">
        <v>834</v>
      </c>
      <c r="F268" s="1">
        <v>24987347</v>
      </c>
      <c r="G268">
        <v>41</v>
      </c>
      <c r="H268">
        <v>4</v>
      </c>
      <c r="I268" t="s">
        <v>300</v>
      </c>
    </row>
    <row r="269" spans="1:9" x14ac:dyDescent="0.3">
      <c r="A269">
        <v>3827</v>
      </c>
      <c r="B269" t="s">
        <v>835</v>
      </c>
      <c r="C269" t="s">
        <v>833</v>
      </c>
      <c r="D269" t="s">
        <v>315</v>
      </c>
      <c r="E269" t="s">
        <v>836</v>
      </c>
      <c r="F269" s="1">
        <v>639815</v>
      </c>
      <c r="G269">
        <v>41</v>
      </c>
      <c r="H269">
        <v>4</v>
      </c>
      <c r="I269" t="s">
        <v>300</v>
      </c>
    </row>
    <row r="270" spans="1:9" x14ac:dyDescent="0.3">
      <c r="A270">
        <v>3828</v>
      </c>
      <c r="B270" t="s">
        <v>837</v>
      </c>
      <c r="C270" t="s">
        <v>838</v>
      </c>
      <c r="D270" t="s">
        <v>266</v>
      </c>
      <c r="E270" t="s">
        <v>194</v>
      </c>
      <c r="F270" s="1">
        <v>7808383</v>
      </c>
      <c r="G270">
        <v>41</v>
      </c>
      <c r="H270">
        <v>4</v>
      </c>
      <c r="I270" t="s">
        <v>300</v>
      </c>
    </row>
    <row r="271" spans="1:9" x14ac:dyDescent="0.3">
      <c r="A271">
        <v>3829</v>
      </c>
      <c r="B271" t="s">
        <v>839</v>
      </c>
      <c r="C271" t="s">
        <v>298</v>
      </c>
      <c r="D271" t="s">
        <v>315</v>
      </c>
      <c r="E271" t="s">
        <v>840</v>
      </c>
      <c r="F271" s="1">
        <v>10947625.640000001</v>
      </c>
      <c r="G271">
        <v>41</v>
      </c>
      <c r="H271">
        <v>4</v>
      </c>
      <c r="I271" t="s">
        <v>300</v>
      </c>
    </row>
    <row r="272" spans="1:9" x14ac:dyDescent="0.3">
      <c r="A272">
        <v>3830</v>
      </c>
      <c r="B272" t="s">
        <v>841</v>
      </c>
      <c r="C272" t="s">
        <v>298</v>
      </c>
      <c r="D272" t="s">
        <v>315</v>
      </c>
      <c r="E272" t="s">
        <v>842</v>
      </c>
      <c r="F272" s="1">
        <v>1644828</v>
      </c>
      <c r="G272">
        <v>41</v>
      </c>
      <c r="H272">
        <v>4</v>
      </c>
      <c r="I272" t="s">
        <v>300</v>
      </c>
    </row>
    <row r="273" spans="1:9" x14ac:dyDescent="0.3">
      <c r="A273">
        <v>3831</v>
      </c>
      <c r="B273" t="s">
        <v>843</v>
      </c>
      <c r="C273" t="s">
        <v>298</v>
      </c>
      <c r="D273" t="s">
        <v>266</v>
      </c>
      <c r="E273" t="s">
        <v>844</v>
      </c>
      <c r="F273" s="1">
        <v>5347170</v>
      </c>
      <c r="G273">
        <v>41</v>
      </c>
      <c r="H273">
        <v>4</v>
      </c>
      <c r="I273" t="s">
        <v>300</v>
      </c>
    </row>
    <row r="274" spans="1:9" x14ac:dyDescent="0.3">
      <c r="A274">
        <v>3832</v>
      </c>
      <c r="B274" t="s">
        <v>297</v>
      </c>
      <c r="C274" t="s">
        <v>298</v>
      </c>
      <c r="D274" t="s">
        <v>266</v>
      </c>
      <c r="E274" t="s">
        <v>299</v>
      </c>
      <c r="F274" s="1">
        <v>5497170</v>
      </c>
      <c r="G274">
        <v>41</v>
      </c>
      <c r="H274">
        <v>4</v>
      </c>
      <c r="I274" t="s">
        <v>300</v>
      </c>
    </row>
    <row r="275" spans="1:9" x14ac:dyDescent="0.3">
      <c r="A275">
        <v>3833</v>
      </c>
      <c r="B275" t="s">
        <v>301</v>
      </c>
      <c r="C275" t="s">
        <v>298</v>
      </c>
      <c r="D275" t="s">
        <v>266</v>
      </c>
      <c r="E275" t="s">
        <v>302</v>
      </c>
      <c r="F275" s="1">
        <v>15309860</v>
      </c>
      <c r="G275">
        <v>41</v>
      </c>
      <c r="H275">
        <v>4</v>
      </c>
      <c r="I275" t="s">
        <v>300</v>
      </c>
    </row>
    <row r="276" spans="1:9" x14ac:dyDescent="0.3">
      <c r="A276">
        <v>3834</v>
      </c>
      <c r="B276" t="s">
        <v>845</v>
      </c>
      <c r="C276" t="s">
        <v>298</v>
      </c>
      <c r="D276" t="s">
        <v>266</v>
      </c>
      <c r="E276" t="s">
        <v>846</v>
      </c>
      <c r="F276" s="1">
        <v>22263325</v>
      </c>
      <c r="G276">
        <v>41</v>
      </c>
      <c r="H276">
        <v>4</v>
      </c>
      <c r="I276" t="s">
        <v>300</v>
      </c>
    </row>
    <row r="277" spans="1:9" x14ac:dyDescent="0.3">
      <c r="A277">
        <v>3835</v>
      </c>
      <c r="B277" t="s">
        <v>847</v>
      </c>
      <c r="C277" t="s">
        <v>298</v>
      </c>
      <c r="D277" t="s">
        <v>266</v>
      </c>
      <c r="E277" t="s">
        <v>848</v>
      </c>
      <c r="F277" s="1">
        <v>16605319.68</v>
      </c>
      <c r="G277">
        <v>41</v>
      </c>
      <c r="H277">
        <v>4</v>
      </c>
      <c r="I277" t="s">
        <v>300</v>
      </c>
    </row>
    <row r="278" spans="1:9" x14ac:dyDescent="0.3">
      <c r="A278">
        <v>3836</v>
      </c>
      <c r="B278" t="s">
        <v>849</v>
      </c>
      <c r="C278" t="s">
        <v>298</v>
      </c>
      <c r="D278" t="s">
        <v>266</v>
      </c>
      <c r="E278" t="s">
        <v>850</v>
      </c>
      <c r="F278" s="1">
        <v>78600740</v>
      </c>
      <c r="G278">
        <v>41</v>
      </c>
      <c r="H278">
        <v>4</v>
      </c>
      <c r="I278" t="s">
        <v>300</v>
      </c>
    </row>
    <row r="279" spans="1:9" x14ac:dyDescent="0.3">
      <c r="A279">
        <v>3837</v>
      </c>
      <c r="B279" t="s">
        <v>851</v>
      </c>
      <c r="C279" t="s">
        <v>298</v>
      </c>
      <c r="D279" t="s">
        <v>315</v>
      </c>
      <c r="E279" t="s">
        <v>367</v>
      </c>
      <c r="F279" s="1">
        <v>109896</v>
      </c>
      <c r="G279">
        <v>41</v>
      </c>
      <c r="H279">
        <v>4</v>
      </c>
      <c r="I279" t="s">
        <v>300</v>
      </c>
    </row>
    <row r="280" spans="1:9" x14ac:dyDescent="0.3">
      <c r="A280">
        <v>3838</v>
      </c>
      <c r="B280" t="s">
        <v>303</v>
      </c>
      <c r="C280" t="s">
        <v>298</v>
      </c>
      <c r="D280" t="s">
        <v>266</v>
      </c>
      <c r="E280" t="s">
        <v>304</v>
      </c>
      <c r="F280" s="1">
        <v>36537036.990000002</v>
      </c>
      <c r="G280">
        <v>41</v>
      </c>
      <c r="H280">
        <v>4</v>
      </c>
      <c r="I280" t="s">
        <v>300</v>
      </c>
    </row>
    <row r="281" spans="1:9" x14ac:dyDescent="0.3">
      <c r="A281">
        <v>3839</v>
      </c>
      <c r="B281" t="s">
        <v>305</v>
      </c>
      <c r="C281" t="s">
        <v>298</v>
      </c>
      <c r="D281" t="s">
        <v>266</v>
      </c>
      <c r="E281" t="s">
        <v>306</v>
      </c>
      <c r="F281" s="1">
        <v>7630603.7199999997</v>
      </c>
      <c r="G281">
        <v>41</v>
      </c>
      <c r="H281">
        <v>4</v>
      </c>
      <c r="I281" t="s">
        <v>300</v>
      </c>
    </row>
    <row r="282" spans="1:9" x14ac:dyDescent="0.3">
      <c r="A282">
        <v>3840</v>
      </c>
      <c r="B282" t="s">
        <v>852</v>
      </c>
      <c r="C282" t="s">
        <v>853</v>
      </c>
      <c r="D282" t="s">
        <v>315</v>
      </c>
      <c r="E282" t="s">
        <v>854</v>
      </c>
      <c r="F282" s="1">
        <v>327831</v>
      </c>
      <c r="G282">
        <v>41</v>
      </c>
      <c r="H282">
        <v>4</v>
      </c>
      <c r="I282" t="s">
        <v>300</v>
      </c>
    </row>
    <row r="283" spans="1:9" x14ac:dyDescent="0.3">
      <c r="A283">
        <v>3841</v>
      </c>
      <c r="B283" t="s">
        <v>855</v>
      </c>
      <c r="C283" t="s">
        <v>853</v>
      </c>
      <c r="D283" t="s">
        <v>315</v>
      </c>
      <c r="E283" t="s">
        <v>431</v>
      </c>
      <c r="F283" s="1">
        <v>95380</v>
      </c>
      <c r="G283">
        <v>41</v>
      </c>
      <c r="H283">
        <v>4</v>
      </c>
      <c r="I283" t="s">
        <v>300</v>
      </c>
    </row>
    <row r="284" spans="1:9" x14ac:dyDescent="0.3">
      <c r="A284">
        <v>3842</v>
      </c>
      <c r="B284" t="s">
        <v>856</v>
      </c>
      <c r="C284" t="s">
        <v>853</v>
      </c>
      <c r="D284" t="s">
        <v>315</v>
      </c>
      <c r="E284" t="s">
        <v>857</v>
      </c>
      <c r="F284" s="1">
        <v>12947</v>
      </c>
      <c r="G284">
        <v>41</v>
      </c>
      <c r="H284">
        <v>4</v>
      </c>
      <c r="I284" t="s">
        <v>300</v>
      </c>
    </row>
    <row r="285" spans="1:9" x14ac:dyDescent="0.3">
      <c r="A285">
        <v>3843</v>
      </c>
      <c r="B285" t="s">
        <v>858</v>
      </c>
      <c r="C285" t="s">
        <v>859</v>
      </c>
      <c r="D285" t="s">
        <v>315</v>
      </c>
      <c r="E285" t="s">
        <v>860</v>
      </c>
      <c r="F285" s="1">
        <v>11770</v>
      </c>
      <c r="G285">
        <v>41</v>
      </c>
      <c r="H285">
        <v>4</v>
      </c>
      <c r="I285" t="s">
        <v>300</v>
      </c>
    </row>
    <row r="286" spans="1:9" x14ac:dyDescent="0.3">
      <c r="A286">
        <v>3844</v>
      </c>
      <c r="B286" t="s">
        <v>861</v>
      </c>
      <c r="C286" t="s">
        <v>859</v>
      </c>
      <c r="D286" t="s">
        <v>315</v>
      </c>
      <c r="E286" t="s">
        <v>513</v>
      </c>
      <c r="F286" s="1">
        <v>23730</v>
      </c>
      <c r="G286">
        <v>41</v>
      </c>
      <c r="H286">
        <v>4</v>
      </c>
      <c r="I286" t="s">
        <v>300</v>
      </c>
    </row>
    <row r="287" spans="1:9" x14ac:dyDescent="0.3">
      <c r="A287">
        <v>3845</v>
      </c>
      <c r="B287" t="s">
        <v>862</v>
      </c>
      <c r="C287" t="s">
        <v>859</v>
      </c>
      <c r="D287" t="s">
        <v>315</v>
      </c>
      <c r="E287" t="s">
        <v>372</v>
      </c>
      <c r="F287" s="1">
        <v>17730</v>
      </c>
      <c r="G287">
        <v>41</v>
      </c>
      <c r="H287">
        <v>4</v>
      </c>
      <c r="I287" t="s">
        <v>300</v>
      </c>
    </row>
    <row r="288" spans="1:9" x14ac:dyDescent="0.3">
      <c r="A288">
        <v>3846</v>
      </c>
      <c r="B288" t="s">
        <v>863</v>
      </c>
      <c r="C288" t="s">
        <v>859</v>
      </c>
      <c r="D288" t="s">
        <v>315</v>
      </c>
      <c r="E288" t="s">
        <v>864</v>
      </c>
      <c r="F288" s="1">
        <v>639815</v>
      </c>
      <c r="G288">
        <v>41</v>
      </c>
      <c r="H288">
        <v>4</v>
      </c>
      <c r="I288" t="s">
        <v>300</v>
      </c>
    </row>
    <row r="289" spans="1:9" x14ac:dyDescent="0.3">
      <c r="A289">
        <v>3847</v>
      </c>
      <c r="B289" t="s">
        <v>865</v>
      </c>
      <c r="C289" t="s">
        <v>859</v>
      </c>
      <c r="D289" t="s">
        <v>266</v>
      </c>
      <c r="E289" t="s">
        <v>866</v>
      </c>
      <c r="F289" s="1">
        <v>53399564.799999997</v>
      </c>
      <c r="G289">
        <v>41</v>
      </c>
      <c r="H289">
        <v>4</v>
      </c>
      <c r="I289" t="s">
        <v>300</v>
      </c>
    </row>
    <row r="290" spans="1:9" x14ac:dyDescent="0.3">
      <c r="A290">
        <v>3849</v>
      </c>
      <c r="B290" t="s">
        <v>867</v>
      </c>
      <c r="C290" t="s">
        <v>868</v>
      </c>
      <c r="D290" t="s">
        <v>266</v>
      </c>
      <c r="E290" t="s">
        <v>869</v>
      </c>
      <c r="F290" s="1">
        <v>11969055</v>
      </c>
      <c r="G290">
        <v>41</v>
      </c>
      <c r="H290">
        <v>4</v>
      </c>
      <c r="I290" t="s">
        <v>310</v>
      </c>
    </row>
    <row r="291" spans="1:9" x14ac:dyDescent="0.3">
      <c r="A291">
        <v>3850</v>
      </c>
      <c r="B291" t="s">
        <v>870</v>
      </c>
      <c r="C291" t="s">
        <v>871</v>
      </c>
      <c r="D291" t="s">
        <v>315</v>
      </c>
      <c r="E291" t="s">
        <v>790</v>
      </c>
      <c r="F291" s="1">
        <v>9270</v>
      </c>
      <c r="G291">
        <v>41</v>
      </c>
      <c r="H291">
        <v>4</v>
      </c>
      <c r="I291" t="s">
        <v>310</v>
      </c>
    </row>
    <row r="292" spans="1:9" x14ac:dyDescent="0.3">
      <c r="A292">
        <v>3851</v>
      </c>
      <c r="B292" t="s">
        <v>872</v>
      </c>
      <c r="C292" t="s">
        <v>871</v>
      </c>
      <c r="D292" t="s">
        <v>315</v>
      </c>
      <c r="E292" t="s">
        <v>433</v>
      </c>
      <c r="F292" s="1">
        <v>10590322.279999999</v>
      </c>
      <c r="G292">
        <v>41</v>
      </c>
      <c r="H292">
        <v>4</v>
      </c>
      <c r="I292" t="s">
        <v>310</v>
      </c>
    </row>
    <row r="293" spans="1:9" x14ac:dyDescent="0.3">
      <c r="A293">
        <v>3852</v>
      </c>
      <c r="B293" t="s">
        <v>873</v>
      </c>
      <c r="C293" t="s">
        <v>871</v>
      </c>
      <c r="D293" t="s">
        <v>315</v>
      </c>
      <c r="E293" t="s">
        <v>874</v>
      </c>
      <c r="F293" s="1">
        <v>7069379.8399999999</v>
      </c>
      <c r="G293">
        <v>41</v>
      </c>
      <c r="H293">
        <v>4</v>
      </c>
      <c r="I293" t="s">
        <v>310</v>
      </c>
    </row>
    <row r="294" spans="1:9" x14ac:dyDescent="0.3">
      <c r="A294">
        <v>3853</v>
      </c>
      <c r="B294" t="s">
        <v>875</v>
      </c>
      <c r="C294" t="s">
        <v>871</v>
      </c>
      <c r="D294" t="s">
        <v>315</v>
      </c>
      <c r="E294" t="s">
        <v>876</v>
      </c>
      <c r="F294" s="1">
        <v>34428</v>
      </c>
      <c r="G294">
        <v>41</v>
      </c>
      <c r="H294">
        <v>4</v>
      </c>
      <c r="I294" t="s">
        <v>310</v>
      </c>
    </row>
    <row r="295" spans="1:9" x14ac:dyDescent="0.3">
      <c r="A295">
        <v>3854</v>
      </c>
      <c r="B295" t="s">
        <v>877</v>
      </c>
      <c r="C295" t="s">
        <v>871</v>
      </c>
      <c r="D295" t="s">
        <v>315</v>
      </c>
      <c r="E295" t="s">
        <v>396</v>
      </c>
      <c r="F295" s="1">
        <v>18400</v>
      </c>
      <c r="G295">
        <v>41</v>
      </c>
      <c r="H295">
        <v>4</v>
      </c>
      <c r="I295" t="s">
        <v>310</v>
      </c>
    </row>
    <row r="296" spans="1:9" x14ac:dyDescent="0.3">
      <c r="A296">
        <v>3855</v>
      </c>
      <c r="B296" t="s">
        <v>878</v>
      </c>
      <c r="C296" t="s">
        <v>871</v>
      </c>
      <c r="D296" t="s">
        <v>315</v>
      </c>
      <c r="E296" t="s">
        <v>396</v>
      </c>
      <c r="F296" s="1">
        <v>18400</v>
      </c>
      <c r="G296">
        <v>41</v>
      </c>
      <c r="H296">
        <v>4</v>
      </c>
      <c r="I296" t="s">
        <v>310</v>
      </c>
    </row>
    <row r="297" spans="1:9" x14ac:dyDescent="0.3">
      <c r="A297">
        <v>3856</v>
      </c>
      <c r="B297" t="s">
        <v>879</v>
      </c>
      <c r="C297" t="s">
        <v>880</v>
      </c>
      <c r="D297" t="s">
        <v>315</v>
      </c>
      <c r="E297" t="s">
        <v>367</v>
      </c>
      <c r="F297" s="1">
        <v>110129</v>
      </c>
      <c r="G297">
        <v>41</v>
      </c>
      <c r="H297">
        <v>4</v>
      </c>
      <c r="I297" t="s">
        <v>310</v>
      </c>
    </row>
    <row r="298" spans="1:9" x14ac:dyDescent="0.3">
      <c r="A298">
        <v>3857</v>
      </c>
      <c r="B298" t="s">
        <v>881</v>
      </c>
      <c r="C298" t="s">
        <v>880</v>
      </c>
      <c r="D298" t="s">
        <v>315</v>
      </c>
      <c r="E298" t="s">
        <v>513</v>
      </c>
      <c r="F298" s="1">
        <v>7001820</v>
      </c>
      <c r="G298">
        <v>41</v>
      </c>
      <c r="H298">
        <v>4</v>
      </c>
      <c r="I298" t="s">
        <v>310</v>
      </c>
    </row>
    <row r="299" spans="1:9" x14ac:dyDescent="0.3">
      <c r="A299">
        <v>3858</v>
      </c>
      <c r="B299" t="s">
        <v>882</v>
      </c>
      <c r="C299" t="s">
        <v>880</v>
      </c>
      <c r="D299" t="s">
        <v>266</v>
      </c>
      <c r="E299" t="s">
        <v>883</v>
      </c>
      <c r="F299" s="1">
        <v>30693256</v>
      </c>
      <c r="G299">
        <v>41</v>
      </c>
      <c r="H299">
        <v>4</v>
      </c>
      <c r="I299" t="s">
        <v>310</v>
      </c>
    </row>
    <row r="300" spans="1:9" x14ac:dyDescent="0.3">
      <c r="A300">
        <v>3859</v>
      </c>
      <c r="B300" t="s">
        <v>884</v>
      </c>
      <c r="C300" t="s">
        <v>885</v>
      </c>
      <c r="D300" t="s">
        <v>266</v>
      </c>
      <c r="E300" t="s">
        <v>886</v>
      </c>
      <c r="F300" s="1">
        <v>3478937</v>
      </c>
      <c r="G300">
        <v>41</v>
      </c>
      <c r="H300">
        <v>4</v>
      </c>
      <c r="I300" t="s">
        <v>310</v>
      </c>
    </row>
    <row r="301" spans="1:9" x14ac:dyDescent="0.3">
      <c r="A301">
        <v>3860</v>
      </c>
      <c r="B301" t="s">
        <v>887</v>
      </c>
      <c r="C301" t="s">
        <v>308</v>
      </c>
      <c r="D301" t="s">
        <v>315</v>
      </c>
      <c r="E301" t="s">
        <v>473</v>
      </c>
      <c r="F301" s="1">
        <v>8071</v>
      </c>
      <c r="G301">
        <v>41</v>
      </c>
      <c r="H301">
        <v>4</v>
      </c>
      <c r="I301" t="s">
        <v>310</v>
      </c>
    </row>
    <row r="302" spans="1:9" x14ac:dyDescent="0.3">
      <c r="A302">
        <v>3861</v>
      </c>
      <c r="B302" t="s">
        <v>888</v>
      </c>
      <c r="C302" t="s">
        <v>308</v>
      </c>
      <c r="D302" t="s">
        <v>315</v>
      </c>
      <c r="E302" t="s">
        <v>535</v>
      </c>
      <c r="F302" s="1">
        <v>39492</v>
      </c>
      <c r="G302">
        <v>41</v>
      </c>
      <c r="H302">
        <v>4</v>
      </c>
      <c r="I302" t="s">
        <v>310</v>
      </c>
    </row>
    <row r="303" spans="1:9" x14ac:dyDescent="0.3">
      <c r="A303">
        <v>3862</v>
      </c>
      <c r="B303" t="s">
        <v>889</v>
      </c>
      <c r="C303" t="s">
        <v>308</v>
      </c>
      <c r="D303" t="s">
        <v>315</v>
      </c>
      <c r="E303" t="s">
        <v>594</v>
      </c>
      <c r="F303" s="1">
        <v>32166</v>
      </c>
      <c r="G303">
        <v>41</v>
      </c>
      <c r="H303">
        <v>4</v>
      </c>
      <c r="I303" t="s">
        <v>310</v>
      </c>
    </row>
    <row r="304" spans="1:9" x14ac:dyDescent="0.3">
      <c r="A304">
        <v>3863</v>
      </c>
      <c r="B304" t="s">
        <v>890</v>
      </c>
      <c r="C304" t="s">
        <v>308</v>
      </c>
      <c r="D304" t="s">
        <v>315</v>
      </c>
      <c r="E304" t="s">
        <v>467</v>
      </c>
      <c r="F304" s="1">
        <v>31488</v>
      </c>
      <c r="G304">
        <v>41</v>
      </c>
      <c r="H304">
        <v>4</v>
      </c>
      <c r="I304" t="s">
        <v>310</v>
      </c>
    </row>
    <row r="305" spans="1:9" x14ac:dyDescent="0.3">
      <c r="A305">
        <v>3864</v>
      </c>
      <c r="B305" t="s">
        <v>891</v>
      </c>
      <c r="C305" t="s">
        <v>308</v>
      </c>
      <c r="D305" t="s">
        <v>315</v>
      </c>
      <c r="E305" t="s">
        <v>759</v>
      </c>
      <c r="F305" s="1">
        <v>33618</v>
      </c>
      <c r="G305">
        <v>41</v>
      </c>
      <c r="H305">
        <v>4</v>
      </c>
      <c r="I305" t="s">
        <v>310</v>
      </c>
    </row>
    <row r="306" spans="1:9" x14ac:dyDescent="0.3">
      <c r="A306">
        <v>3865</v>
      </c>
      <c r="B306" t="s">
        <v>892</v>
      </c>
      <c r="C306" t="s">
        <v>308</v>
      </c>
      <c r="D306" t="s">
        <v>315</v>
      </c>
      <c r="E306" t="s">
        <v>396</v>
      </c>
      <c r="F306" s="1">
        <v>27600</v>
      </c>
      <c r="G306">
        <v>41</v>
      </c>
      <c r="H306">
        <v>4</v>
      </c>
      <c r="I306" t="s">
        <v>310</v>
      </c>
    </row>
    <row r="307" spans="1:9" x14ac:dyDescent="0.3">
      <c r="A307">
        <v>3866</v>
      </c>
      <c r="B307" t="s">
        <v>893</v>
      </c>
      <c r="C307" t="s">
        <v>308</v>
      </c>
      <c r="D307" t="s">
        <v>315</v>
      </c>
      <c r="E307" t="s">
        <v>475</v>
      </c>
      <c r="F307" s="1">
        <v>114400</v>
      </c>
      <c r="G307">
        <v>41</v>
      </c>
      <c r="H307">
        <v>4</v>
      </c>
      <c r="I307" t="s">
        <v>310</v>
      </c>
    </row>
    <row r="308" spans="1:9" x14ac:dyDescent="0.3">
      <c r="A308">
        <v>3867</v>
      </c>
      <c r="B308" t="s">
        <v>307</v>
      </c>
      <c r="C308" t="s">
        <v>308</v>
      </c>
      <c r="D308" t="s">
        <v>266</v>
      </c>
      <c r="E308" t="s">
        <v>309</v>
      </c>
      <c r="F308" s="1">
        <v>23721101.66</v>
      </c>
      <c r="G308">
        <v>41</v>
      </c>
      <c r="H308">
        <v>4</v>
      </c>
      <c r="I308" t="s">
        <v>310</v>
      </c>
    </row>
    <row r="309" spans="1:9" x14ac:dyDescent="0.3">
      <c r="A309">
        <v>3868</v>
      </c>
      <c r="B309" t="s">
        <v>894</v>
      </c>
      <c r="C309" t="s">
        <v>308</v>
      </c>
      <c r="D309" t="s">
        <v>315</v>
      </c>
      <c r="E309" t="s">
        <v>895</v>
      </c>
      <c r="F309" s="1">
        <v>59155</v>
      </c>
      <c r="G309">
        <v>41</v>
      </c>
      <c r="H309">
        <v>4</v>
      </c>
      <c r="I309" t="s">
        <v>310</v>
      </c>
    </row>
    <row r="310" spans="1:9" x14ac:dyDescent="0.3">
      <c r="A310">
        <v>3869</v>
      </c>
      <c r="B310" t="s">
        <v>896</v>
      </c>
      <c r="C310" t="s">
        <v>312</v>
      </c>
      <c r="D310" t="s">
        <v>315</v>
      </c>
      <c r="E310" t="s">
        <v>897</v>
      </c>
      <c r="F310" s="1">
        <v>311349</v>
      </c>
      <c r="G310">
        <v>41</v>
      </c>
      <c r="H310">
        <v>4</v>
      </c>
      <c r="I310" t="s">
        <v>310</v>
      </c>
    </row>
    <row r="311" spans="1:9" x14ac:dyDescent="0.3">
      <c r="A311">
        <v>3870</v>
      </c>
      <c r="B311" t="s">
        <v>898</v>
      </c>
      <c r="C311" t="s">
        <v>312</v>
      </c>
      <c r="D311" t="s">
        <v>315</v>
      </c>
      <c r="E311" t="s">
        <v>899</v>
      </c>
      <c r="F311" s="1">
        <v>1839828</v>
      </c>
      <c r="G311">
        <v>41</v>
      </c>
      <c r="H311">
        <v>4</v>
      </c>
      <c r="I311" t="s">
        <v>310</v>
      </c>
    </row>
    <row r="312" spans="1:9" x14ac:dyDescent="0.3">
      <c r="A312">
        <v>3871</v>
      </c>
      <c r="B312" t="s">
        <v>311</v>
      </c>
      <c r="C312" t="s">
        <v>312</v>
      </c>
      <c r="D312" t="s">
        <v>266</v>
      </c>
      <c r="E312" t="s">
        <v>313</v>
      </c>
      <c r="F312" s="1">
        <v>15083526</v>
      </c>
      <c r="G312">
        <v>41</v>
      </c>
      <c r="H312">
        <v>4</v>
      </c>
      <c r="I312" t="s">
        <v>310</v>
      </c>
    </row>
    <row r="313" spans="1:9" x14ac:dyDescent="0.3">
      <c r="A313">
        <v>3872</v>
      </c>
      <c r="B313" t="s">
        <v>314</v>
      </c>
      <c r="C313" t="s">
        <v>312</v>
      </c>
      <c r="D313" t="s">
        <v>315</v>
      </c>
      <c r="E313" t="s">
        <v>316</v>
      </c>
      <c r="F313" s="1">
        <v>30158553.010000002</v>
      </c>
      <c r="G313">
        <v>41</v>
      </c>
      <c r="H313">
        <v>4</v>
      </c>
      <c r="I313" t="s">
        <v>310</v>
      </c>
    </row>
    <row r="314" spans="1:9" x14ac:dyDescent="0.3">
      <c r="A314">
        <v>3873</v>
      </c>
      <c r="B314" t="s">
        <v>900</v>
      </c>
      <c r="C314" t="s">
        <v>312</v>
      </c>
      <c r="D314" t="s">
        <v>266</v>
      </c>
      <c r="E314" t="s">
        <v>901</v>
      </c>
      <c r="F314" s="1">
        <v>26350553</v>
      </c>
      <c r="G314">
        <v>41</v>
      </c>
      <c r="H314">
        <v>4</v>
      </c>
      <c r="I314" t="s">
        <v>310</v>
      </c>
    </row>
    <row r="315" spans="1:9" x14ac:dyDescent="0.3">
      <c r="A315">
        <v>3874</v>
      </c>
      <c r="B315" t="s">
        <v>902</v>
      </c>
      <c r="C315" t="s">
        <v>312</v>
      </c>
      <c r="D315" t="s">
        <v>266</v>
      </c>
      <c r="E315" t="s">
        <v>903</v>
      </c>
      <c r="F315" s="1">
        <v>10168500</v>
      </c>
      <c r="G315">
        <v>41</v>
      </c>
      <c r="H315">
        <v>4</v>
      </c>
      <c r="I315" t="s">
        <v>310</v>
      </c>
    </row>
    <row r="316" spans="1:9" x14ac:dyDescent="0.3">
      <c r="A316">
        <v>3875</v>
      </c>
      <c r="B316" t="s">
        <v>904</v>
      </c>
      <c r="C316" t="s">
        <v>905</v>
      </c>
      <c r="D316" t="s">
        <v>315</v>
      </c>
      <c r="E316" t="s">
        <v>715</v>
      </c>
      <c r="F316" s="1">
        <v>47190</v>
      </c>
      <c r="G316">
        <v>41</v>
      </c>
      <c r="H316">
        <v>4</v>
      </c>
      <c r="I316" t="s">
        <v>310</v>
      </c>
    </row>
    <row r="317" spans="1:9" x14ac:dyDescent="0.3">
      <c r="A317">
        <v>3876</v>
      </c>
      <c r="B317" t="s">
        <v>906</v>
      </c>
      <c r="C317" t="s">
        <v>905</v>
      </c>
      <c r="D317" t="s">
        <v>315</v>
      </c>
      <c r="E317" t="s">
        <v>431</v>
      </c>
      <c r="F317" s="1">
        <v>93131</v>
      </c>
      <c r="G317">
        <v>41</v>
      </c>
      <c r="H317">
        <v>4</v>
      </c>
      <c r="I317" t="s">
        <v>310</v>
      </c>
    </row>
    <row r="318" spans="1:9" x14ac:dyDescent="0.3">
      <c r="A318">
        <v>3877</v>
      </c>
      <c r="B318" t="s">
        <v>907</v>
      </c>
      <c r="C318" t="s">
        <v>908</v>
      </c>
      <c r="D318" t="s">
        <v>315</v>
      </c>
      <c r="E318" t="s">
        <v>909</v>
      </c>
      <c r="F318" s="1">
        <v>327831</v>
      </c>
      <c r="G318">
        <v>41</v>
      </c>
      <c r="H318">
        <v>4</v>
      </c>
      <c r="I318" t="s">
        <v>310</v>
      </c>
    </row>
    <row r="319" spans="1:9" x14ac:dyDescent="0.3">
      <c r="A319">
        <v>3878</v>
      </c>
      <c r="B319" t="s">
        <v>910</v>
      </c>
      <c r="C319" t="s">
        <v>908</v>
      </c>
      <c r="D319" t="s">
        <v>315</v>
      </c>
      <c r="E319" t="s">
        <v>433</v>
      </c>
      <c r="F319" s="1">
        <v>11004</v>
      </c>
      <c r="G319">
        <v>41</v>
      </c>
      <c r="H319">
        <v>4</v>
      </c>
      <c r="I319" t="s">
        <v>310</v>
      </c>
    </row>
    <row r="320" spans="1:9" x14ac:dyDescent="0.3">
      <c r="A320">
        <v>3879</v>
      </c>
      <c r="B320" t="s">
        <v>911</v>
      </c>
      <c r="C320" t="s">
        <v>908</v>
      </c>
      <c r="D320" t="s">
        <v>315</v>
      </c>
      <c r="E320" t="s">
        <v>912</v>
      </c>
      <c r="F320" s="1">
        <v>22316</v>
      </c>
      <c r="G320">
        <v>41</v>
      </c>
      <c r="H320">
        <v>4</v>
      </c>
      <c r="I320" t="s">
        <v>310</v>
      </c>
    </row>
    <row r="321" spans="1:9" x14ac:dyDescent="0.3">
      <c r="A321">
        <v>3880</v>
      </c>
      <c r="B321" t="s">
        <v>913</v>
      </c>
      <c r="C321" t="s">
        <v>908</v>
      </c>
      <c r="D321" t="s">
        <v>315</v>
      </c>
      <c r="E321" t="s">
        <v>914</v>
      </c>
      <c r="F321" s="1">
        <v>46656</v>
      </c>
      <c r="G321">
        <v>41</v>
      </c>
      <c r="H321">
        <v>4</v>
      </c>
      <c r="I321" t="s">
        <v>310</v>
      </c>
    </row>
    <row r="322" spans="1:9" x14ac:dyDescent="0.3">
      <c r="A322">
        <v>3881</v>
      </c>
      <c r="B322" t="s">
        <v>915</v>
      </c>
      <c r="C322" t="s">
        <v>916</v>
      </c>
      <c r="D322" t="s">
        <v>315</v>
      </c>
      <c r="E322" t="s">
        <v>917</v>
      </c>
      <c r="F322" s="1">
        <v>21214</v>
      </c>
      <c r="G322">
        <v>41</v>
      </c>
      <c r="H322">
        <v>4</v>
      </c>
      <c r="I322" t="s">
        <v>310</v>
      </c>
    </row>
    <row r="323" spans="1:9" x14ac:dyDescent="0.3">
      <c r="A323">
        <v>3882</v>
      </c>
      <c r="B323" t="s">
        <v>918</v>
      </c>
      <c r="C323" t="s">
        <v>916</v>
      </c>
      <c r="D323" t="s">
        <v>315</v>
      </c>
      <c r="E323" t="s">
        <v>919</v>
      </c>
      <c r="F323" s="1">
        <v>12915</v>
      </c>
      <c r="G323">
        <v>41</v>
      </c>
      <c r="H323">
        <v>4</v>
      </c>
      <c r="I323" t="s">
        <v>310</v>
      </c>
    </row>
    <row r="324" spans="1:9" x14ac:dyDescent="0.3">
      <c r="A324">
        <v>3883</v>
      </c>
      <c r="B324" t="s">
        <v>920</v>
      </c>
      <c r="C324" t="s">
        <v>916</v>
      </c>
      <c r="D324" t="s">
        <v>315</v>
      </c>
      <c r="E324" t="s">
        <v>465</v>
      </c>
      <c r="F324" s="1">
        <v>17689</v>
      </c>
      <c r="G324">
        <v>41</v>
      </c>
      <c r="H324">
        <v>4</v>
      </c>
      <c r="I324" t="s">
        <v>310</v>
      </c>
    </row>
    <row r="325" spans="1:9" x14ac:dyDescent="0.3">
      <c r="A325">
        <v>3884</v>
      </c>
      <c r="B325" t="s">
        <v>921</v>
      </c>
      <c r="C325" t="s">
        <v>916</v>
      </c>
      <c r="D325" t="s">
        <v>16</v>
      </c>
      <c r="E325" t="s">
        <v>16</v>
      </c>
      <c r="F325" s="1">
        <v>0</v>
      </c>
      <c r="G325">
        <v>41</v>
      </c>
      <c r="H325">
        <v>4</v>
      </c>
      <c r="I325" t="s">
        <v>310</v>
      </c>
    </row>
    <row r="326" spans="1:9" x14ac:dyDescent="0.3">
      <c r="A326">
        <v>3885</v>
      </c>
      <c r="B326" t="s">
        <v>922</v>
      </c>
      <c r="C326" t="s">
        <v>923</v>
      </c>
      <c r="D326" t="s">
        <v>266</v>
      </c>
      <c r="E326" t="s">
        <v>924</v>
      </c>
      <c r="F326" s="1">
        <v>3364155</v>
      </c>
      <c r="G326">
        <v>41</v>
      </c>
      <c r="H326">
        <v>4</v>
      </c>
      <c r="I326" t="s">
        <v>320</v>
      </c>
    </row>
    <row r="327" spans="1:9" x14ac:dyDescent="0.3">
      <c r="A327">
        <v>3886</v>
      </c>
      <c r="B327" t="s">
        <v>925</v>
      </c>
      <c r="C327" t="s">
        <v>923</v>
      </c>
      <c r="D327" t="s">
        <v>266</v>
      </c>
      <c r="E327" t="s">
        <v>926</v>
      </c>
      <c r="F327" s="1">
        <v>22038681.699999999</v>
      </c>
      <c r="G327">
        <v>41</v>
      </c>
      <c r="H327">
        <v>4</v>
      </c>
      <c r="I327" t="s">
        <v>320</v>
      </c>
    </row>
    <row r="328" spans="1:9" x14ac:dyDescent="0.3">
      <c r="A328">
        <v>3887</v>
      </c>
      <c r="B328" t="s">
        <v>927</v>
      </c>
      <c r="C328" t="s">
        <v>923</v>
      </c>
      <c r="D328" t="s">
        <v>266</v>
      </c>
      <c r="E328" t="s">
        <v>928</v>
      </c>
      <c r="F328" s="1">
        <v>3574390</v>
      </c>
      <c r="G328">
        <v>41</v>
      </c>
      <c r="H328">
        <v>4</v>
      </c>
      <c r="I328" t="s">
        <v>320</v>
      </c>
    </row>
    <row r="329" spans="1:9" x14ac:dyDescent="0.3">
      <c r="A329">
        <v>3888</v>
      </c>
      <c r="B329" t="s">
        <v>929</v>
      </c>
      <c r="C329" t="s">
        <v>930</v>
      </c>
      <c r="D329" t="s">
        <v>315</v>
      </c>
      <c r="E329" t="s">
        <v>931</v>
      </c>
      <c r="F329" s="1">
        <v>34466</v>
      </c>
      <c r="G329">
        <v>41</v>
      </c>
      <c r="H329">
        <v>4</v>
      </c>
      <c r="I329" t="s">
        <v>320</v>
      </c>
    </row>
    <row r="330" spans="1:9" x14ac:dyDescent="0.3">
      <c r="A330">
        <v>3889</v>
      </c>
      <c r="B330" t="s">
        <v>932</v>
      </c>
      <c r="C330" t="s">
        <v>933</v>
      </c>
      <c r="D330" t="s">
        <v>315</v>
      </c>
      <c r="E330" t="s">
        <v>689</v>
      </c>
      <c r="F330" s="1">
        <v>47960</v>
      </c>
      <c r="G330">
        <v>41</v>
      </c>
      <c r="H330">
        <v>4</v>
      </c>
      <c r="I330" t="s">
        <v>320</v>
      </c>
    </row>
    <row r="331" spans="1:9" x14ac:dyDescent="0.3">
      <c r="A331">
        <v>3890</v>
      </c>
      <c r="B331" t="s">
        <v>934</v>
      </c>
      <c r="C331" t="s">
        <v>933</v>
      </c>
      <c r="D331" t="s">
        <v>315</v>
      </c>
      <c r="E331" t="s">
        <v>935</v>
      </c>
      <c r="F331" s="1">
        <v>99783</v>
      </c>
      <c r="G331">
        <v>41</v>
      </c>
      <c r="H331">
        <v>4</v>
      </c>
      <c r="I331" t="s">
        <v>320</v>
      </c>
    </row>
    <row r="332" spans="1:9" x14ac:dyDescent="0.3">
      <c r="A332">
        <v>3891</v>
      </c>
      <c r="B332" t="s">
        <v>936</v>
      </c>
      <c r="C332" t="s">
        <v>937</v>
      </c>
      <c r="D332" t="s">
        <v>315</v>
      </c>
      <c r="E332" t="s">
        <v>938</v>
      </c>
      <c r="F332" s="1">
        <v>22500</v>
      </c>
      <c r="G332">
        <v>41</v>
      </c>
      <c r="H332">
        <v>4</v>
      </c>
      <c r="I332" t="s">
        <v>320</v>
      </c>
    </row>
    <row r="333" spans="1:9" x14ac:dyDescent="0.3">
      <c r="A333">
        <v>3892</v>
      </c>
      <c r="B333" t="s">
        <v>939</v>
      </c>
      <c r="C333" t="s">
        <v>937</v>
      </c>
      <c r="D333" t="s">
        <v>315</v>
      </c>
      <c r="E333" t="s">
        <v>513</v>
      </c>
      <c r="F333" s="1">
        <v>23400</v>
      </c>
      <c r="G333">
        <v>41</v>
      </c>
      <c r="H333">
        <v>4</v>
      </c>
      <c r="I333" t="s">
        <v>320</v>
      </c>
    </row>
    <row r="334" spans="1:9" x14ac:dyDescent="0.3">
      <c r="A334">
        <v>3893</v>
      </c>
      <c r="B334" t="s">
        <v>940</v>
      </c>
      <c r="C334" t="s">
        <v>937</v>
      </c>
      <c r="D334" t="s">
        <v>315</v>
      </c>
      <c r="E334" t="s">
        <v>941</v>
      </c>
      <c r="F334" s="1">
        <v>10678682.08</v>
      </c>
      <c r="G334">
        <v>41</v>
      </c>
      <c r="H334">
        <v>4</v>
      </c>
      <c r="I334" t="s">
        <v>320</v>
      </c>
    </row>
    <row r="335" spans="1:9" x14ac:dyDescent="0.3">
      <c r="A335">
        <v>3894</v>
      </c>
      <c r="B335" t="s">
        <v>942</v>
      </c>
      <c r="C335" t="s">
        <v>937</v>
      </c>
      <c r="D335" t="s">
        <v>315</v>
      </c>
      <c r="E335" t="s">
        <v>689</v>
      </c>
      <c r="F335" s="1">
        <v>297800</v>
      </c>
      <c r="G335">
        <v>41</v>
      </c>
      <c r="H335">
        <v>4</v>
      </c>
      <c r="I335" t="s">
        <v>320</v>
      </c>
    </row>
    <row r="336" spans="1:9" x14ac:dyDescent="0.3">
      <c r="A336">
        <v>3895</v>
      </c>
      <c r="B336" t="s">
        <v>943</v>
      </c>
      <c r="C336" t="s">
        <v>937</v>
      </c>
      <c r="D336" t="s">
        <v>315</v>
      </c>
      <c r="E336" t="s">
        <v>944</v>
      </c>
      <c r="F336" s="1">
        <v>641383</v>
      </c>
      <c r="G336">
        <v>41</v>
      </c>
      <c r="H336">
        <v>4</v>
      </c>
      <c r="I336" t="s">
        <v>320</v>
      </c>
    </row>
    <row r="337" spans="1:9" x14ac:dyDescent="0.3">
      <c r="A337">
        <v>3896</v>
      </c>
      <c r="B337" t="s">
        <v>945</v>
      </c>
      <c r="C337" t="s">
        <v>937</v>
      </c>
      <c r="D337" t="s">
        <v>315</v>
      </c>
      <c r="E337" t="s">
        <v>946</v>
      </c>
      <c r="F337" s="1">
        <v>1644828</v>
      </c>
      <c r="G337">
        <v>41</v>
      </c>
      <c r="H337">
        <v>4</v>
      </c>
      <c r="I337" t="s">
        <v>320</v>
      </c>
    </row>
    <row r="338" spans="1:9" x14ac:dyDescent="0.3">
      <c r="A338">
        <v>3897</v>
      </c>
      <c r="B338" t="s">
        <v>947</v>
      </c>
      <c r="C338" t="s">
        <v>937</v>
      </c>
      <c r="D338" t="s">
        <v>315</v>
      </c>
      <c r="E338" t="s">
        <v>948</v>
      </c>
      <c r="F338" s="1">
        <v>278349</v>
      </c>
      <c r="G338">
        <v>41</v>
      </c>
      <c r="H338">
        <v>4</v>
      </c>
      <c r="I338" t="s">
        <v>320</v>
      </c>
    </row>
    <row r="339" spans="1:9" x14ac:dyDescent="0.3">
      <c r="A339">
        <v>3898</v>
      </c>
      <c r="B339" t="s">
        <v>949</v>
      </c>
      <c r="C339" t="s">
        <v>937</v>
      </c>
      <c r="D339" t="s">
        <v>315</v>
      </c>
      <c r="E339" t="s">
        <v>404</v>
      </c>
      <c r="F339" s="1">
        <v>3550</v>
      </c>
      <c r="G339">
        <v>41</v>
      </c>
      <c r="H339">
        <v>4</v>
      </c>
      <c r="I339" t="s">
        <v>320</v>
      </c>
    </row>
    <row r="340" spans="1:9" x14ac:dyDescent="0.3">
      <c r="A340">
        <v>3899</v>
      </c>
      <c r="B340" t="s">
        <v>950</v>
      </c>
      <c r="C340" t="s">
        <v>951</v>
      </c>
      <c r="D340" t="s">
        <v>315</v>
      </c>
      <c r="E340" t="s">
        <v>681</v>
      </c>
      <c r="F340" s="1">
        <v>4377434</v>
      </c>
      <c r="G340">
        <v>41</v>
      </c>
      <c r="H340">
        <v>4</v>
      </c>
      <c r="I340" t="s">
        <v>320</v>
      </c>
    </row>
    <row r="341" spans="1:9" x14ac:dyDescent="0.3">
      <c r="A341">
        <v>3900</v>
      </c>
      <c r="B341" t="s">
        <v>952</v>
      </c>
      <c r="C341" t="s">
        <v>951</v>
      </c>
      <c r="D341" t="s">
        <v>315</v>
      </c>
      <c r="E341" t="s">
        <v>919</v>
      </c>
      <c r="F341" s="1">
        <v>19676147.399999999</v>
      </c>
      <c r="G341">
        <v>41</v>
      </c>
      <c r="H341">
        <v>4</v>
      </c>
      <c r="I341" t="s">
        <v>320</v>
      </c>
    </row>
    <row r="342" spans="1:9" x14ac:dyDescent="0.3">
      <c r="A342">
        <v>3901</v>
      </c>
      <c r="B342" t="s">
        <v>953</v>
      </c>
      <c r="C342" t="s">
        <v>954</v>
      </c>
      <c r="D342" t="s">
        <v>315</v>
      </c>
      <c r="E342" t="s">
        <v>367</v>
      </c>
      <c r="F342" s="1">
        <v>110146</v>
      </c>
      <c r="G342">
        <v>41</v>
      </c>
      <c r="H342">
        <v>4</v>
      </c>
      <c r="I342" t="s">
        <v>320</v>
      </c>
    </row>
    <row r="343" spans="1:9" x14ac:dyDescent="0.3">
      <c r="A343">
        <v>3902</v>
      </c>
      <c r="B343" t="s">
        <v>955</v>
      </c>
      <c r="C343" t="s">
        <v>956</v>
      </c>
      <c r="D343" t="s">
        <v>315</v>
      </c>
      <c r="E343" t="s">
        <v>957</v>
      </c>
      <c r="F343" s="1">
        <v>327831</v>
      </c>
      <c r="G343">
        <v>41</v>
      </c>
      <c r="H343">
        <v>4</v>
      </c>
      <c r="I343" t="s">
        <v>320</v>
      </c>
    </row>
    <row r="344" spans="1:9" x14ac:dyDescent="0.3">
      <c r="A344">
        <v>3903</v>
      </c>
      <c r="B344" t="s">
        <v>958</v>
      </c>
      <c r="C344" t="s">
        <v>956</v>
      </c>
      <c r="D344" t="s">
        <v>315</v>
      </c>
      <c r="E344" t="s">
        <v>396</v>
      </c>
      <c r="F344" s="1">
        <v>9205700.9199999999</v>
      </c>
      <c r="G344">
        <v>41</v>
      </c>
      <c r="H344">
        <v>4</v>
      </c>
      <c r="I344" t="s">
        <v>320</v>
      </c>
    </row>
    <row r="345" spans="1:9" x14ac:dyDescent="0.3">
      <c r="A345">
        <v>3904</v>
      </c>
      <c r="B345" t="s">
        <v>959</v>
      </c>
      <c r="C345" t="s">
        <v>960</v>
      </c>
      <c r="D345" t="s">
        <v>315</v>
      </c>
      <c r="E345" t="s">
        <v>431</v>
      </c>
      <c r="F345" s="1">
        <v>12040439</v>
      </c>
      <c r="G345">
        <v>41</v>
      </c>
      <c r="H345">
        <v>4</v>
      </c>
      <c r="I345" t="s">
        <v>320</v>
      </c>
    </row>
    <row r="346" spans="1:9" x14ac:dyDescent="0.3">
      <c r="A346">
        <v>3905</v>
      </c>
      <c r="B346" t="s">
        <v>961</v>
      </c>
      <c r="C346" t="s">
        <v>962</v>
      </c>
      <c r="D346" t="s">
        <v>315</v>
      </c>
      <c r="E346" t="s">
        <v>912</v>
      </c>
      <c r="F346" s="1">
        <v>19372468.440000001</v>
      </c>
      <c r="G346">
        <v>41</v>
      </c>
      <c r="H346">
        <v>4</v>
      </c>
      <c r="I346" t="s">
        <v>320</v>
      </c>
    </row>
    <row r="347" spans="1:9" x14ac:dyDescent="0.3">
      <c r="A347">
        <v>3906</v>
      </c>
      <c r="B347" t="s">
        <v>963</v>
      </c>
      <c r="C347" t="s">
        <v>962</v>
      </c>
      <c r="D347" t="s">
        <v>315</v>
      </c>
      <c r="E347" t="s">
        <v>738</v>
      </c>
      <c r="F347" s="1">
        <v>7988118.6399999997</v>
      </c>
      <c r="G347">
        <v>41</v>
      </c>
      <c r="H347">
        <v>4</v>
      </c>
      <c r="I347" t="s">
        <v>320</v>
      </c>
    </row>
    <row r="348" spans="1:9" x14ac:dyDescent="0.3">
      <c r="A348">
        <v>3907</v>
      </c>
      <c r="B348" t="s">
        <v>964</v>
      </c>
      <c r="C348" t="s">
        <v>965</v>
      </c>
      <c r="D348" t="s">
        <v>315</v>
      </c>
      <c r="E348" t="s">
        <v>515</v>
      </c>
      <c r="F348" s="1">
        <v>52009</v>
      </c>
      <c r="G348">
        <v>41</v>
      </c>
      <c r="H348">
        <v>4</v>
      </c>
      <c r="I348" t="s">
        <v>320</v>
      </c>
    </row>
    <row r="349" spans="1:9" x14ac:dyDescent="0.3">
      <c r="A349">
        <v>3908</v>
      </c>
      <c r="B349" t="s">
        <v>966</v>
      </c>
      <c r="C349" t="s">
        <v>967</v>
      </c>
      <c r="D349" t="s">
        <v>315</v>
      </c>
      <c r="E349" t="s">
        <v>396</v>
      </c>
      <c r="F349" s="1">
        <v>27600</v>
      </c>
      <c r="G349">
        <v>41</v>
      </c>
      <c r="H349">
        <v>4</v>
      </c>
      <c r="I349" t="s">
        <v>320</v>
      </c>
    </row>
    <row r="350" spans="1:9" x14ac:dyDescent="0.3">
      <c r="A350">
        <v>3909</v>
      </c>
      <c r="B350" t="s">
        <v>968</v>
      </c>
      <c r="C350" t="s">
        <v>967</v>
      </c>
      <c r="D350" t="s">
        <v>315</v>
      </c>
      <c r="E350" t="s">
        <v>433</v>
      </c>
      <c r="F350" s="1">
        <v>11359</v>
      </c>
      <c r="G350">
        <v>41</v>
      </c>
      <c r="H350">
        <v>4</v>
      </c>
      <c r="I350" t="s">
        <v>320</v>
      </c>
    </row>
    <row r="351" spans="1:9" x14ac:dyDescent="0.3">
      <c r="A351">
        <v>3910</v>
      </c>
      <c r="B351" t="s">
        <v>969</v>
      </c>
      <c r="C351" t="s">
        <v>967</v>
      </c>
      <c r="D351" t="s">
        <v>315</v>
      </c>
      <c r="E351" t="s">
        <v>970</v>
      </c>
      <c r="F351" s="1">
        <v>36654</v>
      </c>
      <c r="G351">
        <v>41</v>
      </c>
      <c r="H351">
        <v>4</v>
      </c>
      <c r="I351" t="s">
        <v>320</v>
      </c>
    </row>
    <row r="352" spans="1:9" x14ac:dyDescent="0.3">
      <c r="A352">
        <v>3911</v>
      </c>
      <c r="B352" t="s">
        <v>971</v>
      </c>
      <c r="C352" t="s">
        <v>972</v>
      </c>
      <c r="D352" t="s">
        <v>266</v>
      </c>
      <c r="E352" t="s">
        <v>973</v>
      </c>
      <c r="F352" s="1">
        <v>24225713.600000001</v>
      </c>
      <c r="G352">
        <v>41</v>
      </c>
      <c r="H352">
        <v>4</v>
      </c>
      <c r="I352" t="s">
        <v>320</v>
      </c>
    </row>
    <row r="353" spans="1:9" x14ac:dyDescent="0.3">
      <c r="A353">
        <v>3912</v>
      </c>
      <c r="B353" t="s">
        <v>974</v>
      </c>
      <c r="C353" t="s">
        <v>972</v>
      </c>
      <c r="D353" t="s">
        <v>266</v>
      </c>
      <c r="E353" t="s">
        <v>975</v>
      </c>
      <c r="F353" s="1">
        <v>9241734.9000000004</v>
      </c>
      <c r="G353">
        <v>41</v>
      </c>
      <c r="H353">
        <v>4</v>
      </c>
      <c r="I353" t="s">
        <v>320</v>
      </c>
    </row>
    <row r="354" spans="1:9" x14ac:dyDescent="0.3">
      <c r="A354">
        <v>3913</v>
      </c>
      <c r="B354" t="s">
        <v>976</v>
      </c>
      <c r="C354" t="s">
        <v>977</v>
      </c>
      <c r="D354" t="s">
        <v>315</v>
      </c>
      <c r="E354" t="s">
        <v>978</v>
      </c>
      <c r="F354" s="1">
        <v>2484828</v>
      </c>
      <c r="G354">
        <v>41</v>
      </c>
      <c r="H354">
        <v>4</v>
      </c>
      <c r="I354" t="s">
        <v>320</v>
      </c>
    </row>
    <row r="355" spans="1:9" x14ac:dyDescent="0.3">
      <c r="A355">
        <v>3914</v>
      </c>
      <c r="B355" t="s">
        <v>979</v>
      </c>
      <c r="C355" t="s">
        <v>977</v>
      </c>
      <c r="D355" t="s">
        <v>315</v>
      </c>
      <c r="E355" t="s">
        <v>980</v>
      </c>
      <c r="F355" s="1">
        <v>984159</v>
      </c>
      <c r="G355">
        <v>41</v>
      </c>
      <c r="H355">
        <v>4</v>
      </c>
      <c r="I355" t="s">
        <v>320</v>
      </c>
    </row>
    <row r="356" spans="1:9" x14ac:dyDescent="0.3">
      <c r="A356">
        <v>3915</v>
      </c>
      <c r="B356" t="s">
        <v>981</v>
      </c>
      <c r="C356" t="s">
        <v>977</v>
      </c>
      <c r="D356" t="s">
        <v>315</v>
      </c>
      <c r="E356" t="s">
        <v>982</v>
      </c>
      <c r="F356" s="1">
        <v>398357</v>
      </c>
      <c r="G356">
        <v>41</v>
      </c>
      <c r="H356">
        <v>4</v>
      </c>
      <c r="I356" t="s">
        <v>320</v>
      </c>
    </row>
    <row r="357" spans="1:9" x14ac:dyDescent="0.3">
      <c r="A357">
        <v>3916</v>
      </c>
      <c r="B357" t="s">
        <v>983</v>
      </c>
      <c r="C357" t="s">
        <v>977</v>
      </c>
      <c r="D357" t="s">
        <v>315</v>
      </c>
      <c r="E357" t="s">
        <v>984</v>
      </c>
      <c r="F357" s="1">
        <v>296400</v>
      </c>
      <c r="G357">
        <v>41</v>
      </c>
      <c r="H357">
        <v>4</v>
      </c>
      <c r="I357" t="s">
        <v>320</v>
      </c>
    </row>
    <row r="358" spans="1:9" x14ac:dyDescent="0.3">
      <c r="A358">
        <v>3917</v>
      </c>
      <c r="B358" t="s">
        <v>985</v>
      </c>
      <c r="C358" t="s">
        <v>977</v>
      </c>
      <c r="D358" t="s">
        <v>315</v>
      </c>
      <c r="E358" t="s">
        <v>986</v>
      </c>
      <c r="F358" s="1">
        <v>0</v>
      </c>
      <c r="G358">
        <v>41</v>
      </c>
      <c r="H358">
        <v>4</v>
      </c>
      <c r="I358" t="s">
        <v>320</v>
      </c>
    </row>
    <row r="359" spans="1:9" x14ac:dyDescent="0.3">
      <c r="A359">
        <v>3918</v>
      </c>
      <c r="B359" t="s">
        <v>987</v>
      </c>
      <c r="C359" t="s">
        <v>318</v>
      </c>
      <c r="D359" t="s">
        <v>315</v>
      </c>
      <c r="E359" t="s">
        <v>396</v>
      </c>
      <c r="F359" s="1">
        <v>20700</v>
      </c>
      <c r="G359">
        <v>41</v>
      </c>
      <c r="H359">
        <v>4</v>
      </c>
      <c r="I359" t="s">
        <v>320</v>
      </c>
    </row>
    <row r="360" spans="1:9" x14ac:dyDescent="0.3">
      <c r="A360">
        <v>3919</v>
      </c>
      <c r="B360" t="s">
        <v>988</v>
      </c>
      <c r="C360" t="s">
        <v>318</v>
      </c>
      <c r="D360" t="s">
        <v>315</v>
      </c>
      <c r="E360" t="s">
        <v>989</v>
      </c>
      <c r="F360" s="1">
        <v>99000</v>
      </c>
      <c r="G360">
        <v>41</v>
      </c>
      <c r="H360">
        <v>4</v>
      </c>
      <c r="I360" t="s">
        <v>320</v>
      </c>
    </row>
    <row r="361" spans="1:9" x14ac:dyDescent="0.3">
      <c r="A361">
        <v>3920</v>
      </c>
      <c r="B361" t="s">
        <v>990</v>
      </c>
      <c r="C361" t="s">
        <v>318</v>
      </c>
      <c r="D361" t="s">
        <v>266</v>
      </c>
      <c r="E361" t="s">
        <v>991</v>
      </c>
      <c r="F361" s="1">
        <v>10189790</v>
      </c>
      <c r="G361">
        <v>41</v>
      </c>
      <c r="H361">
        <v>4</v>
      </c>
      <c r="I361" t="s">
        <v>320</v>
      </c>
    </row>
    <row r="362" spans="1:9" x14ac:dyDescent="0.3">
      <c r="A362">
        <v>3921</v>
      </c>
      <c r="B362" t="s">
        <v>992</v>
      </c>
      <c r="C362" t="s">
        <v>318</v>
      </c>
      <c r="D362" t="s">
        <v>266</v>
      </c>
      <c r="E362" t="s">
        <v>993</v>
      </c>
      <c r="F362" s="1">
        <v>9057764</v>
      </c>
      <c r="G362">
        <v>41</v>
      </c>
      <c r="H362">
        <v>4</v>
      </c>
      <c r="I362" t="s">
        <v>320</v>
      </c>
    </row>
    <row r="363" spans="1:9" x14ac:dyDescent="0.3">
      <c r="A363">
        <v>3922</v>
      </c>
      <c r="B363" t="s">
        <v>994</v>
      </c>
      <c r="C363" t="s">
        <v>318</v>
      </c>
      <c r="D363" t="s">
        <v>266</v>
      </c>
      <c r="E363" t="s">
        <v>995</v>
      </c>
      <c r="F363" s="1">
        <v>3912020</v>
      </c>
      <c r="G363">
        <v>41</v>
      </c>
      <c r="H363">
        <v>4</v>
      </c>
      <c r="I363" t="s">
        <v>320</v>
      </c>
    </row>
    <row r="364" spans="1:9" x14ac:dyDescent="0.3">
      <c r="A364">
        <v>3923</v>
      </c>
      <c r="B364" t="s">
        <v>317</v>
      </c>
      <c r="C364" t="s">
        <v>318</v>
      </c>
      <c r="D364" t="s">
        <v>266</v>
      </c>
      <c r="E364" t="s">
        <v>319</v>
      </c>
      <c r="F364" s="1">
        <v>26652185</v>
      </c>
      <c r="G364">
        <v>41</v>
      </c>
      <c r="H364">
        <v>4</v>
      </c>
      <c r="I364" t="s">
        <v>320</v>
      </c>
    </row>
    <row r="365" spans="1:9" x14ac:dyDescent="0.3">
      <c r="A365">
        <v>3924</v>
      </c>
      <c r="B365" t="s">
        <v>321</v>
      </c>
      <c r="C365" t="s">
        <v>318</v>
      </c>
      <c r="D365" t="s">
        <v>266</v>
      </c>
      <c r="E365" t="s">
        <v>322</v>
      </c>
      <c r="F365" s="1">
        <v>15346704</v>
      </c>
      <c r="G365">
        <v>41</v>
      </c>
      <c r="H365">
        <v>4</v>
      </c>
      <c r="I365" t="s">
        <v>320</v>
      </c>
    </row>
    <row r="366" spans="1:9" x14ac:dyDescent="0.3">
      <c r="A366">
        <v>3925</v>
      </c>
      <c r="B366" t="s">
        <v>323</v>
      </c>
      <c r="C366" t="s">
        <v>318</v>
      </c>
      <c r="D366" t="s">
        <v>266</v>
      </c>
      <c r="E366" t="s">
        <v>220</v>
      </c>
      <c r="F366" s="1">
        <v>13470448</v>
      </c>
      <c r="G366">
        <v>41</v>
      </c>
      <c r="H366">
        <v>4</v>
      </c>
      <c r="I366" t="s">
        <v>320</v>
      </c>
    </row>
    <row r="367" spans="1:9" x14ac:dyDescent="0.3">
      <c r="A367">
        <v>3926</v>
      </c>
      <c r="B367" t="s">
        <v>996</v>
      </c>
      <c r="C367" t="s">
        <v>318</v>
      </c>
      <c r="D367" t="s">
        <v>266</v>
      </c>
      <c r="E367" t="s">
        <v>217</v>
      </c>
      <c r="F367" s="1">
        <v>11445484</v>
      </c>
      <c r="G367">
        <v>41</v>
      </c>
      <c r="H367">
        <v>4</v>
      </c>
      <c r="I367" t="s">
        <v>320</v>
      </c>
    </row>
    <row r="368" spans="1:9" x14ac:dyDescent="0.3">
      <c r="A368">
        <v>3927</v>
      </c>
      <c r="B368" t="s">
        <v>997</v>
      </c>
      <c r="C368" t="s">
        <v>318</v>
      </c>
      <c r="D368" t="s">
        <v>266</v>
      </c>
      <c r="E368" t="s">
        <v>998</v>
      </c>
      <c r="F368" s="1">
        <v>12984139</v>
      </c>
      <c r="G368">
        <v>41</v>
      </c>
      <c r="H368">
        <v>4</v>
      </c>
      <c r="I368" t="s">
        <v>320</v>
      </c>
    </row>
    <row r="369" spans="1:9" x14ac:dyDescent="0.3">
      <c r="A369">
        <v>3928</v>
      </c>
      <c r="B369" t="s">
        <v>999</v>
      </c>
      <c r="C369" t="s">
        <v>318</v>
      </c>
      <c r="D369" t="s">
        <v>266</v>
      </c>
      <c r="E369" t="s">
        <v>1000</v>
      </c>
      <c r="F369" s="1">
        <v>6575000</v>
      </c>
      <c r="G369">
        <v>41</v>
      </c>
      <c r="H369">
        <v>4</v>
      </c>
      <c r="I369" t="s">
        <v>320</v>
      </c>
    </row>
    <row r="370" spans="1:9" x14ac:dyDescent="0.3">
      <c r="A370">
        <v>3929</v>
      </c>
      <c r="B370" t="s">
        <v>1001</v>
      </c>
      <c r="C370" t="s">
        <v>318</v>
      </c>
      <c r="D370" t="s">
        <v>16</v>
      </c>
      <c r="E370" t="s">
        <v>16</v>
      </c>
      <c r="F370" s="1">
        <v>0</v>
      </c>
      <c r="G370">
        <v>41</v>
      </c>
      <c r="H370">
        <v>4</v>
      </c>
      <c r="I370" t="s">
        <v>320</v>
      </c>
    </row>
    <row r="371" spans="1:9" x14ac:dyDescent="0.3">
      <c r="A371">
        <v>3930</v>
      </c>
      <c r="B371" t="s">
        <v>324</v>
      </c>
      <c r="C371" t="s">
        <v>325</v>
      </c>
      <c r="D371" t="s">
        <v>266</v>
      </c>
      <c r="E371" t="s">
        <v>326</v>
      </c>
      <c r="F371" s="1">
        <v>6913613.2300000004</v>
      </c>
      <c r="G371">
        <v>41</v>
      </c>
      <c r="H371">
        <v>4</v>
      </c>
      <c r="I371" t="s">
        <v>327</v>
      </c>
    </row>
    <row r="372" spans="1:9" x14ac:dyDescent="0.3">
      <c r="A372">
        <v>3931</v>
      </c>
      <c r="B372" t="s">
        <v>1002</v>
      </c>
      <c r="C372" t="s">
        <v>1003</v>
      </c>
      <c r="D372" t="s">
        <v>315</v>
      </c>
      <c r="E372" t="s">
        <v>367</v>
      </c>
      <c r="F372" s="1">
        <v>108857</v>
      </c>
      <c r="G372">
        <v>41</v>
      </c>
      <c r="H372">
        <v>4</v>
      </c>
      <c r="I372" t="s">
        <v>327</v>
      </c>
    </row>
    <row r="373" spans="1:9" x14ac:dyDescent="0.3">
      <c r="A373">
        <v>3932</v>
      </c>
      <c r="B373" t="s">
        <v>1004</v>
      </c>
      <c r="C373" t="s">
        <v>1003</v>
      </c>
      <c r="D373" t="s">
        <v>315</v>
      </c>
      <c r="E373" t="s">
        <v>1005</v>
      </c>
      <c r="F373" s="1">
        <v>61500</v>
      </c>
      <c r="G373">
        <v>41</v>
      </c>
      <c r="H373">
        <v>4</v>
      </c>
      <c r="I373" t="s">
        <v>327</v>
      </c>
    </row>
    <row r="374" spans="1:9" x14ac:dyDescent="0.3">
      <c r="A374">
        <v>3933</v>
      </c>
      <c r="B374" t="s">
        <v>1006</v>
      </c>
      <c r="C374" t="s">
        <v>1003</v>
      </c>
      <c r="D374" t="s">
        <v>315</v>
      </c>
      <c r="E374" t="s">
        <v>935</v>
      </c>
      <c r="F374" s="1">
        <v>99783</v>
      </c>
      <c r="G374">
        <v>41</v>
      </c>
      <c r="H374">
        <v>4</v>
      </c>
      <c r="I374" t="s">
        <v>327</v>
      </c>
    </row>
    <row r="375" spans="1:9" x14ac:dyDescent="0.3">
      <c r="A375">
        <v>3934</v>
      </c>
      <c r="B375" t="s">
        <v>1007</v>
      </c>
      <c r="C375" t="s">
        <v>1003</v>
      </c>
      <c r="D375" t="s">
        <v>315</v>
      </c>
      <c r="E375" t="s">
        <v>919</v>
      </c>
      <c r="F375" s="1">
        <v>13077</v>
      </c>
      <c r="G375">
        <v>41</v>
      </c>
      <c r="H375">
        <v>4</v>
      </c>
      <c r="I375" t="s">
        <v>327</v>
      </c>
    </row>
    <row r="376" spans="1:9" x14ac:dyDescent="0.3">
      <c r="A376">
        <v>3935</v>
      </c>
      <c r="B376" t="s">
        <v>1008</v>
      </c>
      <c r="C376" t="s">
        <v>1003</v>
      </c>
      <c r="D376" t="s">
        <v>315</v>
      </c>
      <c r="E376" t="s">
        <v>860</v>
      </c>
      <c r="F376" s="1">
        <v>24850</v>
      </c>
      <c r="G376">
        <v>41</v>
      </c>
      <c r="H376">
        <v>4</v>
      </c>
      <c r="I376" t="s">
        <v>327</v>
      </c>
    </row>
    <row r="377" spans="1:9" x14ac:dyDescent="0.3">
      <c r="A377">
        <v>3936</v>
      </c>
      <c r="B377" t="s">
        <v>1009</v>
      </c>
      <c r="C377" t="s">
        <v>1003</v>
      </c>
      <c r="D377" t="s">
        <v>315</v>
      </c>
      <c r="E377" t="s">
        <v>1010</v>
      </c>
      <c r="F377" s="1">
        <v>24682</v>
      </c>
      <c r="G377">
        <v>41</v>
      </c>
      <c r="H377">
        <v>4</v>
      </c>
      <c r="I377" t="s">
        <v>327</v>
      </c>
    </row>
    <row r="378" spans="1:9" x14ac:dyDescent="0.3">
      <c r="A378">
        <v>3937</v>
      </c>
      <c r="B378" t="s">
        <v>1011</v>
      </c>
      <c r="C378" t="s">
        <v>1003</v>
      </c>
      <c r="D378" t="s">
        <v>315</v>
      </c>
      <c r="E378" t="s">
        <v>711</v>
      </c>
      <c r="F378" s="1">
        <v>39793</v>
      </c>
      <c r="G378">
        <v>41</v>
      </c>
      <c r="H378">
        <v>4</v>
      </c>
      <c r="I378" t="s">
        <v>327</v>
      </c>
    </row>
    <row r="379" spans="1:9" x14ac:dyDescent="0.3">
      <c r="A379">
        <v>3938</v>
      </c>
      <c r="B379" t="s">
        <v>1012</v>
      </c>
      <c r="C379" t="s">
        <v>1003</v>
      </c>
      <c r="D379" t="s">
        <v>315</v>
      </c>
      <c r="E379" t="s">
        <v>1013</v>
      </c>
      <c r="F379" s="1">
        <v>22476866.48</v>
      </c>
      <c r="G379">
        <v>41</v>
      </c>
      <c r="H379">
        <v>4</v>
      </c>
      <c r="I379" t="s">
        <v>327</v>
      </c>
    </row>
    <row r="380" spans="1:9" x14ac:dyDescent="0.3">
      <c r="A380">
        <v>3939</v>
      </c>
      <c r="B380" t="s">
        <v>1014</v>
      </c>
      <c r="C380" t="s">
        <v>1015</v>
      </c>
      <c r="D380" t="s">
        <v>266</v>
      </c>
      <c r="E380" t="s">
        <v>1016</v>
      </c>
      <c r="F380" s="1">
        <v>8404669</v>
      </c>
      <c r="G380">
        <v>41</v>
      </c>
      <c r="H380">
        <v>4</v>
      </c>
      <c r="I380" t="s">
        <v>327</v>
      </c>
    </row>
    <row r="381" spans="1:9" x14ac:dyDescent="0.3">
      <c r="A381">
        <v>3940</v>
      </c>
      <c r="B381" t="s">
        <v>1017</v>
      </c>
      <c r="C381" t="s">
        <v>1018</v>
      </c>
      <c r="D381" t="s">
        <v>266</v>
      </c>
      <c r="E381" t="s">
        <v>1000</v>
      </c>
      <c r="F381" s="1">
        <v>1642962</v>
      </c>
      <c r="G381">
        <v>41</v>
      </c>
      <c r="H381">
        <v>4</v>
      </c>
      <c r="I381" t="s">
        <v>327</v>
      </c>
    </row>
    <row r="382" spans="1:9" x14ac:dyDescent="0.3">
      <c r="A382">
        <v>3941</v>
      </c>
      <c r="B382" t="s">
        <v>1019</v>
      </c>
      <c r="C382" t="s">
        <v>329</v>
      </c>
      <c r="D382" t="s">
        <v>315</v>
      </c>
      <c r="E382" t="s">
        <v>1020</v>
      </c>
      <c r="F382" s="1">
        <v>60648</v>
      </c>
      <c r="G382">
        <v>41</v>
      </c>
      <c r="H382">
        <v>4</v>
      </c>
      <c r="I382" t="s">
        <v>327</v>
      </c>
    </row>
    <row r="383" spans="1:9" x14ac:dyDescent="0.3">
      <c r="A383">
        <v>3942</v>
      </c>
      <c r="B383" t="s">
        <v>1021</v>
      </c>
      <c r="C383" t="s">
        <v>329</v>
      </c>
      <c r="D383" t="s">
        <v>315</v>
      </c>
      <c r="E383" t="s">
        <v>1022</v>
      </c>
      <c r="F383" s="1">
        <v>327831</v>
      </c>
      <c r="G383">
        <v>41</v>
      </c>
      <c r="H383">
        <v>4</v>
      </c>
      <c r="I383" t="s">
        <v>327</v>
      </c>
    </row>
    <row r="384" spans="1:9" x14ac:dyDescent="0.3">
      <c r="A384">
        <v>3943</v>
      </c>
      <c r="B384" t="s">
        <v>1023</v>
      </c>
      <c r="C384" t="s">
        <v>329</v>
      </c>
      <c r="D384" t="s">
        <v>266</v>
      </c>
      <c r="E384" t="s">
        <v>1024</v>
      </c>
      <c r="F384" s="1">
        <v>2757459</v>
      </c>
      <c r="G384">
        <v>41</v>
      </c>
      <c r="H384">
        <v>4</v>
      </c>
      <c r="I384" t="s">
        <v>327</v>
      </c>
    </row>
    <row r="385" spans="1:9" x14ac:dyDescent="0.3">
      <c r="A385">
        <v>3944</v>
      </c>
      <c r="B385" t="s">
        <v>1025</v>
      </c>
      <c r="C385" t="s">
        <v>329</v>
      </c>
      <c r="D385" t="s">
        <v>315</v>
      </c>
      <c r="E385" t="s">
        <v>790</v>
      </c>
      <c r="F385" s="1">
        <v>12940</v>
      </c>
      <c r="G385">
        <v>41</v>
      </c>
      <c r="H385">
        <v>4</v>
      </c>
      <c r="I385" t="s">
        <v>327</v>
      </c>
    </row>
    <row r="386" spans="1:9" x14ac:dyDescent="0.3">
      <c r="A386">
        <v>3945</v>
      </c>
      <c r="B386" t="s">
        <v>1026</v>
      </c>
      <c r="C386" t="s">
        <v>329</v>
      </c>
      <c r="D386" t="s">
        <v>315</v>
      </c>
      <c r="E386" t="s">
        <v>431</v>
      </c>
      <c r="F386" s="1">
        <v>93610</v>
      </c>
      <c r="G386">
        <v>41</v>
      </c>
      <c r="H386">
        <v>4</v>
      </c>
      <c r="I386" t="s">
        <v>327</v>
      </c>
    </row>
    <row r="387" spans="1:9" x14ac:dyDescent="0.3">
      <c r="A387">
        <v>3946</v>
      </c>
      <c r="B387" t="s">
        <v>1027</v>
      </c>
      <c r="C387" t="s">
        <v>329</v>
      </c>
      <c r="D387" t="s">
        <v>315</v>
      </c>
      <c r="E387" t="s">
        <v>938</v>
      </c>
      <c r="F387" s="1">
        <v>19500</v>
      </c>
      <c r="G387">
        <v>41</v>
      </c>
      <c r="H387">
        <v>4</v>
      </c>
      <c r="I387" t="s">
        <v>327</v>
      </c>
    </row>
    <row r="388" spans="1:9" x14ac:dyDescent="0.3">
      <c r="A388">
        <v>3947</v>
      </c>
      <c r="B388" t="s">
        <v>1028</v>
      </c>
      <c r="C388" t="s">
        <v>329</v>
      </c>
      <c r="D388" t="s">
        <v>315</v>
      </c>
      <c r="E388" t="s">
        <v>404</v>
      </c>
      <c r="F388" s="1">
        <v>11440737.720000001</v>
      </c>
      <c r="G388">
        <v>41</v>
      </c>
      <c r="H388">
        <v>4</v>
      </c>
      <c r="I388" t="s">
        <v>327</v>
      </c>
    </row>
    <row r="389" spans="1:9" x14ac:dyDescent="0.3">
      <c r="A389">
        <v>3948</v>
      </c>
      <c r="B389" t="s">
        <v>1029</v>
      </c>
      <c r="C389" t="s">
        <v>329</v>
      </c>
      <c r="D389" t="s">
        <v>315</v>
      </c>
      <c r="E389" t="s">
        <v>513</v>
      </c>
      <c r="F389" s="1">
        <v>15059944.92</v>
      </c>
      <c r="G389">
        <v>41</v>
      </c>
      <c r="H389">
        <v>4</v>
      </c>
      <c r="I389" t="s">
        <v>327</v>
      </c>
    </row>
    <row r="390" spans="1:9" x14ac:dyDescent="0.3">
      <c r="A390">
        <v>3949</v>
      </c>
      <c r="B390" t="s">
        <v>1030</v>
      </c>
      <c r="C390" t="s">
        <v>329</v>
      </c>
      <c r="D390" t="s">
        <v>315</v>
      </c>
      <c r="E390" t="s">
        <v>931</v>
      </c>
      <c r="F390" s="1">
        <v>21541</v>
      </c>
      <c r="G390">
        <v>41</v>
      </c>
      <c r="H390">
        <v>4</v>
      </c>
      <c r="I390" t="s">
        <v>327</v>
      </c>
    </row>
    <row r="391" spans="1:9" x14ac:dyDescent="0.3">
      <c r="A391">
        <v>3950</v>
      </c>
      <c r="B391" t="s">
        <v>1031</v>
      </c>
      <c r="C391" t="s">
        <v>329</v>
      </c>
      <c r="D391" t="s">
        <v>315</v>
      </c>
      <c r="E391" t="s">
        <v>433</v>
      </c>
      <c r="F391" s="1">
        <v>12487</v>
      </c>
      <c r="G391">
        <v>41</v>
      </c>
      <c r="H391">
        <v>4</v>
      </c>
      <c r="I391" t="s">
        <v>327</v>
      </c>
    </row>
    <row r="392" spans="1:9" x14ac:dyDescent="0.3">
      <c r="A392">
        <v>3951</v>
      </c>
      <c r="B392" t="s">
        <v>1032</v>
      </c>
      <c r="C392" t="s">
        <v>329</v>
      </c>
      <c r="D392" t="s">
        <v>315</v>
      </c>
      <c r="E392" t="s">
        <v>1033</v>
      </c>
      <c r="F392" s="1">
        <v>29698</v>
      </c>
      <c r="G392">
        <v>41</v>
      </c>
      <c r="H392">
        <v>4</v>
      </c>
      <c r="I392" t="s">
        <v>327</v>
      </c>
    </row>
    <row r="393" spans="1:9" x14ac:dyDescent="0.3">
      <c r="A393">
        <v>3952</v>
      </c>
      <c r="B393" t="s">
        <v>1034</v>
      </c>
      <c r="C393" t="s">
        <v>329</v>
      </c>
      <c r="D393" t="s">
        <v>315</v>
      </c>
      <c r="E393" t="s">
        <v>1035</v>
      </c>
      <c r="F393" s="1">
        <v>19409437.760000002</v>
      </c>
      <c r="G393">
        <v>41</v>
      </c>
      <c r="H393">
        <v>4</v>
      </c>
      <c r="I393" t="s">
        <v>327</v>
      </c>
    </row>
    <row r="394" spans="1:9" x14ac:dyDescent="0.3">
      <c r="A394">
        <v>3953</v>
      </c>
      <c r="B394" t="s">
        <v>1036</v>
      </c>
      <c r="C394" t="s">
        <v>329</v>
      </c>
      <c r="D394" t="s">
        <v>315</v>
      </c>
      <c r="E394" t="s">
        <v>367</v>
      </c>
      <c r="F394" s="1">
        <v>10273260.720000001</v>
      </c>
      <c r="G394">
        <v>41</v>
      </c>
      <c r="H394">
        <v>4</v>
      </c>
      <c r="I394" t="s">
        <v>327</v>
      </c>
    </row>
    <row r="395" spans="1:9" x14ac:dyDescent="0.3">
      <c r="A395">
        <v>3954</v>
      </c>
      <c r="B395" t="s">
        <v>1037</v>
      </c>
      <c r="C395" t="s">
        <v>329</v>
      </c>
      <c r="D395" t="s">
        <v>315</v>
      </c>
      <c r="E395" t="s">
        <v>1033</v>
      </c>
      <c r="F395" s="1">
        <v>5736035.04</v>
      </c>
      <c r="G395">
        <v>41</v>
      </c>
      <c r="H395">
        <v>4</v>
      </c>
      <c r="I395" t="s">
        <v>327</v>
      </c>
    </row>
    <row r="396" spans="1:9" x14ac:dyDescent="0.3">
      <c r="A396">
        <v>3955</v>
      </c>
      <c r="B396" t="s">
        <v>1038</v>
      </c>
      <c r="C396" t="s">
        <v>329</v>
      </c>
      <c r="D396" t="s">
        <v>315</v>
      </c>
      <c r="E396" t="s">
        <v>396</v>
      </c>
      <c r="F396" s="1">
        <v>14644777.6</v>
      </c>
      <c r="G396">
        <v>41</v>
      </c>
      <c r="H396">
        <v>4</v>
      </c>
      <c r="I396" t="s">
        <v>327</v>
      </c>
    </row>
    <row r="397" spans="1:9" x14ac:dyDescent="0.3">
      <c r="A397">
        <v>3956</v>
      </c>
      <c r="B397" t="s">
        <v>1039</v>
      </c>
      <c r="C397" t="s">
        <v>329</v>
      </c>
      <c r="D397" t="s">
        <v>315</v>
      </c>
      <c r="E397" t="s">
        <v>1040</v>
      </c>
      <c r="F397" s="1">
        <v>14197666.859999999</v>
      </c>
      <c r="G397">
        <v>41</v>
      </c>
      <c r="H397">
        <v>4</v>
      </c>
      <c r="I397" t="s">
        <v>327</v>
      </c>
    </row>
    <row r="398" spans="1:9" x14ac:dyDescent="0.3">
      <c r="A398">
        <v>3957</v>
      </c>
      <c r="B398" t="s">
        <v>1041</v>
      </c>
      <c r="C398" t="s">
        <v>329</v>
      </c>
      <c r="D398" t="s">
        <v>315</v>
      </c>
      <c r="E398" t="s">
        <v>689</v>
      </c>
      <c r="F398" s="1">
        <v>35345372.600000001</v>
      </c>
      <c r="G398">
        <v>41</v>
      </c>
      <c r="H398">
        <v>4</v>
      </c>
      <c r="I398" t="s">
        <v>327</v>
      </c>
    </row>
    <row r="399" spans="1:9" x14ac:dyDescent="0.3">
      <c r="A399">
        <v>3958</v>
      </c>
      <c r="B399" t="s">
        <v>1042</v>
      </c>
      <c r="C399" t="s">
        <v>329</v>
      </c>
      <c r="D399" t="s">
        <v>315</v>
      </c>
      <c r="E399" t="s">
        <v>1043</v>
      </c>
      <c r="F399" s="1">
        <v>121136103.04000001</v>
      </c>
      <c r="G399">
        <v>41</v>
      </c>
      <c r="H399">
        <v>4</v>
      </c>
      <c r="I399" t="s">
        <v>327</v>
      </c>
    </row>
    <row r="400" spans="1:9" x14ac:dyDescent="0.3">
      <c r="A400">
        <v>3959</v>
      </c>
      <c r="B400" t="s">
        <v>1044</v>
      </c>
      <c r="C400" t="s">
        <v>329</v>
      </c>
      <c r="D400" t="s">
        <v>315</v>
      </c>
      <c r="E400" t="s">
        <v>1043</v>
      </c>
      <c r="F400" s="1">
        <v>124164654.08</v>
      </c>
      <c r="G400">
        <v>41</v>
      </c>
      <c r="H400">
        <v>4</v>
      </c>
      <c r="I400" t="s">
        <v>327</v>
      </c>
    </row>
    <row r="401" spans="1:9" x14ac:dyDescent="0.3">
      <c r="A401">
        <v>3960</v>
      </c>
      <c r="B401" t="s">
        <v>1045</v>
      </c>
      <c r="C401" t="s">
        <v>329</v>
      </c>
      <c r="D401" t="s">
        <v>315</v>
      </c>
      <c r="E401" t="s">
        <v>1043</v>
      </c>
      <c r="F401" s="1">
        <v>125888997.48</v>
      </c>
      <c r="G401">
        <v>41</v>
      </c>
      <c r="H401">
        <v>4</v>
      </c>
      <c r="I401" t="s">
        <v>327</v>
      </c>
    </row>
    <row r="402" spans="1:9" x14ac:dyDescent="0.3">
      <c r="A402">
        <v>3961</v>
      </c>
      <c r="B402" t="s">
        <v>1046</v>
      </c>
      <c r="C402" t="s">
        <v>329</v>
      </c>
      <c r="D402" t="s">
        <v>315</v>
      </c>
      <c r="E402" t="s">
        <v>860</v>
      </c>
      <c r="F402" s="1">
        <v>20331292.239999998</v>
      </c>
      <c r="G402">
        <v>41</v>
      </c>
      <c r="H402">
        <v>4</v>
      </c>
      <c r="I402" t="s">
        <v>327</v>
      </c>
    </row>
    <row r="403" spans="1:9" x14ac:dyDescent="0.3">
      <c r="A403">
        <v>3962</v>
      </c>
      <c r="B403" t="s">
        <v>1047</v>
      </c>
      <c r="C403" t="s">
        <v>329</v>
      </c>
      <c r="D403" t="s">
        <v>315</v>
      </c>
      <c r="E403" t="s">
        <v>1005</v>
      </c>
      <c r="F403" s="1">
        <v>22461456.120000001</v>
      </c>
      <c r="G403">
        <v>41</v>
      </c>
      <c r="H403">
        <v>4</v>
      </c>
      <c r="I403" t="s">
        <v>327</v>
      </c>
    </row>
    <row r="404" spans="1:9" x14ac:dyDescent="0.3">
      <c r="A404">
        <v>3963</v>
      </c>
      <c r="B404" t="s">
        <v>1048</v>
      </c>
      <c r="C404" t="s">
        <v>329</v>
      </c>
      <c r="D404" t="s">
        <v>315</v>
      </c>
      <c r="E404" t="s">
        <v>689</v>
      </c>
      <c r="F404" s="1">
        <v>3969953.28</v>
      </c>
      <c r="G404">
        <v>41</v>
      </c>
      <c r="H404">
        <v>4</v>
      </c>
      <c r="I404" t="s">
        <v>327</v>
      </c>
    </row>
    <row r="405" spans="1:9" x14ac:dyDescent="0.3">
      <c r="A405">
        <v>3964</v>
      </c>
      <c r="B405" t="s">
        <v>1049</v>
      </c>
      <c r="C405" t="s">
        <v>329</v>
      </c>
      <c r="D405" t="s">
        <v>315</v>
      </c>
      <c r="E405" t="s">
        <v>1050</v>
      </c>
      <c r="F405" s="1">
        <v>0</v>
      </c>
      <c r="G405">
        <v>41</v>
      </c>
      <c r="H405">
        <v>4</v>
      </c>
      <c r="I405" t="s">
        <v>327</v>
      </c>
    </row>
    <row r="406" spans="1:9" x14ac:dyDescent="0.3">
      <c r="A406">
        <v>3965</v>
      </c>
      <c r="B406" t="s">
        <v>1051</v>
      </c>
      <c r="C406" t="s">
        <v>329</v>
      </c>
      <c r="D406" t="s">
        <v>315</v>
      </c>
      <c r="E406" t="s">
        <v>1052</v>
      </c>
      <c r="F406" s="1">
        <v>0</v>
      </c>
      <c r="G406">
        <v>41</v>
      </c>
      <c r="H406">
        <v>4</v>
      </c>
      <c r="I406" t="s">
        <v>327</v>
      </c>
    </row>
    <row r="407" spans="1:9" x14ac:dyDescent="0.3">
      <c r="A407">
        <v>3966</v>
      </c>
      <c r="B407" t="s">
        <v>1053</v>
      </c>
      <c r="C407" t="s">
        <v>329</v>
      </c>
      <c r="D407" t="s">
        <v>315</v>
      </c>
      <c r="E407" t="s">
        <v>935</v>
      </c>
      <c r="F407" s="1">
        <v>99783</v>
      </c>
      <c r="G407">
        <v>41</v>
      </c>
      <c r="H407">
        <v>4</v>
      </c>
      <c r="I407" t="s">
        <v>327</v>
      </c>
    </row>
    <row r="408" spans="1:9" x14ac:dyDescent="0.3">
      <c r="A408">
        <v>3967</v>
      </c>
      <c r="B408" t="s">
        <v>1054</v>
      </c>
      <c r="C408" t="s">
        <v>329</v>
      </c>
      <c r="D408" t="s">
        <v>315</v>
      </c>
      <c r="E408" t="s">
        <v>938</v>
      </c>
      <c r="F408" s="1">
        <v>34059</v>
      </c>
      <c r="G408">
        <v>41</v>
      </c>
      <c r="H408">
        <v>4</v>
      </c>
      <c r="I408" t="s">
        <v>327</v>
      </c>
    </row>
    <row r="409" spans="1:9" x14ac:dyDescent="0.3">
      <c r="A409">
        <v>3968</v>
      </c>
      <c r="B409" t="s">
        <v>1055</v>
      </c>
      <c r="C409" t="s">
        <v>329</v>
      </c>
      <c r="D409" t="s">
        <v>315</v>
      </c>
      <c r="E409" t="s">
        <v>513</v>
      </c>
      <c r="F409" s="1">
        <v>34059</v>
      </c>
      <c r="G409">
        <v>41</v>
      </c>
      <c r="H409">
        <v>4</v>
      </c>
      <c r="I409" t="s">
        <v>327</v>
      </c>
    </row>
    <row r="410" spans="1:9" x14ac:dyDescent="0.3">
      <c r="A410">
        <v>3969</v>
      </c>
      <c r="B410" t="s">
        <v>1056</v>
      </c>
      <c r="C410" t="s">
        <v>329</v>
      </c>
      <c r="D410" t="s">
        <v>315</v>
      </c>
      <c r="E410" t="s">
        <v>433</v>
      </c>
      <c r="F410" s="1">
        <v>11267</v>
      </c>
      <c r="G410">
        <v>41</v>
      </c>
      <c r="H410">
        <v>4</v>
      </c>
      <c r="I410" t="s">
        <v>327</v>
      </c>
    </row>
    <row r="411" spans="1:9" x14ac:dyDescent="0.3">
      <c r="A411">
        <v>3970</v>
      </c>
      <c r="B411" t="s">
        <v>1057</v>
      </c>
      <c r="C411" t="s">
        <v>329</v>
      </c>
      <c r="D411" t="s">
        <v>315</v>
      </c>
      <c r="E411" t="s">
        <v>1058</v>
      </c>
      <c r="F411" s="1">
        <v>92552</v>
      </c>
      <c r="G411">
        <v>41</v>
      </c>
      <c r="H411">
        <v>4</v>
      </c>
      <c r="I411" t="s">
        <v>327</v>
      </c>
    </row>
    <row r="412" spans="1:9" x14ac:dyDescent="0.3">
      <c r="A412">
        <v>3971</v>
      </c>
      <c r="B412" t="s">
        <v>1059</v>
      </c>
      <c r="C412" t="s">
        <v>329</v>
      </c>
      <c r="D412" t="s">
        <v>315</v>
      </c>
      <c r="E412" t="s">
        <v>1060</v>
      </c>
      <c r="F412" s="1">
        <v>25500</v>
      </c>
      <c r="G412">
        <v>41</v>
      </c>
      <c r="H412">
        <v>4</v>
      </c>
      <c r="I412" t="s">
        <v>327</v>
      </c>
    </row>
    <row r="413" spans="1:9" x14ac:dyDescent="0.3">
      <c r="A413">
        <v>3972</v>
      </c>
      <c r="B413" t="s">
        <v>1061</v>
      </c>
      <c r="C413" t="s">
        <v>329</v>
      </c>
      <c r="D413" t="s">
        <v>315</v>
      </c>
      <c r="E413" t="s">
        <v>1062</v>
      </c>
      <c r="F413" s="1">
        <v>12570</v>
      </c>
      <c r="G413">
        <v>41</v>
      </c>
      <c r="H413">
        <v>4</v>
      </c>
      <c r="I413" t="s">
        <v>327</v>
      </c>
    </row>
    <row r="414" spans="1:9" x14ac:dyDescent="0.3">
      <c r="A414">
        <v>3973</v>
      </c>
      <c r="B414" t="s">
        <v>1063</v>
      </c>
      <c r="C414" t="s">
        <v>329</v>
      </c>
      <c r="D414" t="s">
        <v>315</v>
      </c>
      <c r="E414" t="s">
        <v>1064</v>
      </c>
      <c r="F414" s="1">
        <v>36000</v>
      </c>
      <c r="G414">
        <v>41</v>
      </c>
      <c r="H414">
        <v>4</v>
      </c>
      <c r="I414" t="s">
        <v>327</v>
      </c>
    </row>
    <row r="415" spans="1:9" x14ac:dyDescent="0.3">
      <c r="A415">
        <v>3974</v>
      </c>
      <c r="B415" t="s">
        <v>1065</v>
      </c>
      <c r="C415" t="s">
        <v>329</v>
      </c>
      <c r="D415" t="s">
        <v>315</v>
      </c>
      <c r="E415" t="s">
        <v>475</v>
      </c>
      <c r="F415" s="1">
        <v>0</v>
      </c>
      <c r="G415">
        <v>41</v>
      </c>
      <c r="H415">
        <v>4</v>
      </c>
      <c r="I415" t="s">
        <v>327</v>
      </c>
    </row>
    <row r="416" spans="1:9" x14ac:dyDescent="0.3">
      <c r="A416">
        <v>3975</v>
      </c>
      <c r="B416" t="s">
        <v>1066</v>
      </c>
      <c r="C416" t="s">
        <v>329</v>
      </c>
      <c r="D416" t="s">
        <v>266</v>
      </c>
      <c r="E416" t="s">
        <v>1067</v>
      </c>
      <c r="F416" s="1">
        <v>4689243</v>
      </c>
      <c r="G416">
        <v>41</v>
      </c>
      <c r="H416">
        <v>4</v>
      </c>
      <c r="I416" t="s">
        <v>327</v>
      </c>
    </row>
    <row r="417" spans="1:9" x14ac:dyDescent="0.3">
      <c r="A417">
        <v>3976</v>
      </c>
      <c r="B417" t="s">
        <v>1068</v>
      </c>
      <c r="C417" t="s">
        <v>329</v>
      </c>
      <c r="D417" t="s">
        <v>266</v>
      </c>
      <c r="E417" t="s">
        <v>1069</v>
      </c>
      <c r="F417" s="1">
        <v>11698675.52</v>
      </c>
      <c r="G417">
        <v>41</v>
      </c>
      <c r="H417">
        <v>4</v>
      </c>
      <c r="I417" t="s">
        <v>327</v>
      </c>
    </row>
    <row r="418" spans="1:9" x14ac:dyDescent="0.3">
      <c r="A418">
        <v>3977</v>
      </c>
      <c r="B418" t="s">
        <v>1070</v>
      </c>
      <c r="C418" t="s">
        <v>329</v>
      </c>
      <c r="D418" t="s">
        <v>315</v>
      </c>
      <c r="E418" t="s">
        <v>1071</v>
      </c>
      <c r="F418" s="1">
        <v>0</v>
      </c>
      <c r="G418">
        <v>41</v>
      </c>
      <c r="H418">
        <v>4</v>
      </c>
      <c r="I418" t="s">
        <v>327</v>
      </c>
    </row>
    <row r="419" spans="1:9" x14ac:dyDescent="0.3">
      <c r="A419">
        <v>3978</v>
      </c>
      <c r="B419" t="s">
        <v>1072</v>
      </c>
      <c r="C419" t="s">
        <v>329</v>
      </c>
      <c r="D419" t="s">
        <v>315</v>
      </c>
      <c r="E419" t="s">
        <v>689</v>
      </c>
      <c r="F419" s="1">
        <v>0</v>
      </c>
      <c r="G419">
        <v>41</v>
      </c>
      <c r="H419">
        <v>4</v>
      </c>
      <c r="I419" t="s">
        <v>327</v>
      </c>
    </row>
    <row r="420" spans="1:9" x14ac:dyDescent="0.3">
      <c r="A420">
        <v>3979</v>
      </c>
      <c r="B420" t="s">
        <v>1073</v>
      </c>
      <c r="C420" t="s">
        <v>329</v>
      </c>
      <c r="D420" t="s">
        <v>266</v>
      </c>
      <c r="E420" t="s">
        <v>1074</v>
      </c>
      <c r="F420" s="1">
        <v>13101081</v>
      </c>
      <c r="G420">
        <v>41</v>
      </c>
      <c r="H420">
        <v>4</v>
      </c>
      <c r="I420" t="s">
        <v>327</v>
      </c>
    </row>
    <row r="421" spans="1:9" x14ac:dyDescent="0.3">
      <c r="A421">
        <v>3980</v>
      </c>
      <c r="B421" t="s">
        <v>1075</v>
      </c>
      <c r="C421" t="s">
        <v>329</v>
      </c>
      <c r="D421" t="s">
        <v>266</v>
      </c>
      <c r="E421" t="s">
        <v>765</v>
      </c>
      <c r="F421" s="1">
        <v>16716505</v>
      </c>
      <c r="G421">
        <v>41</v>
      </c>
      <c r="H421">
        <v>4</v>
      </c>
      <c r="I421" t="s">
        <v>327</v>
      </c>
    </row>
    <row r="422" spans="1:9" x14ac:dyDescent="0.3">
      <c r="A422">
        <v>3981</v>
      </c>
      <c r="B422" t="s">
        <v>1076</v>
      </c>
      <c r="C422" t="s">
        <v>329</v>
      </c>
      <c r="D422" t="s">
        <v>315</v>
      </c>
      <c r="E422" t="s">
        <v>1077</v>
      </c>
      <c r="F422" s="1">
        <v>0</v>
      </c>
      <c r="G422">
        <v>41</v>
      </c>
      <c r="H422">
        <v>4</v>
      </c>
      <c r="I422" t="s">
        <v>327</v>
      </c>
    </row>
    <row r="423" spans="1:9" x14ac:dyDescent="0.3">
      <c r="A423">
        <v>3982</v>
      </c>
      <c r="B423" t="s">
        <v>1078</v>
      </c>
      <c r="C423" t="s">
        <v>329</v>
      </c>
      <c r="D423" t="s">
        <v>266</v>
      </c>
      <c r="E423" t="s">
        <v>1079</v>
      </c>
      <c r="F423" s="1">
        <v>3705998</v>
      </c>
      <c r="G423">
        <v>41</v>
      </c>
      <c r="H423">
        <v>4</v>
      </c>
      <c r="I423" t="s">
        <v>327</v>
      </c>
    </row>
    <row r="424" spans="1:9" x14ac:dyDescent="0.3">
      <c r="A424">
        <v>3983</v>
      </c>
      <c r="B424" t="s">
        <v>328</v>
      </c>
      <c r="C424" t="s">
        <v>329</v>
      </c>
      <c r="D424" t="s">
        <v>266</v>
      </c>
      <c r="E424" t="s">
        <v>330</v>
      </c>
      <c r="F424" s="1">
        <v>11389113.289999999</v>
      </c>
      <c r="G424">
        <v>41</v>
      </c>
      <c r="H424">
        <v>4</v>
      </c>
      <c r="I424" t="s">
        <v>327</v>
      </c>
    </row>
    <row r="425" spans="1:9" x14ac:dyDescent="0.3">
      <c r="A425">
        <v>3984</v>
      </c>
      <c r="B425" t="s">
        <v>1080</v>
      </c>
      <c r="C425" t="s">
        <v>329</v>
      </c>
      <c r="D425" t="s">
        <v>266</v>
      </c>
      <c r="E425" t="s">
        <v>1081</v>
      </c>
      <c r="F425" s="1">
        <v>0</v>
      </c>
      <c r="G425">
        <v>41</v>
      </c>
      <c r="H425">
        <v>4</v>
      </c>
      <c r="I425" t="s">
        <v>327</v>
      </c>
    </row>
    <row r="426" spans="1:9" x14ac:dyDescent="0.3">
      <c r="A426">
        <v>3985</v>
      </c>
      <c r="B426" t="s">
        <v>331</v>
      </c>
      <c r="C426" t="s">
        <v>329</v>
      </c>
      <c r="D426" t="s">
        <v>266</v>
      </c>
      <c r="E426" t="s">
        <v>332</v>
      </c>
      <c r="F426" s="1">
        <v>2446574.06</v>
      </c>
      <c r="G426">
        <v>41</v>
      </c>
      <c r="H426">
        <v>4</v>
      </c>
      <c r="I426" t="s">
        <v>327</v>
      </c>
    </row>
    <row r="427" spans="1:9" x14ac:dyDescent="0.3">
      <c r="A427">
        <v>3986</v>
      </c>
      <c r="B427" t="s">
        <v>333</v>
      </c>
      <c r="C427" t="s">
        <v>329</v>
      </c>
      <c r="D427" t="s">
        <v>266</v>
      </c>
      <c r="E427" t="s">
        <v>334</v>
      </c>
      <c r="F427" s="1">
        <v>7901497.1399999997</v>
      </c>
      <c r="G427">
        <v>41</v>
      </c>
      <c r="H427">
        <v>4</v>
      </c>
      <c r="I427" t="s">
        <v>327</v>
      </c>
    </row>
    <row r="428" spans="1:9" x14ac:dyDescent="0.3">
      <c r="A428">
        <v>3987</v>
      </c>
      <c r="B428" t="s">
        <v>1082</v>
      </c>
      <c r="C428" t="s">
        <v>329</v>
      </c>
      <c r="D428" t="s">
        <v>315</v>
      </c>
      <c r="E428" t="s">
        <v>515</v>
      </c>
      <c r="F428" s="1">
        <v>28529</v>
      </c>
      <c r="G428">
        <v>41</v>
      </c>
      <c r="H428">
        <v>4</v>
      </c>
      <c r="I428" t="s">
        <v>327</v>
      </c>
    </row>
    <row r="429" spans="1:9" x14ac:dyDescent="0.3">
      <c r="A429">
        <v>3988</v>
      </c>
      <c r="B429" t="s">
        <v>1083</v>
      </c>
      <c r="C429" t="s">
        <v>329</v>
      </c>
      <c r="D429" t="s">
        <v>315</v>
      </c>
      <c r="E429" t="s">
        <v>1084</v>
      </c>
      <c r="F429" s="1">
        <v>10395</v>
      </c>
      <c r="G429">
        <v>41</v>
      </c>
      <c r="H429">
        <v>4</v>
      </c>
      <c r="I429" t="s">
        <v>327</v>
      </c>
    </row>
    <row r="430" spans="1:9" x14ac:dyDescent="0.3">
      <c r="A430">
        <v>3989</v>
      </c>
      <c r="B430" t="s">
        <v>1085</v>
      </c>
      <c r="C430" t="s">
        <v>329</v>
      </c>
      <c r="D430" t="s">
        <v>315</v>
      </c>
      <c r="E430" t="s">
        <v>1086</v>
      </c>
      <c r="F430" s="1">
        <v>31050</v>
      </c>
      <c r="G430">
        <v>41</v>
      </c>
      <c r="H430">
        <v>4</v>
      </c>
      <c r="I430" t="s">
        <v>327</v>
      </c>
    </row>
    <row r="431" spans="1:9" x14ac:dyDescent="0.3">
      <c r="A431">
        <v>3990</v>
      </c>
      <c r="B431" t="s">
        <v>1087</v>
      </c>
      <c r="C431" t="s">
        <v>329</v>
      </c>
      <c r="D431" t="s">
        <v>266</v>
      </c>
      <c r="E431" t="s">
        <v>1088</v>
      </c>
      <c r="F431" s="1">
        <v>3995165.58</v>
      </c>
      <c r="G431">
        <v>41</v>
      </c>
      <c r="H431">
        <v>4</v>
      </c>
      <c r="I431" t="s">
        <v>327</v>
      </c>
    </row>
    <row r="432" spans="1:9" x14ac:dyDescent="0.3">
      <c r="A432">
        <v>3991</v>
      </c>
      <c r="B432" t="s">
        <v>1089</v>
      </c>
      <c r="C432" t="s">
        <v>329</v>
      </c>
      <c r="D432" t="s">
        <v>266</v>
      </c>
      <c r="E432" t="s">
        <v>1090</v>
      </c>
      <c r="F432" s="1">
        <v>16847365</v>
      </c>
      <c r="G432">
        <v>41</v>
      </c>
      <c r="H432">
        <v>4</v>
      </c>
      <c r="I432" t="s">
        <v>327</v>
      </c>
    </row>
    <row r="433" spans="1:9" x14ac:dyDescent="0.3">
      <c r="A433">
        <v>3992</v>
      </c>
      <c r="B433" t="s">
        <v>1091</v>
      </c>
      <c r="C433" t="s">
        <v>329</v>
      </c>
      <c r="D433" t="s">
        <v>315</v>
      </c>
      <c r="E433" t="s">
        <v>1092</v>
      </c>
      <c r="F433" s="1">
        <v>1644828</v>
      </c>
      <c r="G433">
        <v>41</v>
      </c>
      <c r="H433">
        <v>4</v>
      </c>
      <c r="I433" t="s">
        <v>327</v>
      </c>
    </row>
    <row r="434" spans="1:9" x14ac:dyDescent="0.3">
      <c r="A434">
        <v>3993</v>
      </c>
      <c r="B434" t="s">
        <v>1093</v>
      </c>
      <c r="C434" t="s">
        <v>329</v>
      </c>
      <c r="D434" t="s">
        <v>315</v>
      </c>
      <c r="E434" t="s">
        <v>1094</v>
      </c>
      <c r="F434" s="1">
        <v>641383</v>
      </c>
      <c r="G434">
        <v>41</v>
      </c>
      <c r="H434">
        <v>4</v>
      </c>
      <c r="I434" t="s">
        <v>327</v>
      </c>
    </row>
    <row r="435" spans="1:9" x14ac:dyDescent="0.3">
      <c r="A435">
        <v>3994</v>
      </c>
      <c r="B435" t="s">
        <v>1095</v>
      </c>
      <c r="C435" t="s">
        <v>329</v>
      </c>
      <c r="D435" t="s">
        <v>315</v>
      </c>
      <c r="E435" t="s">
        <v>1096</v>
      </c>
      <c r="F435" s="1">
        <v>278349</v>
      </c>
      <c r="G435">
        <v>41</v>
      </c>
      <c r="H435">
        <v>4</v>
      </c>
      <c r="I435" t="s">
        <v>327</v>
      </c>
    </row>
    <row r="436" spans="1:9" x14ac:dyDescent="0.3">
      <c r="A436">
        <v>3995</v>
      </c>
      <c r="B436" t="s">
        <v>1097</v>
      </c>
      <c r="C436" t="s">
        <v>329</v>
      </c>
      <c r="D436" t="s">
        <v>266</v>
      </c>
      <c r="E436" t="s">
        <v>1098</v>
      </c>
      <c r="F436" s="1">
        <v>15802380</v>
      </c>
      <c r="G436">
        <v>41</v>
      </c>
      <c r="H436">
        <v>4</v>
      </c>
      <c r="I436" t="s">
        <v>327</v>
      </c>
    </row>
    <row r="437" spans="1:9" x14ac:dyDescent="0.3">
      <c r="A437">
        <v>3996</v>
      </c>
      <c r="B437" t="s">
        <v>1099</v>
      </c>
      <c r="C437" t="s">
        <v>329</v>
      </c>
      <c r="D437" t="s">
        <v>315</v>
      </c>
      <c r="E437" t="s">
        <v>860</v>
      </c>
      <c r="F437" s="1">
        <v>24625</v>
      </c>
      <c r="G437">
        <v>41</v>
      </c>
      <c r="H437">
        <v>4</v>
      </c>
      <c r="I437" t="s">
        <v>327</v>
      </c>
    </row>
    <row r="438" spans="1:9" x14ac:dyDescent="0.3">
      <c r="A438">
        <v>3997</v>
      </c>
      <c r="B438" t="s">
        <v>1100</v>
      </c>
      <c r="C438" t="s">
        <v>329</v>
      </c>
      <c r="D438" t="s">
        <v>315</v>
      </c>
      <c r="E438" t="s">
        <v>1101</v>
      </c>
      <c r="F438" s="1">
        <v>8500</v>
      </c>
      <c r="G438">
        <v>41</v>
      </c>
      <c r="H438">
        <v>4</v>
      </c>
      <c r="I438" t="s">
        <v>327</v>
      </c>
    </row>
    <row r="439" spans="1:9" x14ac:dyDescent="0.3">
      <c r="A439">
        <v>3998</v>
      </c>
      <c r="B439" t="s">
        <v>1102</v>
      </c>
      <c r="C439" t="s">
        <v>329</v>
      </c>
      <c r="D439" t="s">
        <v>315</v>
      </c>
      <c r="E439" t="s">
        <v>1103</v>
      </c>
      <c r="F439" s="1">
        <v>24900</v>
      </c>
      <c r="G439">
        <v>41</v>
      </c>
      <c r="H439">
        <v>4</v>
      </c>
      <c r="I439" t="s">
        <v>327</v>
      </c>
    </row>
    <row r="440" spans="1:9" x14ac:dyDescent="0.3">
      <c r="A440">
        <v>3999</v>
      </c>
      <c r="B440" t="s">
        <v>1104</v>
      </c>
      <c r="C440" t="s">
        <v>329</v>
      </c>
      <c r="D440" t="s">
        <v>315</v>
      </c>
      <c r="E440" t="s">
        <v>1105</v>
      </c>
      <c r="F440" s="1">
        <v>49850</v>
      </c>
      <c r="G440">
        <v>41</v>
      </c>
      <c r="H440">
        <v>4</v>
      </c>
      <c r="I440" t="s">
        <v>327</v>
      </c>
    </row>
    <row r="441" spans="1:9" x14ac:dyDescent="0.3">
      <c r="A441">
        <v>4000</v>
      </c>
      <c r="B441" t="s">
        <v>1106</v>
      </c>
      <c r="C441" t="s">
        <v>329</v>
      </c>
      <c r="D441" t="s">
        <v>315</v>
      </c>
      <c r="E441" t="s">
        <v>1107</v>
      </c>
      <c r="F441" s="1">
        <v>0</v>
      </c>
      <c r="G441">
        <v>41</v>
      </c>
      <c r="H441">
        <v>4</v>
      </c>
      <c r="I441" t="s">
        <v>327</v>
      </c>
    </row>
    <row r="442" spans="1:9" x14ac:dyDescent="0.3">
      <c r="A442">
        <v>4001</v>
      </c>
      <c r="B442" t="s">
        <v>1108</v>
      </c>
      <c r="C442" t="s">
        <v>329</v>
      </c>
      <c r="D442" t="s">
        <v>315</v>
      </c>
      <c r="E442" t="s">
        <v>1109</v>
      </c>
      <c r="F442" s="1">
        <v>16000</v>
      </c>
      <c r="G442">
        <v>41</v>
      </c>
      <c r="H442">
        <v>4</v>
      </c>
      <c r="I442" t="s">
        <v>327</v>
      </c>
    </row>
    <row r="443" spans="1:9" x14ac:dyDescent="0.3">
      <c r="A443">
        <v>4002</v>
      </c>
      <c r="B443" t="s">
        <v>1110</v>
      </c>
      <c r="C443" t="s">
        <v>329</v>
      </c>
      <c r="D443" t="s">
        <v>315</v>
      </c>
      <c r="E443" t="s">
        <v>1111</v>
      </c>
      <c r="F443" s="1">
        <v>262710</v>
      </c>
      <c r="G443">
        <v>41</v>
      </c>
      <c r="H443">
        <v>4</v>
      </c>
      <c r="I443" t="s">
        <v>327</v>
      </c>
    </row>
    <row r="444" spans="1:9" x14ac:dyDescent="0.3">
      <c r="A444">
        <v>4003</v>
      </c>
      <c r="B444" t="s">
        <v>1112</v>
      </c>
      <c r="C444" t="s">
        <v>329</v>
      </c>
      <c r="D444" t="s">
        <v>315</v>
      </c>
      <c r="E444" t="s">
        <v>1109</v>
      </c>
      <c r="F444" s="1">
        <v>99790</v>
      </c>
      <c r="G444">
        <v>41</v>
      </c>
      <c r="H444">
        <v>4</v>
      </c>
      <c r="I444" t="s">
        <v>327</v>
      </c>
    </row>
    <row r="445" spans="1:9" x14ac:dyDescent="0.3">
      <c r="A445">
        <v>4004</v>
      </c>
      <c r="B445" t="s">
        <v>1113</v>
      </c>
      <c r="C445" t="s">
        <v>329</v>
      </c>
      <c r="D445" t="s">
        <v>315</v>
      </c>
      <c r="E445" t="s">
        <v>406</v>
      </c>
      <c r="F445" s="1">
        <v>72402</v>
      </c>
      <c r="G445">
        <v>41</v>
      </c>
      <c r="H445">
        <v>4</v>
      </c>
      <c r="I445" t="s">
        <v>327</v>
      </c>
    </row>
    <row r="446" spans="1:9" x14ac:dyDescent="0.3">
      <c r="A446">
        <v>4005</v>
      </c>
      <c r="B446" t="s">
        <v>1114</v>
      </c>
      <c r="C446" t="s">
        <v>329</v>
      </c>
      <c r="D446" t="s">
        <v>315</v>
      </c>
      <c r="E446" t="s">
        <v>860</v>
      </c>
      <c r="F446" s="1">
        <v>24900</v>
      </c>
      <c r="G446">
        <v>41</v>
      </c>
      <c r="H446">
        <v>4</v>
      </c>
      <c r="I446" t="s">
        <v>327</v>
      </c>
    </row>
    <row r="447" spans="1:9" x14ac:dyDescent="0.3">
      <c r="A447">
        <v>4006</v>
      </c>
      <c r="B447" t="s">
        <v>1115</v>
      </c>
      <c r="C447" t="s">
        <v>329</v>
      </c>
      <c r="D447" t="s">
        <v>315</v>
      </c>
      <c r="E447" t="s">
        <v>1116</v>
      </c>
      <c r="F447" s="1">
        <v>49900</v>
      </c>
      <c r="G447">
        <v>41</v>
      </c>
      <c r="H447">
        <v>4</v>
      </c>
      <c r="I447" t="s">
        <v>327</v>
      </c>
    </row>
    <row r="448" spans="1:9" x14ac:dyDescent="0.3">
      <c r="A448">
        <v>4007</v>
      </c>
      <c r="B448" t="s">
        <v>1117</v>
      </c>
      <c r="C448" t="s">
        <v>329</v>
      </c>
      <c r="D448" t="s">
        <v>315</v>
      </c>
      <c r="E448" t="s">
        <v>1118</v>
      </c>
      <c r="F448" s="1">
        <v>17487</v>
      </c>
      <c r="G448">
        <v>41</v>
      </c>
      <c r="H448">
        <v>4</v>
      </c>
      <c r="I448" t="s">
        <v>327</v>
      </c>
    </row>
    <row r="449" spans="1:9" x14ac:dyDescent="0.3">
      <c r="A449">
        <v>4008</v>
      </c>
      <c r="B449" t="s">
        <v>1119</v>
      </c>
      <c r="C449" t="s">
        <v>329</v>
      </c>
      <c r="D449" t="s">
        <v>315</v>
      </c>
      <c r="E449" t="s">
        <v>1120</v>
      </c>
      <c r="F449" s="1">
        <v>27913</v>
      </c>
      <c r="G449">
        <v>41</v>
      </c>
      <c r="H449">
        <v>4</v>
      </c>
      <c r="I449" t="s">
        <v>327</v>
      </c>
    </row>
    <row r="450" spans="1:9" x14ac:dyDescent="0.3">
      <c r="A450">
        <v>4009</v>
      </c>
      <c r="B450" t="s">
        <v>1121</v>
      </c>
      <c r="C450" t="s">
        <v>329</v>
      </c>
      <c r="D450" t="s">
        <v>315</v>
      </c>
      <c r="E450" t="s">
        <v>1122</v>
      </c>
      <c r="F450" s="1">
        <v>198400</v>
      </c>
      <c r="G450">
        <v>41</v>
      </c>
      <c r="H450">
        <v>4</v>
      </c>
      <c r="I450" t="s">
        <v>327</v>
      </c>
    </row>
    <row r="451" spans="1:9" x14ac:dyDescent="0.3">
      <c r="A451">
        <v>4010</v>
      </c>
      <c r="B451" t="s">
        <v>1123</v>
      </c>
      <c r="C451" t="s">
        <v>329</v>
      </c>
      <c r="D451" t="s">
        <v>266</v>
      </c>
      <c r="E451" t="s">
        <v>1124</v>
      </c>
      <c r="F451" s="1">
        <v>2772925</v>
      </c>
      <c r="G451">
        <v>41</v>
      </c>
      <c r="H451">
        <v>4</v>
      </c>
      <c r="I451" t="s">
        <v>327</v>
      </c>
    </row>
    <row r="452" spans="1:9" x14ac:dyDescent="0.3">
      <c r="A452">
        <v>4011</v>
      </c>
      <c r="B452" t="s">
        <v>1125</v>
      </c>
      <c r="C452" t="s">
        <v>329</v>
      </c>
      <c r="D452" t="s">
        <v>315</v>
      </c>
      <c r="E452" t="s">
        <v>860</v>
      </c>
      <c r="F452" s="1">
        <v>142172</v>
      </c>
      <c r="G452">
        <v>41</v>
      </c>
      <c r="H452">
        <v>4</v>
      </c>
      <c r="I452" t="s">
        <v>327</v>
      </c>
    </row>
    <row r="453" spans="1:9" x14ac:dyDescent="0.3">
      <c r="A453">
        <v>4012</v>
      </c>
      <c r="B453" t="s">
        <v>1126</v>
      </c>
      <c r="C453" t="s">
        <v>329</v>
      </c>
      <c r="D453" t="s">
        <v>315</v>
      </c>
      <c r="E453" t="s">
        <v>715</v>
      </c>
      <c r="F453" s="1">
        <v>42790</v>
      </c>
      <c r="G453">
        <v>41</v>
      </c>
      <c r="H453">
        <v>4</v>
      </c>
      <c r="I453" t="s">
        <v>327</v>
      </c>
    </row>
    <row r="454" spans="1:9" x14ac:dyDescent="0.3">
      <c r="A454">
        <v>4013</v>
      </c>
      <c r="B454" t="s">
        <v>1127</v>
      </c>
      <c r="C454" t="s">
        <v>329</v>
      </c>
      <c r="D454" t="s">
        <v>315</v>
      </c>
      <c r="E454" t="s">
        <v>475</v>
      </c>
      <c r="F454" s="1">
        <v>18000</v>
      </c>
      <c r="G454">
        <v>41</v>
      </c>
      <c r="H454">
        <v>4</v>
      </c>
      <c r="I454" t="s">
        <v>327</v>
      </c>
    </row>
    <row r="455" spans="1:9" x14ac:dyDescent="0.3">
      <c r="A455">
        <v>4014</v>
      </c>
      <c r="B455" t="s">
        <v>1128</v>
      </c>
      <c r="C455" t="s">
        <v>329</v>
      </c>
      <c r="D455" t="s">
        <v>315</v>
      </c>
      <c r="E455" t="s">
        <v>475</v>
      </c>
      <c r="F455" s="1">
        <v>44000</v>
      </c>
      <c r="G455">
        <v>41</v>
      </c>
      <c r="H455">
        <v>4</v>
      </c>
      <c r="I455" t="s">
        <v>327</v>
      </c>
    </row>
    <row r="456" spans="1:9" x14ac:dyDescent="0.3">
      <c r="A456">
        <v>4015</v>
      </c>
      <c r="B456" t="s">
        <v>1129</v>
      </c>
      <c r="C456" t="s">
        <v>329</v>
      </c>
      <c r="D456" t="s">
        <v>315</v>
      </c>
      <c r="E456" t="s">
        <v>475</v>
      </c>
      <c r="F456" s="1">
        <v>0</v>
      </c>
      <c r="G456">
        <v>41</v>
      </c>
      <c r="H456">
        <v>4</v>
      </c>
      <c r="I456" t="s">
        <v>327</v>
      </c>
    </row>
    <row r="457" spans="1:9" x14ac:dyDescent="0.3">
      <c r="A457">
        <v>4016</v>
      </c>
      <c r="B457" t="s">
        <v>1130</v>
      </c>
      <c r="C457" t="s">
        <v>329</v>
      </c>
      <c r="D457" t="s">
        <v>315</v>
      </c>
      <c r="E457" t="s">
        <v>1131</v>
      </c>
      <c r="F457" s="1">
        <v>97600</v>
      </c>
      <c r="G457">
        <v>41</v>
      </c>
      <c r="H457">
        <v>4</v>
      </c>
      <c r="I457" t="s">
        <v>327</v>
      </c>
    </row>
    <row r="458" spans="1:9" x14ac:dyDescent="0.3">
      <c r="A458">
        <v>4017</v>
      </c>
      <c r="B458" t="s">
        <v>1132</v>
      </c>
      <c r="C458" t="s">
        <v>329</v>
      </c>
      <c r="D458" t="s">
        <v>315</v>
      </c>
      <c r="E458" t="s">
        <v>860</v>
      </c>
      <c r="F458" s="1">
        <v>139950</v>
      </c>
      <c r="G458">
        <v>41</v>
      </c>
      <c r="H458">
        <v>4</v>
      </c>
      <c r="I458" t="s">
        <v>327</v>
      </c>
    </row>
    <row r="459" spans="1:9" x14ac:dyDescent="0.3">
      <c r="A459">
        <v>4018</v>
      </c>
      <c r="B459" t="s">
        <v>1133</v>
      </c>
      <c r="C459" t="s">
        <v>329</v>
      </c>
      <c r="D459" t="s">
        <v>315</v>
      </c>
      <c r="E459" t="s">
        <v>726</v>
      </c>
      <c r="F459" s="1">
        <v>159680</v>
      </c>
      <c r="G459">
        <v>41</v>
      </c>
      <c r="H459">
        <v>4</v>
      </c>
      <c r="I459" t="s">
        <v>327</v>
      </c>
    </row>
    <row r="460" spans="1:9" x14ac:dyDescent="0.3">
      <c r="A460">
        <v>4019</v>
      </c>
      <c r="B460" t="s">
        <v>1134</v>
      </c>
      <c r="C460" t="s">
        <v>329</v>
      </c>
      <c r="D460" t="s">
        <v>315</v>
      </c>
      <c r="E460" t="s">
        <v>726</v>
      </c>
      <c r="F460" s="1">
        <v>298425</v>
      </c>
      <c r="G460">
        <v>41</v>
      </c>
      <c r="H460">
        <v>4</v>
      </c>
      <c r="I460" t="s">
        <v>327</v>
      </c>
    </row>
    <row r="461" spans="1:9" x14ac:dyDescent="0.3">
      <c r="A461">
        <v>4020</v>
      </c>
      <c r="B461" t="s">
        <v>1135</v>
      </c>
      <c r="C461" t="s">
        <v>329</v>
      </c>
      <c r="D461" t="s">
        <v>315</v>
      </c>
      <c r="E461" t="s">
        <v>1136</v>
      </c>
      <c r="F461" s="1">
        <v>99940</v>
      </c>
      <c r="G461">
        <v>41</v>
      </c>
      <c r="H461">
        <v>4</v>
      </c>
      <c r="I461" t="s">
        <v>327</v>
      </c>
    </row>
    <row r="462" spans="1:9" x14ac:dyDescent="0.3">
      <c r="A462">
        <v>4021</v>
      </c>
      <c r="B462" t="s">
        <v>1137</v>
      </c>
      <c r="C462" t="s">
        <v>329</v>
      </c>
      <c r="D462" t="s">
        <v>315</v>
      </c>
      <c r="E462" t="s">
        <v>1138</v>
      </c>
      <c r="F462" s="1">
        <v>7658223</v>
      </c>
      <c r="G462">
        <v>41</v>
      </c>
      <c r="H462">
        <v>4</v>
      </c>
      <c r="I462" t="s">
        <v>327</v>
      </c>
    </row>
    <row r="463" spans="1:9" x14ac:dyDescent="0.3">
      <c r="A463">
        <v>4022</v>
      </c>
      <c r="B463" t="s">
        <v>1139</v>
      </c>
      <c r="C463" t="s">
        <v>329</v>
      </c>
      <c r="D463" t="s">
        <v>315</v>
      </c>
      <c r="E463" t="s">
        <v>726</v>
      </c>
      <c r="F463" s="1">
        <v>294402</v>
      </c>
      <c r="G463">
        <v>41</v>
      </c>
      <c r="H463">
        <v>4</v>
      </c>
      <c r="I463" t="s">
        <v>327</v>
      </c>
    </row>
    <row r="464" spans="1:9" x14ac:dyDescent="0.3">
      <c r="A464">
        <v>4023</v>
      </c>
      <c r="B464" t="s">
        <v>1140</v>
      </c>
      <c r="C464" t="s">
        <v>329</v>
      </c>
      <c r="D464" t="s">
        <v>315</v>
      </c>
      <c r="E464" t="s">
        <v>774</v>
      </c>
      <c r="F464" s="1">
        <v>59865</v>
      </c>
      <c r="G464">
        <v>41</v>
      </c>
      <c r="H464">
        <v>4</v>
      </c>
      <c r="I464" t="s">
        <v>327</v>
      </c>
    </row>
    <row r="465" spans="1:9" x14ac:dyDescent="0.3">
      <c r="A465">
        <v>4024</v>
      </c>
      <c r="B465" t="s">
        <v>1141</v>
      </c>
      <c r="C465" t="s">
        <v>329</v>
      </c>
      <c r="D465" t="s">
        <v>315</v>
      </c>
      <c r="E465" t="s">
        <v>1142</v>
      </c>
      <c r="F465" s="1">
        <v>98768</v>
      </c>
      <c r="G465">
        <v>41</v>
      </c>
      <c r="H465">
        <v>4</v>
      </c>
      <c r="I465" t="s">
        <v>327</v>
      </c>
    </row>
    <row r="466" spans="1:9" x14ac:dyDescent="0.3">
      <c r="A466">
        <v>4025</v>
      </c>
      <c r="B466" t="s">
        <v>1143</v>
      </c>
      <c r="C466" t="s">
        <v>329</v>
      </c>
      <c r="D466" t="s">
        <v>266</v>
      </c>
      <c r="E466" t="s">
        <v>726</v>
      </c>
      <c r="F466" s="1">
        <v>298766</v>
      </c>
      <c r="G466">
        <v>41</v>
      </c>
      <c r="H466">
        <v>4</v>
      </c>
      <c r="I466" t="s">
        <v>327</v>
      </c>
    </row>
    <row r="467" spans="1:9" x14ac:dyDescent="0.3">
      <c r="A467">
        <v>4026</v>
      </c>
      <c r="B467" t="s">
        <v>1144</v>
      </c>
      <c r="C467" t="s">
        <v>329</v>
      </c>
      <c r="D467" t="s">
        <v>315</v>
      </c>
      <c r="E467" t="s">
        <v>1145</v>
      </c>
      <c r="F467" s="1">
        <v>24900</v>
      </c>
      <c r="G467">
        <v>41</v>
      </c>
      <c r="H467">
        <v>4</v>
      </c>
      <c r="I467" t="s">
        <v>327</v>
      </c>
    </row>
    <row r="468" spans="1:9" x14ac:dyDescent="0.3">
      <c r="A468">
        <v>4027</v>
      </c>
      <c r="B468" t="s">
        <v>1146</v>
      </c>
      <c r="C468" t="s">
        <v>329</v>
      </c>
      <c r="D468" t="s">
        <v>315</v>
      </c>
      <c r="E468" t="s">
        <v>1145</v>
      </c>
      <c r="F468" s="1">
        <v>95000</v>
      </c>
      <c r="G468">
        <v>41</v>
      </c>
      <c r="H468">
        <v>4</v>
      </c>
      <c r="I468" t="s">
        <v>327</v>
      </c>
    </row>
    <row r="469" spans="1:9" x14ac:dyDescent="0.3">
      <c r="A469">
        <v>4028</v>
      </c>
      <c r="B469" t="s">
        <v>1147</v>
      </c>
      <c r="C469" t="s">
        <v>329</v>
      </c>
      <c r="D469" t="s">
        <v>315</v>
      </c>
      <c r="E469" t="s">
        <v>1148</v>
      </c>
      <c r="F469" s="1">
        <v>74300</v>
      </c>
      <c r="G469">
        <v>41</v>
      </c>
      <c r="H469">
        <v>4</v>
      </c>
      <c r="I469" t="s">
        <v>327</v>
      </c>
    </row>
    <row r="470" spans="1:9" x14ac:dyDescent="0.3">
      <c r="A470">
        <v>4029</v>
      </c>
      <c r="B470" t="s">
        <v>335</v>
      </c>
      <c r="C470" t="s">
        <v>329</v>
      </c>
      <c r="D470" t="s">
        <v>266</v>
      </c>
      <c r="E470" t="s">
        <v>336</v>
      </c>
      <c r="F470" s="1">
        <v>3537356.45</v>
      </c>
      <c r="G470">
        <v>41</v>
      </c>
      <c r="H470">
        <v>4</v>
      </c>
      <c r="I470" t="s">
        <v>327</v>
      </c>
    </row>
    <row r="471" spans="1:9" x14ac:dyDescent="0.3">
      <c r="A471">
        <v>4030</v>
      </c>
      <c r="B471" t="s">
        <v>1149</v>
      </c>
      <c r="C471" t="s">
        <v>329</v>
      </c>
      <c r="D471" t="s">
        <v>266</v>
      </c>
      <c r="E471" t="s">
        <v>1150</v>
      </c>
      <c r="F471" s="1">
        <v>4436884</v>
      </c>
      <c r="G471">
        <v>41</v>
      </c>
      <c r="H471">
        <v>4</v>
      </c>
      <c r="I471" t="s">
        <v>327</v>
      </c>
    </row>
    <row r="472" spans="1:9" x14ac:dyDescent="0.3">
      <c r="A472">
        <v>4031</v>
      </c>
      <c r="B472" t="s">
        <v>1151</v>
      </c>
      <c r="C472" t="s">
        <v>329</v>
      </c>
      <c r="D472" t="s">
        <v>266</v>
      </c>
      <c r="E472" t="s">
        <v>1152</v>
      </c>
      <c r="F472" s="1">
        <v>4209533</v>
      </c>
      <c r="G472">
        <v>41</v>
      </c>
      <c r="H472">
        <v>4</v>
      </c>
      <c r="I472" t="s">
        <v>327</v>
      </c>
    </row>
    <row r="473" spans="1:9" x14ac:dyDescent="0.3">
      <c r="A473">
        <v>4032</v>
      </c>
      <c r="B473" t="s">
        <v>1153</v>
      </c>
      <c r="C473" t="s">
        <v>329</v>
      </c>
      <c r="D473" t="s">
        <v>266</v>
      </c>
      <c r="E473" t="s">
        <v>251</v>
      </c>
      <c r="F473" s="1">
        <v>7003617.0099999998</v>
      </c>
      <c r="G473">
        <v>41</v>
      </c>
      <c r="H473">
        <v>4</v>
      </c>
      <c r="I473" t="s">
        <v>327</v>
      </c>
    </row>
    <row r="474" spans="1:9" x14ac:dyDescent="0.3">
      <c r="A474">
        <v>4033</v>
      </c>
      <c r="B474" t="s">
        <v>1154</v>
      </c>
      <c r="C474" t="s">
        <v>329</v>
      </c>
      <c r="D474" t="s">
        <v>266</v>
      </c>
      <c r="E474" t="s">
        <v>1155</v>
      </c>
      <c r="F474" s="1">
        <v>1960455</v>
      </c>
      <c r="G474">
        <v>41</v>
      </c>
      <c r="H474">
        <v>4</v>
      </c>
      <c r="I474" t="s">
        <v>327</v>
      </c>
    </row>
    <row r="475" spans="1:9" x14ac:dyDescent="0.3">
      <c r="A475">
        <v>4034</v>
      </c>
      <c r="B475" t="s">
        <v>1156</v>
      </c>
      <c r="C475" t="s">
        <v>329</v>
      </c>
      <c r="D475" t="s">
        <v>266</v>
      </c>
      <c r="E475" t="s">
        <v>1157</v>
      </c>
      <c r="F475" s="1">
        <v>11681236</v>
      </c>
      <c r="G475">
        <v>41</v>
      </c>
      <c r="H475">
        <v>4</v>
      </c>
      <c r="I475" t="s">
        <v>327</v>
      </c>
    </row>
    <row r="476" spans="1:9" x14ac:dyDescent="0.3">
      <c r="A476">
        <v>4035</v>
      </c>
      <c r="B476" t="s">
        <v>1158</v>
      </c>
      <c r="C476" t="s">
        <v>329</v>
      </c>
      <c r="D476" t="s">
        <v>266</v>
      </c>
      <c r="E476" t="s">
        <v>1159</v>
      </c>
      <c r="F476" s="1">
        <v>5676932</v>
      </c>
      <c r="G476">
        <v>41</v>
      </c>
      <c r="H476">
        <v>4</v>
      </c>
      <c r="I476" t="s">
        <v>327</v>
      </c>
    </row>
    <row r="477" spans="1:9" x14ac:dyDescent="0.3">
      <c r="A477">
        <v>4036</v>
      </c>
      <c r="B477" t="s">
        <v>1160</v>
      </c>
      <c r="C477" t="s">
        <v>329</v>
      </c>
      <c r="D477" t="s">
        <v>266</v>
      </c>
      <c r="E477" t="s">
        <v>1161</v>
      </c>
      <c r="F477" s="1">
        <v>20451015</v>
      </c>
      <c r="G477">
        <v>41</v>
      </c>
      <c r="H477">
        <v>4</v>
      </c>
      <c r="I477" t="s">
        <v>327</v>
      </c>
    </row>
    <row r="478" spans="1:9" x14ac:dyDescent="0.3">
      <c r="A478">
        <v>4037</v>
      </c>
      <c r="B478" t="s">
        <v>337</v>
      </c>
      <c r="C478" t="s">
        <v>329</v>
      </c>
      <c r="D478" t="s">
        <v>266</v>
      </c>
      <c r="E478" t="s">
        <v>338</v>
      </c>
      <c r="F478" s="1">
        <v>5069581.33</v>
      </c>
      <c r="G478">
        <v>41</v>
      </c>
      <c r="H478">
        <v>4</v>
      </c>
      <c r="I478" t="s">
        <v>327</v>
      </c>
    </row>
    <row r="479" spans="1:9" x14ac:dyDescent="0.3">
      <c r="A479">
        <v>4038</v>
      </c>
      <c r="B479" t="s">
        <v>1162</v>
      </c>
      <c r="C479" t="s">
        <v>329</v>
      </c>
      <c r="D479" t="s">
        <v>266</v>
      </c>
      <c r="E479" t="s">
        <v>1163</v>
      </c>
      <c r="F479" s="1">
        <v>3836480</v>
      </c>
      <c r="G479">
        <v>41</v>
      </c>
      <c r="H479">
        <v>4</v>
      </c>
      <c r="I479" t="s">
        <v>327</v>
      </c>
    </row>
    <row r="480" spans="1:9" x14ac:dyDescent="0.3">
      <c r="A480">
        <v>4039</v>
      </c>
      <c r="B480" t="s">
        <v>1164</v>
      </c>
      <c r="C480" t="s">
        <v>329</v>
      </c>
      <c r="D480" t="s">
        <v>266</v>
      </c>
      <c r="E480" t="s">
        <v>1165</v>
      </c>
      <c r="F480" s="1">
        <v>3053831.02</v>
      </c>
      <c r="G480">
        <v>41</v>
      </c>
      <c r="H480">
        <v>4</v>
      </c>
      <c r="I480" t="s">
        <v>327</v>
      </c>
    </row>
    <row r="481" spans="1:9" x14ac:dyDescent="0.3">
      <c r="A481">
        <v>4040</v>
      </c>
      <c r="B481" t="s">
        <v>1166</v>
      </c>
      <c r="C481" t="s">
        <v>329</v>
      </c>
      <c r="D481" t="s">
        <v>16</v>
      </c>
      <c r="E481" t="s">
        <v>16</v>
      </c>
      <c r="F481" s="1">
        <v>0</v>
      </c>
      <c r="G481">
        <v>41</v>
      </c>
      <c r="H481">
        <v>4</v>
      </c>
      <c r="I481" t="s">
        <v>327</v>
      </c>
    </row>
    <row r="482" spans="1:9" x14ac:dyDescent="0.3">
      <c r="A482">
        <v>3790</v>
      </c>
      <c r="B482" t="s">
        <v>1167</v>
      </c>
      <c r="C482" t="s">
        <v>777</v>
      </c>
      <c r="D482" t="s">
        <v>315</v>
      </c>
      <c r="E482" t="s">
        <v>860</v>
      </c>
      <c r="F482" s="1">
        <v>0</v>
      </c>
      <c r="G482">
        <v>41</v>
      </c>
      <c r="H482">
        <v>4</v>
      </c>
      <c r="I482" t="s">
        <v>282</v>
      </c>
    </row>
    <row r="483" spans="1:9" x14ac:dyDescent="0.3">
      <c r="A483">
        <v>3848</v>
      </c>
      <c r="B483" t="s">
        <v>1168</v>
      </c>
      <c r="C483" t="s">
        <v>859</v>
      </c>
      <c r="D483" t="s">
        <v>16</v>
      </c>
      <c r="E483" t="s">
        <v>16</v>
      </c>
      <c r="F483" s="1">
        <v>0</v>
      </c>
      <c r="G483">
        <v>41</v>
      </c>
      <c r="H483">
        <v>4</v>
      </c>
      <c r="I483" t="s">
        <v>300</v>
      </c>
    </row>
    <row r="484" spans="1:9" x14ac:dyDescent="0.3">
      <c r="A484">
        <v>3610</v>
      </c>
      <c r="B484" t="s">
        <v>1169</v>
      </c>
      <c r="C484" t="s">
        <v>457</v>
      </c>
      <c r="D484" t="s">
        <v>315</v>
      </c>
      <c r="E484" t="s">
        <v>1170</v>
      </c>
      <c r="F484" s="1">
        <v>130000</v>
      </c>
      <c r="G484">
        <v>41</v>
      </c>
      <c r="H484">
        <v>4</v>
      </c>
      <c r="I484" t="s">
        <v>368</v>
      </c>
    </row>
    <row r="485" spans="1:9" x14ac:dyDescent="0.3">
      <c r="A485">
        <v>3651</v>
      </c>
      <c r="B485" t="s">
        <v>1171</v>
      </c>
      <c r="C485" t="s">
        <v>530</v>
      </c>
      <c r="D485" t="s">
        <v>16</v>
      </c>
      <c r="E485" t="s">
        <v>16</v>
      </c>
      <c r="F485" s="1">
        <v>0</v>
      </c>
      <c r="G485">
        <v>41</v>
      </c>
      <c r="H485">
        <v>4</v>
      </c>
      <c r="I485" t="s">
        <v>371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10" sqref="H10"/>
    </sheetView>
  </sheetViews>
  <sheetFormatPr defaultRowHeight="14.4" x14ac:dyDescent="0.3"/>
  <cols>
    <col min="1" max="1" width="40.109375" customWidth="1"/>
    <col min="2" max="2" width="15" customWidth="1"/>
    <col min="3" max="3" width="17.88671875" customWidth="1"/>
  </cols>
  <sheetData>
    <row r="1" spans="1:3" x14ac:dyDescent="0.3">
      <c r="A1" s="18" t="s">
        <v>1181</v>
      </c>
      <c r="B1" s="18" t="s">
        <v>1182</v>
      </c>
      <c r="C1" s="18" t="s">
        <v>1184</v>
      </c>
    </row>
    <row r="2" spans="1:3" x14ac:dyDescent="0.3">
      <c r="A2" s="18" t="s">
        <v>26</v>
      </c>
      <c r="B2" s="18">
        <v>57</v>
      </c>
      <c r="C2" s="18">
        <v>402</v>
      </c>
    </row>
    <row r="3" spans="1:3" x14ac:dyDescent="0.3">
      <c r="A3" s="18" t="s">
        <v>1172</v>
      </c>
      <c r="B3" s="18">
        <v>58</v>
      </c>
      <c r="C3" s="18">
        <v>403</v>
      </c>
    </row>
    <row r="4" spans="1:3" x14ac:dyDescent="0.3">
      <c r="A4" s="18" t="s">
        <v>1173</v>
      </c>
      <c r="B4" s="18">
        <v>59</v>
      </c>
      <c r="C4" s="18">
        <v>404</v>
      </c>
    </row>
    <row r="5" spans="1:3" x14ac:dyDescent="0.3">
      <c r="A5" s="18" t="s">
        <v>1174</v>
      </c>
      <c r="B5" s="18">
        <v>60</v>
      </c>
      <c r="C5" s="18">
        <v>405</v>
      </c>
    </row>
    <row r="6" spans="1:3" x14ac:dyDescent="0.3">
      <c r="A6" s="18" t="s">
        <v>1175</v>
      </c>
      <c r="B6" s="18">
        <v>61</v>
      </c>
      <c r="C6" s="18">
        <v>406</v>
      </c>
    </row>
    <row r="7" spans="1:3" x14ac:dyDescent="0.3">
      <c r="A7" s="18" t="s">
        <v>1176</v>
      </c>
      <c r="B7" s="18">
        <v>62</v>
      </c>
      <c r="C7" s="18">
        <v>407</v>
      </c>
    </row>
    <row r="8" spans="1:3" x14ac:dyDescent="0.3">
      <c r="A8" s="18" t="s">
        <v>1177</v>
      </c>
      <c r="B8" s="18">
        <v>63</v>
      </c>
      <c r="C8" s="18">
        <v>408</v>
      </c>
    </row>
    <row r="9" spans="1:3" x14ac:dyDescent="0.3">
      <c r="A9" s="18" t="s">
        <v>1178</v>
      </c>
      <c r="B9" s="18">
        <v>64</v>
      </c>
      <c r="C9" s="18">
        <v>409</v>
      </c>
    </row>
    <row r="10" spans="1:3" x14ac:dyDescent="0.3">
      <c r="A10" s="18" t="s">
        <v>1179</v>
      </c>
      <c r="B10" s="18">
        <v>65</v>
      </c>
      <c r="C10" s="18">
        <v>410</v>
      </c>
    </row>
    <row r="11" spans="1:3" x14ac:dyDescent="0.3">
      <c r="A11" s="18" t="s">
        <v>1180</v>
      </c>
      <c r="B11" s="18">
        <v>66</v>
      </c>
      <c r="C11" s="18">
        <v>411</v>
      </c>
    </row>
    <row r="12" spans="1:3" x14ac:dyDescent="0.3">
      <c r="A12" s="18" t="s">
        <v>1183</v>
      </c>
      <c r="B12" s="18">
        <v>39</v>
      </c>
      <c r="C12" s="18">
        <v>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2" max="2" width="20.21875" customWidth="1"/>
    <col min="3" max="3" width="21.6640625" customWidth="1"/>
  </cols>
  <sheetData>
    <row r="1" spans="1:3" x14ac:dyDescent="0.3">
      <c r="A1" s="62" t="s">
        <v>11</v>
      </c>
      <c r="B1" s="62" t="s">
        <v>339</v>
      </c>
      <c r="C1" s="62" t="s">
        <v>340</v>
      </c>
    </row>
    <row r="2" spans="1:3" x14ac:dyDescent="0.3">
      <c r="A2" s="18">
        <v>1</v>
      </c>
      <c r="B2" s="18" t="s">
        <v>352</v>
      </c>
      <c r="C2" s="18" t="s">
        <v>353</v>
      </c>
    </row>
    <row r="3" spans="1:3" x14ac:dyDescent="0.3">
      <c r="A3" s="18">
        <v>2</v>
      </c>
      <c r="B3" s="18" t="s">
        <v>350</v>
      </c>
      <c r="C3" s="18" t="s">
        <v>351</v>
      </c>
    </row>
    <row r="4" spans="1:3" x14ac:dyDescent="0.3">
      <c r="A4" s="18">
        <v>3</v>
      </c>
      <c r="B4" s="18" t="s">
        <v>348</v>
      </c>
      <c r="C4" s="18" t="s">
        <v>349</v>
      </c>
    </row>
    <row r="5" spans="1:3" x14ac:dyDescent="0.3">
      <c r="A5" s="18">
        <v>4</v>
      </c>
      <c r="B5" s="18" t="s">
        <v>347</v>
      </c>
      <c r="C5" s="18" t="s">
        <v>329</v>
      </c>
    </row>
    <row r="6" spans="1:3" x14ac:dyDescent="0.3">
      <c r="A6" s="18">
        <v>5</v>
      </c>
      <c r="B6" s="18" t="s">
        <v>345</v>
      </c>
      <c r="C6" s="18" t="s">
        <v>346</v>
      </c>
    </row>
    <row r="7" spans="1:3" x14ac:dyDescent="0.3">
      <c r="A7" s="18">
        <v>6</v>
      </c>
      <c r="B7" s="18" t="s">
        <v>343</v>
      </c>
      <c r="C7" s="18" t="s">
        <v>344</v>
      </c>
    </row>
    <row r="8" spans="1:3" x14ac:dyDescent="0.3">
      <c r="A8" s="18">
        <v>7</v>
      </c>
      <c r="B8" s="18" t="s">
        <v>341</v>
      </c>
      <c r="C8" s="18" t="s">
        <v>342</v>
      </c>
    </row>
  </sheetData>
  <sortState ref="A2:C8">
    <sortCondition ref="A2:A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4.4" x14ac:dyDescent="0.3"/>
  <cols>
    <col min="2" max="2" width="18.33203125" customWidth="1"/>
    <col min="3" max="3" width="97.5546875" customWidth="1"/>
    <col min="4" max="4" width="52.88671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4.4" x14ac:dyDescent="0.3"/>
  <cols>
    <col min="2" max="2" width="20.109375" style="3" customWidth="1"/>
    <col min="3" max="3" width="16" style="3" customWidth="1"/>
    <col min="5" max="5" width="17.109375" customWidth="1"/>
    <col min="8" max="8" width="22.88671875" customWidth="1"/>
    <col min="9" max="9" width="19.44140625" customWidth="1"/>
    <col min="12" max="12" width="19.44140625" customWidth="1"/>
    <col min="13" max="13" width="25.109375" style="3" customWidth="1"/>
    <col min="14" max="14" width="26.33203125" customWidth="1"/>
    <col min="15" max="15" width="17.6640625" style="3" customWidth="1"/>
    <col min="16" max="16" width="14.88671875" customWidth="1"/>
    <col min="17" max="17" width="13.6640625" bestFit="1" customWidth="1"/>
    <col min="18" max="18" width="12.33203125" style="4" customWidth="1"/>
    <col min="19" max="19" width="13.6640625" bestFit="1" customWidth="1"/>
    <col min="20" max="20" width="14.33203125" customWidth="1"/>
    <col min="21" max="21" width="16.5546875" customWidth="1"/>
  </cols>
  <sheetData>
    <row r="1" spans="1:19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3">
      <c r="L12" s="3" t="s">
        <v>28</v>
      </c>
    </row>
    <row r="13" spans="1:19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3">
      <c r="K17" t="s">
        <v>30</v>
      </c>
      <c r="L17" s="3"/>
      <c r="M17" s="5">
        <f>SUM(L16,M16)</f>
        <v>12078283.359999999</v>
      </c>
    </row>
    <row r="18" spans="11:19" x14ac:dyDescent="0.3">
      <c r="L18" s="3"/>
    </row>
    <row r="19" spans="11:19" x14ac:dyDescent="0.3">
      <c r="L19" s="3"/>
    </row>
    <row r="20" spans="11:19" x14ac:dyDescent="0.3">
      <c r="L20" s="3" t="s">
        <v>31</v>
      </c>
    </row>
    <row r="21" spans="11:19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3">
      <c r="K25" t="s">
        <v>30</v>
      </c>
      <c r="M25" s="3">
        <v>12078283.359999999</v>
      </c>
    </row>
    <row r="35" spans="14:21" x14ac:dyDescent="0.3">
      <c r="N35" t="s">
        <v>32</v>
      </c>
    </row>
    <row r="36" spans="14:21" x14ac:dyDescent="0.3">
      <c r="N36" t="s">
        <v>29</v>
      </c>
      <c r="O36" s="3">
        <v>5923319.2699999996</v>
      </c>
    </row>
    <row r="37" spans="14:21" x14ac:dyDescent="0.3">
      <c r="N37" t="s">
        <v>33</v>
      </c>
      <c r="O37" s="5">
        <v>317931.49</v>
      </c>
    </row>
    <row r="38" spans="14:21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3">
      <c r="N43" t="s">
        <v>14</v>
      </c>
      <c r="O43" s="3">
        <f>SUM(O39:O42)</f>
        <v>12585254.568999998</v>
      </c>
    </row>
    <row r="44" spans="14:21" x14ac:dyDescent="0.3">
      <c r="N44" t="s">
        <v>30</v>
      </c>
      <c r="O44" s="3">
        <f>SUM(O43,O38)</f>
        <v>18826505.328999996</v>
      </c>
    </row>
    <row r="48" spans="14:21" x14ac:dyDescent="0.3">
      <c r="N48" t="s">
        <v>41</v>
      </c>
      <c r="P48" t="s">
        <v>27</v>
      </c>
    </row>
    <row r="49" spans="14:20" x14ac:dyDescent="0.3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3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3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3">
      <c r="N54" t="s">
        <v>44</v>
      </c>
      <c r="P54" t="s">
        <v>27</v>
      </c>
    </row>
    <row r="55" spans="14:20" x14ac:dyDescent="0.3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3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3">
      <c r="P57">
        <v>1</v>
      </c>
      <c r="Q57">
        <v>1136848</v>
      </c>
      <c r="R57" s="4">
        <v>7957939</v>
      </c>
      <c r="S57">
        <v>9094787</v>
      </c>
    </row>
    <row r="58" spans="14:20" x14ac:dyDescent="0.3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3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3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3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3">
      <c r="N62" t="s">
        <v>43</v>
      </c>
      <c r="O62" s="3">
        <f>O60+O61</f>
        <v>6244931.3999999994</v>
      </c>
    </row>
    <row r="63" spans="14:20" x14ac:dyDescent="0.3">
      <c r="O63" s="3">
        <f>SUM(O59,O62)</f>
        <v>11947375.18</v>
      </c>
    </row>
    <row r="65" spans="14:20" x14ac:dyDescent="0.3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3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3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3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3">
      <c r="N69" t="s">
        <v>43</v>
      </c>
      <c r="O69" s="5">
        <v>6244931.3999999994</v>
      </c>
    </row>
    <row r="70" spans="14:20" x14ac:dyDescent="0.3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4.4" x14ac:dyDescent="0.3"/>
  <cols>
    <col min="1" max="1" width="30.6640625" customWidth="1"/>
    <col min="2" max="2" width="6.109375" customWidth="1"/>
    <col min="3" max="3" width="5.44140625" customWidth="1"/>
    <col min="4" max="4" width="3.88671875" customWidth="1"/>
    <col min="5" max="5" width="15.44140625" style="1" customWidth="1"/>
    <col min="7" max="7" width="19.5546875" style="1" customWidth="1"/>
    <col min="9" max="9" width="13" style="1" customWidth="1"/>
    <col min="10" max="10" width="13.33203125" customWidth="1"/>
    <col min="13" max="13" width="10.88671875" customWidth="1"/>
    <col min="14" max="14" width="15.88671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4.4" x14ac:dyDescent="0.3"/>
  <cols>
    <col min="1" max="1" width="33.33203125" customWidth="1"/>
    <col min="2" max="2" width="28.88671875" customWidth="1"/>
    <col min="9" max="9" width="21.109375" customWidth="1"/>
    <col min="13" max="13" width="13.5546875" customWidth="1"/>
    <col min="14" max="14" width="12" customWidth="1"/>
  </cols>
  <sheetData>
    <row r="1" spans="1:14" x14ac:dyDescent="0.3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showGridLines="0" tabSelected="1" zoomScale="115" zoomScaleNormal="115" workbookViewId="0">
      <pane ySplit="1" topLeftCell="A83" activePane="bottomLeft" state="frozen"/>
      <selection pane="bottomLeft" activeCell="X105" sqref="X105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hidden="1" customWidth="1"/>
    <col min="4" max="4" width="18.5546875" hidden="1" customWidth="1"/>
    <col min="5" max="5" width="16.5546875" hidden="1" customWidth="1"/>
    <col min="6" max="6" width="13.5546875" hidden="1" customWidth="1"/>
    <col min="7" max="7" width="16.5546875" hidden="1" customWidth="1"/>
    <col min="8" max="8" width="17.33203125" hidden="1" customWidth="1"/>
    <col min="9" max="9" width="17.109375" hidden="1" customWidth="1"/>
    <col min="10" max="10" width="15.33203125" hidden="1" customWidth="1"/>
    <col min="11" max="11" width="14.109375" hidden="1" customWidth="1"/>
    <col min="12" max="12" width="13.44140625" style="21" hidden="1" customWidth="1"/>
    <col min="13" max="13" width="11.88671875" hidden="1" customWidth="1"/>
    <col min="14" max="14" width="10.33203125" hidden="1" customWidth="1"/>
    <col min="15" max="15" width="14.44140625" hidden="1" customWidth="1"/>
    <col min="16" max="16" width="16.44140625" hidden="1" customWidth="1"/>
    <col min="17" max="17" width="12.33203125" hidden="1" customWidth="1"/>
    <col min="18" max="19" width="0" style="1" hidden="1" customWidth="1"/>
    <col min="20" max="20" width="10.33203125" customWidth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64" t="s">
        <v>1185</v>
      </c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36"/>
      <c r="O2" s="37">
        <v>394997.96</v>
      </c>
      <c r="P2" s="37">
        <v>2426416.04</v>
      </c>
      <c r="Q2" s="19" t="s">
        <v>89</v>
      </c>
      <c r="R2" s="20">
        <v>3</v>
      </c>
      <c r="S2" s="20">
        <v>10</v>
      </c>
      <c r="T2" s="59" t="str">
        <f>LEFT(B2,FIND("/",B2)-1)</f>
        <v>75</v>
      </c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663266.62</v>
      </c>
      <c r="F3" s="36"/>
      <c r="G3" s="36"/>
      <c r="H3" s="36"/>
      <c r="I3" s="36"/>
      <c r="J3" s="36">
        <v>855983.51</v>
      </c>
      <c r="K3" s="38"/>
      <c r="L3" s="36"/>
      <c r="M3" s="36"/>
      <c r="N3" s="37"/>
      <c r="O3" s="37">
        <v>212695.14</v>
      </c>
      <c r="P3" s="37">
        <v>1306554.8600000001</v>
      </c>
      <c r="Q3" s="19" t="s">
        <v>114</v>
      </c>
      <c r="R3" s="20">
        <v>5</v>
      </c>
      <c r="S3" s="20">
        <v>12</v>
      </c>
      <c r="T3" s="59" t="str">
        <f t="shared" ref="T3:T66" si="0">LEFT(B3,FIND("/",B3)-1)</f>
        <v>124</v>
      </c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36"/>
      <c r="O4" s="19">
        <v>1107145</v>
      </c>
      <c r="P4" s="19">
        <v>6801038.2400000002</v>
      </c>
      <c r="Q4" s="19" t="s">
        <v>118</v>
      </c>
      <c r="R4" s="20">
        <v>2</v>
      </c>
      <c r="S4" s="20">
        <v>12</v>
      </c>
      <c r="T4" s="59" t="str">
        <f t="shared" si="0"/>
        <v>142</v>
      </c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36"/>
      <c r="O5" s="37">
        <v>1686827.24</v>
      </c>
      <c r="P5" s="37">
        <v>10361938</v>
      </c>
      <c r="Q5" s="19" t="s">
        <v>125</v>
      </c>
      <c r="R5" s="20">
        <v>3</v>
      </c>
      <c r="S5" s="20">
        <v>12</v>
      </c>
      <c r="T5" s="59" t="str">
        <f t="shared" si="0"/>
        <v>143</v>
      </c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36"/>
      <c r="O6" s="36">
        <v>1725298.82</v>
      </c>
      <c r="P6" s="36">
        <v>10598264.18</v>
      </c>
      <c r="Q6" s="19" t="s">
        <v>91</v>
      </c>
      <c r="R6" s="20">
        <v>5</v>
      </c>
      <c r="S6" s="20">
        <v>12</v>
      </c>
      <c r="T6" s="59" t="str">
        <f t="shared" si="0"/>
        <v>149</v>
      </c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36"/>
      <c r="O7" s="36">
        <v>2727631.34</v>
      </c>
      <c r="P7" s="36">
        <v>16755449.66</v>
      </c>
      <c r="Q7" s="19" t="s">
        <v>79</v>
      </c>
      <c r="R7" s="20">
        <v>2</v>
      </c>
      <c r="S7" s="20">
        <v>1</v>
      </c>
      <c r="T7" s="59" t="str">
        <f t="shared" si="0"/>
        <v>171</v>
      </c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H8" s="36"/>
      <c r="J8" s="36">
        <v>21355835</v>
      </c>
      <c r="K8" s="36"/>
      <c r="L8" s="36"/>
      <c r="M8" s="36"/>
      <c r="N8" s="36"/>
      <c r="O8" s="19">
        <v>2989816.9</v>
      </c>
      <c r="P8" s="19">
        <v>18366018.100000001</v>
      </c>
      <c r="Q8" s="19" t="s">
        <v>84</v>
      </c>
      <c r="R8" s="20">
        <v>1</v>
      </c>
      <c r="S8" s="20">
        <v>1</v>
      </c>
      <c r="T8" s="59" t="str">
        <f t="shared" si="0"/>
        <v>174</v>
      </c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36"/>
      <c r="O9" s="36">
        <v>1530743.06</v>
      </c>
      <c r="P9" s="36">
        <v>9403135.9399999995</v>
      </c>
      <c r="Q9" s="19" t="s">
        <v>125</v>
      </c>
      <c r="R9" s="20">
        <v>4</v>
      </c>
      <c r="S9" s="20">
        <v>1</v>
      </c>
      <c r="T9" s="59" t="str">
        <f t="shared" si="0"/>
        <v>182</v>
      </c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36"/>
      <c r="O10" s="35">
        <v>1375509.8</v>
      </c>
      <c r="P10" s="37">
        <v>8449560.1999999993</v>
      </c>
      <c r="Q10" s="19" t="s">
        <v>130</v>
      </c>
      <c r="R10" s="20">
        <v>1</v>
      </c>
      <c r="S10" s="20">
        <v>1</v>
      </c>
      <c r="T10" s="59" t="str">
        <f t="shared" si="0"/>
        <v>196</v>
      </c>
    </row>
    <row r="11" spans="1:20" s="21" customFormat="1" x14ac:dyDescent="0.3">
      <c r="A11" s="20">
        <v>10</v>
      </c>
      <c r="B11" s="20" t="s">
        <v>1198</v>
      </c>
      <c r="C11" s="36"/>
      <c r="D11" s="36"/>
      <c r="E11" s="36"/>
      <c r="F11" s="19"/>
      <c r="G11" s="37"/>
      <c r="H11" s="37"/>
      <c r="I11" s="36"/>
      <c r="J11" s="36">
        <v>50574985.799999997</v>
      </c>
      <c r="L11" s="36"/>
      <c r="M11" s="36"/>
      <c r="N11" s="36"/>
      <c r="O11" s="36">
        <v>7080498.0119999992</v>
      </c>
      <c r="P11" s="36">
        <v>43494487.787999995</v>
      </c>
      <c r="Q11" s="19" t="s">
        <v>143</v>
      </c>
      <c r="R11" s="20">
        <v>1</v>
      </c>
      <c r="S11" s="20">
        <v>1</v>
      </c>
      <c r="T11" s="59" t="str">
        <f t="shared" si="0"/>
        <v>197</v>
      </c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36"/>
      <c r="O12" s="37">
        <v>776065.81</v>
      </c>
      <c r="P12" s="37">
        <v>5193671.1900000004</v>
      </c>
      <c r="Q12" s="19" t="s">
        <v>86</v>
      </c>
      <c r="R12" s="20">
        <v>7</v>
      </c>
      <c r="S12" s="20">
        <v>1</v>
      </c>
      <c r="T12" s="59" t="str">
        <f t="shared" si="0"/>
        <v>199</v>
      </c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59"/>
      <c r="I13" s="35">
        <v>22578857.199999999</v>
      </c>
      <c r="J13" s="19"/>
      <c r="K13" s="36"/>
      <c r="L13" s="36"/>
      <c r="M13" s="36"/>
      <c r="N13" s="36"/>
      <c r="O13" s="37">
        <v>3161040.1032000002</v>
      </c>
      <c r="P13" s="37">
        <v>19417817.776800003</v>
      </c>
      <c r="Q13" s="19" t="s">
        <v>90</v>
      </c>
      <c r="R13" s="20">
        <v>1</v>
      </c>
      <c r="S13" s="20">
        <v>2</v>
      </c>
      <c r="T13" s="59" t="str">
        <f t="shared" si="0"/>
        <v>203</v>
      </c>
    </row>
    <row r="14" spans="1:20" s="21" customFormat="1" x14ac:dyDescent="0.3">
      <c r="A14" s="20">
        <v>13</v>
      </c>
      <c r="B14" s="20" t="s">
        <v>174</v>
      </c>
      <c r="C14" s="36"/>
      <c r="E14" s="36">
        <v>16525157</v>
      </c>
      <c r="F14" s="36"/>
      <c r="G14" s="36"/>
      <c r="H14" s="36"/>
      <c r="I14" s="36"/>
      <c r="J14" s="19"/>
      <c r="K14" s="36"/>
      <c r="L14" s="36"/>
      <c r="M14" s="36"/>
      <c r="N14" s="36"/>
      <c r="O14" s="37">
        <v>2313521.98</v>
      </c>
      <c r="P14" s="37">
        <v>14211635.02</v>
      </c>
      <c r="Q14" s="19" t="s">
        <v>86</v>
      </c>
      <c r="R14" s="20">
        <v>4</v>
      </c>
      <c r="S14" s="20">
        <v>2</v>
      </c>
      <c r="T14" s="59" t="str">
        <f t="shared" si="0"/>
        <v>209</v>
      </c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36"/>
      <c r="O15" s="36">
        <v>749535.36</v>
      </c>
      <c r="P15" s="36">
        <v>4604288.6399999997</v>
      </c>
      <c r="Q15" s="19" t="s">
        <v>124</v>
      </c>
      <c r="R15" s="20">
        <v>6</v>
      </c>
      <c r="S15" s="20">
        <v>2</v>
      </c>
      <c r="T15" s="59" t="str">
        <f t="shared" si="0"/>
        <v>215</v>
      </c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36"/>
      <c r="O16" s="36">
        <v>1009747.2</v>
      </c>
      <c r="P16" s="36">
        <v>6202732.7999999998</v>
      </c>
      <c r="Q16" s="19" t="s">
        <v>126</v>
      </c>
      <c r="R16" s="20">
        <v>2</v>
      </c>
      <c r="S16" s="20">
        <v>2</v>
      </c>
      <c r="T16" s="59" t="str">
        <f t="shared" si="0"/>
        <v>214</v>
      </c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G17" s="36">
        <v>7994231.7910000002</v>
      </c>
      <c r="H17" s="36"/>
      <c r="I17" s="36"/>
      <c r="J17" s="36"/>
      <c r="K17" s="36"/>
      <c r="L17" s="36"/>
      <c r="M17" s="36"/>
      <c r="N17" s="36"/>
      <c r="O17" s="36">
        <v>1119192.48</v>
      </c>
      <c r="P17" s="36">
        <v>6875039.5199999996</v>
      </c>
      <c r="Q17" s="19" t="s">
        <v>136</v>
      </c>
      <c r="R17" s="20">
        <v>1</v>
      </c>
      <c r="S17" s="20">
        <v>2</v>
      </c>
      <c r="T17" s="59" t="str">
        <f t="shared" si="0"/>
        <v>223</v>
      </c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36"/>
      <c r="O18" s="36">
        <v>2859254.02</v>
      </c>
      <c r="P18" s="36">
        <v>17563988.98</v>
      </c>
      <c r="Q18" s="19" t="s">
        <v>84</v>
      </c>
      <c r="R18" s="20">
        <v>2</v>
      </c>
      <c r="S18" s="20">
        <v>2</v>
      </c>
      <c r="T18" s="59" t="str">
        <f t="shared" si="0"/>
        <v>225</v>
      </c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36"/>
      <c r="O19" s="37">
        <v>1544527.88</v>
      </c>
      <c r="P19" s="37">
        <v>9487814.1199999992</v>
      </c>
      <c r="Q19" s="19" t="s">
        <v>88</v>
      </c>
      <c r="R19" s="20">
        <v>3</v>
      </c>
      <c r="S19" s="20">
        <v>2</v>
      </c>
      <c r="T19" s="59" t="str">
        <f t="shared" si="0"/>
        <v>226</v>
      </c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39"/>
      <c r="O20" s="39">
        <v>670690.66999999993</v>
      </c>
      <c r="P20" s="39">
        <v>4488468.33</v>
      </c>
      <c r="Q20" s="19" t="s">
        <v>123</v>
      </c>
      <c r="R20" s="32">
        <v>3</v>
      </c>
      <c r="S20" s="20">
        <v>2</v>
      </c>
      <c r="T20" s="59" t="str">
        <f t="shared" si="0"/>
        <v>233</v>
      </c>
    </row>
    <row r="21" spans="1:20" s="21" customFormat="1" x14ac:dyDescent="0.3">
      <c r="A21" s="20">
        <v>20</v>
      </c>
      <c r="B21" s="20" t="s">
        <v>1197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36"/>
      <c r="O21" s="36">
        <v>5141909.92</v>
      </c>
      <c r="P21" s="36">
        <v>31586018</v>
      </c>
      <c r="Q21" s="19" t="s">
        <v>143</v>
      </c>
      <c r="R21" s="20">
        <v>2</v>
      </c>
      <c r="S21" s="20">
        <v>2</v>
      </c>
      <c r="T21" s="59" t="str">
        <f t="shared" si="0"/>
        <v>235</v>
      </c>
    </row>
    <row r="22" spans="1:20" s="21" customFormat="1" x14ac:dyDescent="0.3">
      <c r="A22" s="20">
        <v>21</v>
      </c>
      <c r="B22" s="20" t="s">
        <v>1196</v>
      </c>
      <c r="C22" s="34"/>
      <c r="E22" s="34">
        <v>23143511</v>
      </c>
      <c r="F22" s="34"/>
      <c r="G22" s="34"/>
      <c r="H22" s="34"/>
      <c r="I22" s="34"/>
      <c r="J22" s="34"/>
      <c r="K22" s="34"/>
      <c r="L22" s="34"/>
      <c r="M22" s="34"/>
      <c r="N22" s="34"/>
      <c r="O22" s="34">
        <v>3240091.54</v>
      </c>
      <c r="P22" s="34">
        <v>19903419.459999997</v>
      </c>
      <c r="Q22" s="19" t="s">
        <v>144</v>
      </c>
      <c r="R22" s="20">
        <v>1</v>
      </c>
      <c r="S22" s="20">
        <v>2</v>
      </c>
      <c r="T22" s="59" t="str">
        <f t="shared" si="0"/>
        <v>234</v>
      </c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34"/>
      <c r="O23" s="34">
        <v>2358257</v>
      </c>
      <c r="P23" s="34">
        <v>14486436</v>
      </c>
      <c r="Q23" s="19" t="s">
        <v>125</v>
      </c>
      <c r="R23" s="20">
        <v>5</v>
      </c>
      <c r="S23" s="20">
        <v>2</v>
      </c>
      <c r="T23" s="59" t="str">
        <f t="shared" si="0"/>
        <v>232</v>
      </c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2935665.5</v>
      </c>
      <c r="H24" s="34"/>
      <c r="I24" s="34"/>
      <c r="J24" s="34"/>
      <c r="K24" s="34"/>
      <c r="L24" s="34"/>
      <c r="M24" s="34"/>
      <c r="N24" s="34"/>
      <c r="O24" s="34">
        <v>1441860.9421999999</v>
      </c>
      <c r="P24" s="34">
        <v>8857145.7877999991</v>
      </c>
      <c r="Q24" s="19" t="s">
        <v>79</v>
      </c>
      <c r="R24" s="20">
        <v>3</v>
      </c>
      <c r="S24" s="20">
        <v>2</v>
      </c>
      <c r="T24" s="59" t="str">
        <f t="shared" si="0"/>
        <v>236</v>
      </c>
    </row>
    <row r="25" spans="1:20" s="21" customFormat="1" x14ac:dyDescent="0.3">
      <c r="A25" s="20">
        <v>24</v>
      </c>
      <c r="B25" s="20" t="s">
        <v>1195</v>
      </c>
      <c r="C25" s="34"/>
      <c r="D25" s="34"/>
      <c r="E25" s="34"/>
      <c r="F25" s="34"/>
      <c r="G25" s="34"/>
      <c r="H25" s="34"/>
      <c r="J25" s="34">
        <v>14437096</v>
      </c>
      <c r="K25" s="34"/>
      <c r="L25" s="34"/>
      <c r="M25" s="34"/>
      <c r="N25" s="34"/>
      <c r="O25" s="34">
        <v>2021193.44</v>
      </c>
      <c r="P25" s="34">
        <v>12415902.380000001</v>
      </c>
      <c r="Q25" s="19" t="s">
        <v>77</v>
      </c>
      <c r="R25" s="20">
        <v>1</v>
      </c>
      <c r="S25" s="20">
        <v>2</v>
      </c>
      <c r="T25" s="59" t="str">
        <f t="shared" si="0"/>
        <v>237</v>
      </c>
    </row>
    <row r="26" spans="1:20" s="21" customFormat="1" x14ac:dyDescent="0.3">
      <c r="A26" s="20">
        <v>25</v>
      </c>
      <c r="B26" s="20" t="s">
        <v>186</v>
      </c>
      <c r="C26" s="34"/>
      <c r="E26" s="34">
        <v>21019787.43</v>
      </c>
      <c r="F26" s="34"/>
      <c r="G26" s="34"/>
      <c r="H26" s="34"/>
      <c r="I26" s="34"/>
      <c r="J26" s="34"/>
      <c r="K26" s="34"/>
      <c r="L26" s="34"/>
      <c r="M26" s="34"/>
      <c r="N26" s="34"/>
      <c r="O26" s="34">
        <v>2942770.2401999999</v>
      </c>
      <c r="P26" s="34">
        <v>18077017.189800002</v>
      </c>
      <c r="Q26" s="19" t="s">
        <v>127</v>
      </c>
      <c r="R26" s="20">
        <v>2</v>
      </c>
      <c r="S26" s="20">
        <v>2</v>
      </c>
      <c r="T26" s="59" t="str">
        <f t="shared" si="0"/>
        <v>238</v>
      </c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34"/>
      <c r="O27" s="34">
        <v>2205484.6800000002</v>
      </c>
      <c r="P27" s="34">
        <v>13547977.32</v>
      </c>
      <c r="Q27" s="19" t="s">
        <v>91</v>
      </c>
      <c r="R27" s="20">
        <v>6</v>
      </c>
      <c r="S27" s="20">
        <v>2</v>
      </c>
      <c r="T27" s="59" t="str">
        <f t="shared" si="0"/>
        <v>246</v>
      </c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34"/>
      <c r="O28" s="34">
        <v>282389.38</v>
      </c>
      <c r="P28" s="34">
        <v>1734677.62</v>
      </c>
      <c r="Q28" s="19" t="s">
        <v>140</v>
      </c>
      <c r="R28" s="20">
        <v>1</v>
      </c>
      <c r="S28" s="20">
        <v>2</v>
      </c>
      <c r="T28" s="59" t="str">
        <f t="shared" si="0"/>
        <v>253</v>
      </c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34"/>
      <c r="O29" s="34">
        <v>2767259.32</v>
      </c>
      <c r="P29" s="34">
        <v>16998878.68</v>
      </c>
      <c r="Q29" s="19" t="s">
        <v>138</v>
      </c>
      <c r="R29" s="20">
        <v>1</v>
      </c>
      <c r="S29" s="20">
        <v>2</v>
      </c>
      <c r="T29" s="59" t="str">
        <f t="shared" si="0"/>
        <v>254</v>
      </c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34"/>
      <c r="O30" s="34">
        <v>1580555.99</v>
      </c>
      <c r="P30" s="34">
        <v>10577567.01</v>
      </c>
      <c r="Q30" s="19" t="s">
        <v>118</v>
      </c>
      <c r="R30" s="20">
        <v>3</v>
      </c>
      <c r="S30" s="20">
        <v>2</v>
      </c>
      <c r="T30" s="59" t="str">
        <f t="shared" si="0"/>
        <v>257</v>
      </c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309991.96000000002</v>
      </c>
      <c r="P31" s="34">
        <v>2056100.04</v>
      </c>
      <c r="Q31" s="19" t="s">
        <v>86</v>
      </c>
      <c r="R31" s="20">
        <v>8</v>
      </c>
      <c r="S31" s="20">
        <v>2</v>
      </c>
      <c r="T31" s="59" t="str">
        <f t="shared" si="0"/>
        <v>265</v>
      </c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34"/>
      <c r="O32" s="34">
        <v>962126</v>
      </c>
      <c r="P32" s="34">
        <v>6438840</v>
      </c>
      <c r="Q32" s="19" t="s">
        <v>131</v>
      </c>
      <c r="R32" s="20">
        <v>3</v>
      </c>
      <c r="S32" s="20">
        <v>3</v>
      </c>
      <c r="T32" s="59" t="str">
        <f t="shared" si="0"/>
        <v>266</v>
      </c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34"/>
      <c r="O33" s="34">
        <v>3498228.58</v>
      </c>
      <c r="P33" s="34">
        <v>21489118.420000002</v>
      </c>
      <c r="Q33" s="19" t="s">
        <v>135</v>
      </c>
      <c r="R33" s="20">
        <v>2</v>
      </c>
      <c r="S33" s="20">
        <v>3</v>
      </c>
      <c r="T33" s="59" t="str">
        <f t="shared" si="0"/>
        <v>267</v>
      </c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34"/>
      <c r="O34" s="34">
        <v>1093173.6200000001</v>
      </c>
      <c r="P34" s="34">
        <v>6715209.3799999999</v>
      </c>
      <c r="Q34" s="19" t="s">
        <v>126</v>
      </c>
      <c r="R34" s="20">
        <v>3</v>
      </c>
      <c r="S34" s="20">
        <v>3</v>
      </c>
      <c r="T34" s="59" t="str">
        <f t="shared" si="0"/>
        <v>269</v>
      </c>
    </row>
    <row r="35" spans="1:20" s="21" customFormat="1" x14ac:dyDescent="0.3">
      <c r="A35" s="20">
        <v>34</v>
      </c>
      <c r="B35" s="20" t="s">
        <v>1194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34"/>
      <c r="O35" s="34">
        <v>3116865.5</v>
      </c>
      <c r="P35" s="34">
        <v>19146459.5</v>
      </c>
      <c r="Q35" s="19" t="s">
        <v>144</v>
      </c>
      <c r="R35" s="20">
        <v>2</v>
      </c>
      <c r="S35" s="20">
        <v>3</v>
      </c>
      <c r="T35" s="59" t="str">
        <f t="shared" si="0"/>
        <v>275</v>
      </c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34"/>
      <c r="O36" s="34">
        <v>695132.1</v>
      </c>
      <c r="P36" s="34">
        <v>4652037.9000000004</v>
      </c>
      <c r="Q36" s="19" t="s">
        <v>117</v>
      </c>
      <c r="R36" s="20">
        <v>7</v>
      </c>
      <c r="S36" s="20">
        <v>3</v>
      </c>
      <c r="T36" s="59" t="str">
        <f t="shared" si="0"/>
        <v>272</v>
      </c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34"/>
      <c r="O37" s="34">
        <v>912258.48</v>
      </c>
      <c r="P37" s="34">
        <v>5603873.5199999996</v>
      </c>
      <c r="Q37" s="19" t="s">
        <v>79</v>
      </c>
      <c r="R37" s="20">
        <v>4</v>
      </c>
      <c r="S37" s="20">
        <v>3</v>
      </c>
      <c r="T37" s="59" t="str">
        <f t="shared" si="0"/>
        <v>276</v>
      </c>
    </row>
    <row r="38" spans="1:20" s="21" customFormat="1" x14ac:dyDescent="0.3">
      <c r="A38" s="20">
        <v>37</v>
      </c>
      <c r="B38" s="20" t="s">
        <v>198</v>
      </c>
      <c r="C38" s="34"/>
      <c r="E38" s="34">
        <v>34492037</v>
      </c>
      <c r="F38" s="34"/>
      <c r="G38" s="34"/>
      <c r="H38" s="34"/>
      <c r="I38" s="34"/>
      <c r="J38" s="34"/>
      <c r="K38" s="34"/>
      <c r="L38" s="34"/>
      <c r="M38" s="34"/>
      <c r="N38" s="34"/>
      <c r="O38" s="34">
        <v>4828885.18</v>
      </c>
      <c r="P38" s="34">
        <v>29663151.82</v>
      </c>
      <c r="Q38" s="19" t="s">
        <v>89</v>
      </c>
      <c r="R38" s="20">
        <v>5</v>
      </c>
      <c r="S38" s="20">
        <v>3</v>
      </c>
      <c r="T38" s="59" t="str">
        <f t="shared" si="0"/>
        <v>279</v>
      </c>
    </row>
    <row r="39" spans="1:20" s="21" customFormat="1" x14ac:dyDescent="0.3">
      <c r="A39" s="20">
        <v>38</v>
      </c>
      <c r="B39" s="20" t="s">
        <v>199</v>
      </c>
      <c r="C39" s="34"/>
      <c r="D39" s="59"/>
      <c r="E39" s="34">
        <v>5197170</v>
      </c>
      <c r="F39" s="34"/>
      <c r="G39" s="34"/>
      <c r="H39" s="34"/>
      <c r="I39" s="34"/>
      <c r="J39" s="34"/>
      <c r="K39" s="34"/>
      <c r="L39" s="34"/>
      <c r="M39" s="34"/>
      <c r="N39" s="34"/>
      <c r="O39" s="34">
        <v>2089666.1800000002</v>
      </c>
      <c r="P39" s="34">
        <v>12836520.82</v>
      </c>
      <c r="Q39" s="19" t="s">
        <v>87</v>
      </c>
      <c r="R39" s="20">
        <v>1</v>
      </c>
      <c r="S39" s="20">
        <v>3</v>
      </c>
      <c r="T39" s="59" t="str">
        <f t="shared" si="0"/>
        <v>273</v>
      </c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>
        <v>33925772</v>
      </c>
      <c r="J40" s="34"/>
      <c r="K40" s="34"/>
      <c r="L40" s="34"/>
      <c r="M40" s="34"/>
      <c r="N40" s="34"/>
      <c r="O40" s="34">
        <v>4781808.08</v>
      </c>
      <c r="P40" s="34">
        <v>29373963.920000002</v>
      </c>
      <c r="Q40" s="19" t="s">
        <v>90</v>
      </c>
      <c r="R40" s="20">
        <v>2</v>
      </c>
      <c r="S40" s="20">
        <v>3</v>
      </c>
      <c r="T40" s="59" t="str">
        <f t="shared" si="0"/>
        <v>277</v>
      </c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34"/>
      <c r="O41" s="34">
        <v>2078980.4</v>
      </c>
      <c r="P41" s="34">
        <v>12770879.6</v>
      </c>
      <c r="Q41" s="19" t="s">
        <v>136</v>
      </c>
      <c r="R41" s="20">
        <v>2</v>
      </c>
      <c r="S41" s="20">
        <v>3</v>
      </c>
      <c r="T41" s="59" t="str">
        <f t="shared" si="0"/>
        <v>274</v>
      </c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2907886.21</v>
      </c>
      <c r="H42" s="34"/>
      <c r="I42" s="34"/>
      <c r="J42" s="34"/>
      <c r="K42" s="34"/>
      <c r="L42" s="34"/>
      <c r="M42" s="34"/>
      <c r="N42" s="34"/>
      <c r="O42" s="34">
        <v>1044467.2504</v>
      </c>
      <c r="P42" s="34">
        <v>6416013.1095999992</v>
      </c>
      <c r="Q42" s="19" t="s">
        <v>125</v>
      </c>
      <c r="R42" s="20">
        <v>6</v>
      </c>
      <c r="S42" s="20">
        <v>3</v>
      </c>
      <c r="T42" s="59" t="str">
        <f t="shared" si="0"/>
        <v>280</v>
      </c>
    </row>
    <row r="43" spans="1:20" s="21" customFormat="1" x14ac:dyDescent="0.3">
      <c r="A43" s="20">
        <v>42</v>
      </c>
      <c r="B43" s="20" t="s">
        <v>1193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3754312.24</v>
      </c>
      <c r="P43" s="34">
        <v>23062203.760000002</v>
      </c>
      <c r="Q43" s="19" t="s">
        <v>142</v>
      </c>
      <c r="R43" s="20">
        <v>1</v>
      </c>
      <c r="S43" s="20">
        <v>3</v>
      </c>
      <c r="T43" s="59" t="str">
        <f t="shared" si="0"/>
        <v>288</v>
      </c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H44" s="34"/>
      <c r="I44" s="34"/>
      <c r="J44" s="34"/>
      <c r="K44" s="34"/>
      <c r="L44" s="34"/>
      <c r="M44" s="34"/>
      <c r="N44" s="34"/>
      <c r="O44" s="34">
        <v>1675667.7</v>
      </c>
      <c r="P44" s="34">
        <v>10293387.300000001</v>
      </c>
      <c r="Q44" s="19" t="s">
        <v>140</v>
      </c>
      <c r="R44" s="20">
        <v>2</v>
      </c>
      <c r="S44" s="20">
        <v>4</v>
      </c>
      <c r="T44" s="59" t="str">
        <f t="shared" si="0"/>
        <v>289</v>
      </c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34"/>
      <c r="O45" s="34">
        <v>298004.2</v>
      </c>
      <c r="P45" s="34">
        <v>1994335.8</v>
      </c>
      <c r="Q45" s="19" t="s">
        <v>86</v>
      </c>
      <c r="R45" s="20">
        <v>9</v>
      </c>
      <c r="S45" s="20">
        <v>4</v>
      </c>
      <c r="T45" s="59" t="str">
        <f t="shared" si="0"/>
        <v>298</v>
      </c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34"/>
      <c r="O46" s="34">
        <v>487051.18</v>
      </c>
      <c r="P46" s="34">
        <v>2991885.82</v>
      </c>
      <c r="Q46" s="19" t="s">
        <v>124</v>
      </c>
      <c r="R46" s="20">
        <v>7</v>
      </c>
      <c r="S46" s="20">
        <v>4</v>
      </c>
      <c r="T46" s="59" t="str">
        <f t="shared" si="0"/>
        <v>299</v>
      </c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6925871.8000000007</v>
      </c>
      <c r="H47" s="34"/>
      <c r="I47" s="34"/>
      <c r="J47" s="34"/>
      <c r="K47" s="34"/>
      <c r="L47" s="34"/>
      <c r="M47" s="34"/>
      <c r="N47" s="34"/>
      <c r="O47" s="34">
        <v>3103372.2076000003</v>
      </c>
      <c r="P47" s="34">
        <v>19063572.132400002</v>
      </c>
      <c r="Q47" s="19" t="s">
        <v>130</v>
      </c>
      <c r="R47" s="20">
        <v>2</v>
      </c>
      <c r="S47" s="20">
        <v>4</v>
      </c>
      <c r="T47" s="59" t="str">
        <f t="shared" si="0"/>
        <v>307</v>
      </c>
    </row>
    <row r="48" spans="1:20" s="21" customFormat="1" x14ac:dyDescent="0.3">
      <c r="A48" s="20">
        <v>47</v>
      </c>
      <c r="B48" s="20" t="s">
        <v>1190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34"/>
      <c r="O48" s="34">
        <v>1423590</v>
      </c>
      <c r="P48" s="34">
        <v>8744910</v>
      </c>
      <c r="Q48" s="19" t="s">
        <v>144</v>
      </c>
      <c r="R48" s="20">
        <v>3</v>
      </c>
      <c r="S48" s="20">
        <v>4</v>
      </c>
      <c r="T48" s="59" t="str">
        <f t="shared" si="0"/>
        <v>312</v>
      </c>
    </row>
    <row r="49" spans="1:20" s="21" customFormat="1" x14ac:dyDescent="0.3">
      <c r="A49" s="20">
        <v>48</v>
      </c>
      <c r="B49" s="20" t="s">
        <v>1191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34"/>
      <c r="O49" s="34">
        <v>2174449.9</v>
      </c>
      <c r="P49" s="34">
        <v>13357335.1</v>
      </c>
      <c r="Q49" s="19" t="s">
        <v>143</v>
      </c>
      <c r="R49" s="20">
        <v>3</v>
      </c>
      <c r="S49" s="20">
        <v>4</v>
      </c>
      <c r="T49" s="59" t="str">
        <f t="shared" si="0"/>
        <v>313</v>
      </c>
    </row>
    <row r="50" spans="1:20" s="21" customFormat="1" x14ac:dyDescent="0.3">
      <c r="A50" s="20">
        <v>49</v>
      </c>
      <c r="B50" s="20" t="s">
        <v>1192</v>
      </c>
      <c r="C50" s="34"/>
      <c r="D50" s="34"/>
      <c r="E50" s="34"/>
      <c r="F50" s="34">
        <v>17378179.190000001</v>
      </c>
      <c r="H50" s="34"/>
      <c r="I50" s="34"/>
      <c r="J50" s="34">
        <v>12267921.66</v>
      </c>
      <c r="K50" s="34"/>
      <c r="L50" s="34"/>
      <c r="M50" s="34"/>
      <c r="N50" s="34"/>
      <c r="O50" s="34">
        <v>4150454.1399999997</v>
      </c>
      <c r="P50" s="34">
        <v>25495646.859999999</v>
      </c>
      <c r="Q50" s="19" t="s">
        <v>77</v>
      </c>
      <c r="R50" s="20">
        <v>2</v>
      </c>
      <c r="S50" s="20">
        <v>4</v>
      </c>
      <c r="T50" s="59" t="str">
        <f t="shared" si="0"/>
        <v>312</v>
      </c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I51" s="34">
        <v>14683526</v>
      </c>
      <c r="J51" s="34"/>
      <c r="K51" s="34"/>
      <c r="L51" s="34"/>
      <c r="M51" s="34"/>
      <c r="N51" s="34"/>
      <c r="O51" s="34">
        <v>2055693.64</v>
      </c>
      <c r="P51" s="34">
        <v>12627832.359999999</v>
      </c>
      <c r="Q51" s="19" t="s">
        <v>137</v>
      </c>
      <c r="R51" s="20">
        <v>1</v>
      </c>
      <c r="S51" s="20">
        <v>4</v>
      </c>
      <c r="T51" s="59" t="str">
        <f t="shared" si="0"/>
        <v>311</v>
      </c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34"/>
      <c r="O52" s="34">
        <v>437340.15</v>
      </c>
      <c r="P52" s="34">
        <v>2926814.85</v>
      </c>
      <c r="Q52" s="19" t="s">
        <v>131</v>
      </c>
      <c r="R52" s="20">
        <v>4</v>
      </c>
      <c r="S52" s="20">
        <v>5</v>
      </c>
      <c r="T52" s="59" t="str">
        <f t="shared" si="0"/>
        <v>325</v>
      </c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34"/>
      <c r="O53" s="34">
        <v>894354.02</v>
      </c>
      <c r="P53" s="34">
        <v>5493888.9800000004</v>
      </c>
      <c r="Q53" s="19" t="s">
        <v>79</v>
      </c>
      <c r="R53" s="20">
        <v>5</v>
      </c>
      <c r="S53" s="20">
        <v>5</v>
      </c>
      <c r="T53" s="59" t="str">
        <f t="shared" si="0"/>
        <v>326</v>
      </c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34"/>
      <c r="O54" s="34">
        <v>500414.6</v>
      </c>
      <c r="P54" s="34">
        <v>3073975.4</v>
      </c>
      <c r="Q54" s="19" t="s">
        <v>126</v>
      </c>
      <c r="R54" s="20">
        <v>4</v>
      </c>
      <c r="S54" s="20">
        <v>5</v>
      </c>
      <c r="T54" s="59" t="str">
        <f t="shared" si="0"/>
        <v>327</v>
      </c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34"/>
      <c r="O55" s="34">
        <v>2088646.84</v>
      </c>
      <c r="P55" s="34">
        <v>12830259.16</v>
      </c>
      <c r="Q55" s="19" t="s">
        <v>138</v>
      </c>
      <c r="R55" s="20">
        <v>2</v>
      </c>
      <c r="S55" s="20">
        <v>5</v>
      </c>
      <c r="T55" s="59" t="str">
        <f t="shared" si="0"/>
        <v>351</v>
      </c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34"/>
      <c r="O56" s="34">
        <v>1293842.8999999999</v>
      </c>
      <c r="P56" s="34">
        <v>7947892</v>
      </c>
      <c r="Q56" s="19" t="s">
        <v>125</v>
      </c>
      <c r="R56" s="20">
        <v>7</v>
      </c>
      <c r="S56" s="20">
        <v>5</v>
      </c>
      <c r="T56" s="59" t="str">
        <f t="shared" si="0"/>
        <v>352</v>
      </c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34"/>
      <c r="O57" s="34">
        <v>1602367.76</v>
      </c>
      <c r="P57" s="34">
        <v>9843116.2400000002</v>
      </c>
      <c r="Q57" s="19" t="s">
        <v>130</v>
      </c>
      <c r="R57" s="20">
        <v>3</v>
      </c>
      <c r="S57" s="20">
        <v>5</v>
      </c>
      <c r="T57" s="59" t="str">
        <f t="shared" si="0"/>
        <v>366</v>
      </c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34"/>
      <c r="O58" s="34">
        <v>1268086.96</v>
      </c>
      <c r="P58" s="34">
        <v>7789677.04</v>
      </c>
      <c r="Q58" s="19" t="s">
        <v>140</v>
      </c>
      <c r="R58" s="20">
        <v>3</v>
      </c>
      <c r="S58" s="20">
        <v>5</v>
      </c>
      <c r="T58" s="59" t="str">
        <f t="shared" si="0"/>
        <v>361</v>
      </c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34"/>
      <c r="O59" s="34">
        <v>547682.80000000005</v>
      </c>
      <c r="P59" s="34">
        <v>3364337.2</v>
      </c>
      <c r="Q59" s="19" t="s">
        <v>79</v>
      </c>
      <c r="R59" s="20">
        <v>6</v>
      </c>
      <c r="S59" s="20">
        <v>5</v>
      </c>
      <c r="T59" s="59" t="str">
        <f t="shared" si="0"/>
        <v>362</v>
      </c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14870448</v>
      </c>
      <c r="H60" s="34"/>
      <c r="I60" s="34"/>
      <c r="J60" s="34"/>
      <c r="K60" s="34"/>
      <c r="L60" s="34"/>
      <c r="M60" s="34"/>
      <c r="N60" s="34"/>
      <c r="O60" s="21">
        <v>2081862</v>
      </c>
      <c r="P60" s="34">
        <v>12788585.279999999</v>
      </c>
      <c r="Q60" s="19" t="s">
        <v>141</v>
      </c>
      <c r="R60" s="20">
        <v>3</v>
      </c>
      <c r="S60" s="20">
        <v>5</v>
      </c>
      <c r="T60" s="59" t="str">
        <f t="shared" si="0"/>
        <v>365</v>
      </c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34"/>
      <c r="O61" s="34">
        <v>1817779.46</v>
      </c>
      <c r="P61" s="34">
        <v>11166359.539999999</v>
      </c>
      <c r="Q61" s="19" t="s">
        <v>91</v>
      </c>
      <c r="R61" s="20">
        <v>7</v>
      </c>
      <c r="S61" s="20">
        <v>5</v>
      </c>
      <c r="T61" s="59" t="str">
        <f t="shared" si="0"/>
        <v>367</v>
      </c>
    </row>
    <row r="62" spans="1:20" s="21" customFormat="1" x14ac:dyDescent="0.3">
      <c r="A62" s="20">
        <v>61</v>
      </c>
      <c r="B62" s="22" t="s">
        <v>222</v>
      </c>
      <c r="C62" s="34"/>
      <c r="E62" s="34">
        <v>24452184</v>
      </c>
      <c r="F62" s="34"/>
      <c r="G62" s="34"/>
      <c r="H62" s="34"/>
      <c r="I62" s="34"/>
      <c r="J62" s="34"/>
      <c r="K62" s="34"/>
      <c r="L62" s="34"/>
      <c r="M62" s="34"/>
      <c r="N62" s="34"/>
      <c r="O62" s="34">
        <v>3423306.76</v>
      </c>
      <c r="P62" s="34">
        <v>21028878.239999998</v>
      </c>
      <c r="Q62" s="19" t="s">
        <v>89</v>
      </c>
      <c r="R62" s="20">
        <v>6</v>
      </c>
      <c r="S62" s="20">
        <v>5</v>
      </c>
      <c r="T62" s="59" t="str">
        <f t="shared" si="0"/>
        <v>363</v>
      </c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34"/>
      <c r="O63" s="34">
        <v>1426521</v>
      </c>
      <c r="P63" s="34">
        <v>8763629</v>
      </c>
      <c r="Q63" s="19" t="s">
        <v>137</v>
      </c>
      <c r="R63" s="20">
        <v>2</v>
      </c>
      <c r="S63" s="20">
        <v>5</v>
      </c>
      <c r="T63" s="59" t="str">
        <f t="shared" si="0"/>
        <v>360</v>
      </c>
    </row>
    <row r="64" spans="1:20" s="21" customFormat="1" x14ac:dyDescent="0.3">
      <c r="A64" s="20">
        <v>63</v>
      </c>
      <c r="B64" s="20" t="s">
        <v>1189</v>
      </c>
      <c r="C64" s="34"/>
      <c r="D64" s="34"/>
      <c r="F64" s="34">
        <v>14674324</v>
      </c>
      <c r="G64" s="34"/>
      <c r="H64" s="34"/>
      <c r="I64" s="34"/>
      <c r="J64" s="34"/>
      <c r="K64" s="34"/>
      <c r="L64" s="34"/>
      <c r="M64" s="34"/>
      <c r="N64" s="34"/>
      <c r="O64" s="34">
        <v>2054405.3599999999</v>
      </c>
      <c r="P64" s="34">
        <v>12619918.639999999</v>
      </c>
      <c r="Q64" s="19" t="s">
        <v>83</v>
      </c>
      <c r="R64" s="20">
        <v>1</v>
      </c>
      <c r="S64" s="20">
        <v>5</v>
      </c>
      <c r="T64" s="59" t="str">
        <f t="shared" si="0"/>
        <v>364</v>
      </c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34"/>
      <c r="O65" s="34">
        <v>920500</v>
      </c>
      <c r="P65" s="34">
        <v>5654500</v>
      </c>
      <c r="Q65" s="19" t="s">
        <v>87</v>
      </c>
      <c r="R65" s="20">
        <v>2</v>
      </c>
      <c r="S65" s="20">
        <v>5</v>
      </c>
      <c r="T65" s="59" t="str">
        <f t="shared" si="0"/>
        <v>368</v>
      </c>
    </row>
    <row r="66" spans="1:20" s="21" customFormat="1" x14ac:dyDescent="0.3">
      <c r="A66" s="20">
        <v>66</v>
      </c>
      <c r="B66" s="22" t="s">
        <v>226</v>
      </c>
      <c r="C66" s="34"/>
      <c r="E66" s="34">
        <v>5946562.7699999996</v>
      </c>
      <c r="F66" s="34"/>
      <c r="G66" s="34"/>
      <c r="H66" s="34"/>
      <c r="I66" s="34"/>
      <c r="J66" s="34"/>
      <c r="K66" s="34"/>
      <c r="L66" s="34"/>
      <c r="M66" s="34"/>
      <c r="N66" s="34"/>
      <c r="O66" s="34">
        <v>689136.46779999998</v>
      </c>
      <c r="P66" s="34">
        <v>5257426.3021999998</v>
      </c>
      <c r="Q66" s="19" t="s">
        <v>118</v>
      </c>
      <c r="R66" s="20">
        <v>4</v>
      </c>
      <c r="S66" s="20">
        <v>6</v>
      </c>
      <c r="T66" s="59" t="str">
        <f t="shared" si="0"/>
        <v>370</v>
      </c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34"/>
      <c r="O67" s="34">
        <v>1176653.6599999999</v>
      </c>
      <c r="P67" s="34">
        <v>7228015.3399999999</v>
      </c>
      <c r="Q67" s="19" t="s">
        <v>90</v>
      </c>
      <c r="R67" s="20">
        <v>3</v>
      </c>
      <c r="S67" s="20">
        <v>6</v>
      </c>
      <c r="T67" s="59" t="str">
        <f t="shared" ref="T67:T94" si="1">LEFT(B67,FIND("/",B67)-1)</f>
        <v>379</v>
      </c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34"/>
      <c r="O68" s="34">
        <v>230014.68</v>
      </c>
      <c r="P68" s="34">
        <v>1412947.32</v>
      </c>
      <c r="Q68" s="19" t="s">
        <v>87</v>
      </c>
      <c r="R68" s="20">
        <v>2</v>
      </c>
      <c r="S68" s="20">
        <v>6</v>
      </c>
      <c r="T68" s="59" t="str">
        <f t="shared" si="1"/>
        <v>380</v>
      </c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34"/>
      <c r="O69" s="34">
        <v>358469.67</v>
      </c>
      <c r="P69" s="34">
        <v>2398989.33</v>
      </c>
      <c r="Q69" s="19" t="s">
        <v>89</v>
      </c>
      <c r="R69" s="20">
        <v>10</v>
      </c>
      <c r="S69" s="20">
        <v>6</v>
      </c>
      <c r="T69" s="59" t="str">
        <f t="shared" si="1"/>
        <v>383</v>
      </c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34"/>
      <c r="O70" s="34">
        <v>609601.59</v>
      </c>
      <c r="P70" s="34">
        <v>4079641.41</v>
      </c>
      <c r="Q70" s="19" t="s">
        <v>117</v>
      </c>
      <c r="R70" s="20">
        <v>8</v>
      </c>
      <c r="S70" s="20">
        <v>6</v>
      </c>
      <c r="T70" s="59" t="str">
        <f t="shared" si="1"/>
        <v>415</v>
      </c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2"/>
      <c r="O71" s="42">
        <v>873637.94</v>
      </c>
      <c r="P71" s="42">
        <v>5366633.0599999996</v>
      </c>
      <c r="Q71" s="43" t="s">
        <v>90</v>
      </c>
      <c r="R71" s="41">
        <v>4</v>
      </c>
      <c r="S71" s="20">
        <v>6</v>
      </c>
      <c r="T71" s="59" t="str">
        <f t="shared" si="1"/>
        <v>416</v>
      </c>
    </row>
    <row r="72" spans="1:20" s="21" customFormat="1" x14ac:dyDescent="0.3">
      <c r="A72" s="20">
        <v>72</v>
      </c>
      <c r="B72" s="20" t="s">
        <v>1188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34"/>
      <c r="O72" s="34">
        <v>1834151.34</v>
      </c>
      <c r="P72" s="34">
        <v>11266929.66</v>
      </c>
      <c r="Q72" s="19" t="s">
        <v>144</v>
      </c>
      <c r="R72" s="20">
        <v>4</v>
      </c>
      <c r="S72" s="20">
        <v>6</v>
      </c>
      <c r="T72" s="59" t="str">
        <f t="shared" si="1"/>
        <v>419</v>
      </c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34"/>
      <c r="O73" s="34">
        <v>2340310.7000000002</v>
      </c>
      <c r="P73" s="34">
        <v>14376194.300000001</v>
      </c>
      <c r="Q73" s="19" t="s">
        <v>84</v>
      </c>
      <c r="R73" s="20">
        <v>2</v>
      </c>
      <c r="S73" s="20">
        <v>6</v>
      </c>
      <c r="T73" s="59" t="str">
        <f t="shared" si="1"/>
        <v>420</v>
      </c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11023612.630000001</v>
      </c>
      <c r="I74" s="34"/>
      <c r="J74" s="34"/>
      <c r="K74" s="34"/>
      <c r="L74" s="34"/>
      <c r="M74" s="34"/>
      <c r="N74" s="34"/>
      <c r="O74" s="34">
        <v>1543305.7682</v>
      </c>
      <c r="P74" s="34">
        <v>9480306.7818</v>
      </c>
      <c r="Q74" s="19" t="s">
        <v>136</v>
      </c>
      <c r="R74" s="20">
        <v>3</v>
      </c>
      <c r="S74" s="20">
        <v>6</v>
      </c>
      <c r="T74" s="59" t="str">
        <f t="shared" si="1"/>
        <v>423</v>
      </c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34"/>
      <c r="O75" s="34">
        <v>518839.72</v>
      </c>
      <c r="P75" s="34">
        <v>3187158.28</v>
      </c>
      <c r="Q75" s="19" t="s">
        <v>141</v>
      </c>
      <c r="R75" s="20">
        <v>4</v>
      </c>
      <c r="S75" s="20">
        <v>6</v>
      </c>
      <c r="T75" s="59" t="str">
        <f t="shared" si="1"/>
        <v>422</v>
      </c>
    </row>
    <row r="76" spans="1:20" s="21" customFormat="1" x14ac:dyDescent="0.3">
      <c r="A76" s="20">
        <v>76</v>
      </c>
      <c r="B76" s="20" t="s">
        <v>257</v>
      </c>
      <c r="C76" s="34"/>
      <c r="D76" s="34"/>
      <c r="E76" s="34"/>
      <c r="G76" s="34">
        <v>14995121.960000001</v>
      </c>
      <c r="H76" s="34"/>
      <c r="I76" s="34"/>
      <c r="J76" s="34"/>
      <c r="K76" s="34"/>
      <c r="L76" s="34"/>
      <c r="M76" s="34"/>
      <c r="N76" s="34"/>
      <c r="O76" s="34">
        <v>2167640</v>
      </c>
      <c r="P76" s="34">
        <v>13315506</v>
      </c>
      <c r="Q76" s="19" t="s">
        <v>138</v>
      </c>
      <c r="R76" s="20">
        <v>4</v>
      </c>
      <c r="S76" s="20">
        <v>6</v>
      </c>
      <c r="T76" s="59" t="str">
        <f t="shared" si="1"/>
        <v>424</v>
      </c>
    </row>
    <row r="77" spans="1:20" s="21" customFormat="1" x14ac:dyDescent="0.3">
      <c r="A77" s="20">
        <v>77</v>
      </c>
      <c r="B77" s="20" t="s">
        <v>252</v>
      </c>
      <c r="C77" s="59"/>
      <c r="D77" s="59"/>
      <c r="E77" s="59"/>
      <c r="F77" s="59"/>
      <c r="G77" s="59"/>
      <c r="H77" s="59"/>
      <c r="I77" s="59"/>
      <c r="J77" s="59">
        <v>4342523.9400000004</v>
      </c>
      <c r="K77" s="59"/>
      <c r="L77" s="59"/>
      <c r="M77" s="59"/>
      <c r="N77" s="59"/>
      <c r="O77" s="20">
        <v>607953.53159999999</v>
      </c>
      <c r="P77" s="20">
        <v>3734570.2884</v>
      </c>
      <c r="Q77" s="20" t="s">
        <v>88</v>
      </c>
      <c r="R77" s="20">
        <v>4</v>
      </c>
      <c r="S77" s="20">
        <v>6</v>
      </c>
      <c r="T77" s="59" t="str">
        <f t="shared" si="1"/>
        <v>425</v>
      </c>
    </row>
    <row r="78" spans="1:20" s="21" customFormat="1" x14ac:dyDescent="0.3">
      <c r="A78" s="20">
        <v>78</v>
      </c>
      <c r="B78" s="20" t="s">
        <v>253</v>
      </c>
      <c r="C78" s="20">
        <v>366417.97</v>
      </c>
      <c r="D78" s="59"/>
      <c r="E78" s="59"/>
      <c r="F78" s="59"/>
      <c r="G78" s="59"/>
      <c r="H78" s="59"/>
      <c r="I78" s="59"/>
      <c r="J78" s="21">
        <v>3872617.9</v>
      </c>
      <c r="K78" s="59"/>
      <c r="L78" s="59"/>
      <c r="M78" s="59"/>
      <c r="N78" s="59"/>
      <c r="O78" s="20">
        <v>593465.02039999992</v>
      </c>
      <c r="P78" s="20">
        <v>3645570.8395999996</v>
      </c>
      <c r="Q78" s="20" t="s">
        <v>116</v>
      </c>
      <c r="R78" s="20">
        <v>5</v>
      </c>
      <c r="S78" s="20">
        <v>6</v>
      </c>
      <c r="T78" s="59" t="str">
        <f t="shared" si="1"/>
        <v>426</v>
      </c>
    </row>
    <row r="79" spans="1:20" s="31" customFormat="1" x14ac:dyDescent="0.3">
      <c r="A79" s="20">
        <v>79</v>
      </c>
      <c r="B79" s="22" t="s">
        <v>236</v>
      </c>
      <c r="C79" s="46"/>
      <c r="D79" s="46"/>
      <c r="E79" s="46">
        <v>3995166</v>
      </c>
      <c r="F79" s="46"/>
      <c r="G79" s="46"/>
      <c r="H79" s="46"/>
      <c r="I79" s="46"/>
      <c r="J79" s="46"/>
      <c r="K79" s="46"/>
      <c r="L79" s="46"/>
      <c r="M79" s="46"/>
      <c r="N79" s="46"/>
      <c r="O79" s="46">
        <v>519371.58</v>
      </c>
      <c r="P79" s="46">
        <v>3475794</v>
      </c>
      <c r="Q79" s="20" t="s">
        <v>86</v>
      </c>
      <c r="R79" s="20">
        <v>11</v>
      </c>
      <c r="S79" s="20">
        <v>6</v>
      </c>
      <c r="T79" s="59" t="str">
        <f t="shared" si="1"/>
        <v>430</v>
      </c>
    </row>
    <row r="80" spans="1:20" s="21" customFormat="1" x14ac:dyDescent="0.3">
      <c r="A80" s="20">
        <v>80</v>
      </c>
      <c r="B80" s="22" t="s">
        <v>237</v>
      </c>
      <c r="C80" s="46"/>
      <c r="E80" s="46">
        <v>8495777.0319999997</v>
      </c>
      <c r="F80" s="46"/>
      <c r="G80" s="46"/>
      <c r="H80" s="46"/>
      <c r="I80" s="46"/>
      <c r="J80" s="46">
        <v>4715931.82</v>
      </c>
      <c r="K80" s="46"/>
      <c r="L80" s="46"/>
      <c r="M80" s="46"/>
      <c r="N80" s="46"/>
      <c r="O80" s="46">
        <v>1617232.7384000001</v>
      </c>
      <c r="P80" s="46">
        <v>10841552.821600001</v>
      </c>
      <c r="Q80" s="20" t="s">
        <v>80</v>
      </c>
      <c r="R80" s="20">
        <v>5</v>
      </c>
      <c r="S80" s="20">
        <v>6</v>
      </c>
      <c r="T80" s="59" t="str">
        <f t="shared" si="1"/>
        <v>477</v>
      </c>
    </row>
    <row r="81" spans="1:20" s="21" customFormat="1" x14ac:dyDescent="0.3">
      <c r="A81" s="20">
        <v>81</v>
      </c>
      <c r="B81" s="20" t="s">
        <v>1186</v>
      </c>
      <c r="C81" s="46"/>
      <c r="D81" s="46"/>
      <c r="E81" s="46">
        <v>4436884</v>
      </c>
      <c r="F81" s="46"/>
      <c r="G81" s="46"/>
      <c r="H81" s="46"/>
      <c r="I81" s="46"/>
      <c r="J81" s="46"/>
      <c r="K81" s="46"/>
      <c r="L81" s="46"/>
      <c r="M81" s="46"/>
      <c r="N81" s="46"/>
      <c r="O81" s="46">
        <v>621163.76</v>
      </c>
      <c r="P81" s="46">
        <v>3815720.24</v>
      </c>
      <c r="Q81" s="20" t="s">
        <v>142</v>
      </c>
      <c r="R81" s="20">
        <v>2</v>
      </c>
      <c r="S81" s="20">
        <v>6</v>
      </c>
      <c r="T81" s="59" t="str">
        <f t="shared" si="1"/>
        <v>470</v>
      </c>
    </row>
    <row r="82" spans="1:20" s="21" customFormat="1" x14ac:dyDescent="0.3">
      <c r="A82" s="20">
        <v>82</v>
      </c>
      <c r="B82" s="22" t="s">
        <v>239</v>
      </c>
      <c r="C82" s="46">
        <v>491243.98499999999</v>
      </c>
      <c r="D82" s="46"/>
      <c r="E82" s="46">
        <v>19959771.015000001</v>
      </c>
      <c r="F82" s="46"/>
      <c r="G82" s="46"/>
      <c r="H82" s="46"/>
      <c r="I82" s="46"/>
      <c r="J82" s="46"/>
      <c r="K82" s="46"/>
      <c r="L82" s="46"/>
      <c r="M82" s="46"/>
      <c r="N82" s="46"/>
      <c r="O82" s="46">
        <v>2863142.1</v>
      </c>
      <c r="P82" s="46">
        <v>17587872.899999999</v>
      </c>
      <c r="Q82" s="20" t="s">
        <v>127</v>
      </c>
      <c r="R82" s="20">
        <v>3</v>
      </c>
      <c r="S82" s="20">
        <v>6</v>
      </c>
      <c r="T82" s="59" t="str">
        <f t="shared" si="1"/>
        <v>476</v>
      </c>
    </row>
    <row r="83" spans="1:20" s="21" customFormat="1" x14ac:dyDescent="0.3">
      <c r="A83" s="20">
        <v>83</v>
      </c>
      <c r="B83" s="20" t="s">
        <v>1187</v>
      </c>
      <c r="C83" s="46">
        <v>13597054.679</v>
      </c>
      <c r="D83" s="46"/>
      <c r="E83" s="46"/>
      <c r="F83" s="46"/>
      <c r="G83" s="46"/>
      <c r="H83" s="46"/>
      <c r="I83" s="46"/>
      <c r="J83" s="46">
        <v>3250310.77</v>
      </c>
      <c r="K83" s="46"/>
      <c r="L83" s="46"/>
      <c r="M83" s="46"/>
      <c r="N83" s="46"/>
      <c r="O83" s="46">
        <v>2358631.1</v>
      </c>
      <c r="P83" s="46">
        <v>14488733.9</v>
      </c>
      <c r="Q83" s="20" t="s">
        <v>77</v>
      </c>
      <c r="R83" s="20">
        <v>3</v>
      </c>
      <c r="S83" s="20">
        <v>6</v>
      </c>
      <c r="T83" s="59" t="str">
        <f t="shared" si="1"/>
        <v>431</v>
      </c>
    </row>
    <row r="84" spans="1:20" s="21" customFormat="1" x14ac:dyDescent="0.3">
      <c r="A84" s="20">
        <v>84</v>
      </c>
      <c r="B84" s="20" t="s">
        <v>241</v>
      </c>
      <c r="C84" s="46"/>
      <c r="D84" s="46"/>
      <c r="E84" s="46"/>
      <c r="F84" s="46"/>
      <c r="G84" s="46"/>
      <c r="H84" s="46">
        <v>11681236</v>
      </c>
      <c r="I84" s="46"/>
      <c r="J84" s="46"/>
      <c r="K84" s="46"/>
      <c r="L84" s="46"/>
      <c r="M84" s="46"/>
      <c r="N84" s="46"/>
      <c r="O84" s="46">
        <v>1635373.04</v>
      </c>
      <c r="P84" s="46">
        <v>10045862.960000001</v>
      </c>
      <c r="Q84" s="20" t="s">
        <v>135</v>
      </c>
      <c r="R84" s="20">
        <v>3</v>
      </c>
      <c r="S84" s="20">
        <v>6</v>
      </c>
      <c r="T84" s="59" t="str">
        <f t="shared" si="1"/>
        <v>474</v>
      </c>
    </row>
    <row r="85" spans="1:20" s="21" customFormat="1" x14ac:dyDescent="0.3">
      <c r="A85" s="20">
        <v>85</v>
      </c>
      <c r="B85" s="20" t="s">
        <v>242</v>
      </c>
      <c r="C85" s="46"/>
      <c r="D85" s="46"/>
      <c r="E85" s="46"/>
      <c r="F85" s="46"/>
      <c r="G85" s="46"/>
      <c r="H85" s="46"/>
      <c r="I85" s="46">
        <v>3836480</v>
      </c>
      <c r="J85" s="46"/>
      <c r="K85" s="46"/>
      <c r="L85" s="46"/>
      <c r="M85" s="46"/>
      <c r="N85" s="46"/>
      <c r="O85" s="46">
        <v>537107.19999999995</v>
      </c>
      <c r="P85" s="46">
        <v>3299372.8</v>
      </c>
      <c r="Q85" s="20" t="s">
        <v>137</v>
      </c>
      <c r="R85" s="20">
        <v>3</v>
      </c>
      <c r="S85" s="20">
        <v>6</v>
      </c>
      <c r="T85" s="59" t="str">
        <f t="shared" si="1"/>
        <v>478</v>
      </c>
    </row>
    <row r="86" spans="1:20" s="21" customFormat="1" x14ac:dyDescent="0.3">
      <c r="A86" s="20">
        <v>86</v>
      </c>
      <c r="B86" s="22" t="s">
        <v>243</v>
      </c>
      <c r="C86" s="46"/>
      <c r="D86" s="46"/>
      <c r="E86" s="46">
        <v>10766653.289999999</v>
      </c>
      <c r="F86" s="46"/>
      <c r="G86" s="46"/>
      <c r="H86" s="46"/>
      <c r="I86" s="46"/>
      <c r="J86" s="46">
        <v>5035726.7240000004</v>
      </c>
      <c r="K86" s="46"/>
      <c r="L86" s="46"/>
      <c r="M86" s="46"/>
      <c r="N86" s="46"/>
      <c r="O86" s="46">
        <v>2212333.2000000002</v>
      </c>
      <c r="P86" s="46">
        <v>13590046.800000001</v>
      </c>
      <c r="Q86" s="20" t="s">
        <v>122</v>
      </c>
      <c r="R86" s="20">
        <v>7</v>
      </c>
      <c r="S86" s="20">
        <v>6</v>
      </c>
      <c r="T86" s="59" t="str">
        <f t="shared" si="1"/>
        <v>435</v>
      </c>
    </row>
    <row r="87" spans="1:20" s="21" customFormat="1" x14ac:dyDescent="0.3">
      <c r="A87" s="20">
        <v>87</v>
      </c>
      <c r="B87" s="22" t="s">
        <v>244</v>
      </c>
      <c r="C87" s="46"/>
      <c r="D87" s="46"/>
      <c r="E87" s="46"/>
      <c r="F87" s="46"/>
      <c r="G87" s="46"/>
      <c r="H87" s="46"/>
      <c r="I87" s="46"/>
      <c r="J87" s="46"/>
      <c r="K87" s="46"/>
      <c r="L87" s="46">
        <v>4209533</v>
      </c>
      <c r="M87" s="46"/>
      <c r="N87" s="46"/>
      <c r="O87" s="46">
        <v>547239.29</v>
      </c>
      <c r="P87" s="46">
        <v>3662293.71</v>
      </c>
      <c r="Q87" s="19" t="s">
        <v>146</v>
      </c>
      <c r="R87" s="20">
        <v>4</v>
      </c>
      <c r="S87" s="20">
        <v>6</v>
      </c>
      <c r="T87" s="59" t="str">
        <f t="shared" si="1"/>
        <v>471</v>
      </c>
    </row>
    <row r="88" spans="1:20" s="21" customFormat="1" x14ac:dyDescent="0.3">
      <c r="A88" s="20">
        <v>88</v>
      </c>
      <c r="B88" s="22" t="s">
        <v>245</v>
      </c>
      <c r="C88" s="46"/>
      <c r="D88" s="46"/>
      <c r="E88" s="46">
        <v>1092242.6100000001</v>
      </c>
      <c r="F88" s="46">
        <v>6565980.71</v>
      </c>
      <c r="G88" s="46"/>
      <c r="H88" s="46"/>
      <c r="I88" s="46"/>
      <c r="J88" s="46"/>
      <c r="K88" s="46"/>
      <c r="L88" s="46"/>
      <c r="M88" s="46"/>
      <c r="N88" s="46"/>
      <c r="O88" s="46">
        <v>1072151.22</v>
      </c>
      <c r="P88" s="46">
        <v>6586071.7800000003</v>
      </c>
      <c r="Q88" s="20" t="s">
        <v>130</v>
      </c>
      <c r="R88" s="20">
        <v>4</v>
      </c>
      <c r="S88" s="20">
        <v>6</v>
      </c>
      <c r="T88" s="59" t="str">
        <f t="shared" si="1"/>
        <v>461</v>
      </c>
    </row>
    <row r="89" spans="1:20" s="21" customFormat="1" x14ac:dyDescent="0.3">
      <c r="A89" s="20">
        <v>89</v>
      </c>
      <c r="B89" s="22" t="s">
        <v>246</v>
      </c>
      <c r="C89" s="46"/>
      <c r="D89" s="46"/>
      <c r="E89" s="46"/>
      <c r="F89" s="46">
        <v>2772925</v>
      </c>
      <c r="G89" s="46"/>
      <c r="H89" s="46"/>
      <c r="I89" s="46"/>
      <c r="J89" s="46"/>
      <c r="K89" s="46"/>
      <c r="L89" s="46"/>
      <c r="M89" s="46"/>
      <c r="N89" s="46"/>
      <c r="O89" s="46">
        <v>360480.25</v>
      </c>
      <c r="P89" s="46">
        <v>2412444.75</v>
      </c>
      <c r="Q89" s="20" t="s">
        <v>130</v>
      </c>
      <c r="R89" s="20">
        <v>5</v>
      </c>
      <c r="S89" s="20">
        <v>6</v>
      </c>
      <c r="T89" s="59" t="str">
        <f t="shared" si="1"/>
        <v>450</v>
      </c>
    </row>
    <row r="90" spans="1:20" s="21" customFormat="1" x14ac:dyDescent="0.3">
      <c r="A90" s="20">
        <v>90</v>
      </c>
      <c r="B90" s="22" t="s">
        <v>247</v>
      </c>
      <c r="C90" s="46"/>
      <c r="D90" s="46"/>
      <c r="E90" s="46">
        <v>1865950.84</v>
      </c>
      <c r="F90" s="46">
        <v>1241270.5900000001</v>
      </c>
      <c r="G90" s="46"/>
      <c r="H90" s="46"/>
      <c r="I90" s="46"/>
      <c r="J90" s="46">
        <v>22426.7</v>
      </c>
      <c r="K90" s="46"/>
      <c r="L90" s="46"/>
      <c r="M90" s="46"/>
      <c r="N90" s="46"/>
      <c r="O90" s="46">
        <v>427536.34</v>
      </c>
      <c r="P90" s="46">
        <v>2626294.66</v>
      </c>
      <c r="Q90" s="20" t="s">
        <v>131</v>
      </c>
      <c r="R90" s="20">
        <v>6</v>
      </c>
      <c r="S90" s="20">
        <v>6</v>
      </c>
      <c r="T90" s="59" t="str">
        <f t="shared" si="1"/>
        <v>479</v>
      </c>
    </row>
    <row r="91" spans="1:20" s="21" customFormat="1" x14ac:dyDescent="0.3">
      <c r="A91" s="20">
        <v>91</v>
      </c>
      <c r="B91" s="22" t="s">
        <v>248</v>
      </c>
      <c r="C91" s="46"/>
      <c r="D91" s="46"/>
      <c r="E91" s="46"/>
      <c r="F91" s="46"/>
      <c r="G91" s="46"/>
      <c r="H91" s="46"/>
      <c r="I91" s="46"/>
      <c r="J91" s="46">
        <v>5676932</v>
      </c>
      <c r="K91" s="46"/>
      <c r="L91" s="46"/>
      <c r="M91" s="46"/>
      <c r="N91" s="46"/>
      <c r="O91" s="46">
        <v>738001.16</v>
      </c>
      <c r="P91" s="46">
        <v>4938930.84</v>
      </c>
      <c r="Q91" s="20" t="s">
        <v>123</v>
      </c>
      <c r="R91" s="20">
        <v>5</v>
      </c>
      <c r="S91" s="20">
        <v>6</v>
      </c>
      <c r="T91" s="59" t="str">
        <f t="shared" si="1"/>
        <v>475</v>
      </c>
    </row>
    <row r="92" spans="1:20" s="21" customFormat="1" x14ac:dyDescent="0.3">
      <c r="A92" s="20">
        <v>92</v>
      </c>
      <c r="B92" s="22" t="s">
        <v>249</v>
      </c>
      <c r="C92" s="46"/>
      <c r="D92" s="46"/>
      <c r="E92" s="46">
        <v>120705.26</v>
      </c>
      <c r="F92" s="46"/>
      <c r="G92" s="46"/>
      <c r="H92" s="46"/>
      <c r="I92" s="46"/>
      <c r="J92" s="46">
        <v>116300.22500000001</v>
      </c>
      <c r="K92" s="46"/>
      <c r="L92" s="46"/>
      <c r="M92" s="46"/>
      <c r="N92" s="46"/>
      <c r="O92" s="46">
        <v>274463.7</v>
      </c>
      <c r="P92" s="46">
        <v>1685991.3</v>
      </c>
      <c r="Q92" s="20" t="s">
        <v>124</v>
      </c>
      <c r="R92" s="20">
        <v>8</v>
      </c>
      <c r="S92" s="20">
        <v>6</v>
      </c>
      <c r="T92" s="59" t="str">
        <f t="shared" si="1"/>
        <v>473</v>
      </c>
    </row>
    <row r="93" spans="1:20" s="21" customFormat="1" x14ac:dyDescent="0.3">
      <c r="A93" s="20">
        <v>93</v>
      </c>
      <c r="B93" s="22" t="s">
        <v>250</v>
      </c>
      <c r="C93" s="46"/>
      <c r="D93" s="46"/>
      <c r="F93" s="46">
        <v>7385702.5700000003</v>
      </c>
      <c r="G93" s="46"/>
      <c r="H93" s="46"/>
      <c r="I93" s="46"/>
      <c r="J93" s="46"/>
      <c r="K93" s="46"/>
      <c r="L93" s="46"/>
      <c r="M93" s="46"/>
      <c r="N93" s="46"/>
      <c r="O93" s="46">
        <v>1033998.3598</v>
      </c>
      <c r="P93" s="46">
        <v>6351514.2102000006</v>
      </c>
      <c r="Q93" s="20" t="s">
        <v>126</v>
      </c>
      <c r="R93" s="20">
        <v>5</v>
      </c>
      <c r="S93" s="20">
        <v>6</v>
      </c>
      <c r="T93" s="59" t="str">
        <f t="shared" si="1"/>
        <v>469</v>
      </c>
    </row>
    <row r="94" spans="1:20" s="21" customFormat="1" x14ac:dyDescent="0.3">
      <c r="A94" s="20">
        <v>94</v>
      </c>
      <c r="B94" s="22" t="s">
        <v>251</v>
      </c>
      <c r="C94" s="46">
        <v>795781.3</v>
      </c>
      <c r="D94" s="46"/>
      <c r="E94" s="46">
        <v>1039759.708</v>
      </c>
      <c r="F94" s="46"/>
      <c r="G94" s="46"/>
      <c r="H94" s="46"/>
      <c r="I94" s="46"/>
      <c r="J94" s="46">
        <v>5168075.6689999998</v>
      </c>
      <c r="K94" s="46"/>
      <c r="L94" s="46"/>
      <c r="M94" s="46"/>
      <c r="N94" s="46"/>
      <c r="O94" s="46">
        <v>980506.38</v>
      </c>
      <c r="P94" s="46">
        <v>6023110.6200000001</v>
      </c>
      <c r="Q94" s="20" t="s">
        <v>91</v>
      </c>
      <c r="R94" s="20">
        <v>8</v>
      </c>
      <c r="S94" s="20">
        <v>6</v>
      </c>
      <c r="T94" s="59" t="str">
        <f t="shared" si="1"/>
        <v>472</v>
      </c>
    </row>
    <row r="95" spans="1:20" x14ac:dyDescent="0.3">
      <c r="O95" s="4"/>
      <c r="P95" s="9"/>
    </row>
    <row r="96" spans="1:20" x14ac:dyDescent="0.3">
      <c r="P96" s="1"/>
    </row>
    <row r="97" spans="15:16" x14ac:dyDescent="0.3">
      <c r="O97" s="4"/>
      <c r="P97" s="9"/>
    </row>
    <row r="101" spans="15:16" x14ac:dyDescent="0.3">
      <c r="O101" s="63"/>
    </row>
    <row r="102" spans="15:16" x14ac:dyDescent="0.3">
      <c r="O102" s="4"/>
      <c r="P102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showGridLines="0" zoomScale="145" zoomScaleNormal="145" workbookViewId="0">
      <pane ySplit="1" topLeftCell="A79" activePane="bottomLeft" state="frozen"/>
      <selection pane="bottomLeft" activeCell="T1" sqref="T1:T94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hidden="1" customWidth="1"/>
    <col min="4" max="4" width="10.88671875" hidden="1" customWidth="1"/>
    <col min="5" max="5" width="16.5546875" hidden="1" customWidth="1"/>
    <col min="6" max="6" width="13.5546875" hidden="1" customWidth="1"/>
    <col min="7" max="7" width="15.33203125" hidden="1" customWidth="1"/>
    <col min="8" max="8" width="14.6640625" hidden="1" customWidth="1"/>
    <col min="9" max="9" width="17.109375" hidden="1" customWidth="1"/>
    <col min="10" max="10" width="15.33203125" hidden="1" customWidth="1"/>
    <col min="11" max="11" width="14.109375" hidden="1" customWidth="1"/>
    <col min="12" max="12" width="13.44140625" style="21" hidden="1" customWidth="1"/>
    <col min="13" max="13" width="11.88671875" hidden="1" customWidth="1"/>
    <col min="14" max="14" width="12" style="3" customWidth="1"/>
    <col min="15" max="15" width="14.44140625" customWidth="1"/>
    <col min="16" max="16" width="16.44140625" customWidth="1"/>
    <col min="17" max="17" width="12.33203125" customWidth="1"/>
    <col min="18" max="19" width="8.88671875" style="1"/>
    <col min="20" max="20" width="9.88671875" style="1" customWidth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64" t="s">
        <v>1185</v>
      </c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65">
        <v>75</v>
      </c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v>17597.86</v>
      </c>
      <c r="P3" s="37">
        <v>108101.14</v>
      </c>
      <c r="Q3" s="19" t="s">
        <v>114</v>
      </c>
      <c r="R3" s="20">
        <v>5</v>
      </c>
      <c r="S3" s="20">
        <v>12</v>
      </c>
      <c r="T3" s="65">
        <v>124</v>
      </c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v>0</v>
      </c>
      <c r="P4" s="37">
        <v>0</v>
      </c>
      <c r="Q4" s="19" t="s">
        <v>118</v>
      </c>
      <c r="R4" s="20">
        <v>2</v>
      </c>
      <c r="S4" s="20">
        <v>12</v>
      </c>
      <c r="T4" s="65">
        <v>142</v>
      </c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v>0</v>
      </c>
      <c r="P5" s="37">
        <v>0</v>
      </c>
      <c r="Q5" s="19" t="s">
        <v>125</v>
      </c>
      <c r="R5" s="20">
        <v>3</v>
      </c>
      <c r="S5" s="20">
        <v>12</v>
      </c>
      <c r="T5" s="65">
        <v>143</v>
      </c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v>0</v>
      </c>
      <c r="P6" s="37">
        <v>0</v>
      </c>
      <c r="Q6" s="19" t="s">
        <v>91</v>
      </c>
      <c r="R6" s="20">
        <v>5</v>
      </c>
      <c r="S6" s="20">
        <v>12</v>
      </c>
      <c r="T6" s="65">
        <v>149</v>
      </c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v>0</v>
      </c>
      <c r="P7" s="37">
        <v>0</v>
      </c>
      <c r="Q7" s="19" t="s">
        <v>79</v>
      </c>
      <c r="R7" s="20">
        <v>2</v>
      </c>
      <c r="S7" s="20">
        <v>1</v>
      </c>
      <c r="T7" s="65">
        <v>171</v>
      </c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v>21000.000000000004</v>
      </c>
      <c r="P8" s="37">
        <v>129000</v>
      </c>
      <c r="Q8" s="19" t="s">
        <v>84</v>
      </c>
      <c r="R8" s="20">
        <v>1</v>
      </c>
      <c r="S8" s="20">
        <v>1</v>
      </c>
      <c r="T8" s="65">
        <v>174</v>
      </c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v>0</v>
      </c>
      <c r="P9" s="37">
        <v>0</v>
      </c>
      <c r="Q9" s="19" t="s">
        <v>125</v>
      </c>
      <c r="R9" s="20">
        <v>4</v>
      </c>
      <c r="S9" s="20">
        <v>1</v>
      </c>
      <c r="T9" s="65">
        <v>182</v>
      </c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v>0</v>
      </c>
      <c r="P10" s="37">
        <v>0</v>
      </c>
      <c r="Q10" s="19" t="s">
        <v>130</v>
      </c>
      <c r="R10" s="20">
        <v>1</v>
      </c>
      <c r="S10" s="20">
        <v>1</v>
      </c>
      <c r="T10" s="65">
        <v>196</v>
      </c>
    </row>
    <row r="11" spans="1:20" s="21" customFormat="1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v>129511.508</v>
      </c>
      <c r="P11" s="37">
        <v>795570.69199999992</v>
      </c>
      <c r="Q11" s="19" t="s">
        <v>143</v>
      </c>
      <c r="R11" s="20">
        <v>1</v>
      </c>
      <c r="S11" s="20">
        <v>1</v>
      </c>
      <c r="T11" s="65">
        <v>197</v>
      </c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v>0</v>
      </c>
      <c r="P12" s="37">
        <v>0</v>
      </c>
      <c r="Q12" s="19" t="s">
        <v>86</v>
      </c>
      <c r="R12" s="20">
        <v>7</v>
      </c>
      <c r="S12" s="20">
        <v>1</v>
      </c>
      <c r="T12" s="65">
        <v>199</v>
      </c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v>66663.116800000003</v>
      </c>
      <c r="P13" s="37">
        <v>409502.00319999998</v>
      </c>
      <c r="Q13" s="19" t="s">
        <v>90</v>
      </c>
      <c r="R13" s="20">
        <v>1</v>
      </c>
      <c r="S13" s="20">
        <v>2</v>
      </c>
      <c r="T13" s="65">
        <v>203</v>
      </c>
    </row>
    <row r="14" spans="1:20" s="21" customFormat="1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v>118650.00000000001</v>
      </c>
      <c r="P14" s="37">
        <v>728850</v>
      </c>
      <c r="Q14" s="19" t="s">
        <v>86</v>
      </c>
      <c r="R14" s="20">
        <v>4</v>
      </c>
      <c r="S14" s="20">
        <v>2</v>
      </c>
      <c r="T14" s="65">
        <v>209</v>
      </c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v>0</v>
      </c>
      <c r="P15" s="37">
        <v>0</v>
      </c>
      <c r="Q15" s="19" t="s">
        <v>124</v>
      </c>
      <c r="R15" s="20">
        <v>6</v>
      </c>
      <c r="S15" s="20">
        <v>2</v>
      </c>
      <c r="T15" s="65">
        <v>215</v>
      </c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v>0</v>
      </c>
      <c r="P16" s="37">
        <v>0</v>
      </c>
      <c r="Q16" s="19" t="s">
        <v>126</v>
      </c>
      <c r="R16" s="20">
        <v>2</v>
      </c>
      <c r="S16" s="20">
        <v>2</v>
      </c>
      <c r="T16" s="65">
        <v>214</v>
      </c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v>9800.0000000000018</v>
      </c>
      <c r="P17" s="37">
        <v>60200</v>
      </c>
      <c r="Q17" s="19" t="s">
        <v>136</v>
      </c>
      <c r="R17" s="20">
        <v>1</v>
      </c>
      <c r="S17" s="20">
        <v>2</v>
      </c>
      <c r="T17" s="65">
        <v>223</v>
      </c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v>0</v>
      </c>
      <c r="P18" s="37">
        <v>0</v>
      </c>
      <c r="Q18" s="19" t="s">
        <v>84</v>
      </c>
      <c r="R18" s="20">
        <v>2</v>
      </c>
      <c r="S18" s="20">
        <v>2</v>
      </c>
      <c r="T18" s="65">
        <v>225</v>
      </c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v>0</v>
      </c>
      <c r="P19" s="37">
        <v>0</v>
      </c>
      <c r="Q19" s="19" t="s">
        <v>88</v>
      </c>
      <c r="R19" s="20">
        <v>3</v>
      </c>
      <c r="S19" s="20">
        <v>2</v>
      </c>
      <c r="T19" s="65">
        <v>226</v>
      </c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v>0</v>
      </c>
      <c r="P20" s="37">
        <v>0</v>
      </c>
      <c r="Q20" s="19" t="s">
        <v>123</v>
      </c>
      <c r="R20" s="32">
        <v>3</v>
      </c>
      <c r="S20" s="20">
        <v>2</v>
      </c>
      <c r="T20" s="65">
        <v>233</v>
      </c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v>0</v>
      </c>
      <c r="P21" s="37">
        <v>0</v>
      </c>
      <c r="Q21" s="19" t="s">
        <v>143</v>
      </c>
      <c r="R21" s="20">
        <v>2</v>
      </c>
      <c r="S21" s="20">
        <v>2</v>
      </c>
      <c r="T21" s="65">
        <v>235</v>
      </c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v>14205.380000000001</v>
      </c>
      <c r="P22" s="37">
        <v>87261.62</v>
      </c>
      <c r="Q22" s="19" t="s">
        <v>144</v>
      </c>
      <c r="R22" s="20">
        <v>1</v>
      </c>
      <c r="S22" s="20">
        <v>2</v>
      </c>
      <c r="T22" s="65">
        <v>234</v>
      </c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v>0</v>
      </c>
      <c r="P23" s="37">
        <v>0</v>
      </c>
      <c r="Q23" s="19" t="s">
        <v>125</v>
      </c>
      <c r="R23" s="20">
        <v>5</v>
      </c>
      <c r="S23" s="20">
        <v>2</v>
      </c>
      <c r="T23" s="65">
        <v>232</v>
      </c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v>16256.697800000002</v>
      </c>
      <c r="P24" s="37">
        <v>99862.572199999995</v>
      </c>
      <c r="Q24" s="19" t="s">
        <v>79</v>
      </c>
      <c r="R24" s="20">
        <v>3</v>
      </c>
      <c r="S24" s="20">
        <v>2</v>
      </c>
      <c r="T24" s="65">
        <v>236</v>
      </c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v>87439.38</v>
      </c>
      <c r="P25" s="37">
        <v>537127.62</v>
      </c>
      <c r="Q25" s="19" t="s">
        <v>77</v>
      </c>
      <c r="R25" s="20">
        <v>1</v>
      </c>
      <c r="S25" s="20">
        <v>2</v>
      </c>
      <c r="T25" s="65">
        <v>237</v>
      </c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v>63381.159800000009</v>
      </c>
      <c r="P26" s="37">
        <v>389341.41019999998</v>
      </c>
      <c r="Q26" s="19" t="s">
        <v>127</v>
      </c>
      <c r="R26" s="20">
        <v>2</v>
      </c>
      <c r="S26" s="20">
        <v>2</v>
      </c>
      <c r="T26" s="65">
        <v>238</v>
      </c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v>0</v>
      </c>
      <c r="P27" s="37">
        <v>0</v>
      </c>
      <c r="Q27" s="19" t="s">
        <v>91</v>
      </c>
      <c r="R27" s="20">
        <v>6</v>
      </c>
      <c r="S27" s="20">
        <v>2</v>
      </c>
      <c r="T27" s="65">
        <v>246</v>
      </c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v>0</v>
      </c>
      <c r="P28" s="37">
        <v>0</v>
      </c>
      <c r="Q28" s="19" t="s">
        <v>140</v>
      </c>
      <c r="R28" s="20">
        <v>1</v>
      </c>
      <c r="S28" s="20">
        <v>2</v>
      </c>
      <c r="T28" s="65">
        <v>253</v>
      </c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v>0</v>
      </c>
      <c r="P29" s="37">
        <v>0</v>
      </c>
      <c r="Q29" s="19" t="s">
        <v>138</v>
      </c>
      <c r="R29" s="20">
        <v>1</v>
      </c>
      <c r="S29" s="20">
        <v>2</v>
      </c>
      <c r="T29" s="65">
        <v>254</v>
      </c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v>0</v>
      </c>
      <c r="P30" s="37">
        <v>0</v>
      </c>
      <c r="Q30" s="19" t="s">
        <v>118</v>
      </c>
      <c r="R30" s="20">
        <v>3</v>
      </c>
      <c r="S30" s="20">
        <v>2</v>
      </c>
      <c r="T30" s="65">
        <v>257</v>
      </c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v>0</v>
      </c>
      <c r="P31" s="37">
        <v>0</v>
      </c>
      <c r="Q31" s="19" t="s">
        <v>86</v>
      </c>
      <c r="R31" s="20">
        <v>8</v>
      </c>
      <c r="S31" s="20">
        <v>2</v>
      </c>
      <c r="T31" s="65">
        <v>265</v>
      </c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v>0</v>
      </c>
      <c r="P32" s="37">
        <v>0</v>
      </c>
      <c r="Q32" s="19" t="s">
        <v>131</v>
      </c>
      <c r="R32" s="20">
        <v>3</v>
      </c>
      <c r="S32" s="20">
        <v>3</v>
      </c>
      <c r="T32" s="65">
        <v>266</v>
      </c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v>0</v>
      </c>
      <c r="P33" s="37">
        <v>0</v>
      </c>
      <c r="Q33" s="19" t="s">
        <v>135</v>
      </c>
      <c r="R33" s="20">
        <v>2</v>
      </c>
      <c r="S33" s="20">
        <v>3</v>
      </c>
      <c r="T33" s="65">
        <v>267</v>
      </c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v>0</v>
      </c>
      <c r="P34" s="37">
        <v>0</v>
      </c>
      <c r="Q34" s="19" t="s">
        <v>126</v>
      </c>
      <c r="R34" s="20">
        <v>3</v>
      </c>
      <c r="S34" s="20">
        <v>3</v>
      </c>
      <c r="T34" s="65">
        <v>269</v>
      </c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v>0</v>
      </c>
      <c r="P35" s="37">
        <v>0</v>
      </c>
      <c r="Q35" s="19" t="s">
        <v>144</v>
      </c>
      <c r="R35" s="20">
        <v>2</v>
      </c>
      <c r="S35" s="20">
        <v>3</v>
      </c>
      <c r="T35" s="65">
        <v>275</v>
      </c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v>0</v>
      </c>
      <c r="P36" s="37">
        <v>0</v>
      </c>
      <c r="Q36" s="19" t="s">
        <v>117</v>
      </c>
      <c r="R36" s="20">
        <v>7</v>
      </c>
      <c r="S36" s="20">
        <v>3</v>
      </c>
      <c r="T36" s="65">
        <v>272</v>
      </c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v>0</v>
      </c>
      <c r="P37" s="37">
        <v>0</v>
      </c>
      <c r="Q37" s="19" t="s">
        <v>79</v>
      </c>
      <c r="R37" s="20">
        <v>4</v>
      </c>
      <c r="S37" s="20">
        <v>3</v>
      </c>
      <c r="T37" s="65">
        <v>276</v>
      </c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v>143150</v>
      </c>
      <c r="P38" s="37">
        <v>879350</v>
      </c>
      <c r="Q38" s="19" t="s">
        <v>89</v>
      </c>
      <c r="R38" s="20">
        <v>5</v>
      </c>
      <c r="S38" s="20">
        <v>3</v>
      </c>
      <c r="T38" s="65">
        <v>279</v>
      </c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v>21000.000000000004</v>
      </c>
      <c r="P39" s="37">
        <v>129000</v>
      </c>
      <c r="Q39" s="19" t="s">
        <v>87</v>
      </c>
      <c r="R39" s="20">
        <v>1</v>
      </c>
      <c r="S39" s="20">
        <v>3</v>
      </c>
      <c r="T39" s="65">
        <v>273</v>
      </c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v>0</v>
      </c>
      <c r="P40" s="37">
        <v>0</v>
      </c>
      <c r="Q40" s="19" t="s">
        <v>90</v>
      </c>
      <c r="R40" s="20">
        <v>2</v>
      </c>
      <c r="S40" s="20">
        <v>3</v>
      </c>
      <c r="T40" s="65">
        <v>277</v>
      </c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v>32200.000000000004</v>
      </c>
      <c r="P41" s="37">
        <v>197800</v>
      </c>
      <c r="Q41" s="19" t="s">
        <v>136</v>
      </c>
      <c r="R41" s="20">
        <v>2</v>
      </c>
      <c r="S41" s="20">
        <v>3</v>
      </c>
      <c r="T41" s="65">
        <v>274</v>
      </c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v>23817.309600000004</v>
      </c>
      <c r="P42" s="37">
        <v>146306.33040000001</v>
      </c>
      <c r="Q42" s="19" t="s">
        <v>125</v>
      </c>
      <c r="R42" s="20">
        <v>6</v>
      </c>
      <c r="S42" s="20">
        <v>3</v>
      </c>
      <c r="T42" s="65">
        <v>280</v>
      </c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v>0</v>
      </c>
      <c r="P43" s="37">
        <v>0</v>
      </c>
      <c r="Q43" s="19" t="s">
        <v>142</v>
      </c>
      <c r="R43" s="20">
        <v>1</v>
      </c>
      <c r="S43" s="20">
        <v>3</v>
      </c>
      <c r="T43" s="65">
        <v>288</v>
      </c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v>0</v>
      </c>
      <c r="P44" s="37">
        <v>0</v>
      </c>
      <c r="Q44" s="19" t="s">
        <v>140</v>
      </c>
      <c r="R44" s="20">
        <v>2</v>
      </c>
      <c r="S44" s="20">
        <v>4</v>
      </c>
      <c r="T44" s="65">
        <v>289</v>
      </c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v>0</v>
      </c>
      <c r="P45" s="37">
        <v>0</v>
      </c>
      <c r="Q45" s="19" t="s">
        <v>86</v>
      </c>
      <c r="R45" s="20">
        <v>9</v>
      </c>
      <c r="S45" s="20">
        <v>4</v>
      </c>
      <c r="T45" s="65">
        <v>298</v>
      </c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v>0</v>
      </c>
      <c r="P46" s="37">
        <v>0</v>
      </c>
      <c r="Q46" s="19" t="s">
        <v>124</v>
      </c>
      <c r="R46" s="20">
        <v>7</v>
      </c>
      <c r="S46" s="20">
        <v>4</v>
      </c>
      <c r="T46" s="65">
        <v>299</v>
      </c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v>108791.01240000002</v>
      </c>
      <c r="P47" s="37">
        <v>668287.64760000003</v>
      </c>
      <c r="Q47" s="19" t="s">
        <v>130</v>
      </c>
      <c r="R47" s="20">
        <v>2</v>
      </c>
      <c r="S47" s="20">
        <v>4</v>
      </c>
      <c r="T47" s="65">
        <v>307</v>
      </c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v>0</v>
      </c>
      <c r="P48" s="37">
        <v>0</v>
      </c>
      <c r="Q48" s="19" t="s">
        <v>144</v>
      </c>
      <c r="R48" s="20">
        <v>3</v>
      </c>
      <c r="S48" s="20">
        <v>4</v>
      </c>
      <c r="T48" s="65">
        <v>312</v>
      </c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v>0</v>
      </c>
      <c r="P49" s="37">
        <v>0</v>
      </c>
      <c r="Q49" s="19" t="s">
        <v>143</v>
      </c>
      <c r="R49" s="20">
        <v>3</v>
      </c>
      <c r="S49" s="20">
        <v>4</v>
      </c>
      <c r="T49" s="65">
        <v>313</v>
      </c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v>35871.640000000007</v>
      </c>
      <c r="P50" s="37">
        <v>220354.36</v>
      </c>
      <c r="Q50" s="19" t="s">
        <v>77</v>
      </c>
      <c r="R50" s="20">
        <v>2</v>
      </c>
      <c r="S50" s="20">
        <v>4</v>
      </c>
      <c r="T50" s="65">
        <v>312</v>
      </c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v>28000.000000000004</v>
      </c>
      <c r="P51" s="37">
        <v>172000</v>
      </c>
      <c r="Q51" s="19" t="s">
        <v>137</v>
      </c>
      <c r="R51" s="20">
        <v>1</v>
      </c>
      <c r="S51" s="20">
        <v>4</v>
      </c>
      <c r="T51" s="65">
        <v>311</v>
      </c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v>0</v>
      </c>
      <c r="P52" s="37">
        <v>0</v>
      </c>
      <c r="Q52" s="19" t="s">
        <v>131</v>
      </c>
      <c r="R52" s="20">
        <v>4</v>
      </c>
      <c r="S52" s="20">
        <v>5</v>
      </c>
      <c r="T52" s="65">
        <v>325</v>
      </c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v>0</v>
      </c>
      <c r="P53" s="37">
        <v>0</v>
      </c>
      <c r="Q53" s="19" t="s">
        <v>79</v>
      </c>
      <c r="R53" s="20">
        <v>5</v>
      </c>
      <c r="S53" s="20">
        <v>5</v>
      </c>
      <c r="T53" s="65">
        <v>326</v>
      </c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v>0</v>
      </c>
      <c r="P54" s="37">
        <v>0</v>
      </c>
      <c r="Q54" s="19" t="s">
        <v>126</v>
      </c>
      <c r="R54" s="20">
        <v>4</v>
      </c>
      <c r="S54" s="20">
        <v>5</v>
      </c>
      <c r="T54" s="65">
        <v>327</v>
      </c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v>0</v>
      </c>
      <c r="P55" s="37">
        <v>0</v>
      </c>
      <c r="Q55" s="19" t="s">
        <v>138</v>
      </c>
      <c r="R55" s="20">
        <v>2</v>
      </c>
      <c r="S55" s="20">
        <v>5</v>
      </c>
      <c r="T55" s="65">
        <v>351</v>
      </c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v>0</v>
      </c>
      <c r="P56" s="37">
        <v>0</v>
      </c>
      <c r="Q56" s="19" t="s">
        <v>125</v>
      </c>
      <c r="R56" s="20">
        <v>7</v>
      </c>
      <c r="S56" s="20">
        <v>5</v>
      </c>
      <c r="T56" s="65">
        <v>352</v>
      </c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v>0</v>
      </c>
      <c r="P57" s="37">
        <v>0</v>
      </c>
      <c r="Q57" s="19" t="s">
        <v>130</v>
      </c>
      <c r="R57" s="20">
        <v>3</v>
      </c>
      <c r="S57" s="20">
        <v>5</v>
      </c>
      <c r="T57" s="65">
        <v>366</v>
      </c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v>0</v>
      </c>
      <c r="P58" s="37">
        <v>0</v>
      </c>
      <c r="Q58" s="19" t="s">
        <v>140</v>
      </c>
      <c r="R58" s="20">
        <v>3</v>
      </c>
      <c r="S58" s="20">
        <v>5</v>
      </c>
      <c r="T58" s="65">
        <v>361</v>
      </c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v>0</v>
      </c>
      <c r="P59" s="37">
        <v>0</v>
      </c>
      <c r="Q59" s="19" t="s">
        <v>79</v>
      </c>
      <c r="R59" s="20">
        <v>6</v>
      </c>
      <c r="S59" s="20">
        <v>5</v>
      </c>
      <c r="T59" s="65">
        <v>362</v>
      </c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v>42000.000000000007</v>
      </c>
      <c r="P60" s="37">
        <v>258000</v>
      </c>
      <c r="Q60" s="19" t="s">
        <v>141</v>
      </c>
      <c r="R60" s="20">
        <v>3</v>
      </c>
      <c r="S60" s="20">
        <v>5</v>
      </c>
      <c r="T60" s="65">
        <v>365</v>
      </c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v>0</v>
      </c>
      <c r="P61" s="37">
        <v>0</v>
      </c>
      <c r="Q61" s="19" t="s">
        <v>91</v>
      </c>
      <c r="R61" s="20">
        <v>7</v>
      </c>
      <c r="S61" s="20">
        <v>5</v>
      </c>
      <c r="T61" s="65">
        <v>367</v>
      </c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v>154000.00000000003</v>
      </c>
      <c r="P62" s="37">
        <v>946000</v>
      </c>
      <c r="Q62" s="19" t="s">
        <v>89</v>
      </c>
      <c r="R62" s="20">
        <v>6</v>
      </c>
      <c r="S62" s="20">
        <v>5</v>
      </c>
      <c r="T62" s="65">
        <v>363</v>
      </c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v>0</v>
      </c>
      <c r="P63" s="37">
        <v>0</v>
      </c>
      <c r="Q63" s="19" t="s">
        <v>137</v>
      </c>
      <c r="R63" s="20">
        <v>2</v>
      </c>
      <c r="S63" s="20">
        <v>5</v>
      </c>
      <c r="T63" s="65">
        <v>360</v>
      </c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v>47066.600000000006</v>
      </c>
      <c r="P64" s="37">
        <v>289123.40000000002</v>
      </c>
      <c r="Q64" s="19" t="s">
        <v>83</v>
      </c>
      <c r="R64" s="20">
        <v>1</v>
      </c>
      <c r="S64" s="20">
        <v>5</v>
      </c>
      <c r="T64" s="65">
        <v>364</v>
      </c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v>0</v>
      </c>
      <c r="P65" s="37">
        <v>0</v>
      </c>
      <c r="Q65" s="19" t="s">
        <v>87</v>
      </c>
      <c r="R65" s="20">
        <v>2</v>
      </c>
      <c r="S65" s="20">
        <v>5</v>
      </c>
      <c r="T65" s="65">
        <v>368</v>
      </c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v>67693.532200000001</v>
      </c>
      <c r="P66" s="37">
        <v>415831.69779999997</v>
      </c>
      <c r="Q66" s="19" t="s">
        <v>118</v>
      </c>
      <c r="R66" s="20">
        <v>4</v>
      </c>
      <c r="S66" s="20">
        <v>6</v>
      </c>
      <c r="T66" s="65">
        <v>370</v>
      </c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v>0</v>
      </c>
      <c r="P67" s="37">
        <v>0</v>
      </c>
      <c r="Q67" s="19" t="s">
        <v>90</v>
      </c>
      <c r="R67" s="20">
        <v>3</v>
      </c>
      <c r="S67" s="20">
        <v>6</v>
      </c>
      <c r="T67" s="65">
        <v>379</v>
      </c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v>0</v>
      </c>
      <c r="P68" s="37">
        <v>0</v>
      </c>
      <c r="Q68" s="19" t="s">
        <v>87</v>
      </c>
      <c r="R68" s="20">
        <v>2</v>
      </c>
      <c r="S68" s="20">
        <v>6</v>
      </c>
      <c r="T68" s="65">
        <v>380</v>
      </c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v>0</v>
      </c>
      <c r="P69" s="37">
        <v>0</v>
      </c>
      <c r="Q69" s="19" t="s">
        <v>89</v>
      </c>
      <c r="R69" s="20">
        <v>10</v>
      </c>
      <c r="S69" s="20">
        <v>6</v>
      </c>
      <c r="T69" s="65">
        <v>383</v>
      </c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v>0</v>
      </c>
      <c r="P70" s="37">
        <v>0</v>
      </c>
      <c r="Q70" s="19" t="s">
        <v>117</v>
      </c>
      <c r="R70" s="20">
        <v>8</v>
      </c>
      <c r="S70" s="20">
        <v>6</v>
      </c>
      <c r="T70" s="65">
        <v>415</v>
      </c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6">
        <v>0</v>
      </c>
      <c r="O71" s="37">
        <v>0</v>
      </c>
      <c r="P71" s="37">
        <v>0</v>
      </c>
      <c r="Q71" s="43" t="s">
        <v>90</v>
      </c>
      <c r="R71" s="41">
        <v>4</v>
      </c>
      <c r="S71" s="20">
        <v>6</v>
      </c>
      <c r="T71" s="65">
        <v>416</v>
      </c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v>0</v>
      </c>
      <c r="P72" s="37">
        <v>0</v>
      </c>
      <c r="Q72" s="19" t="s">
        <v>144</v>
      </c>
      <c r="R72" s="20">
        <v>4</v>
      </c>
      <c r="S72" s="20">
        <v>6</v>
      </c>
      <c r="T72" s="65">
        <v>419</v>
      </c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v>0</v>
      </c>
      <c r="P73" s="37">
        <v>0</v>
      </c>
      <c r="Q73" s="19" t="s">
        <v>84</v>
      </c>
      <c r="R73" s="20">
        <v>2</v>
      </c>
      <c r="S73" s="20">
        <v>6</v>
      </c>
      <c r="T73" s="65">
        <v>420</v>
      </c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v>25585.051800000001</v>
      </c>
      <c r="P74" s="37">
        <v>157165.31819999998</v>
      </c>
      <c r="Q74" s="19" t="s">
        <v>136</v>
      </c>
      <c r="R74" s="20">
        <v>3</v>
      </c>
      <c r="S74" s="20">
        <v>6</v>
      </c>
      <c r="T74" s="65">
        <v>423</v>
      </c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v>0</v>
      </c>
      <c r="P75" s="37">
        <v>0</v>
      </c>
      <c r="Q75" s="19" t="s">
        <v>141</v>
      </c>
      <c r="R75" s="20">
        <v>4</v>
      </c>
      <c r="S75" s="20">
        <v>6</v>
      </c>
      <c r="T75" s="65">
        <v>422</v>
      </c>
    </row>
    <row r="76" spans="1:20" s="21" customFormat="1" x14ac:dyDescent="0.3">
      <c r="A76" s="20">
        <v>76</v>
      </c>
      <c r="B76" s="20" t="s">
        <v>257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6">
        <v>0</v>
      </c>
      <c r="O76" s="37">
        <v>0</v>
      </c>
      <c r="P76" s="37">
        <v>0</v>
      </c>
      <c r="Q76" s="19" t="s">
        <v>138</v>
      </c>
      <c r="R76" s="20">
        <v>4</v>
      </c>
      <c r="S76" s="20">
        <v>6</v>
      </c>
      <c r="T76" s="65">
        <v>424</v>
      </c>
    </row>
    <row r="77" spans="1:20" s="21" customFormat="1" x14ac:dyDescent="0.3">
      <c r="A77" s="20">
        <v>77</v>
      </c>
      <c r="B77" s="20" t="s">
        <v>252</v>
      </c>
      <c r="C77" s="59"/>
      <c r="D77" s="59"/>
      <c r="E77" s="59"/>
      <c r="F77" s="59"/>
      <c r="G77" s="59"/>
      <c r="H77" s="59"/>
      <c r="I77" s="20">
        <v>4828643</v>
      </c>
      <c r="J77" s="59"/>
      <c r="K77" s="59"/>
      <c r="L77" s="59"/>
      <c r="M77" s="59"/>
      <c r="N77" s="46">
        <v>486119.06</v>
      </c>
      <c r="O77" s="37">
        <v>68056.66840000001</v>
      </c>
      <c r="P77" s="37">
        <v>418062.39159999997</v>
      </c>
      <c r="Q77" s="20" t="s">
        <v>88</v>
      </c>
      <c r="R77" s="20">
        <v>4</v>
      </c>
      <c r="S77" s="20">
        <v>6</v>
      </c>
      <c r="T77" s="65">
        <v>425</v>
      </c>
    </row>
    <row r="78" spans="1:20" s="21" customFormat="1" x14ac:dyDescent="0.3">
      <c r="A78" s="20">
        <v>78</v>
      </c>
      <c r="B78" s="20" t="s">
        <v>253</v>
      </c>
      <c r="C78" s="20">
        <v>366417.97</v>
      </c>
      <c r="D78" s="59"/>
      <c r="E78" s="59"/>
      <c r="F78" s="59"/>
      <c r="G78" s="59"/>
      <c r="H78" s="59"/>
      <c r="I78" s="20">
        <v>3904887.04</v>
      </c>
      <c r="J78" s="59"/>
      <c r="K78" s="59"/>
      <c r="L78" s="59"/>
      <c r="M78" s="59"/>
      <c r="N78" s="46">
        <v>32269.14</v>
      </c>
      <c r="O78" s="37">
        <v>4517.6796000000004</v>
      </c>
      <c r="P78" s="37">
        <v>27751.4604</v>
      </c>
      <c r="Q78" s="20" t="s">
        <v>116</v>
      </c>
      <c r="R78" s="20">
        <v>5</v>
      </c>
      <c r="S78" s="20">
        <v>6</v>
      </c>
      <c r="T78" s="65">
        <v>426</v>
      </c>
    </row>
    <row r="79" spans="1:20" s="31" customFormat="1" x14ac:dyDescent="0.3">
      <c r="A79" s="20">
        <v>79</v>
      </c>
      <c r="B79" s="22" t="s">
        <v>236</v>
      </c>
      <c r="C79" s="46"/>
      <c r="D79" s="46"/>
      <c r="E79" s="46">
        <v>3995166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v>0</v>
      </c>
      <c r="P79" s="37">
        <v>0</v>
      </c>
      <c r="Q79" s="20" t="s">
        <v>86</v>
      </c>
      <c r="R79" s="20">
        <v>11</v>
      </c>
      <c r="S79" s="20">
        <v>6</v>
      </c>
      <c r="T79" s="65">
        <v>430</v>
      </c>
    </row>
    <row r="80" spans="1:20" s="21" customFormat="1" x14ac:dyDescent="0.3">
      <c r="A80" s="20">
        <v>80</v>
      </c>
      <c r="B80" s="22" t="s">
        <v>237</v>
      </c>
      <c r="C80" s="46"/>
      <c r="D80" s="46"/>
      <c r="E80" s="46">
        <v>8736715.4719999991</v>
      </c>
      <c r="F80" s="46"/>
      <c r="G80" s="46"/>
      <c r="H80" s="46"/>
      <c r="I80" s="46"/>
      <c r="J80" s="46">
        <v>4715931.82</v>
      </c>
      <c r="K80" s="46"/>
      <c r="L80" s="47"/>
      <c r="M80" s="46"/>
      <c r="N80" s="46">
        <v>240938.44</v>
      </c>
      <c r="O80" s="37">
        <v>33731.381600000001</v>
      </c>
      <c r="P80" s="37">
        <v>207207.05840000001</v>
      </c>
      <c r="Q80" s="20" t="s">
        <v>80</v>
      </c>
      <c r="R80" s="20">
        <v>5</v>
      </c>
      <c r="S80" s="20">
        <v>6</v>
      </c>
      <c r="T80" s="65">
        <v>477</v>
      </c>
    </row>
    <row r="81" spans="1:20" s="21" customFormat="1" x14ac:dyDescent="0.3">
      <c r="A81" s="20">
        <v>81</v>
      </c>
      <c r="B81" s="20" t="s">
        <v>238</v>
      </c>
      <c r="C81" s="46"/>
      <c r="D81" s="46"/>
      <c r="E81" s="46">
        <v>4436884</v>
      </c>
      <c r="F81" s="46"/>
      <c r="G81" s="46"/>
      <c r="H81" s="46"/>
      <c r="I81" s="46"/>
      <c r="J81" s="46"/>
      <c r="K81" s="46"/>
      <c r="L81" s="47"/>
      <c r="M81" s="46"/>
      <c r="N81" s="46">
        <v>0</v>
      </c>
      <c r="O81" s="37">
        <v>0</v>
      </c>
      <c r="P81" s="37">
        <v>0</v>
      </c>
      <c r="Q81" s="20" t="s">
        <v>142</v>
      </c>
      <c r="R81" s="20">
        <v>2</v>
      </c>
      <c r="S81" s="20">
        <v>6</v>
      </c>
      <c r="T81" s="65">
        <v>470</v>
      </c>
    </row>
    <row r="82" spans="1:20" s="21" customFormat="1" x14ac:dyDescent="0.3">
      <c r="A82" s="20">
        <v>82</v>
      </c>
      <c r="B82" s="22" t="s">
        <v>239</v>
      </c>
      <c r="C82" s="46">
        <v>491243.98499999999</v>
      </c>
      <c r="D82" s="46"/>
      <c r="E82" s="46">
        <v>19959771.015000001</v>
      </c>
      <c r="F82" s="46"/>
      <c r="G82" s="46"/>
      <c r="H82" s="46"/>
      <c r="I82" s="46"/>
      <c r="J82" s="46"/>
      <c r="K82" s="46"/>
      <c r="L82" s="47"/>
      <c r="M82" s="46"/>
      <c r="N82" s="46">
        <v>0</v>
      </c>
      <c r="O82" s="37">
        <v>0</v>
      </c>
      <c r="P82" s="37">
        <v>0</v>
      </c>
      <c r="Q82" s="20" t="s">
        <v>127</v>
      </c>
      <c r="R82" s="20">
        <v>3</v>
      </c>
      <c r="S82" s="20">
        <v>6</v>
      </c>
      <c r="T82" s="65">
        <v>476</v>
      </c>
    </row>
    <row r="83" spans="1:20" s="21" customFormat="1" x14ac:dyDescent="0.3">
      <c r="A83" s="20">
        <v>83</v>
      </c>
      <c r="B83" s="20" t="s">
        <v>240</v>
      </c>
      <c r="C83" s="46">
        <v>13597054.679</v>
      </c>
      <c r="D83" s="46"/>
      <c r="E83" s="46"/>
      <c r="F83" s="46"/>
      <c r="G83" s="46"/>
      <c r="H83" s="46"/>
      <c r="I83" s="46"/>
      <c r="J83" s="46">
        <v>3250310.77</v>
      </c>
      <c r="K83" s="46"/>
      <c r="L83" s="47"/>
      <c r="M83" s="46"/>
      <c r="N83" s="46">
        <v>0</v>
      </c>
      <c r="O83" s="37">
        <v>0</v>
      </c>
      <c r="P83" s="37">
        <v>0</v>
      </c>
      <c r="Q83" s="20" t="s">
        <v>77</v>
      </c>
      <c r="R83" s="20">
        <v>3</v>
      </c>
      <c r="S83" s="20">
        <v>6</v>
      </c>
      <c r="T83" s="65">
        <v>431</v>
      </c>
    </row>
    <row r="84" spans="1:20" s="21" customFormat="1" x14ac:dyDescent="0.3">
      <c r="A84" s="20">
        <v>84</v>
      </c>
      <c r="B84" s="20" t="s">
        <v>241</v>
      </c>
      <c r="C84" s="46"/>
      <c r="D84" s="46"/>
      <c r="E84" s="46"/>
      <c r="F84" s="46"/>
      <c r="G84" s="46"/>
      <c r="H84" s="46">
        <v>11681236</v>
      </c>
      <c r="I84" s="46"/>
      <c r="J84" s="46"/>
      <c r="K84" s="46"/>
      <c r="L84" s="47"/>
      <c r="M84" s="46"/>
      <c r="N84" s="46">
        <v>0</v>
      </c>
      <c r="O84" s="37">
        <v>0</v>
      </c>
      <c r="P84" s="37">
        <v>0</v>
      </c>
      <c r="Q84" s="20" t="s">
        <v>135</v>
      </c>
      <c r="R84" s="20">
        <v>3</v>
      </c>
      <c r="S84" s="20">
        <v>6</v>
      </c>
      <c r="T84" s="65">
        <v>474</v>
      </c>
    </row>
    <row r="85" spans="1:20" s="21" customFormat="1" x14ac:dyDescent="0.3">
      <c r="A85" s="20">
        <v>85</v>
      </c>
      <c r="B85" s="20" t="s">
        <v>242</v>
      </c>
      <c r="C85" s="46"/>
      <c r="D85" s="46"/>
      <c r="E85" s="46"/>
      <c r="F85" s="46"/>
      <c r="G85" s="46"/>
      <c r="H85" s="46"/>
      <c r="I85" s="46">
        <v>3836480</v>
      </c>
      <c r="J85" s="46"/>
      <c r="K85" s="46"/>
      <c r="L85" s="47"/>
      <c r="M85" s="46"/>
      <c r="N85" s="46">
        <v>0</v>
      </c>
      <c r="O85" s="37">
        <v>0</v>
      </c>
      <c r="P85" s="37">
        <v>0</v>
      </c>
      <c r="Q85" s="20" t="s">
        <v>137</v>
      </c>
      <c r="R85" s="20">
        <v>3</v>
      </c>
      <c r="S85" s="20">
        <v>6</v>
      </c>
      <c r="T85" s="65">
        <v>478</v>
      </c>
    </row>
    <row r="86" spans="1:20" s="21" customFormat="1" x14ac:dyDescent="0.3">
      <c r="A86" s="20">
        <v>86</v>
      </c>
      <c r="B86" s="22" t="s">
        <v>243</v>
      </c>
      <c r="C86" s="46"/>
      <c r="D86" s="46"/>
      <c r="E86" s="46">
        <v>10766653.289999999</v>
      </c>
      <c r="F86" s="46"/>
      <c r="G86" s="46"/>
      <c r="H86" s="46"/>
      <c r="I86" s="46"/>
      <c r="J86" s="46">
        <v>5035726.7240000004</v>
      </c>
      <c r="K86" s="46"/>
      <c r="L86" s="47"/>
      <c r="M86" s="46"/>
      <c r="N86" s="46">
        <v>0</v>
      </c>
      <c r="O86" s="37">
        <v>0</v>
      </c>
      <c r="P86" s="37">
        <v>0</v>
      </c>
      <c r="Q86" s="20" t="s">
        <v>122</v>
      </c>
      <c r="R86" s="20">
        <v>7</v>
      </c>
      <c r="S86" s="20">
        <v>6</v>
      </c>
      <c r="T86" s="65">
        <v>435</v>
      </c>
    </row>
    <row r="87" spans="1:20" s="21" customFormat="1" x14ac:dyDescent="0.3">
      <c r="A87" s="20">
        <v>87</v>
      </c>
      <c r="B87" s="22" t="s">
        <v>244</v>
      </c>
      <c r="C87" s="46"/>
      <c r="D87" s="46"/>
      <c r="E87" s="46"/>
      <c r="F87" s="46"/>
      <c r="G87" s="46"/>
      <c r="H87" s="46"/>
      <c r="I87" s="46"/>
      <c r="J87" s="46"/>
      <c r="K87" s="46"/>
      <c r="L87" s="46">
        <v>4209533</v>
      </c>
      <c r="M87" s="46"/>
      <c r="N87" s="46">
        <v>0</v>
      </c>
      <c r="O87" s="37">
        <v>0</v>
      </c>
      <c r="P87" s="37">
        <v>0</v>
      </c>
      <c r="Q87" s="19" t="s">
        <v>146</v>
      </c>
      <c r="R87" s="20">
        <v>4</v>
      </c>
      <c r="S87" s="20">
        <v>6</v>
      </c>
      <c r="T87" s="65">
        <v>471</v>
      </c>
    </row>
    <row r="88" spans="1:20" s="21" customFormat="1" x14ac:dyDescent="0.3">
      <c r="A88" s="20">
        <v>88</v>
      </c>
      <c r="B88" s="22" t="s">
        <v>245</v>
      </c>
      <c r="C88" s="46"/>
      <c r="D88" s="46"/>
      <c r="E88" s="46">
        <v>1092242.6100000001</v>
      </c>
      <c r="F88" s="46">
        <v>6565980.71</v>
      </c>
      <c r="G88" s="46"/>
      <c r="H88" s="46"/>
      <c r="I88" s="46"/>
      <c r="J88" s="46"/>
      <c r="K88" s="46"/>
      <c r="L88" s="46"/>
      <c r="M88" s="46"/>
      <c r="N88" s="46">
        <v>0</v>
      </c>
      <c r="O88" s="37">
        <v>0</v>
      </c>
      <c r="P88" s="37">
        <v>0</v>
      </c>
      <c r="Q88" s="20" t="s">
        <v>130</v>
      </c>
      <c r="R88" s="20">
        <v>4</v>
      </c>
      <c r="S88" s="20">
        <v>6</v>
      </c>
      <c r="T88" s="65">
        <v>461</v>
      </c>
    </row>
    <row r="89" spans="1:20" s="21" customFormat="1" x14ac:dyDescent="0.3">
      <c r="A89" s="20">
        <v>89</v>
      </c>
      <c r="B89" s="22" t="s">
        <v>246</v>
      </c>
      <c r="C89" s="46"/>
      <c r="D89" s="46"/>
      <c r="E89" s="46"/>
      <c r="F89" s="46">
        <v>2772925</v>
      </c>
      <c r="G89" s="46"/>
      <c r="H89" s="46"/>
      <c r="I89" s="46"/>
      <c r="J89" s="46"/>
      <c r="K89" s="46"/>
      <c r="L89" s="47"/>
      <c r="M89" s="46"/>
      <c r="N89" s="46">
        <v>0</v>
      </c>
      <c r="O89" s="37">
        <v>0</v>
      </c>
      <c r="P89" s="37">
        <v>0</v>
      </c>
      <c r="Q89" s="20" t="s">
        <v>130</v>
      </c>
      <c r="R89" s="20">
        <v>5</v>
      </c>
      <c r="S89" s="20">
        <v>6</v>
      </c>
      <c r="T89" s="65">
        <v>450</v>
      </c>
    </row>
    <row r="90" spans="1:20" s="21" customFormat="1" x14ac:dyDescent="0.3">
      <c r="A90" s="20">
        <v>90</v>
      </c>
      <c r="B90" s="22" t="s">
        <v>247</v>
      </c>
      <c r="C90" s="46"/>
      <c r="D90" s="46"/>
      <c r="E90" s="46">
        <v>1865950.84</v>
      </c>
      <c r="F90" s="46">
        <v>1241270.5900000001</v>
      </c>
      <c r="G90" s="46"/>
      <c r="H90" s="46"/>
      <c r="I90" s="46"/>
      <c r="J90" s="46">
        <v>22426.7</v>
      </c>
      <c r="K90" s="46"/>
      <c r="L90" s="47"/>
      <c r="M90" s="46"/>
      <c r="N90" s="46">
        <v>0</v>
      </c>
      <c r="O90" s="37">
        <v>0</v>
      </c>
      <c r="P90" s="37">
        <v>0</v>
      </c>
      <c r="Q90" s="20" t="s">
        <v>131</v>
      </c>
      <c r="R90" s="20">
        <v>6</v>
      </c>
      <c r="S90" s="20">
        <v>6</v>
      </c>
      <c r="T90" s="65">
        <v>479</v>
      </c>
    </row>
    <row r="91" spans="1:20" s="21" customFormat="1" x14ac:dyDescent="0.3">
      <c r="A91" s="20">
        <v>91</v>
      </c>
      <c r="B91" s="22" t="s">
        <v>248</v>
      </c>
      <c r="C91" s="46"/>
      <c r="D91" s="46"/>
      <c r="E91" s="46"/>
      <c r="F91" s="46"/>
      <c r="G91" s="46"/>
      <c r="H91" s="46"/>
      <c r="I91" s="46"/>
      <c r="J91" s="46">
        <v>5676932</v>
      </c>
      <c r="K91" s="46"/>
      <c r="L91" s="47"/>
      <c r="M91" s="46"/>
      <c r="N91" s="46">
        <v>0</v>
      </c>
      <c r="O91" s="37">
        <v>0</v>
      </c>
      <c r="P91" s="37">
        <v>0</v>
      </c>
      <c r="Q91" s="20" t="s">
        <v>123</v>
      </c>
      <c r="R91" s="20">
        <v>5</v>
      </c>
      <c r="S91" s="20">
        <v>6</v>
      </c>
      <c r="T91" s="65">
        <v>475</v>
      </c>
    </row>
    <row r="92" spans="1:20" s="21" customFormat="1" x14ac:dyDescent="0.3">
      <c r="A92" s="20">
        <v>92</v>
      </c>
      <c r="B92" s="22" t="s">
        <v>249</v>
      </c>
      <c r="C92" s="46"/>
      <c r="D92" s="46"/>
      <c r="E92" s="46">
        <v>120705.26</v>
      </c>
      <c r="F92" s="46"/>
      <c r="G92" s="46"/>
      <c r="H92" s="46"/>
      <c r="I92" s="46"/>
      <c r="J92" s="46">
        <v>116300.22500000001</v>
      </c>
      <c r="K92" s="46"/>
      <c r="L92" s="47"/>
      <c r="M92" s="46"/>
      <c r="N92" s="46">
        <v>0</v>
      </c>
      <c r="O92" s="37">
        <v>0</v>
      </c>
      <c r="P92" s="37">
        <v>0</v>
      </c>
      <c r="Q92" s="20" t="s">
        <v>124</v>
      </c>
      <c r="R92" s="20">
        <v>8</v>
      </c>
      <c r="S92" s="20">
        <v>6</v>
      </c>
      <c r="T92" s="65">
        <v>473</v>
      </c>
    </row>
    <row r="93" spans="1:20" s="21" customFormat="1" x14ac:dyDescent="0.3">
      <c r="A93" s="20">
        <v>93</v>
      </c>
      <c r="B93" s="22" t="s">
        <v>250</v>
      </c>
      <c r="C93" s="46"/>
      <c r="D93" s="46"/>
      <c r="E93" s="46"/>
      <c r="F93" s="46">
        <v>7869228</v>
      </c>
      <c r="G93" s="46"/>
      <c r="H93" s="46"/>
      <c r="I93" s="46"/>
      <c r="J93" s="46"/>
      <c r="K93" s="46"/>
      <c r="L93" s="47"/>
      <c r="M93" s="46"/>
      <c r="N93" s="46">
        <v>483525.43</v>
      </c>
      <c r="O93" s="37">
        <v>67693.560200000007</v>
      </c>
      <c r="P93" s="37">
        <v>415831.86979999999</v>
      </c>
      <c r="Q93" s="20" t="s">
        <v>126</v>
      </c>
      <c r="R93" s="20">
        <v>5</v>
      </c>
      <c r="S93" s="20">
        <v>6</v>
      </c>
      <c r="T93" s="65">
        <v>469</v>
      </c>
    </row>
    <row r="94" spans="1:20" s="21" customFormat="1" x14ac:dyDescent="0.3">
      <c r="A94" s="20">
        <v>94</v>
      </c>
      <c r="B94" s="22" t="s">
        <v>251</v>
      </c>
      <c r="C94" s="46">
        <v>795781.3</v>
      </c>
      <c r="D94" s="46"/>
      <c r="E94" s="46">
        <v>1039759.708</v>
      </c>
      <c r="F94" s="46"/>
      <c r="G94" s="46"/>
      <c r="H94" s="46"/>
      <c r="I94" s="46"/>
      <c r="J94" s="46">
        <v>5168075.6689999998</v>
      </c>
      <c r="K94" s="46"/>
      <c r="L94" s="47"/>
      <c r="M94" s="46"/>
      <c r="N94" s="46">
        <v>0</v>
      </c>
      <c r="O94" s="37">
        <v>0</v>
      </c>
      <c r="P94" s="37">
        <v>0</v>
      </c>
      <c r="Q94" s="20" t="s">
        <v>91</v>
      </c>
      <c r="R94" s="20">
        <v>8</v>
      </c>
      <c r="S94" s="20">
        <v>6</v>
      </c>
      <c r="T94" s="65">
        <v>472</v>
      </c>
    </row>
    <row r="95" spans="1:20" x14ac:dyDescent="0.3">
      <c r="O95" s="4"/>
      <c r="P95" s="4"/>
    </row>
    <row r="99" spans="16:16" x14ac:dyDescent="0.3">
      <c r="P99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23" activePane="bottomLeft" state="frozen"/>
      <selection pane="bottomLeft" activeCell="V26" sqref="V26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hidden="1" customWidth="1"/>
    <col min="4" max="4" width="10.88671875" hidden="1" customWidth="1"/>
    <col min="5" max="5" width="16.5546875" hidden="1" customWidth="1"/>
    <col min="6" max="6" width="13.5546875" hidden="1" customWidth="1"/>
    <col min="7" max="7" width="15.33203125" hidden="1" customWidth="1"/>
    <col min="8" max="8" width="14.6640625" hidden="1" customWidth="1"/>
    <col min="9" max="9" width="17.109375" hidden="1" customWidth="1"/>
    <col min="10" max="10" width="15.33203125" hidden="1" customWidth="1"/>
    <col min="11" max="11" width="14.109375" hidden="1" customWidth="1"/>
    <col min="12" max="12" width="13.44140625" style="21" hidden="1" customWidth="1"/>
    <col min="13" max="13" width="11.88671875" hidden="1" customWidth="1"/>
    <col min="14" max="14" width="12" style="3" customWidth="1"/>
    <col min="15" max="15" width="14.44140625" customWidth="1"/>
    <col min="16" max="16" width="16.44140625" customWidth="1"/>
    <col min="17" max="17" width="12.33203125" customWidth="1"/>
    <col min="18" max="20" width="8.886718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f>N3*0.14</f>
        <v>17597.86</v>
      </c>
      <c r="P3" s="37">
        <f>N3*0.86</f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f t="shared" ref="O4:O67" si="0">N4*0.14</f>
        <v>0</v>
      </c>
      <c r="P4" s="37">
        <f t="shared" ref="P4:P67" si="1">N4*0.86</f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f t="shared" si="0"/>
        <v>0</v>
      </c>
      <c r="P5" s="37">
        <f t="shared" si="1"/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f t="shared" si="0"/>
        <v>0</v>
      </c>
      <c r="P6" s="37">
        <f t="shared" si="1"/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f t="shared" si="0"/>
        <v>0</v>
      </c>
      <c r="P7" s="37">
        <f t="shared" si="1"/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f t="shared" si="0"/>
        <v>21000.000000000004</v>
      </c>
      <c r="P8" s="37">
        <f t="shared" si="1"/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f t="shared" si="0"/>
        <v>0</v>
      </c>
      <c r="P9" s="37">
        <f t="shared" si="1"/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f t="shared" si="0"/>
        <v>0</v>
      </c>
      <c r="P10" s="37">
        <f t="shared" si="1"/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f t="shared" si="0"/>
        <v>129511.508</v>
      </c>
      <c r="P11" s="37">
        <f t="shared" si="1"/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f t="shared" si="0"/>
        <v>0</v>
      </c>
      <c r="P12" s="37">
        <f t="shared" si="1"/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f t="shared" si="0"/>
        <v>66663.116800000003</v>
      </c>
      <c r="P13" s="37">
        <f t="shared" si="1"/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f t="shared" si="0"/>
        <v>118650.00000000001</v>
      </c>
      <c r="P14" s="37">
        <f t="shared" si="1"/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f t="shared" si="0"/>
        <v>0</v>
      </c>
      <c r="P15" s="37">
        <f t="shared" si="1"/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f t="shared" si="0"/>
        <v>0</v>
      </c>
      <c r="P16" s="37">
        <f t="shared" si="1"/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f t="shared" si="0"/>
        <v>9800.0000000000018</v>
      </c>
      <c r="P17" s="37">
        <f t="shared" si="1"/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f t="shared" si="0"/>
        <v>0</v>
      </c>
      <c r="P18" s="37">
        <f t="shared" si="1"/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f t="shared" si="0"/>
        <v>0</v>
      </c>
      <c r="P19" s="37">
        <f t="shared" si="1"/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f t="shared" si="0"/>
        <v>0</v>
      </c>
      <c r="P20" s="37">
        <f t="shared" si="1"/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f t="shared" si="0"/>
        <v>0</v>
      </c>
      <c r="P21" s="37">
        <f t="shared" si="1"/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f t="shared" si="0"/>
        <v>14205.380000000001</v>
      </c>
      <c r="P22" s="37">
        <f t="shared" si="1"/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f t="shared" si="0"/>
        <v>0</v>
      </c>
      <c r="P23" s="37">
        <f t="shared" si="1"/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f t="shared" si="0"/>
        <v>16256.697800000002</v>
      </c>
      <c r="P24" s="37">
        <f t="shared" si="1"/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f t="shared" si="0"/>
        <v>87439.38</v>
      </c>
      <c r="P25" s="37">
        <f t="shared" si="1"/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f t="shared" si="0"/>
        <v>63381.159800000009</v>
      </c>
      <c r="P26" s="37">
        <f t="shared" si="1"/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f t="shared" si="0"/>
        <v>0</v>
      </c>
      <c r="P27" s="37">
        <f t="shared" si="1"/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f t="shared" si="0"/>
        <v>0</v>
      </c>
      <c r="P28" s="37">
        <f t="shared" si="1"/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f t="shared" si="0"/>
        <v>0</v>
      </c>
      <c r="P29" s="37">
        <f t="shared" si="1"/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f t="shared" si="0"/>
        <v>0</v>
      </c>
      <c r="P30" s="37">
        <f t="shared" si="1"/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f t="shared" si="0"/>
        <v>0</v>
      </c>
      <c r="P31" s="37">
        <f t="shared" si="1"/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f t="shared" si="0"/>
        <v>0</v>
      </c>
      <c r="P32" s="37">
        <f t="shared" si="1"/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f t="shared" si="0"/>
        <v>0</v>
      </c>
      <c r="P33" s="37">
        <f t="shared" si="1"/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f t="shared" si="0"/>
        <v>0</v>
      </c>
      <c r="P34" s="37">
        <f t="shared" si="1"/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f t="shared" si="0"/>
        <v>0</v>
      </c>
      <c r="P35" s="37">
        <f t="shared" si="1"/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f t="shared" si="0"/>
        <v>0</v>
      </c>
      <c r="P36" s="37">
        <f t="shared" si="1"/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f t="shared" si="0"/>
        <v>0</v>
      </c>
      <c r="P37" s="37">
        <f t="shared" si="1"/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f t="shared" si="0"/>
        <v>143150</v>
      </c>
      <c r="P38" s="37">
        <f t="shared" si="1"/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f t="shared" si="0"/>
        <v>21000.000000000004</v>
      </c>
      <c r="P39" s="37">
        <f t="shared" si="1"/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f t="shared" si="0"/>
        <v>0</v>
      </c>
      <c r="P40" s="37">
        <f t="shared" si="1"/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f t="shared" si="0"/>
        <v>32200.000000000004</v>
      </c>
      <c r="P41" s="37">
        <f t="shared" si="1"/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f t="shared" si="0"/>
        <v>23817.309600000004</v>
      </c>
      <c r="P42" s="37">
        <f t="shared" si="1"/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f t="shared" si="0"/>
        <v>0</v>
      </c>
      <c r="P43" s="37">
        <f t="shared" si="1"/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f t="shared" si="0"/>
        <v>0</v>
      </c>
      <c r="P44" s="37">
        <f t="shared" si="1"/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f t="shared" si="0"/>
        <v>0</v>
      </c>
      <c r="P45" s="37">
        <f t="shared" si="1"/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f t="shared" si="0"/>
        <v>0</v>
      </c>
      <c r="P46" s="37">
        <f t="shared" si="1"/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f t="shared" si="0"/>
        <v>108791.01240000002</v>
      </c>
      <c r="P47" s="37">
        <f t="shared" si="1"/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f t="shared" si="0"/>
        <v>0</v>
      </c>
      <c r="P48" s="37">
        <f t="shared" si="1"/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f t="shared" si="0"/>
        <v>0</v>
      </c>
      <c r="P49" s="37">
        <f t="shared" si="1"/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f t="shared" si="0"/>
        <v>35871.640000000007</v>
      </c>
      <c r="P50" s="37">
        <f t="shared" si="1"/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f t="shared" si="0"/>
        <v>28000.000000000004</v>
      </c>
      <c r="P51" s="37">
        <f t="shared" si="1"/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f t="shared" si="0"/>
        <v>0</v>
      </c>
      <c r="P52" s="37">
        <f t="shared" si="1"/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f t="shared" si="0"/>
        <v>0</v>
      </c>
      <c r="P53" s="37">
        <f t="shared" si="1"/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f t="shared" si="0"/>
        <v>0</v>
      </c>
      <c r="P54" s="37">
        <f t="shared" si="1"/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f t="shared" si="0"/>
        <v>0</v>
      </c>
      <c r="P55" s="37">
        <f t="shared" si="1"/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f t="shared" si="0"/>
        <v>0</v>
      </c>
      <c r="P56" s="37">
        <f t="shared" si="1"/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f t="shared" si="0"/>
        <v>0</v>
      </c>
      <c r="P57" s="37">
        <f t="shared" si="1"/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f t="shared" si="0"/>
        <v>0</v>
      </c>
      <c r="P58" s="37">
        <f t="shared" si="1"/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f t="shared" si="0"/>
        <v>0</v>
      </c>
      <c r="P59" s="37">
        <f t="shared" si="1"/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f t="shared" si="0"/>
        <v>42000.000000000007</v>
      </c>
      <c r="P60" s="37">
        <f t="shared" si="1"/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f t="shared" si="0"/>
        <v>0</v>
      </c>
      <c r="P61" s="37">
        <f t="shared" si="1"/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f t="shared" si="0"/>
        <v>154000.00000000003</v>
      </c>
      <c r="P62" s="37">
        <f t="shared" si="1"/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f t="shared" si="0"/>
        <v>0</v>
      </c>
      <c r="P63" s="37">
        <f t="shared" si="1"/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f t="shared" si="0"/>
        <v>47066.600000000006</v>
      </c>
      <c r="P64" s="37">
        <f t="shared" si="1"/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f t="shared" si="0"/>
        <v>0</v>
      </c>
      <c r="P65" s="37">
        <f t="shared" si="1"/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f t="shared" si="0"/>
        <v>67693.532200000001</v>
      </c>
      <c r="P66" s="37">
        <f t="shared" si="1"/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f t="shared" si="0"/>
        <v>0</v>
      </c>
      <c r="P67" s="37">
        <f t="shared" si="1"/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f t="shared" ref="O68:O93" si="2">N68*0.14</f>
        <v>0</v>
      </c>
      <c r="P68" s="37">
        <f t="shared" ref="P68:P93" si="3">N68*0.86</f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f t="shared" si="2"/>
        <v>0</v>
      </c>
      <c r="P69" s="37">
        <f t="shared" si="3"/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f t="shared" si="2"/>
        <v>0</v>
      </c>
      <c r="P70" s="37">
        <f t="shared" si="3"/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57">
        <v>0</v>
      </c>
      <c r="O71" s="37">
        <f t="shared" si="2"/>
        <v>0</v>
      </c>
      <c r="P71" s="37">
        <f t="shared" si="3"/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f t="shared" si="2"/>
        <v>0</v>
      </c>
      <c r="P72" s="37">
        <f t="shared" si="3"/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f t="shared" si="2"/>
        <v>0</v>
      </c>
      <c r="P73" s="37">
        <f t="shared" si="3"/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f t="shared" si="2"/>
        <v>25585.051800000001</v>
      </c>
      <c r="P74" s="37">
        <f t="shared" si="3"/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f t="shared" si="2"/>
        <v>0</v>
      </c>
      <c r="P75" s="37">
        <f t="shared" si="3"/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3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f t="shared" si="2"/>
        <v>0</v>
      </c>
      <c r="P76" s="37">
        <f t="shared" si="3"/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3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f t="shared" si="2"/>
        <v>33731.381600000001</v>
      </c>
      <c r="P77" s="37">
        <f t="shared" si="3"/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3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f t="shared" si="2"/>
        <v>0</v>
      </c>
      <c r="P78" s="37">
        <f t="shared" si="3"/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3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f t="shared" si="2"/>
        <v>0</v>
      </c>
      <c r="P79" s="37">
        <f t="shared" si="3"/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3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f t="shared" si="2"/>
        <v>0</v>
      </c>
      <c r="P80" s="37">
        <f t="shared" si="3"/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3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f t="shared" si="2"/>
        <v>0</v>
      </c>
      <c r="P81" s="37">
        <f t="shared" si="3"/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3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f t="shared" si="2"/>
        <v>0</v>
      </c>
      <c r="P82" s="37">
        <f t="shared" si="3"/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3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f t="shared" si="2"/>
        <v>0</v>
      </c>
      <c r="P83" s="37">
        <f t="shared" si="3"/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3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f t="shared" si="2"/>
        <v>0</v>
      </c>
      <c r="P84" s="37">
        <f t="shared" si="3"/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3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f t="shared" si="2"/>
        <v>0</v>
      </c>
      <c r="P85" s="37">
        <f t="shared" si="3"/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3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f t="shared" si="2"/>
        <v>0</v>
      </c>
      <c r="P86" s="37">
        <f t="shared" si="3"/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3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f t="shared" si="2"/>
        <v>0</v>
      </c>
      <c r="P87" s="37">
        <f t="shared" si="3"/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3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f t="shared" si="2"/>
        <v>0</v>
      </c>
      <c r="P88" s="37">
        <f t="shared" si="3"/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3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f t="shared" si="2"/>
        <v>0</v>
      </c>
      <c r="P89" s="37">
        <f t="shared" si="3"/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3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f t="shared" si="2"/>
        <v>67693.560200000007</v>
      </c>
      <c r="P90" s="37">
        <f t="shared" si="3"/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3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f t="shared" si="2"/>
        <v>0</v>
      </c>
      <c r="P91" s="37">
        <f t="shared" si="3"/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3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58">
        <v>486119.06</v>
      </c>
      <c r="O92" s="37">
        <f t="shared" si="2"/>
        <v>68056.66840000001</v>
      </c>
      <c r="P92" s="37">
        <f t="shared" si="3"/>
        <v>418062.39159999997</v>
      </c>
      <c r="Q92" s="48" t="s">
        <v>88</v>
      </c>
      <c r="R92" s="48">
        <v>4</v>
      </c>
      <c r="S92" s="48">
        <v>6</v>
      </c>
    </row>
    <row r="93" spans="1:20" x14ac:dyDescent="0.3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58">
        <v>32269.14</v>
      </c>
      <c r="O93" s="37">
        <f t="shared" si="2"/>
        <v>4517.6796000000004</v>
      </c>
      <c r="P93" s="37">
        <f t="shared" si="3"/>
        <v>27751.4604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  <vt:lpstr>InvoiceNo</vt:lpstr>
      <vt:lpstr>Budget_Allocation</vt:lpstr>
      <vt:lpstr>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2020-12-21T19:49:55Z</dcterms:modified>
</cp:coreProperties>
</file>