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1. HAOR BWDB\MINHAZ\"/>
    </mc:Choice>
  </mc:AlternateContent>
  <bookViews>
    <workbookView xWindow="0" yWindow="0" windowWidth="11835" windowHeight="4755" activeTab="1"/>
  </bookViews>
  <sheets>
    <sheet name="Madhya" sheetId="2" r:id="rId1"/>
    <sheet name="Old Singua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7" i="6" l="1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</calcChain>
</file>

<file path=xl/sharedStrings.xml><?xml version="1.0" encoding="utf-8"?>
<sst xmlns="http://schemas.openxmlformats.org/spreadsheetml/2006/main" count="83" uniqueCount="21">
  <si>
    <t>Jan</t>
  </si>
  <si>
    <t xml:space="preserve">Feb </t>
  </si>
  <si>
    <t>March</t>
  </si>
  <si>
    <t>April</t>
  </si>
  <si>
    <t>May</t>
  </si>
  <si>
    <t>June</t>
  </si>
  <si>
    <t>Aug</t>
  </si>
  <si>
    <t>Sept</t>
  </si>
  <si>
    <t>Oct</t>
  </si>
  <si>
    <t>Nov</t>
  </si>
  <si>
    <t>Dec</t>
  </si>
  <si>
    <t>15th May</t>
  </si>
  <si>
    <t>5.6.34</t>
  </si>
  <si>
    <t>July</t>
  </si>
  <si>
    <t>Max</t>
  </si>
  <si>
    <t>Min</t>
  </si>
  <si>
    <t>WL</t>
  </si>
  <si>
    <t>Max Water Level</t>
  </si>
  <si>
    <t>Min Water Level</t>
  </si>
  <si>
    <t>Madhya Nagar(Sunamhganj)_Someshwari River</t>
  </si>
  <si>
    <t>Old Singua River(Kishoreganj)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</si>
</sst>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Madhyanagar_ Someshwari  river (Sunamganj)</a:t>
            </a:r>
            <a:r>
              <a:rPr lang="en-US" baseline="0"/>
              <a:t> Max Water Level</a:t>
            </a:r>
            <a:endParaRPr lang="en-US"/>
          </a:p>
        </c:rich>
      </c:tx>
      <c:layout>
        <c:manualLayout>
          <c:xMode val="edge"/>
          <c:yMode val="edge"/>
          <c:x val="0.15311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Madhya!$B$13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Madhya!$C$12:$O$12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Madhya!$C$13:$O$13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1.37</c:v>
                </c:pt>
                <c:pt idx="3">
                  <c:v>3.46</c:v>
                </c:pt>
                <c:pt idx="4">
                  <c:v>4.5999999999999996</c:v>
                </c:pt>
                <c:pt idx="5">
                  <c:v>2.64</c:v>
                </c:pt>
                <c:pt idx="6">
                  <c:v>0</c:v>
                </c:pt>
                <c:pt idx="7">
                  <c:v>0</c:v>
                </c:pt>
                <c:pt idx="8">
                  <c:v>6.52</c:v>
                </c:pt>
                <c:pt idx="9">
                  <c:v>7.4</c:v>
                </c:pt>
                <c:pt idx="10">
                  <c:v>6.85</c:v>
                </c:pt>
                <c:pt idx="11">
                  <c:v>5.6239999999999997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Madhya!$B$14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Madhya!$C$12:$O$12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Madhya!$C$14:$O$14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1.67</c:v>
                </c:pt>
                <c:pt idx="3">
                  <c:v>2.54</c:v>
                </c:pt>
                <c:pt idx="4">
                  <c:v>5.72</c:v>
                </c:pt>
                <c:pt idx="5">
                  <c:v>2.42</c:v>
                </c:pt>
                <c:pt idx="6">
                  <c:v>0</c:v>
                </c:pt>
                <c:pt idx="7">
                  <c:v>0</c:v>
                </c:pt>
                <c:pt idx="8">
                  <c:v>6.8940000000000001</c:v>
                </c:pt>
                <c:pt idx="9">
                  <c:v>6.3639999999999999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Madhya!$B$15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Madhya!$C$12:$O$12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Madhya!$C$15:$O$15</c:f>
              <c:numCache>
                <c:formatCode>General</c:formatCode>
                <c:ptCount val="13"/>
                <c:pt idx="0">
                  <c:v>3.2869999999999999</c:v>
                </c:pt>
                <c:pt idx="1">
                  <c:v>2.367</c:v>
                </c:pt>
                <c:pt idx="2">
                  <c:v>1.75</c:v>
                </c:pt>
                <c:pt idx="3">
                  <c:v>3.48</c:v>
                </c:pt>
                <c:pt idx="4">
                  <c:v>5.62</c:v>
                </c:pt>
                <c:pt idx="5">
                  <c:v>5</c:v>
                </c:pt>
                <c:pt idx="6">
                  <c:v>7.09</c:v>
                </c:pt>
                <c:pt idx="7">
                  <c:v>7.09</c:v>
                </c:pt>
                <c:pt idx="8">
                  <c:v>6.63</c:v>
                </c:pt>
                <c:pt idx="9">
                  <c:v>6.51</c:v>
                </c:pt>
                <c:pt idx="10">
                  <c:v>5.27</c:v>
                </c:pt>
                <c:pt idx="11">
                  <c:v>4.3</c:v>
                </c:pt>
                <c:pt idx="12">
                  <c:v>3.04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54696"/>
        <c:axId val="208456264"/>
      </c:barChart>
      <c:catAx>
        <c:axId val="20845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&amp;</a:t>
                </a:r>
                <a:r>
                  <a:rPr lang="en-US" baseline="0"/>
                  <a:t> </a:t>
                </a: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6264"/>
        <c:crossesAt val="0"/>
        <c:auto val="1"/>
        <c:lblAlgn val="ctr"/>
        <c:lblOffset val="100"/>
        <c:noMultiLvlLbl val="0"/>
      </c:catAx>
      <c:valAx>
        <c:axId val="208456264"/>
        <c:scaling>
          <c:orientation val="minMax"/>
          <c:max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Level (m Pwd)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4696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Madhyanagar_ Someshwari  river </a:t>
            </a:r>
            <a:r>
              <a:rPr lang="en-US" sz="1400" b="0" i="0" u="none" strike="noStrike" baseline="0">
                <a:effectLst/>
              </a:rPr>
              <a:t>(Sunamganj) </a:t>
            </a:r>
            <a:r>
              <a:rPr lang="en-US" baseline="0"/>
              <a:t> Min Water Level</a:t>
            </a:r>
            <a:endParaRPr lang="en-US"/>
          </a:p>
        </c:rich>
      </c:tx>
      <c:layout>
        <c:manualLayout>
          <c:xMode val="edge"/>
          <c:yMode val="edge"/>
          <c:x val="0.15311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Madhya!$B$13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Madhya!$R$12:$AD$12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Madhya!$R$13:$AD$13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1.1599999999999999</c:v>
                </c:pt>
                <c:pt idx="4">
                  <c:v>2.5</c:v>
                </c:pt>
                <c:pt idx="5">
                  <c:v>2.64</c:v>
                </c:pt>
                <c:pt idx="6">
                  <c:v>4.6100000000000003</c:v>
                </c:pt>
                <c:pt idx="7">
                  <c:v>0</c:v>
                </c:pt>
                <c:pt idx="8">
                  <c:v>6.28</c:v>
                </c:pt>
                <c:pt idx="9">
                  <c:v>6.02</c:v>
                </c:pt>
                <c:pt idx="10">
                  <c:v>5.57</c:v>
                </c:pt>
                <c:pt idx="11">
                  <c:v>5.5339999999999998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Madhya!$B$14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Madhya!$R$12:$AD$12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Madhya!$R$14:$AD$14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1.1299999999999999</c:v>
                </c:pt>
                <c:pt idx="3">
                  <c:v>1.33</c:v>
                </c:pt>
                <c:pt idx="4">
                  <c:v>2.58</c:v>
                </c:pt>
                <c:pt idx="5">
                  <c:v>2.42</c:v>
                </c:pt>
                <c:pt idx="6">
                  <c:v>5.41</c:v>
                </c:pt>
                <c:pt idx="7">
                  <c:v>0</c:v>
                </c:pt>
                <c:pt idx="8">
                  <c:v>5.8040000000000003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Madhya!$B$15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Madhya!$R$12:$AD$12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Madhya!$R$15:$AD$15</c:f>
              <c:numCache>
                <c:formatCode>General</c:formatCode>
                <c:ptCount val="13"/>
                <c:pt idx="0">
                  <c:v>1.88</c:v>
                </c:pt>
                <c:pt idx="1">
                  <c:v>1.7</c:v>
                </c:pt>
                <c:pt idx="2">
                  <c:v>1.4</c:v>
                </c:pt>
                <c:pt idx="3">
                  <c:v>1.77</c:v>
                </c:pt>
                <c:pt idx="4">
                  <c:v>2.89</c:v>
                </c:pt>
                <c:pt idx="5">
                  <c:v>5</c:v>
                </c:pt>
                <c:pt idx="6">
                  <c:v>5.35</c:v>
                </c:pt>
                <c:pt idx="7">
                  <c:v>6.12</c:v>
                </c:pt>
                <c:pt idx="8">
                  <c:v>5.85</c:v>
                </c:pt>
                <c:pt idx="9">
                  <c:v>5.3</c:v>
                </c:pt>
                <c:pt idx="10">
                  <c:v>4.32</c:v>
                </c:pt>
                <c:pt idx="11">
                  <c:v>3.07</c:v>
                </c:pt>
                <c:pt idx="12">
                  <c:v>2.16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59792"/>
        <c:axId val="208460184"/>
      </c:barChart>
      <c:catAx>
        <c:axId val="20845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Year &amp;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0184"/>
        <c:crossesAt val="0"/>
        <c:auto val="1"/>
        <c:lblAlgn val="ctr"/>
        <c:lblOffset val="100"/>
        <c:noMultiLvlLbl val="0"/>
      </c:catAx>
      <c:valAx>
        <c:axId val="20846018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Water Level (m Pwd)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9792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Dampara (Kishoreganj) Old Singua</a:t>
            </a:r>
            <a:r>
              <a:rPr lang="en-US" baseline="0"/>
              <a:t> </a:t>
            </a:r>
            <a:r>
              <a:rPr lang="en-US"/>
              <a:t>river</a:t>
            </a:r>
            <a:r>
              <a:rPr lang="en-US" baseline="0"/>
              <a:t> Max Water Level</a:t>
            </a:r>
            <a:endParaRPr lang="en-US"/>
          </a:p>
        </c:rich>
      </c:tx>
      <c:layout>
        <c:manualLayout>
          <c:xMode val="edge"/>
          <c:yMode val="edge"/>
          <c:x val="0.15311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Singua'!$B$13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'Old Singua'!$C$12:$O$12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'Old Singua'!$C$13:$O$13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1.3080000000000001</c:v>
                </c:pt>
                <c:pt idx="3">
                  <c:v>1.8979999999999999</c:v>
                </c:pt>
                <c:pt idx="4">
                  <c:v>3.3380000000000001</c:v>
                </c:pt>
                <c:pt idx="5">
                  <c:v>2.64</c:v>
                </c:pt>
                <c:pt idx="6">
                  <c:v>0</c:v>
                </c:pt>
                <c:pt idx="7">
                  <c:v>0</c:v>
                </c:pt>
                <c:pt idx="8">
                  <c:v>5.3</c:v>
                </c:pt>
                <c:pt idx="9">
                  <c:v>5.37</c:v>
                </c:pt>
                <c:pt idx="10">
                  <c:v>5.35</c:v>
                </c:pt>
                <c:pt idx="11">
                  <c:v>3.69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'Old Singua'!$B$14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'Old Singua'!$C$12:$O$12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'Old Singua'!$C$14:$O$14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1.64</c:v>
                </c:pt>
                <c:pt idx="3">
                  <c:v>1.73</c:v>
                </c:pt>
                <c:pt idx="4">
                  <c:v>2.8</c:v>
                </c:pt>
                <c:pt idx="5">
                  <c:v>2.5299999999999998</c:v>
                </c:pt>
                <c:pt idx="6">
                  <c:v>5.8</c:v>
                </c:pt>
                <c:pt idx="7">
                  <c:v>5.8</c:v>
                </c:pt>
                <c:pt idx="8">
                  <c:v>5.57</c:v>
                </c:pt>
                <c:pt idx="9">
                  <c:v>4.22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'Old Singua'!$B$15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'Old Singua'!$C$12:$O$12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'Old Singua'!$C$15:$O$15</c:f>
              <c:numCache>
                <c:formatCode>General</c:formatCode>
                <c:ptCount val="13"/>
                <c:pt idx="0">
                  <c:v>1.88</c:v>
                </c:pt>
                <c:pt idx="1">
                  <c:v>1.56</c:v>
                </c:pt>
                <c:pt idx="2">
                  <c:v>1.57</c:v>
                </c:pt>
                <c:pt idx="3">
                  <c:v>1.95</c:v>
                </c:pt>
                <c:pt idx="4">
                  <c:v>3.15</c:v>
                </c:pt>
                <c:pt idx="5">
                  <c:v>2.69</c:v>
                </c:pt>
                <c:pt idx="6">
                  <c:v>5.15</c:v>
                </c:pt>
                <c:pt idx="7">
                  <c:v>5.15</c:v>
                </c:pt>
                <c:pt idx="8">
                  <c:v>4.8</c:v>
                </c:pt>
                <c:pt idx="9">
                  <c:v>4.68</c:v>
                </c:pt>
                <c:pt idx="10">
                  <c:v>3.63</c:v>
                </c:pt>
                <c:pt idx="11">
                  <c:v>2.39</c:v>
                </c:pt>
                <c:pt idx="12">
                  <c:v>1.76</c:v>
                </c:pt>
              </c:numCache>
            </c:numRef>
          </c:val>
        </c:ser>
        <c:ser>
          <c:idx val="3"/>
          <c:order val="3"/>
          <c:tx>
            <c:strRef>
              <c:f>'Old Singua'!$B$16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'Old Singua'!$C$12:$O$12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'Old Singua'!$C$16:$O$16</c:f>
              <c:numCache>
                <c:formatCode>General</c:formatCode>
                <c:ptCount val="13"/>
                <c:pt idx="0">
                  <c:v>1.726</c:v>
                </c:pt>
                <c:pt idx="1">
                  <c:v>1.486</c:v>
                </c:pt>
                <c:pt idx="2">
                  <c:v>2.3860000000000001</c:v>
                </c:pt>
                <c:pt idx="3">
                  <c:v>3.72</c:v>
                </c:pt>
                <c:pt idx="4">
                  <c:v>3.71</c:v>
                </c:pt>
                <c:pt idx="5">
                  <c:v>3.52</c:v>
                </c:pt>
                <c:pt idx="6">
                  <c:v>5.37</c:v>
                </c:pt>
                <c:pt idx="7">
                  <c:v>5.37</c:v>
                </c:pt>
                <c:pt idx="8">
                  <c:v>6</c:v>
                </c:pt>
                <c:pt idx="9">
                  <c:v>5.77</c:v>
                </c:pt>
                <c:pt idx="10">
                  <c:v>4.82</c:v>
                </c:pt>
                <c:pt idx="11">
                  <c:v>3.99</c:v>
                </c:pt>
                <c:pt idx="12">
                  <c:v>2.3199999999999998</c:v>
                </c:pt>
              </c:numCache>
            </c:numRef>
          </c:val>
        </c:ser>
        <c:ser>
          <c:idx val="4"/>
          <c:order val="4"/>
          <c:tx>
            <c:strRef>
              <c:f>'Old Singua'!$B$17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'Old Singua'!$C$12:$O$12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'Old Singua'!$C$17:$O$17</c:f>
              <c:numCache>
                <c:formatCode>General</c:formatCode>
                <c:ptCount val="13"/>
                <c:pt idx="0">
                  <c:v>1.51</c:v>
                </c:pt>
                <c:pt idx="1">
                  <c:v>1.58</c:v>
                </c:pt>
                <c:pt idx="2">
                  <c:v>1.64</c:v>
                </c:pt>
                <c:pt idx="3">
                  <c:v>2.79</c:v>
                </c:pt>
                <c:pt idx="4">
                  <c:v>4.17</c:v>
                </c:pt>
                <c:pt idx="5">
                  <c:v>2.92</c:v>
                </c:pt>
                <c:pt idx="6">
                  <c:v>5.8360000000000003</c:v>
                </c:pt>
                <c:pt idx="7">
                  <c:v>5.8360000000000003</c:v>
                </c:pt>
                <c:pt idx="8">
                  <c:v>5.7859999999999996</c:v>
                </c:pt>
                <c:pt idx="9">
                  <c:v>4.5759999999999996</c:v>
                </c:pt>
                <c:pt idx="10">
                  <c:v>4.1660000000000004</c:v>
                </c:pt>
                <c:pt idx="11">
                  <c:v>3.056</c:v>
                </c:pt>
                <c:pt idx="12">
                  <c:v>2.1360000000000001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60576"/>
        <c:axId val="208453128"/>
      </c:barChart>
      <c:catAx>
        <c:axId val="2084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&amp;</a:t>
                </a:r>
                <a:r>
                  <a:rPr lang="en-US" baseline="0"/>
                  <a:t> </a:t>
                </a: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3128"/>
        <c:crossesAt val="0"/>
        <c:auto val="1"/>
        <c:lblAlgn val="ctr"/>
        <c:lblOffset val="100"/>
        <c:noMultiLvlLbl val="0"/>
      </c:catAx>
      <c:valAx>
        <c:axId val="2084531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Level (m</a:t>
                </a:r>
                <a:r>
                  <a:rPr lang="en-US" baseline="0"/>
                  <a:t> Pwd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0576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Dampara (Kishoreganj) Old Singua river </a:t>
            </a:r>
            <a:r>
              <a:rPr lang="en-US" baseline="0"/>
              <a:t>Min Water Level</a:t>
            </a:r>
            <a:endParaRPr lang="en-US"/>
          </a:p>
        </c:rich>
      </c:tx>
      <c:layout>
        <c:manualLayout>
          <c:xMode val="edge"/>
          <c:yMode val="edge"/>
          <c:x val="0.15311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Singua'!$B$13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'Old Singua'!$R$12:$AD$12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'Old Singua'!$R$13:$AD$13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0.48799999999999999</c:v>
                </c:pt>
                <c:pt idx="3">
                  <c:v>0.628</c:v>
                </c:pt>
                <c:pt idx="4">
                  <c:v>1.3580000000000001</c:v>
                </c:pt>
                <c:pt idx="5">
                  <c:v>2.64</c:v>
                </c:pt>
                <c:pt idx="6">
                  <c:v>3.2879999999999998</c:v>
                </c:pt>
                <c:pt idx="7">
                  <c:v>0</c:v>
                </c:pt>
                <c:pt idx="8">
                  <c:v>4.93</c:v>
                </c:pt>
                <c:pt idx="9">
                  <c:v>4.54</c:v>
                </c:pt>
                <c:pt idx="10">
                  <c:v>3.67</c:v>
                </c:pt>
                <c:pt idx="11">
                  <c:v>3.67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'Old Singua'!$B$14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'Old Singua'!$R$12:$AD$12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'Old Singua'!$R$14:$AD$14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0.36</c:v>
                </c:pt>
                <c:pt idx="3">
                  <c:v>0.72</c:v>
                </c:pt>
                <c:pt idx="4">
                  <c:v>1.38</c:v>
                </c:pt>
                <c:pt idx="5">
                  <c:v>2.5299999999999998</c:v>
                </c:pt>
                <c:pt idx="6">
                  <c:v>2.5</c:v>
                </c:pt>
                <c:pt idx="7">
                  <c:v>4.07</c:v>
                </c:pt>
                <c:pt idx="8">
                  <c:v>4.22</c:v>
                </c:pt>
                <c:pt idx="9">
                  <c:v>3.81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'Old Singua'!$B$15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'Old Singua'!$R$12:$AD$12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'Old Singua'!$R$15:$AD$15</c:f>
              <c:numCache>
                <c:formatCode>General</c:formatCode>
                <c:ptCount val="13"/>
                <c:pt idx="0">
                  <c:v>0.65</c:v>
                </c:pt>
                <c:pt idx="1">
                  <c:v>0.53</c:v>
                </c:pt>
                <c:pt idx="2">
                  <c:v>0.56000000000000005</c:v>
                </c:pt>
                <c:pt idx="3">
                  <c:v>0.71</c:v>
                </c:pt>
                <c:pt idx="4">
                  <c:v>1.77</c:v>
                </c:pt>
                <c:pt idx="5">
                  <c:v>2.69</c:v>
                </c:pt>
                <c:pt idx="6">
                  <c:v>3.15</c:v>
                </c:pt>
                <c:pt idx="7">
                  <c:v>4.5999999999999996</c:v>
                </c:pt>
                <c:pt idx="8">
                  <c:v>4.4000000000000004</c:v>
                </c:pt>
                <c:pt idx="9">
                  <c:v>3.66</c:v>
                </c:pt>
                <c:pt idx="10">
                  <c:v>2.2999999999999998</c:v>
                </c:pt>
                <c:pt idx="11">
                  <c:v>1.46</c:v>
                </c:pt>
                <c:pt idx="12">
                  <c:v>0.78</c:v>
                </c:pt>
              </c:numCache>
            </c:numRef>
          </c:val>
        </c:ser>
        <c:ser>
          <c:idx val="3"/>
          <c:order val="3"/>
          <c:tx>
            <c:strRef>
              <c:f>'Old Singua'!$B$16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'Old Singua'!$R$12:$AD$12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'Old Singua'!$R$16:$AD$16</c:f>
              <c:numCache>
                <c:formatCode>General</c:formatCode>
                <c:ptCount val="13"/>
                <c:pt idx="0">
                  <c:v>0.59599999999999997</c:v>
                </c:pt>
                <c:pt idx="1">
                  <c:v>0.63600000000000001</c:v>
                </c:pt>
                <c:pt idx="2">
                  <c:v>0.626</c:v>
                </c:pt>
                <c:pt idx="3">
                  <c:v>2.1760000000000002</c:v>
                </c:pt>
                <c:pt idx="4">
                  <c:v>3.24</c:v>
                </c:pt>
                <c:pt idx="5">
                  <c:v>3.52</c:v>
                </c:pt>
                <c:pt idx="6">
                  <c:v>3.6</c:v>
                </c:pt>
                <c:pt idx="7">
                  <c:v>5.01</c:v>
                </c:pt>
                <c:pt idx="8">
                  <c:v>4.8899999999999997</c:v>
                </c:pt>
                <c:pt idx="9">
                  <c:v>4.8099999999999996</c:v>
                </c:pt>
                <c:pt idx="10">
                  <c:v>4.0199999999999996</c:v>
                </c:pt>
                <c:pt idx="11">
                  <c:v>1.8</c:v>
                </c:pt>
                <c:pt idx="12">
                  <c:v>1.1100000000000001</c:v>
                </c:pt>
              </c:numCache>
            </c:numRef>
          </c:val>
        </c:ser>
        <c:ser>
          <c:idx val="4"/>
          <c:order val="4"/>
          <c:tx>
            <c:strRef>
              <c:f>'Old Singua'!$B$17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'Old Singua'!$R$12:$AD$12</c:f>
              <c:strCache>
                <c:ptCount val="13"/>
                <c:pt idx="0">
                  <c:v>Jan</c:v>
                </c:pt>
                <c:pt idx="1">
                  <c:v>Feb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15th 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'Old Singua'!$R$17:$AD$17</c:f>
              <c:numCache>
                <c:formatCode>General</c:formatCode>
                <c:ptCount val="13"/>
                <c:pt idx="0">
                  <c:v>0.66</c:v>
                </c:pt>
                <c:pt idx="1">
                  <c:v>0.49</c:v>
                </c:pt>
                <c:pt idx="2">
                  <c:v>0.56000000000000005</c:v>
                </c:pt>
                <c:pt idx="3">
                  <c:v>0.95</c:v>
                </c:pt>
                <c:pt idx="4">
                  <c:v>2.61</c:v>
                </c:pt>
                <c:pt idx="5">
                  <c:v>2.92</c:v>
                </c:pt>
                <c:pt idx="6">
                  <c:v>3.91</c:v>
                </c:pt>
                <c:pt idx="7">
                  <c:v>4.54</c:v>
                </c:pt>
                <c:pt idx="8">
                  <c:v>4.0759999999999996</c:v>
                </c:pt>
                <c:pt idx="9">
                  <c:v>4.1059999999999999</c:v>
                </c:pt>
                <c:pt idx="10">
                  <c:v>3.0859999999999999</c:v>
                </c:pt>
                <c:pt idx="11">
                  <c:v>1.8560000000000001</c:v>
                </c:pt>
                <c:pt idx="12">
                  <c:v>1.0660000000000001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31832"/>
        <c:axId val="121327520"/>
      </c:barChart>
      <c:catAx>
        <c:axId val="12133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Year/Month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7520"/>
        <c:crossesAt val="0"/>
        <c:auto val="1"/>
        <c:lblAlgn val="ctr"/>
        <c:lblOffset val="100"/>
        <c:noMultiLvlLbl val="0"/>
      </c:catAx>
      <c:valAx>
        <c:axId val="121327520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Level</a:t>
                </a:r>
                <a:r>
                  <a:rPr lang="en-US" baseline="0"/>
                  <a:t> (m Pwd)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1832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18</xdr:row>
      <xdr:rowOff>23811</xdr:rowOff>
    </xdr:from>
    <xdr:to>
      <xdr:col>20</xdr:col>
      <xdr:colOff>0</xdr:colOff>
      <xdr:row>39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390525</xdr:colOff>
      <xdr:row>18</xdr:row>
      <xdr:rowOff>9525</xdr:rowOff>
    </xdr:from>
    <xdr:to>
      <xdr:col>33</xdr:col>
      <xdr:colOff>404812</xdr:colOff>
      <xdr:row>39</xdr:row>
      <xdr:rowOff>23812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353785</xdr:colOff>
      <xdr:row>36</xdr:row>
      <xdr:rowOff>54428</xdr:rowOff>
    </xdr:from>
    <xdr:to>
      <xdr:col>19</xdr:col>
      <xdr:colOff>281667</xdr:colOff>
      <xdr:row>38</xdr:row>
      <xdr:rowOff>131989</xdr:rowOff>
    </xdr:to>
    <xdr:sp macro="" textlink="">
      <xdr:nvSpPr>
        <xdr:cNvPr id="4" name="TextBox 3"/>
        <xdr:cNvSpPr txBox="1"/>
      </xdr:nvSpPr>
      <xdr:spPr>
        <a:xfrm>
          <a:off x="6626678" y="7756071"/>
          <a:ext cx="21050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Avg.</a:t>
          </a:r>
          <a:r>
            <a:rPr lang="en-US" sz="1100" baseline="0"/>
            <a:t> Ground Level: 4.50 m Pwd</a:t>
          </a:r>
        </a:p>
        <a:p>
          <a:r>
            <a:rPr lang="en-US" sz="1100" baseline="0"/>
            <a:t>Design Crest Level: 7.00 m Pwd</a:t>
          </a:r>
          <a:endParaRPr lang="en-US" sz="1100"/>
        </a:p>
      </xdr:txBody>
    </xdr:sp>
    <xdr:clientData/>
  </xdr:twoCellAnchor>
  <xdr:twoCellAnchor>
    <xdr:from>
      <xdr:col>29</xdr:col>
      <xdr:colOff>612320</xdr:colOff>
      <xdr:row>36</xdr:row>
      <xdr:rowOff>54428</xdr:rowOff>
    </xdr:from>
    <xdr:to>
      <xdr:col>33</xdr:col>
      <xdr:colOff>268059</xdr:colOff>
      <xdr:row>38</xdr:row>
      <xdr:rowOff>131989</xdr:rowOff>
    </xdr:to>
    <xdr:sp macro="" textlink="">
      <xdr:nvSpPr>
        <xdr:cNvPr id="5" name="TextBox 4"/>
        <xdr:cNvSpPr txBox="1"/>
      </xdr:nvSpPr>
      <xdr:spPr>
        <a:xfrm>
          <a:off x="13947320" y="7756071"/>
          <a:ext cx="21050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Avg.</a:t>
          </a:r>
          <a:r>
            <a:rPr lang="en-US" sz="1100" baseline="0"/>
            <a:t> Ground Level: 4.50 m Pwd</a:t>
          </a:r>
        </a:p>
        <a:p>
          <a:r>
            <a:rPr lang="en-US" sz="1100" baseline="0"/>
            <a:t>Design Crest Level: 7.00 m Pwd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18</xdr:row>
      <xdr:rowOff>23812</xdr:rowOff>
    </xdr:from>
    <xdr:to>
      <xdr:col>17</xdr:col>
      <xdr:colOff>358140</xdr:colOff>
      <xdr:row>37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</xdr:colOff>
      <xdr:row>18</xdr:row>
      <xdr:rowOff>22860</xdr:rowOff>
    </xdr:from>
    <xdr:to>
      <xdr:col>32</xdr:col>
      <xdr:colOff>320040</xdr:colOff>
      <xdr:row>37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314324</xdr:colOff>
      <xdr:row>34</xdr:row>
      <xdr:rowOff>95250</xdr:rowOff>
    </xdr:from>
    <xdr:to>
      <xdr:col>17</xdr:col>
      <xdr:colOff>228599</xdr:colOff>
      <xdr:row>36</xdr:row>
      <xdr:rowOff>180975</xdr:rowOff>
    </xdr:to>
    <xdr:sp macro="" textlink="">
      <xdr:nvSpPr>
        <xdr:cNvPr id="3" name="TextBox 2"/>
        <xdr:cNvSpPr txBox="1"/>
      </xdr:nvSpPr>
      <xdr:spPr>
        <a:xfrm>
          <a:off x="5743574" y="7286625"/>
          <a:ext cx="21050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Avg.</a:t>
          </a:r>
          <a:r>
            <a:rPr lang="en-US" sz="1100" baseline="0"/>
            <a:t> Ground Level: 2.2 m Pwd</a:t>
          </a:r>
        </a:p>
        <a:p>
          <a:r>
            <a:rPr lang="en-US" sz="1100" baseline="0"/>
            <a:t>Design Crest Level: 4.90 m Pwd</a:t>
          </a:r>
          <a:endParaRPr lang="en-US" sz="1100"/>
        </a:p>
      </xdr:txBody>
    </xdr:sp>
    <xdr:clientData/>
  </xdr:twoCellAnchor>
  <xdr:twoCellAnchor>
    <xdr:from>
      <xdr:col>28</xdr:col>
      <xdr:colOff>504824</xdr:colOff>
      <xdr:row>34</xdr:row>
      <xdr:rowOff>133350</xdr:rowOff>
    </xdr:from>
    <xdr:to>
      <xdr:col>32</xdr:col>
      <xdr:colOff>171449</xdr:colOff>
      <xdr:row>37</xdr:row>
      <xdr:rowOff>19050</xdr:rowOff>
    </xdr:to>
    <xdr:sp macro="" textlink="">
      <xdr:nvSpPr>
        <xdr:cNvPr id="7" name="TextBox 6"/>
        <xdr:cNvSpPr txBox="1"/>
      </xdr:nvSpPr>
      <xdr:spPr>
        <a:xfrm>
          <a:off x="13287374" y="7324725"/>
          <a:ext cx="21050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Avg.</a:t>
          </a:r>
          <a:r>
            <a:rPr lang="en-US" sz="1100" baseline="0"/>
            <a:t> Ground Level: 2.2 m Pwd</a:t>
          </a:r>
        </a:p>
        <a:p>
          <a:r>
            <a:rPr lang="en-US" sz="1100" baseline="0"/>
            <a:t>Design Crest Level: 4.90 m Pwd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7"/>
  <sheetViews>
    <sheetView topLeftCell="A10" zoomScale="55" zoomScaleNormal="55" workbookViewId="0">
      <selection activeCell="AC45" sqref="AC45"/>
    </sheetView>
  </sheetViews>
  <sheetFormatPr defaultColWidth="9.140625" defaultRowHeight="15.75" x14ac:dyDescent="0.25"/>
  <cols>
    <col min="1" max="1" width="9.140625" style="1"/>
    <col min="2" max="26" width="6.5703125" style="1" customWidth="1"/>
    <col min="27" max="16384" width="9.140625" style="1"/>
  </cols>
  <sheetData>
    <row r="2" spans="1:30" ht="16.5" customHeight="1" x14ac:dyDescent="0.25">
      <c r="A2" s="8" t="s">
        <v>19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</row>
    <row r="3" spans="1:30" ht="31.5" x14ac:dyDescent="0.25">
      <c r="A3" s="6"/>
      <c r="B3" s="7" t="s">
        <v>0</v>
      </c>
      <c r="C3" s="7"/>
      <c r="D3" s="7" t="s">
        <v>1</v>
      </c>
      <c r="E3" s="7"/>
      <c r="F3" s="7" t="s">
        <v>2</v>
      </c>
      <c r="G3" s="7"/>
      <c r="H3" s="7" t="s">
        <v>3</v>
      </c>
      <c r="I3" s="7"/>
      <c r="J3" s="7" t="s">
        <v>4</v>
      </c>
      <c r="K3" s="7"/>
      <c r="L3" s="5" t="s">
        <v>11</v>
      </c>
      <c r="M3" s="7" t="s">
        <v>5</v>
      </c>
      <c r="N3" s="7"/>
      <c r="O3" s="11" t="s">
        <v>13</v>
      </c>
      <c r="P3" s="12"/>
      <c r="Q3" s="7" t="s">
        <v>6</v>
      </c>
      <c r="R3" s="7"/>
      <c r="S3" s="7" t="s">
        <v>7</v>
      </c>
      <c r="T3" s="7"/>
      <c r="U3" s="7" t="s">
        <v>8</v>
      </c>
      <c r="V3" s="7"/>
      <c r="W3" s="7" t="s">
        <v>9</v>
      </c>
      <c r="X3" s="7"/>
      <c r="Y3" s="7" t="s">
        <v>10</v>
      </c>
      <c r="Z3" s="7"/>
    </row>
    <row r="4" spans="1:30" x14ac:dyDescent="0.25">
      <c r="A4" s="6"/>
      <c r="B4" s="5" t="s">
        <v>14</v>
      </c>
      <c r="C4" s="5" t="s">
        <v>15</v>
      </c>
      <c r="D4" s="5" t="s">
        <v>14</v>
      </c>
      <c r="E4" s="5" t="s">
        <v>15</v>
      </c>
      <c r="F4" s="5" t="s">
        <v>14</v>
      </c>
      <c r="G4" s="5" t="s">
        <v>15</v>
      </c>
      <c r="H4" s="5" t="s">
        <v>14</v>
      </c>
      <c r="I4" s="5" t="s">
        <v>15</v>
      </c>
      <c r="J4" s="5" t="s">
        <v>14</v>
      </c>
      <c r="K4" s="5" t="s">
        <v>15</v>
      </c>
      <c r="L4" s="5" t="s">
        <v>16</v>
      </c>
      <c r="M4" s="5" t="s">
        <v>14</v>
      </c>
      <c r="N4" s="5" t="s">
        <v>15</v>
      </c>
      <c r="O4" s="5" t="s">
        <v>14</v>
      </c>
      <c r="P4" s="5" t="s">
        <v>15</v>
      </c>
      <c r="Q4" s="5" t="s">
        <v>14</v>
      </c>
      <c r="R4" s="5" t="s">
        <v>15</v>
      </c>
      <c r="S4" s="5" t="s">
        <v>14</v>
      </c>
      <c r="T4" s="5" t="s">
        <v>15</v>
      </c>
      <c r="U4" s="5" t="s">
        <v>14</v>
      </c>
      <c r="V4" s="5" t="s">
        <v>15</v>
      </c>
      <c r="W4" s="5" t="s">
        <v>14</v>
      </c>
      <c r="X4" s="5" t="s">
        <v>15</v>
      </c>
      <c r="Y4" s="5" t="s">
        <v>14</v>
      </c>
      <c r="Z4" s="5" t="s">
        <v>15</v>
      </c>
    </row>
    <row r="5" spans="1:30" x14ac:dyDescent="0.25">
      <c r="A5" s="3">
        <v>2020</v>
      </c>
      <c r="B5" s="2"/>
      <c r="C5" s="2"/>
      <c r="D5" s="2"/>
      <c r="E5" s="2"/>
      <c r="F5" s="2">
        <v>1.37</v>
      </c>
      <c r="G5" s="2">
        <v>1.2</v>
      </c>
      <c r="H5" s="2">
        <v>3.46</v>
      </c>
      <c r="I5" s="2">
        <v>1.1599999999999999</v>
      </c>
      <c r="J5" s="2">
        <v>4.5999999999999996</v>
      </c>
      <c r="K5" s="2">
        <v>2.5</v>
      </c>
      <c r="L5" s="2">
        <v>2.64</v>
      </c>
      <c r="M5" s="2">
        <v>5.37</v>
      </c>
      <c r="N5" s="2">
        <v>4.6100000000000003</v>
      </c>
      <c r="O5" s="2"/>
      <c r="P5" s="2"/>
      <c r="Q5" s="2">
        <v>6.52</v>
      </c>
      <c r="R5" s="2">
        <v>6.28</v>
      </c>
      <c r="S5" s="2">
        <v>7.4</v>
      </c>
      <c r="T5" s="2">
        <v>6.02</v>
      </c>
      <c r="U5" s="2">
        <v>6.85</v>
      </c>
      <c r="V5" s="2">
        <v>5.57</v>
      </c>
      <c r="W5" s="2">
        <v>5.6239999999999997</v>
      </c>
      <c r="X5" s="2">
        <v>5.5339999999999998</v>
      </c>
      <c r="Y5" s="2"/>
      <c r="Z5" s="2"/>
    </row>
    <row r="6" spans="1:30" x14ac:dyDescent="0.25">
      <c r="A6" s="3">
        <v>2019</v>
      </c>
      <c r="B6" s="2"/>
      <c r="C6" s="2"/>
      <c r="D6" s="2"/>
      <c r="E6" s="2"/>
      <c r="F6" s="2">
        <v>1.67</v>
      </c>
      <c r="G6" s="2">
        <v>1.1299999999999999</v>
      </c>
      <c r="H6" s="2">
        <v>2.54</v>
      </c>
      <c r="I6" s="2">
        <v>1.33</v>
      </c>
      <c r="J6" s="2">
        <v>5.72</v>
      </c>
      <c r="K6" s="2">
        <v>2.58</v>
      </c>
      <c r="L6" s="2">
        <v>2.42</v>
      </c>
      <c r="M6" s="2">
        <v>7.06</v>
      </c>
      <c r="N6" s="2">
        <v>5.41</v>
      </c>
      <c r="O6" s="2"/>
      <c r="P6" s="2"/>
      <c r="Q6" s="2">
        <v>6.8940000000000001</v>
      </c>
      <c r="R6" s="2">
        <v>5.8040000000000003</v>
      </c>
      <c r="S6" s="2">
        <v>6.3639999999999999</v>
      </c>
      <c r="T6" s="2" t="s">
        <v>12</v>
      </c>
      <c r="U6" s="2"/>
      <c r="V6" s="2"/>
      <c r="W6" s="2"/>
      <c r="X6" s="2"/>
      <c r="Y6" s="2"/>
      <c r="Z6" s="2"/>
    </row>
    <row r="7" spans="1:30" ht="14.25" customHeight="1" x14ac:dyDescent="0.25">
      <c r="A7" s="3">
        <v>2018</v>
      </c>
      <c r="B7" s="2">
        <v>3.2869999999999999</v>
      </c>
      <c r="C7" s="2">
        <v>1.88</v>
      </c>
      <c r="D7" s="2">
        <v>2.367</v>
      </c>
      <c r="E7" s="2">
        <v>1.7</v>
      </c>
      <c r="F7" s="2">
        <v>1.75</v>
      </c>
      <c r="G7" s="2">
        <v>1.4</v>
      </c>
      <c r="H7" s="2">
        <v>3.48</v>
      </c>
      <c r="I7" s="2">
        <v>1.77</v>
      </c>
      <c r="J7" s="2">
        <v>5.62</v>
      </c>
      <c r="K7" s="2">
        <v>2.89</v>
      </c>
      <c r="L7" s="2">
        <v>5</v>
      </c>
      <c r="M7" s="2">
        <v>6.66</v>
      </c>
      <c r="N7" s="2">
        <v>5.35</v>
      </c>
      <c r="O7" s="2">
        <v>7.09</v>
      </c>
      <c r="P7" s="2">
        <v>6.12</v>
      </c>
      <c r="Q7" s="2">
        <v>6.63</v>
      </c>
      <c r="R7" s="2">
        <v>5.85</v>
      </c>
      <c r="S7" s="2">
        <v>6.51</v>
      </c>
      <c r="T7" s="2">
        <v>5.3</v>
      </c>
      <c r="U7" s="2">
        <v>5.27</v>
      </c>
      <c r="V7" s="2">
        <v>4.32</v>
      </c>
      <c r="W7" s="2">
        <v>4.3</v>
      </c>
      <c r="X7" s="2">
        <v>3.07</v>
      </c>
      <c r="Y7" s="2">
        <v>3.04</v>
      </c>
      <c r="Z7" s="2">
        <v>2.16</v>
      </c>
    </row>
    <row r="8" spans="1:30" x14ac:dyDescent="0.25">
      <c r="A8" s="2">
        <v>2017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30" x14ac:dyDescent="0.25">
      <c r="A9" s="2">
        <v>2016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1" spans="1:30" x14ac:dyDescent="0.25">
      <c r="B11" s="8" t="s">
        <v>17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Q11" s="8" t="s">
        <v>18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0"/>
    </row>
    <row r="12" spans="1:30" ht="31.5" x14ac:dyDescent="0.25">
      <c r="B12" s="2"/>
      <c r="C12" s="4" t="str">
        <f>B3</f>
        <v>Jan</v>
      </c>
      <c r="D12" s="4" t="str">
        <f>D3</f>
        <v xml:space="preserve">Feb </v>
      </c>
      <c r="E12" s="4" t="str">
        <f>F3</f>
        <v>March</v>
      </c>
      <c r="F12" s="4" t="str">
        <f>H3</f>
        <v>April</v>
      </c>
      <c r="G12" s="4" t="str">
        <f>J3</f>
        <v>May</v>
      </c>
      <c r="H12" s="6" t="str">
        <f>L3</f>
        <v>15th May</v>
      </c>
      <c r="I12" s="4" t="str">
        <f>M3</f>
        <v>June</v>
      </c>
      <c r="J12" s="4" t="str">
        <f>O3</f>
        <v>July</v>
      </c>
      <c r="K12" s="4" t="str">
        <f>Q3</f>
        <v>Aug</v>
      </c>
      <c r="L12" s="4" t="str">
        <f>S3</f>
        <v>Sept</v>
      </c>
      <c r="M12" s="4" t="str">
        <f>U3</f>
        <v>Oct</v>
      </c>
      <c r="N12" s="4" t="str">
        <f>W3</f>
        <v>Nov</v>
      </c>
      <c r="O12" s="4" t="str">
        <f>Y3</f>
        <v>Dec</v>
      </c>
      <c r="Q12" s="2"/>
      <c r="R12" s="4" t="str">
        <f t="shared" ref="R12:AD12" si="0">C12</f>
        <v>Jan</v>
      </c>
      <c r="S12" s="4" t="str">
        <f t="shared" si="0"/>
        <v xml:space="preserve">Feb </v>
      </c>
      <c r="T12" s="4" t="str">
        <f t="shared" si="0"/>
        <v>March</v>
      </c>
      <c r="U12" s="4" t="str">
        <f t="shared" si="0"/>
        <v>April</v>
      </c>
      <c r="V12" s="4" t="str">
        <f t="shared" si="0"/>
        <v>May</v>
      </c>
      <c r="W12" s="6" t="str">
        <f t="shared" si="0"/>
        <v>15th May</v>
      </c>
      <c r="X12" s="4" t="str">
        <f t="shared" si="0"/>
        <v>June</v>
      </c>
      <c r="Y12" s="4" t="str">
        <f t="shared" si="0"/>
        <v>July</v>
      </c>
      <c r="Z12" s="4" t="str">
        <f t="shared" si="0"/>
        <v>Aug</v>
      </c>
      <c r="AA12" s="4" t="str">
        <f t="shared" si="0"/>
        <v>Sept</v>
      </c>
      <c r="AB12" s="4" t="str">
        <f t="shared" si="0"/>
        <v>Oct</v>
      </c>
      <c r="AC12" s="4" t="str">
        <f t="shared" si="0"/>
        <v>Nov</v>
      </c>
      <c r="AD12" s="4" t="str">
        <f t="shared" si="0"/>
        <v>Dec</v>
      </c>
    </row>
    <row r="13" spans="1:30" x14ac:dyDescent="0.25">
      <c r="B13" s="2">
        <f t="shared" ref="B13:C17" si="1">A5</f>
        <v>2020</v>
      </c>
      <c r="C13" s="2">
        <f t="shared" si="1"/>
        <v>0</v>
      </c>
      <c r="D13" s="2">
        <f>D5</f>
        <v>0</v>
      </c>
      <c r="E13" s="2">
        <f>F5</f>
        <v>1.37</v>
      </c>
      <c r="F13" s="2">
        <f>H5</f>
        <v>3.46</v>
      </c>
      <c r="G13" s="2">
        <f>J5</f>
        <v>4.5999999999999996</v>
      </c>
      <c r="H13" s="2">
        <f>L5</f>
        <v>2.64</v>
      </c>
      <c r="I13" s="2">
        <f>O5</f>
        <v>0</v>
      </c>
      <c r="J13" s="2">
        <f>O5</f>
        <v>0</v>
      </c>
      <c r="K13" s="2">
        <f>Q5</f>
        <v>6.52</v>
      </c>
      <c r="L13" s="2">
        <f>S5</f>
        <v>7.4</v>
      </c>
      <c r="M13" s="2">
        <f>U5</f>
        <v>6.85</v>
      </c>
      <c r="N13" s="2">
        <f>W5</f>
        <v>5.6239999999999997</v>
      </c>
      <c r="O13" s="2">
        <f>Y5</f>
        <v>0</v>
      </c>
      <c r="Q13" s="2">
        <f>B13</f>
        <v>2020</v>
      </c>
      <c r="R13" s="2">
        <f>C5</f>
        <v>0</v>
      </c>
      <c r="S13" s="2">
        <f>E5</f>
        <v>0</v>
      </c>
      <c r="T13" s="2">
        <f>G5</f>
        <v>1.2</v>
      </c>
      <c r="U13" s="2">
        <f>I5</f>
        <v>1.1599999999999999</v>
      </c>
      <c r="V13" s="2">
        <f t="shared" ref="V13:W17" si="2">K5</f>
        <v>2.5</v>
      </c>
      <c r="W13" s="2">
        <f t="shared" si="2"/>
        <v>2.64</v>
      </c>
      <c r="X13" s="2">
        <f>N5</f>
        <v>4.6100000000000003</v>
      </c>
      <c r="Y13" s="2">
        <f>P5</f>
        <v>0</v>
      </c>
      <c r="Z13" s="2">
        <f>R5</f>
        <v>6.28</v>
      </c>
      <c r="AA13" s="2">
        <f>T5</f>
        <v>6.02</v>
      </c>
      <c r="AB13" s="2">
        <f>V5</f>
        <v>5.57</v>
      </c>
      <c r="AC13" s="2">
        <f>X5</f>
        <v>5.5339999999999998</v>
      </c>
      <c r="AD13" s="2">
        <f>Z5</f>
        <v>0</v>
      </c>
    </row>
    <row r="14" spans="1:30" x14ac:dyDescent="0.25">
      <c r="B14" s="2">
        <f t="shared" si="1"/>
        <v>2019</v>
      </c>
      <c r="C14" s="2">
        <f t="shared" si="1"/>
        <v>0</v>
      </c>
      <c r="D14" s="2">
        <f>D6</f>
        <v>0</v>
      </c>
      <c r="E14" s="2">
        <f>F6</f>
        <v>1.67</v>
      </c>
      <c r="F14" s="2">
        <f>H6</f>
        <v>2.54</v>
      </c>
      <c r="G14" s="2">
        <f>J6</f>
        <v>5.72</v>
      </c>
      <c r="H14" s="2">
        <f>L6</f>
        <v>2.42</v>
      </c>
      <c r="I14" s="2">
        <f>O6</f>
        <v>0</v>
      </c>
      <c r="J14" s="2">
        <f>O6</f>
        <v>0</v>
      </c>
      <c r="K14" s="2">
        <f>Q6</f>
        <v>6.8940000000000001</v>
      </c>
      <c r="L14" s="2">
        <f>S6</f>
        <v>6.3639999999999999</v>
      </c>
      <c r="M14" s="2">
        <f>U6</f>
        <v>0</v>
      </c>
      <c r="N14" s="2">
        <f>W6</f>
        <v>0</v>
      </c>
      <c r="O14" s="2">
        <f>Y6</f>
        <v>0</v>
      </c>
      <c r="Q14" s="2">
        <f>B14</f>
        <v>2019</v>
      </c>
      <c r="R14" s="2">
        <f>C6</f>
        <v>0</v>
      </c>
      <c r="S14" s="2">
        <f>E6</f>
        <v>0</v>
      </c>
      <c r="T14" s="2">
        <f>G6</f>
        <v>1.1299999999999999</v>
      </c>
      <c r="U14" s="2">
        <f>I6</f>
        <v>1.33</v>
      </c>
      <c r="V14" s="2">
        <f t="shared" si="2"/>
        <v>2.58</v>
      </c>
      <c r="W14" s="2">
        <f t="shared" si="2"/>
        <v>2.42</v>
      </c>
      <c r="X14" s="2">
        <f>N6</f>
        <v>5.41</v>
      </c>
      <c r="Y14" s="2">
        <f>P6</f>
        <v>0</v>
      </c>
      <c r="Z14" s="2">
        <f>R6</f>
        <v>5.8040000000000003</v>
      </c>
      <c r="AA14" s="2" t="str">
        <f>T6</f>
        <v>5.6.34</v>
      </c>
      <c r="AB14" s="2">
        <f>V6</f>
        <v>0</v>
      </c>
      <c r="AC14" s="2">
        <f>X6</f>
        <v>0</v>
      </c>
      <c r="AD14" s="2">
        <f>Z6</f>
        <v>0</v>
      </c>
    </row>
    <row r="15" spans="1:30" x14ac:dyDescent="0.25">
      <c r="B15" s="2">
        <f t="shared" si="1"/>
        <v>2018</v>
      </c>
      <c r="C15" s="2">
        <f t="shared" si="1"/>
        <v>3.2869999999999999</v>
      </c>
      <c r="D15" s="2">
        <f>D7</f>
        <v>2.367</v>
      </c>
      <c r="E15" s="2">
        <f>F7</f>
        <v>1.75</v>
      </c>
      <c r="F15" s="2">
        <f>H7</f>
        <v>3.48</v>
      </c>
      <c r="G15" s="2">
        <f>J7</f>
        <v>5.62</v>
      </c>
      <c r="H15" s="2">
        <f>L7</f>
        <v>5</v>
      </c>
      <c r="I15" s="2">
        <f>O7</f>
        <v>7.09</v>
      </c>
      <c r="J15" s="2">
        <f>O7</f>
        <v>7.09</v>
      </c>
      <c r="K15" s="2">
        <f>Q7</f>
        <v>6.63</v>
      </c>
      <c r="L15" s="2">
        <f>S7</f>
        <v>6.51</v>
      </c>
      <c r="M15" s="2">
        <f>U7</f>
        <v>5.27</v>
      </c>
      <c r="N15" s="2">
        <f>W7</f>
        <v>4.3</v>
      </c>
      <c r="O15" s="2">
        <f>Y7</f>
        <v>3.04</v>
      </c>
      <c r="Q15" s="2">
        <f>B15</f>
        <v>2018</v>
      </c>
      <c r="R15" s="2">
        <f>C7</f>
        <v>1.88</v>
      </c>
      <c r="S15" s="2">
        <f>E7</f>
        <v>1.7</v>
      </c>
      <c r="T15" s="2">
        <f>G7</f>
        <v>1.4</v>
      </c>
      <c r="U15" s="2">
        <f>I7</f>
        <v>1.77</v>
      </c>
      <c r="V15" s="2">
        <f t="shared" si="2"/>
        <v>2.89</v>
      </c>
      <c r="W15" s="2">
        <f t="shared" si="2"/>
        <v>5</v>
      </c>
      <c r="X15" s="2">
        <f>N7</f>
        <v>5.35</v>
      </c>
      <c r="Y15" s="2">
        <f>P7</f>
        <v>6.12</v>
      </c>
      <c r="Z15" s="2">
        <f>R7</f>
        <v>5.85</v>
      </c>
      <c r="AA15" s="2">
        <f>T7</f>
        <v>5.3</v>
      </c>
      <c r="AB15" s="2">
        <f>V7</f>
        <v>4.32</v>
      </c>
      <c r="AC15" s="2">
        <f>X7</f>
        <v>3.07</v>
      </c>
      <c r="AD15" s="2">
        <f>Z7</f>
        <v>2.16</v>
      </c>
    </row>
    <row r="16" spans="1:30" x14ac:dyDescent="0.25">
      <c r="B16" s="2">
        <f t="shared" si="1"/>
        <v>2017</v>
      </c>
      <c r="C16" s="2">
        <f t="shared" si="1"/>
        <v>0</v>
      </c>
      <c r="D16" s="2">
        <f>D8</f>
        <v>0</v>
      </c>
      <c r="E16" s="2">
        <f>F8</f>
        <v>0</v>
      </c>
      <c r="F16" s="2">
        <f>H8</f>
        <v>0</v>
      </c>
      <c r="G16" s="2">
        <f>J8</f>
        <v>0</v>
      </c>
      <c r="H16" s="2">
        <f>L8</f>
        <v>0</v>
      </c>
      <c r="I16" s="2">
        <f>O8</f>
        <v>0</v>
      </c>
      <c r="J16" s="2">
        <f>O8</f>
        <v>0</v>
      </c>
      <c r="K16" s="2">
        <f>Q8</f>
        <v>0</v>
      </c>
      <c r="L16" s="2">
        <f>S8</f>
        <v>0</v>
      </c>
      <c r="M16" s="2">
        <f>U8</f>
        <v>0</v>
      </c>
      <c r="N16" s="2">
        <f>W8</f>
        <v>0</v>
      </c>
      <c r="O16" s="2">
        <f>Y8</f>
        <v>0</v>
      </c>
      <c r="Q16" s="2">
        <f>B16</f>
        <v>2017</v>
      </c>
      <c r="R16" s="2">
        <f>C8</f>
        <v>0</v>
      </c>
      <c r="S16" s="2">
        <f>E8</f>
        <v>0</v>
      </c>
      <c r="T16" s="2">
        <f>G8</f>
        <v>0</v>
      </c>
      <c r="U16" s="2">
        <f>I8</f>
        <v>0</v>
      </c>
      <c r="V16" s="2">
        <f t="shared" si="2"/>
        <v>0</v>
      </c>
      <c r="W16" s="2">
        <f t="shared" si="2"/>
        <v>0</v>
      </c>
      <c r="X16" s="2">
        <f>N8</f>
        <v>0</v>
      </c>
      <c r="Y16" s="2">
        <f>P8</f>
        <v>0</v>
      </c>
      <c r="Z16" s="2">
        <f>R8</f>
        <v>0</v>
      </c>
      <c r="AA16" s="2">
        <f>T8</f>
        <v>0</v>
      </c>
      <c r="AB16" s="2">
        <f>V8</f>
        <v>0</v>
      </c>
      <c r="AC16" s="2">
        <f>X8</f>
        <v>0</v>
      </c>
      <c r="AD16" s="2">
        <f>Z8</f>
        <v>0</v>
      </c>
    </row>
    <row r="17" spans="2:30" x14ac:dyDescent="0.25">
      <c r="B17" s="2">
        <f t="shared" si="1"/>
        <v>2016</v>
      </c>
      <c r="C17" s="2">
        <f t="shared" si="1"/>
        <v>0</v>
      </c>
      <c r="D17" s="2">
        <f>D9</f>
        <v>0</v>
      </c>
      <c r="E17" s="2">
        <f>F9</f>
        <v>0</v>
      </c>
      <c r="F17" s="2">
        <f>H9</f>
        <v>0</v>
      </c>
      <c r="G17" s="2">
        <f>J9</f>
        <v>0</v>
      </c>
      <c r="H17" s="2">
        <f>L9</f>
        <v>0</v>
      </c>
      <c r="I17" s="2">
        <f>O9</f>
        <v>0</v>
      </c>
      <c r="J17" s="2">
        <f>O9</f>
        <v>0</v>
      </c>
      <c r="K17" s="2">
        <f>Q9</f>
        <v>0</v>
      </c>
      <c r="L17" s="2">
        <f>S9</f>
        <v>0</v>
      </c>
      <c r="M17" s="2">
        <f>U9</f>
        <v>0</v>
      </c>
      <c r="N17" s="2">
        <f>W9</f>
        <v>0</v>
      </c>
      <c r="O17" s="2">
        <f>Y9</f>
        <v>0</v>
      </c>
      <c r="Q17" s="2">
        <f>B17</f>
        <v>2016</v>
      </c>
      <c r="R17" s="2">
        <f>C9</f>
        <v>0</v>
      </c>
      <c r="S17" s="2">
        <f>E9</f>
        <v>0</v>
      </c>
      <c r="T17" s="2">
        <f>G9</f>
        <v>0</v>
      </c>
      <c r="U17" s="2">
        <f>I9</f>
        <v>0</v>
      </c>
      <c r="V17" s="2">
        <f t="shared" si="2"/>
        <v>0</v>
      </c>
      <c r="W17" s="2">
        <f t="shared" si="2"/>
        <v>0</v>
      </c>
      <c r="X17" s="2">
        <f>N9</f>
        <v>0</v>
      </c>
      <c r="Y17" s="2">
        <f>P9</f>
        <v>0</v>
      </c>
      <c r="Z17" s="2">
        <f>R9</f>
        <v>0</v>
      </c>
      <c r="AA17" s="2">
        <f>T9</f>
        <v>0</v>
      </c>
      <c r="AB17" s="2">
        <f>V9</f>
        <v>0</v>
      </c>
      <c r="AC17" s="2">
        <f>X9</f>
        <v>0</v>
      </c>
      <c r="AD17" s="2">
        <f>Z9</f>
        <v>0</v>
      </c>
    </row>
  </sheetData>
  <mergeCells count="15">
    <mergeCell ref="W3:X3"/>
    <mergeCell ref="Y3:Z3"/>
    <mergeCell ref="A2:Z2"/>
    <mergeCell ref="O3:P3"/>
    <mergeCell ref="B11:O11"/>
    <mergeCell ref="Q11:AD11"/>
    <mergeCell ref="B3:C3"/>
    <mergeCell ref="D3:E3"/>
    <mergeCell ref="F3:G3"/>
    <mergeCell ref="H3:I3"/>
    <mergeCell ref="J3:K3"/>
    <mergeCell ref="M3:N3"/>
    <mergeCell ref="Q3:R3"/>
    <mergeCell ref="S3:T3"/>
    <mergeCell ref="U3:V3"/>
  </mergeCells>
  <pageMargins left="0.7" right="0.7" top="0.75" bottom="0.75" header="0.3" footer="0.3"/>
  <pageSetup paperSize="9" scale="11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7"/>
  <sheetViews>
    <sheetView tabSelected="1" topLeftCell="A10" zoomScale="55" zoomScaleNormal="55" workbookViewId="0">
      <selection activeCell="A19" sqref="A19:R38"/>
    </sheetView>
  </sheetViews>
  <sheetFormatPr defaultColWidth="9.140625" defaultRowHeight="15.75" x14ac:dyDescent="0.25"/>
  <cols>
    <col min="1" max="1" width="9.140625" style="1"/>
    <col min="2" max="26" width="6.5703125" style="1" customWidth="1"/>
    <col min="27" max="16384" width="9.140625" style="1"/>
  </cols>
  <sheetData>
    <row r="2" spans="1:30" ht="16.5" customHeight="1" x14ac:dyDescent="0.25">
      <c r="A2" s="8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</row>
    <row r="3" spans="1:30" ht="31.5" x14ac:dyDescent="0.25">
      <c r="A3" s="6"/>
      <c r="B3" s="7" t="s">
        <v>0</v>
      </c>
      <c r="C3" s="7"/>
      <c r="D3" s="7" t="s">
        <v>1</v>
      </c>
      <c r="E3" s="7"/>
      <c r="F3" s="7" t="s">
        <v>2</v>
      </c>
      <c r="G3" s="7"/>
      <c r="H3" s="7" t="s">
        <v>3</v>
      </c>
      <c r="I3" s="7"/>
      <c r="J3" s="7" t="s">
        <v>4</v>
      </c>
      <c r="K3" s="7"/>
      <c r="L3" s="5" t="s">
        <v>11</v>
      </c>
      <c r="M3" s="7" t="s">
        <v>5</v>
      </c>
      <c r="N3" s="7"/>
      <c r="O3" s="11" t="s">
        <v>13</v>
      </c>
      <c r="P3" s="12"/>
      <c r="Q3" s="7" t="s">
        <v>6</v>
      </c>
      <c r="R3" s="7"/>
      <c r="S3" s="7" t="s">
        <v>7</v>
      </c>
      <c r="T3" s="7"/>
      <c r="U3" s="7" t="s">
        <v>8</v>
      </c>
      <c r="V3" s="7"/>
      <c r="W3" s="7" t="s">
        <v>9</v>
      </c>
      <c r="X3" s="7"/>
      <c r="Y3" s="7" t="s">
        <v>10</v>
      </c>
      <c r="Z3" s="7"/>
    </row>
    <row r="4" spans="1:30" x14ac:dyDescent="0.25">
      <c r="A4" s="6"/>
      <c r="B4" s="5" t="s">
        <v>14</v>
      </c>
      <c r="C4" s="5" t="s">
        <v>15</v>
      </c>
      <c r="D4" s="5" t="s">
        <v>14</v>
      </c>
      <c r="E4" s="5" t="s">
        <v>15</v>
      </c>
      <c r="F4" s="5" t="s">
        <v>14</v>
      </c>
      <c r="G4" s="5" t="s">
        <v>15</v>
      </c>
      <c r="H4" s="5" t="s">
        <v>14</v>
      </c>
      <c r="I4" s="5" t="s">
        <v>15</v>
      </c>
      <c r="J4" s="5" t="s">
        <v>14</v>
      </c>
      <c r="K4" s="5" t="s">
        <v>15</v>
      </c>
      <c r="L4" s="5" t="s">
        <v>16</v>
      </c>
      <c r="M4" s="5" t="s">
        <v>14</v>
      </c>
      <c r="N4" s="5" t="s">
        <v>15</v>
      </c>
      <c r="O4" s="5" t="s">
        <v>14</v>
      </c>
      <c r="P4" s="5" t="s">
        <v>15</v>
      </c>
      <c r="Q4" s="5" t="s">
        <v>14</v>
      </c>
      <c r="R4" s="5" t="s">
        <v>15</v>
      </c>
      <c r="S4" s="5" t="s">
        <v>14</v>
      </c>
      <c r="T4" s="5" t="s">
        <v>15</v>
      </c>
      <c r="U4" s="5" t="s">
        <v>14</v>
      </c>
      <c r="V4" s="5" t="s">
        <v>15</v>
      </c>
      <c r="W4" s="5" t="s">
        <v>14</v>
      </c>
      <c r="X4" s="5" t="s">
        <v>15</v>
      </c>
      <c r="Y4" s="5" t="s">
        <v>14</v>
      </c>
      <c r="Z4" s="5" t="s">
        <v>15</v>
      </c>
    </row>
    <row r="5" spans="1:30" x14ac:dyDescent="0.25">
      <c r="A5" s="2">
        <v>2020</v>
      </c>
      <c r="B5" s="2"/>
      <c r="C5" s="2"/>
      <c r="D5" s="2"/>
      <c r="E5" s="2"/>
      <c r="F5" s="2">
        <v>1.3080000000000001</v>
      </c>
      <c r="G5" s="2">
        <v>0.48799999999999999</v>
      </c>
      <c r="H5" s="2">
        <v>1.8979999999999999</v>
      </c>
      <c r="I5" s="2">
        <v>0.628</v>
      </c>
      <c r="J5" s="2">
        <v>3.3380000000000001</v>
      </c>
      <c r="K5" s="2">
        <v>1.3580000000000001</v>
      </c>
      <c r="L5" s="2">
        <v>2.64</v>
      </c>
      <c r="M5" s="2">
        <v>4.5880000000000001</v>
      </c>
      <c r="N5" s="2">
        <v>3.2879999999999998</v>
      </c>
      <c r="O5" s="2"/>
      <c r="P5" s="2"/>
      <c r="Q5" s="2">
        <v>5.3</v>
      </c>
      <c r="R5" s="2">
        <v>4.93</v>
      </c>
      <c r="S5" s="2">
        <v>5.37</v>
      </c>
      <c r="T5" s="2">
        <v>4.54</v>
      </c>
      <c r="U5" s="2">
        <v>5.35</v>
      </c>
      <c r="V5" s="2">
        <v>3.67</v>
      </c>
      <c r="W5" s="2">
        <v>3.69</v>
      </c>
      <c r="X5" s="2">
        <v>3.67</v>
      </c>
      <c r="Y5" s="2"/>
      <c r="Z5" s="2"/>
    </row>
    <row r="6" spans="1:30" x14ac:dyDescent="0.25">
      <c r="A6" s="2">
        <v>2019</v>
      </c>
      <c r="B6" s="2"/>
      <c r="C6" s="2"/>
      <c r="D6" s="2"/>
      <c r="E6" s="2"/>
      <c r="F6" s="2">
        <v>1.64</v>
      </c>
      <c r="G6" s="2">
        <v>0.36</v>
      </c>
      <c r="H6" s="2">
        <v>1.73</v>
      </c>
      <c r="I6" s="2">
        <v>0.72</v>
      </c>
      <c r="J6" s="2">
        <v>2.8</v>
      </c>
      <c r="K6" s="2">
        <v>1.38</v>
      </c>
      <c r="L6" s="2">
        <v>2.5299999999999998</v>
      </c>
      <c r="M6" s="2">
        <v>3.96</v>
      </c>
      <c r="N6" s="2">
        <v>2.5</v>
      </c>
      <c r="O6" s="2">
        <v>5.8</v>
      </c>
      <c r="P6" s="2">
        <v>4.07</v>
      </c>
      <c r="Q6" s="2">
        <v>5.57</v>
      </c>
      <c r="R6" s="2">
        <v>4.22</v>
      </c>
      <c r="S6" s="2">
        <v>4.22</v>
      </c>
      <c r="T6" s="2">
        <v>3.81</v>
      </c>
      <c r="U6" s="2"/>
      <c r="V6" s="2"/>
      <c r="W6" s="2"/>
      <c r="X6" s="2"/>
      <c r="Y6" s="2"/>
      <c r="Z6" s="2"/>
    </row>
    <row r="7" spans="1:30" ht="14.25" customHeight="1" x14ac:dyDescent="0.25">
      <c r="A7" s="2">
        <v>2018</v>
      </c>
      <c r="B7" s="2">
        <v>1.88</v>
      </c>
      <c r="C7" s="2">
        <v>0.65</v>
      </c>
      <c r="D7" s="2">
        <v>1.56</v>
      </c>
      <c r="E7" s="2">
        <v>0.53</v>
      </c>
      <c r="F7" s="2">
        <v>1.57</v>
      </c>
      <c r="G7" s="2">
        <v>0.56000000000000005</v>
      </c>
      <c r="H7" s="2">
        <v>1.95</v>
      </c>
      <c r="I7" s="2">
        <v>0.71</v>
      </c>
      <c r="J7" s="2">
        <v>3.15</v>
      </c>
      <c r="K7" s="2">
        <v>1.77</v>
      </c>
      <c r="L7" s="2">
        <v>2.69</v>
      </c>
      <c r="M7" s="2">
        <v>4.66</v>
      </c>
      <c r="N7" s="2">
        <v>3.15</v>
      </c>
      <c r="O7" s="2">
        <v>5.15</v>
      </c>
      <c r="P7" s="2">
        <v>4.5999999999999996</v>
      </c>
      <c r="Q7" s="2">
        <v>4.8</v>
      </c>
      <c r="R7" s="2">
        <v>4.4000000000000004</v>
      </c>
      <c r="S7" s="2">
        <v>4.68</v>
      </c>
      <c r="T7" s="2">
        <v>3.66</v>
      </c>
      <c r="U7" s="2">
        <v>3.63</v>
      </c>
      <c r="V7" s="2">
        <v>2.2999999999999998</v>
      </c>
      <c r="W7" s="2">
        <v>2.39</v>
      </c>
      <c r="X7" s="2">
        <v>1.46</v>
      </c>
      <c r="Y7" s="2">
        <v>1.76</v>
      </c>
      <c r="Z7" s="2">
        <v>0.78</v>
      </c>
    </row>
    <row r="8" spans="1:30" x14ac:dyDescent="0.25">
      <c r="A8" s="2">
        <v>2017</v>
      </c>
      <c r="B8" s="2">
        <v>1.726</v>
      </c>
      <c r="C8" s="2">
        <v>0.59599999999999997</v>
      </c>
      <c r="D8" s="2">
        <v>1.486</v>
      </c>
      <c r="E8" s="2">
        <v>0.63600000000000001</v>
      </c>
      <c r="F8" s="2">
        <v>2.3860000000000001</v>
      </c>
      <c r="G8" s="2">
        <v>0.626</v>
      </c>
      <c r="H8" s="2">
        <v>3.72</v>
      </c>
      <c r="I8" s="2">
        <v>2.1760000000000002</v>
      </c>
      <c r="J8" s="2">
        <v>3.71</v>
      </c>
      <c r="K8" s="2">
        <v>3.24</v>
      </c>
      <c r="L8" s="2">
        <v>3.52</v>
      </c>
      <c r="M8" s="2">
        <v>5.15</v>
      </c>
      <c r="N8" s="2">
        <v>3.6</v>
      </c>
      <c r="O8" s="2">
        <v>5.37</v>
      </c>
      <c r="P8" s="2">
        <v>5.01</v>
      </c>
      <c r="Q8" s="2">
        <v>6</v>
      </c>
      <c r="R8" s="2">
        <v>4.8899999999999997</v>
      </c>
      <c r="S8" s="2">
        <v>5.77</v>
      </c>
      <c r="T8" s="2">
        <v>4.8099999999999996</v>
      </c>
      <c r="U8" s="2">
        <v>4.82</v>
      </c>
      <c r="V8" s="2">
        <v>4.0199999999999996</v>
      </c>
      <c r="W8" s="2">
        <v>3.99</v>
      </c>
      <c r="X8" s="2">
        <v>1.8</v>
      </c>
      <c r="Y8" s="2">
        <v>2.3199999999999998</v>
      </c>
      <c r="Z8" s="2">
        <v>1.1100000000000001</v>
      </c>
    </row>
    <row r="9" spans="1:30" x14ac:dyDescent="0.25">
      <c r="A9" s="2">
        <v>2016</v>
      </c>
      <c r="B9" s="2">
        <v>1.51</v>
      </c>
      <c r="C9" s="2">
        <v>0.66</v>
      </c>
      <c r="D9" s="2">
        <v>1.58</v>
      </c>
      <c r="E9" s="2">
        <v>0.49</v>
      </c>
      <c r="F9" s="2">
        <v>1.64</v>
      </c>
      <c r="G9" s="2">
        <v>0.56000000000000005</v>
      </c>
      <c r="H9" s="2">
        <v>2.79</v>
      </c>
      <c r="I9" s="2">
        <v>0.95</v>
      </c>
      <c r="J9" s="2">
        <v>4.17</v>
      </c>
      <c r="K9" s="2">
        <v>2.61</v>
      </c>
      <c r="L9" s="2">
        <v>2.92</v>
      </c>
      <c r="M9" s="2">
        <v>4.53</v>
      </c>
      <c r="N9" s="2">
        <v>3.91</v>
      </c>
      <c r="O9" s="2">
        <v>5.8360000000000003</v>
      </c>
      <c r="P9" s="2">
        <v>4.54</v>
      </c>
      <c r="Q9" s="2">
        <v>5.7859999999999996</v>
      </c>
      <c r="R9" s="2">
        <v>4.0759999999999996</v>
      </c>
      <c r="S9" s="2">
        <v>4.5759999999999996</v>
      </c>
      <c r="T9" s="2">
        <v>4.1059999999999999</v>
      </c>
      <c r="U9" s="2">
        <v>4.1660000000000004</v>
      </c>
      <c r="V9" s="2">
        <v>3.0859999999999999</v>
      </c>
      <c r="W9" s="2">
        <v>3.056</v>
      </c>
      <c r="X9" s="2">
        <v>1.8560000000000001</v>
      </c>
      <c r="Y9" s="2">
        <v>2.1360000000000001</v>
      </c>
      <c r="Z9" s="2">
        <v>1.0660000000000001</v>
      </c>
    </row>
    <row r="11" spans="1:30" x14ac:dyDescent="0.25">
      <c r="B11" s="8" t="s">
        <v>17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Q11" s="8" t="s">
        <v>18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0"/>
    </row>
    <row r="12" spans="1:30" ht="31.5" x14ac:dyDescent="0.25">
      <c r="B12" s="2"/>
      <c r="C12" s="4" t="str">
        <f>B3</f>
        <v>Jan</v>
      </c>
      <c r="D12" s="4" t="str">
        <f>D3</f>
        <v xml:space="preserve">Feb </v>
      </c>
      <c r="E12" s="4" t="str">
        <f>F3</f>
        <v>March</v>
      </c>
      <c r="F12" s="4" t="str">
        <f>H3</f>
        <v>April</v>
      </c>
      <c r="G12" s="4" t="str">
        <f>J3</f>
        <v>May</v>
      </c>
      <c r="H12" s="6" t="str">
        <f>L3</f>
        <v>15th May</v>
      </c>
      <c r="I12" s="4" t="str">
        <f>M3</f>
        <v>June</v>
      </c>
      <c r="J12" s="4" t="str">
        <f>O3</f>
        <v>July</v>
      </c>
      <c r="K12" s="4" t="str">
        <f>Q3</f>
        <v>Aug</v>
      </c>
      <c r="L12" s="4" t="str">
        <f>S3</f>
        <v>Sept</v>
      </c>
      <c r="M12" s="4" t="str">
        <f>U3</f>
        <v>Oct</v>
      </c>
      <c r="N12" s="4" t="str">
        <f>W3</f>
        <v>Nov</v>
      </c>
      <c r="O12" s="4" t="str">
        <f>Y3</f>
        <v>Dec</v>
      </c>
      <c r="Q12" s="2"/>
      <c r="R12" s="4" t="str">
        <f t="shared" ref="R12:AD12" si="0">C12</f>
        <v>Jan</v>
      </c>
      <c r="S12" s="4" t="str">
        <f t="shared" si="0"/>
        <v xml:space="preserve">Feb </v>
      </c>
      <c r="T12" s="4" t="str">
        <f t="shared" si="0"/>
        <v>March</v>
      </c>
      <c r="U12" s="4" t="str">
        <f t="shared" si="0"/>
        <v>April</v>
      </c>
      <c r="V12" s="4" t="str">
        <f t="shared" si="0"/>
        <v>May</v>
      </c>
      <c r="W12" s="6" t="str">
        <f t="shared" si="0"/>
        <v>15th May</v>
      </c>
      <c r="X12" s="4" t="str">
        <f t="shared" si="0"/>
        <v>June</v>
      </c>
      <c r="Y12" s="4" t="str">
        <f t="shared" si="0"/>
        <v>July</v>
      </c>
      <c r="Z12" s="4" t="str">
        <f t="shared" si="0"/>
        <v>Aug</v>
      </c>
      <c r="AA12" s="4" t="str">
        <f t="shared" si="0"/>
        <v>Sept</v>
      </c>
      <c r="AB12" s="4" t="str">
        <f t="shared" si="0"/>
        <v>Oct</v>
      </c>
      <c r="AC12" s="4" t="str">
        <f t="shared" si="0"/>
        <v>Nov</v>
      </c>
      <c r="AD12" s="4" t="str">
        <f t="shared" si="0"/>
        <v>Dec</v>
      </c>
    </row>
    <row r="13" spans="1:30" x14ac:dyDescent="0.25">
      <c r="B13" s="2">
        <f t="shared" ref="B13:C17" si="1">A5</f>
        <v>2020</v>
      </c>
      <c r="C13" s="2">
        <f t="shared" si="1"/>
        <v>0</v>
      </c>
      <c r="D13" s="2">
        <f>D5</f>
        <v>0</v>
      </c>
      <c r="E13" s="2">
        <f>F5</f>
        <v>1.3080000000000001</v>
      </c>
      <c r="F13" s="2">
        <f>H5</f>
        <v>1.8979999999999999</v>
      </c>
      <c r="G13" s="2">
        <f>J5</f>
        <v>3.3380000000000001</v>
      </c>
      <c r="H13" s="2">
        <f>L5</f>
        <v>2.64</v>
      </c>
      <c r="I13" s="2">
        <f>O5</f>
        <v>0</v>
      </c>
      <c r="J13" s="2">
        <f>O5</f>
        <v>0</v>
      </c>
      <c r="K13" s="2">
        <f>Q5</f>
        <v>5.3</v>
      </c>
      <c r="L13" s="2">
        <f>S5</f>
        <v>5.37</v>
      </c>
      <c r="M13" s="2">
        <f>U5</f>
        <v>5.35</v>
      </c>
      <c r="N13" s="2">
        <f>W5</f>
        <v>3.69</v>
      </c>
      <c r="O13" s="2">
        <f>Y5</f>
        <v>0</v>
      </c>
      <c r="Q13" s="2">
        <f>B13</f>
        <v>2020</v>
      </c>
      <c r="R13" s="2">
        <f>C5</f>
        <v>0</v>
      </c>
      <c r="S13" s="2">
        <f>E5</f>
        <v>0</v>
      </c>
      <c r="T13" s="2">
        <f>G5</f>
        <v>0.48799999999999999</v>
      </c>
      <c r="U13" s="2">
        <f>I5</f>
        <v>0.628</v>
      </c>
      <c r="V13" s="2">
        <f>K5</f>
        <v>1.3580000000000001</v>
      </c>
      <c r="W13" s="2">
        <f>L5</f>
        <v>2.64</v>
      </c>
      <c r="X13" s="2">
        <f>N5</f>
        <v>3.2879999999999998</v>
      </c>
      <c r="Y13" s="2">
        <f>P5</f>
        <v>0</v>
      </c>
      <c r="Z13" s="2">
        <f>R5</f>
        <v>4.93</v>
      </c>
      <c r="AA13" s="2">
        <f>T5</f>
        <v>4.54</v>
      </c>
      <c r="AB13" s="2">
        <f>V5</f>
        <v>3.67</v>
      </c>
      <c r="AC13" s="2">
        <f>X5</f>
        <v>3.67</v>
      </c>
      <c r="AD13" s="2">
        <f>Z5</f>
        <v>0</v>
      </c>
    </row>
    <row r="14" spans="1:30" x14ac:dyDescent="0.25">
      <c r="B14" s="2">
        <f t="shared" si="1"/>
        <v>2019</v>
      </c>
      <c r="C14" s="2">
        <f t="shared" si="1"/>
        <v>0</v>
      </c>
      <c r="D14" s="2">
        <f>D6</f>
        <v>0</v>
      </c>
      <c r="E14" s="2">
        <f>F6</f>
        <v>1.64</v>
      </c>
      <c r="F14" s="2">
        <f>H6</f>
        <v>1.73</v>
      </c>
      <c r="G14" s="2">
        <f>J6</f>
        <v>2.8</v>
      </c>
      <c r="H14" s="2">
        <f>L6</f>
        <v>2.5299999999999998</v>
      </c>
      <c r="I14" s="2">
        <f>O6</f>
        <v>5.8</v>
      </c>
      <c r="J14" s="2">
        <f>O6</f>
        <v>5.8</v>
      </c>
      <c r="K14" s="2">
        <f>Q6</f>
        <v>5.57</v>
      </c>
      <c r="L14" s="2">
        <f>S6</f>
        <v>4.22</v>
      </c>
      <c r="M14" s="2">
        <f>U6</f>
        <v>0</v>
      </c>
      <c r="N14" s="2">
        <f>W6</f>
        <v>0</v>
      </c>
      <c r="O14" s="2">
        <f>Y6</f>
        <v>0</v>
      </c>
      <c r="Q14" s="2">
        <f>B14</f>
        <v>2019</v>
      </c>
      <c r="R14" s="2">
        <f>C6</f>
        <v>0</v>
      </c>
      <c r="S14" s="2">
        <f>E6</f>
        <v>0</v>
      </c>
      <c r="T14" s="2">
        <f>G6</f>
        <v>0.36</v>
      </c>
      <c r="U14" s="2">
        <f>I6</f>
        <v>0.72</v>
      </c>
      <c r="V14" s="2">
        <f>K6</f>
        <v>1.38</v>
      </c>
      <c r="W14" s="2">
        <f>L6</f>
        <v>2.5299999999999998</v>
      </c>
      <c r="X14" s="2">
        <f>N6</f>
        <v>2.5</v>
      </c>
      <c r="Y14" s="2">
        <f>P6</f>
        <v>4.07</v>
      </c>
      <c r="Z14" s="2">
        <f>R6</f>
        <v>4.22</v>
      </c>
      <c r="AA14" s="2">
        <f>T6</f>
        <v>3.81</v>
      </c>
      <c r="AB14" s="2">
        <f>V6</f>
        <v>0</v>
      </c>
      <c r="AC14" s="2">
        <f>X6</f>
        <v>0</v>
      </c>
      <c r="AD14" s="2">
        <f>Z6</f>
        <v>0</v>
      </c>
    </row>
    <row r="15" spans="1:30" x14ac:dyDescent="0.25">
      <c r="B15" s="2">
        <f t="shared" si="1"/>
        <v>2018</v>
      </c>
      <c r="C15" s="2">
        <f t="shared" si="1"/>
        <v>1.88</v>
      </c>
      <c r="D15" s="2">
        <f>D7</f>
        <v>1.56</v>
      </c>
      <c r="E15" s="2">
        <f>F7</f>
        <v>1.57</v>
      </c>
      <c r="F15" s="2">
        <f>H7</f>
        <v>1.95</v>
      </c>
      <c r="G15" s="2">
        <f>J7</f>
        <v>3.15</v>
      </c>
      <c r="H15" s="2">
        <f>L7</f>
        <v>2.69</v>
      </c>
      <c r="I15" s="2">
        <f>O7</f>
        <v>5.15</v>
      </c>
      <c r="J15" s="2">
        <f>O7</f>
        <v>5.15</v>
      </c>
      <c r="K15" s="2">
        <f>Q7</f>
        <v>4.8</v>
      </c>
      <c r="L15" s="2">
        <f>S7</f>
        <v>4.68</v>
      </c>
      <c r="M15" s="2">
        <f>U7</f>
        <v>3.63</v>
      </c>
      <c r="N15" s="2">
        <f>W7</f>
        <v>2.39</v>
      </c>
      <c r="O15" s="2">
        <f>Y7</f>
        <v>1.76</v>
      </c>
      <c r="Q15" s="2">
        <f>B15</f>
        <v>2018</v>
      </c>
      <c r="R15" s="2">
        <f>C7</f>
        <v>0.65</v>
      </c>
      <c r="S15" s="2">
        <f>E7</f>
        <v>0.53</v>
      </c>
      <c r="T15" s="2">
        <f>G7</f>
        <v>0.56000000000000005</v>
      </c>
      <c r="U15" s="2">
        <f>I7</f>
        <v>0.71</v>
      </c>
      <c r="V15" s="2">
        <f t="shared" ref="V15:W17" si="2">K7</f>
        <v>1.77</v>
      </c>
      <c r="W15" s="2">
        <f t="shared" si="2"/>
        <v>2.69</v>
      </c>
      <c r="X15" s="2">
        <f>N7</f>
        <v>3.15</v>
      </c>
      <c r="Y15" s="2">
        <f>P7</f>
        <v>4.5999999999999996</v>
      </c>
      <c r="Z15" s="2">
        <f>R7</f>
        <v>4.4000000000000004</v>
      </c>
      <c r="AA15" s="2">
        <f>T7</f>
        <v>3.66</v>
      </c>
      <c r="AB15" s="2">
        <f>V7</f>
        <v>2.2999999999999998</v>
      </c>
      <c r="AC15" s="2">
        <f>X7</f>
        <v>1.46</v>
      </c>
      <c r="AD15" s="2">
        <f>Z7</f>
        <v>0.78</v>
      </c>
    </row>
    <row r="16" spans="1:30" x14ac:dyDescent="0.25">
      <c r="B16" s="2">
        <f t="shared" si="1"/>
        <v>2017</v>
      </c>
      <c r="C16" s="2">
        <f t="shared" si="1"/>
        <v>1.726</v>
      </c>
      <c r="D16" s="2">
        <f>D8</f>
        <v>1.486</v>
      </c>
      <c r="E16" s="2">
        <f>F8</f>
        <v>2.3860000000000001</v>
      </c>
      <c r="F16" s="2">
        <f>H8</f>
        <v>3.72</v>
      </c>
      <c r="G16" s="2">
        <f>J8</f>
        <v>3.71</v>
      </c>
      <c r="H16" s="2">
        <f>L8</f>
        <v>3.52</v>
      </c>
      <c r="I16" s="2">
        <f>O8</f>
        <v>5.37</v>
      </c>
      <c r="J16" s="2">
        <f>O8</f>
        <v>5.37</v>
      </c>
      <c r="K16" s="2">
        <f>Q8</f>
        <v>6</v>
      </c>
      <c r="L16" s="2">
        <f>S8</f>
        <v>5.77</v>
      </c>
      <c r="M16" s="2">
        <f>U8</f>
        <v>4.82</v>
      </c>
      <c r="N16" s="2">
        <f>W8</f>
        <v>3.99</v>
      </c>
      <c r="O16" s="2">
        <f>Y8</f>
        <v>2.3199999999999998</v>
      </c>
      <c r="Q16" s="2">
        <f>B16</f>
        <v>2017</v>
      </c>
      <c r="R16" s="2">
        <f>C8</f>
        <v>0.59599999999999997</v>
      </c>
      <c r="S16" s="2">
        <f>E8</f>
        <v>0.63600000000000001</v>
      </c>
      <c r="T16" s="2">
        <f>G8</f>
        <v>0.626</v>
      </c>
      <c r="U16" s="2">
        <f>I8</f>
        <v>2.1760000000000002</v>
      </c>
      <c r="V16" s="2">
        <f t="shared" si="2"/>
        <v>3.24</v>
      </c>
      <c r="W16" s="2">
        <f t="shared" si="2"/>
        <v>3.52</v>
      </c>
      <c r="X16" s="2">
        <f>N8</f>
        <v>3.6</v>
      </c>
      <c r="Y16" s="2">
        <f>P8</f>
        <v>5.01</v>
      </c>
      <c r="Z16" s="2">
        <f>R8</f>
        <v>4.8899999999999997</v>
      </c>
      <c r="AA16" s="2">
        <f>T8</f>
        <v>4.8099999999999996</v>
      </c>
      <c r="AB16" s="2">
        <f>V8</f>
        <v>4.0199999999999996</v>
      </c>
      <c r="AC16" s="2">
        <f>X8</f>
        <v>1.8</v>
      </c>
      <c r="AD16" s="2">
        <f>Z8</f>
        <v>1.1100000000000001</v>
      </c>
    </row>
    <row r="17" spans="2:30" x14ac:dyDescent="0.25">
      <c r="B17" s="2">
        <f t="shared" si="1"/>
        <v>2016</v>
      </c>
      <c r="C17" s="2">
        <f t="shared" si="1"/>
        <v>1.51</v>
      </c>
      <c r="D17" s="2">
        <f>D9</f>
        <v>1.58</v>
      </c>
      <c r="E17" s="2">
        <f>F9</f>
        <v>1.64</v>
      </c>
      <c r="F17" s="2">
        <f>H9</f>
        <v>2.79</v>
      </c>
      <c r="G17" s="2">
        <f>J9</f>
        <v>4.17</v>
      </c>
      <c r="H17" s="2">
        <f>L9</f>
        <v>2.92</v>
      </c>
      <c r="I17" s="2">
        <f>O9</f>
        <v>5.8360000000000003</v>
      </c>
      <c r="J17" s="2">
        <f>O9</f>
        <v>5.8360000000000003</v>
      </c>
      <c r="K17" s="2">
        <f>Q9</f>
        <v>5.7859999999999996</v>
      </c>
      <c r="L17" s="2">
        <f>S9</f>
        <v>4.5759999999999996</v>
      </c>
      <c r="M17" s="2">
        <f>U9</f>
        <v>4.1660000000000004</v>
      </c>
      <c r="N17" s="2">
        <f>W9</f>
        <v>3.056</v>
      </c>
      <c r="O17" s="2">
        <f>Y9</f>
        <v>2.1360000000000001</v>
      </c>
      <c r="Q17" s="2">
        <f>B17</f>
        <v>2016</v>
      </c>
      <c r="R17" s="2">
        <f>C9</f>
        <v>0.66</v>
      </c>
      <c r="S17" s="2">
        <f>E9</f>
        <v>0.49</v>
      </c>
      <c r="T17" s="2">
        <f>G9</f>
        <v>0.56000000000000005</v>
      </c>
      <c r="U17" s="2">
        <f>I9</f>
        <v>0.95</v>
      </c>
      <c r="V17" s="2">
        <f t="shared" si="2"/>
        <v>2.61</v>
      </c>
      <c r="W17" s="2">
        <f t="shared" si="2"/>
        <v>2.92</v>
      </c>
      <c r="X17" s="2">
        <f>N9</f>
        <v>3.91</v>
      </c>
      <c r="Y17" s="2">
        <f>P9</f>
        <v>4.54</v>
      </c>
      <c r="Z17" s="2">
        <f>R9</f>
        <v>4.0759999999999996</v>
      </c>
      <c r="AA17" s="2">
        <f>T9</f>
        <v>4.1059999999999999</v>
      </c>
      <c r="AB17" s="2">
        <f>V9</f>
        <v>3.0859999999999999</v>
      </c>
      <c r="AC17" s="2">
        <f>X9</f>
        <v>1.8560000000000001</v>
      </c>
      <c r="AD17" s="2">
        <f>Z9</f>
        <v>1.0660000000000001</v>
      </c>
    </row>
  </sheetData>
  <mergeCells count="15">
    <mergeCell ref="B11:O11"/>
    <mergeCell ref="Q11:AD11"/>
    <mergeCell ref="A2:Z2"/>
    <mergeCell ref="B3:C3"/>
    <mergeCell ref="D3:E3"/>
    <mergeCell ref="F3:G3"/>
    <mergeCell ref="H3:I3"/>
    <mergeCell ref="J3:K3"/>
    <mergeCell ref="M3:N3"/>
    <mergeCell ref="O3:P3"/>
    <mergeCell ref="Q3:R3"/>
    <mergeCell ref="S3:T3"/>
    <mergeCell ref="U3:V3"/>
    <mergeCell ref="W3:X3"/>
    <mergeCell ref="Y3:Z3"/>
  </mergeCells>
  <pageMargins left="0.7" right="0.7" top="0.75" bottom="0.75" header="0.3" footer="0.3"/>
  <pageSetup paperSize="9" scale="10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Madhya</vt:lpstr>
      <vt:lpstr>Old Singua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BASHAR</dc:creator>
  <cp:lastModifiedBy>KAZI BASHAR</cp:lastModifiedBy>
  <cp:lastPrinted>2020-11-08T10:20:10Z</cp:lastPrinted>
  <dcterms:created xsi:type="dcterms:W3CDTF">2020-11-05T05:35:10Z</dcterms:created>
  <dcterms:modified xsi:type="dcterms:W3CDTF">2020-11-08T10:20:51Z</dcterms:modified>
</cp:coreProperties>
</file>