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FMLIP\Downloads\"/>
    </mc:Choice>
  </mc:AlternateContent>
  <bookViews>
    <workbookView xWindow="0" yWindow="0" windowWidth="19980" windowHeight="7665"/>
  </bookViews>
  <sheets>
    <sheet name="Regulatior." sheetId="4" r:id="rId1"/>
  </sheets>
  <calcPr calcId="162913"/>
</workbook>
</file>

<file path=xl/calcChain.xml><?xml version="1.0" encoding="utf-8"?>
<calcChain xmlns="http://schemas.openxmlformats.org/spreadsheetml/2006/main"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3" i="4"/>
  <c r="G51" i="4"/>
  <c r="F51" i="4"/>
  <c r="H51" i="4"/>
  <c r="I51" i="4"/>
  <c r="J51" i="4"/>
  <c r="K51" i="4" l="1"/>
</calcChain>
</file>

<file path=xl/sharedStrings.xml><?xml version="1.0" encoding="utf-8"?>
<sst xmlns="http://schemas.openxmlformats.org/spreadsheetml/2006/main" count="153" uniqueCount="110">
  <si>
    <t>Sl No</t>
  </si>
  <si>
    <t>Item Code</t>
  </si>
  <si>
    <t xml:space="preserve">Description </t>
  </si>
  <si>
    <t>Unit</t>
  </si>
  <si>
    <t>Rate</t>
  </si>
  <si>
    <t>16-130</t>
  </si>
  <si>
    <t>12-310-20</t>
  </si>
  <si>
    <t>04-120</t>
  </si>
  <si>
    <t>04-180</t>
  </si>
  <si>
    <t>12-100</t>
  </si>
  <si>
    <t>44-240</t>
  </si>
  <si>
    <t>44-320</t>
  </si>
  <si>
    <t>72-180</t>
  </si>
  <si>
    <t>44-310</t>
  </si>
  <si>
    <t>44-220</t>
  </si>
  <si>
    <t>36-150-60</t>
  </si>
  <si>
    <t>36-150-10</t>
  </si>
  <si>
    <t>36-150-20</t>
  </si>
  <si>
    <t>04-280</t>
  </si>
  <si>
    <t>48-100</t>
  </si>
  <si>
    <t>04-620-20</t>
  </si>
  <si>
    <t>76-170</t>
  </si>
  <si>
    <t>80-230</t>
  </si>
  <si>
    <t>76-190</t>
  </si>
  <si>
    <t>68-130</t>
  </si>
  <si>
    <t>72-540</t>
  </si>
  <si>
    <t>76-630-10</t>
  </si>
  <si>
    <t>each</t>
  </si>
  <si>
    <t>cum</t>
  </si>
  <si>
    <t>16-560-20</t>
  </si>
  <si>
    <t>M ton</t>
  </si>
  <si>
    <t>12-300</t>
  </si>
  <si>
    <t>kg</t>
  </si>
  <si>
    <t>m</t>
  </si>
  <si>
    <t>16-540-20</t>
  </si>
  <si>
    <t>BM pilar</t>
  </si>
  <si>
    <t>Site preparation</t>
  </si>
  <si>
    <t>Sqm</t>
  </si>
  <si>
    <t xml:space="preserve">Bailing out </t>
  </si>
  <si>
    <t>Sheet pile Supply</t>
  </si>
  <si>
    <t>Cutting of sheet Pile</t>
  </si>
  <si>
    <t>Construction of sump well</t>
  </si>
  <si>
    <t>44-270</t>
  </si>
  <si>
    <t>Sheet pile Drive</t>
  </si>
  <si>
    <t>Painting of steel sheet pile</t>
  </si>
  <si>
    <t>Supplying and placing of hesian cloth</t>
  </si>
  <si>
    <t>Supplying and laying of polythene</t>
  </si>
  <si>
    <t>CC 1:3:6</t>
  </si>
  <si>
    <t>CC 1:4:8</t>
  </si>
  <si>
    <t>RCC 1:1.5:3</t>
  </si>
  <si>
    <t>76-120</t>
  </si>
  <si>
    <t>Reinforcement: 8 mm to 22mm</t>
  </si>
  <si>
    <t>Shuttering : Footing beams,beams, 
grade beams</t>
  </si>
  <si>
    <t>Shuttering : Vertical and inclined walls</t>
  </si>
  <si>
    <t>Earth Work in Channel excavation</t>
  </si>
  <si>
    <t>Back filling sand:FM&gt;.80</t>
  </si>
  <si>
    <t>Fine dreasing and close turfing</t>
  </si>
  <si>
    <t>28-120-20</t>
  </si>
  <si>
    <t>28-100-20</t>
  </si>
  <si>
    <t>28-200-20</t>
  </si>
  <si>
    <t>76-260-20</t>
  </si>
  <si>
    <t>76-240-40</t>
  </si>
  <si>
    <t>16-510</t>
  </si>
  <si>
    <t>16-620-20</t>
  </si>
  <si>
    <t>40-520-20</t>
  </si>
  <si>
    <t>40-520-30</t>
  </si>
  <si>
    <t>40-500-20</t>
  </si>
  <si>
    <t>40-550-10</t>
  </si>
  <si>
    <t>40-150-50</t>
  </si>
  <si>
    <t>40-150-40</t>
  </si>
  <si>
    <t>40-270-10</t>
  </si>
  <si>
    <t>76-250-20</t>
  </si>
  <si>
    <t>16-400</t>
  </si>
  <si>
    <t>16-170</t>
  </si>
  <si>
    <t>pltcum</t>
  </si>
  <si>
    <t>16-450</t>
  </si>
  <si>
    <t>16-550</t>
  </si>
  <si>
    <t>16-470</t>
  </si>
  <si>
    <t>phuleshwari</t>
  </si>
  <si>
    <t xml:space="preserve">Kalna </t>
  </si>
  <si>
    <t>Filing of Expension (FM&gt;2.50</t>
  </si>
  <si>
    <t>Pizeometer G.I</t>
  </si>
  <si>
    <t>Earth  excavation</t>
  </si>
  <si>
    <t>Slope proctection</t>
  </si>
  <si>
    <t>Shuttering : Operation Slap</t>
  </si>
  <si>
    <t xml:space="preserve">PVC water Stop per </t>
  </si>
  <si>
    <t xml:space="preserve">Khua Filter: 40mm to 20mm </t>
  </si>
  <si>
    <t xml:space="preserve">Khua Filter: 20 mm to 05 mm </t>
  </si>
  <si>
    <t xml:space="preserve">Geotextile 3.0 thickness </t>
  </si>
  <si>
    <t>Sand filter 2.00 to 2.50 Fm</t>
  </si>
  <si>
    <t>CC block 30 cm x 30 cm x 30 cm</t>
  </si>
  <si>
    <t>CC block 40 cm x 40 cm x 40 cm</t>
  </si>
  <si>
    <t>Labour Charge CC Block</t>
  </si>
  <si>
    <t xml:space="preserve">MS Work in plates </t>
  </si>
  <si>
    <t>G.I Pipe line 40 mm dia</t>
  </si>
  <si>
    <t>Suppling Lift Gate 1.95m x 1.65m</t>
  </si>
  <si>
    <t xml:space="preserve">Labour Charge for fitting lift gate </t>
  </si>
  <si>
    <t>Padestal type lifting device</t>
  </si>
  <si>
    <t xml:space="preserve">Additional 3 nos lift </t>
  </si>
  <si>
    <t>Construction of ring bundh</t>
  </si>
  <si>
    <t xml:space="preserve">Cement montar guage </t>
  </si>
  <si>
    <t>Back filling by soil</t>
  </si>
  <si>
    <t>Earth Work removed of ring bundh</t>
  </si>
  <si>
    <t>wooden fall board</t>
  </si>
  <si>
    <t xml:space="preserve">Additional 2 nos lift </t>
  </si>
  <si>
    <t xml:space="preserve">Causeway </t>
  </si>
  <si>
    <t xml:space="preserve">RCC Box
 Drainage </t>
  </si>
  <si>
    <t xml:space="preserve">Causeway &amp;
 Drainage  </t>
  </si>
  <si>
    <t>Regulator</t>
  </si>
  <si>
    <t>Earth Work in embankment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</si>
</sst>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/>
    <xf numFmtId="0" fontId="3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zoomScale="115" zoomScaleNormal="115" workbookViewId="0">
      <selection activeCell="P6" sqref="P6"/>
    </sheetView>
  </sheetViews>
  <sheetFormatPr defaultRowHeight="15" x14ac:dyDescent="0.25"/>
  <cols>
    <col min="2" max="2" width="12.7109375" customWidth="1"/>
    <col min="3" max="3" width="37.42578125" bestFit="1" customWidth="1"/>
    <col min="5" max="5" width="9.140625" style="11"/>
    <col min="6" max="6" width="15.5703125" hidden="1" customWidth="1"/>
    <col min="7" max="7" width="16" hidden="1" customWidth="1"/>
    <col min="8" max="8" width="12.42578125" hidden="1" customWidth="1"/>
    <col min="9" max="9" width="16.7109375" hidden="1" customWidth="1"/>
    <col min="10" max="10" width="25.140625" hidden="1" customWidth="1"/>
    <col min="11" max="11" width="20.42578125" customWidth="1"/>
  </cols>
  <sheetData>
    <row r="1" spans="1:11" ht="37.5" customHeight="1" x14ac:dyDescent="0.25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4" t="s">
        <v>108</v>
      </c>
      <c r="G1" s="25"/>
      <c r="H1" s="19" t="s">
        <v>106</v>
      </c>
      <c r="I1" s="21" t="s">
        <v>105</v>
      </c>
      <c r="J1" s="23" t="s">
        <v>107</v>
      </c>
    </row>
    <row r="2" spans="1:11" ht="18.75" customHeight="1" x14ac:dyDescent="0.3">
      <c r="A2" s="26"/>
      <c r="B2" s="27"/>
      <c r="C2" s="27"/>
      <c r="D2" s="27"/>
      <c r="E2" s="28"/>
      <c r="F2" s="8" t="s">
        <v>78</v>
      </c>
      <c r="G2" s="9" t="s">
        <v>79</v>
      </c>
      <c r="H2" s="20"/>
      <c r="I2" s="22"/>
      <c r="J2" s="21"/>
    </row>
    <row r="3" spans="1:11" ht="25.5" customHeight="1" x14ac:dyDescent="0.25">
      <c r="A3" s="2">
        <v>1</v>
      </c>
      <c r="B3" s="7" t="s">
        <v>7</v>
      </c>
      <c r="C3" s="3" t="s">
        <v>35</v>
      </c>
      <c r="D3" s="2" t="s">
        <v>27</v>
      </c>
      <c r="E3" s="17">
        <v>124.461</v>
      </c>
      <c r="F3" s="1">
        <v>2</v>
      </c>
      <c r="G3" s="1">
        <v>2</v>
      </c>
      <c r="H3" s="10">
        <v>2</v>
      </c>
      <c r="I3" s="10">
        <v>2</v>
      </c>
      <c r="J3" s="1">
        <v>2</v>
      </c>
      <c r="K3" s="17">
        <f>SUM(F3:J3)</f>
        <v>10</v>
      </c>
    </row>
    <row r="4" spans="1:11" ht="25.5" customHeight="1" x14ac:dyDescent="0.25">
      <c r="A4" s="2">
        <v>2</v>
      </c>
      <c r="B4" s="7" t="s">
        <v>8</v>
      </c>
      <c r="C4" s="3" t="s">
        <v>36</v>
      </c>
      <c r="D4" s="2" t="s">
        <v>37</v>
      </c>
      <c r="E4" s="17">
        <v>38.131</v>
      </c>
      <c r="F4" s="2">
        <v>9000</v>
      </c>
      <c r="G4" s="1">
        <v>9000</v>
      </c>
      <c r="H4" s="10">
        <v>2750</v>
      </c>
      <c r="I4" s="10">
        <v>9000</v>
      </c>
      <c r="J4" s="1">
        <v>10000</v>
      </c>
      <c r="K4" s="17">
        <f t="shared" ref="K4:K50" si="0">SUM(F4:J4)</f>
        <v>39750</v>
      </c>
    </row>
    <row r="5" spans="1:11" ht="25.5" customHeight="1" x14ac:dyDescent="0.25">
      <c r="A5" s="2">
        <v>3</v>
      </c>
      <c r="B5" s="2" t="s">
        <v>20</v>
      </c>
      <c r="C5" s="3" t="s">
        <v>80</v>
      </c>
      <c r="D5" s="2" t="s">
        <v>33</v>
      </c>
      <c r="E5" s="17">
        <v>92.200999999999993</v>
      </c>
      <c r="F5" s="2">
        <v>22</v>
      </c>
      <c r="G5" s="1">
        <v>24</v>
      </c>
      <c r="H5" s="10">
        <v>0</v>
      </c>
      <c r="I5" s="10">
        <v>0</v>
      </c>
      <c r="J5" s="14">
        <v>0</v>
      </c>
      <c r="K5" s="17">
        <f t="shared" si="0"/>
        <v>46</v>
      </c>
    </row>
    <row r="6" spans="1:11" ht="25.5" customHeight="1" x14ac:dyDescent="0.25">
      <c r="A6" s="2">
        <v>4</v>
      </c>
      <c r="B6" s="2" t="s">
        <v>9</v>
      </c>
      <c r="C6" s="3" t="s">
        <v>81</v>
      </c>
      <c r="D6" s="2" t="s">
        <v>27</v>
      </c>
      <c r="E6" s="17">
        <v>3382.8710000000001</v>
      </c>
      <c r="F6" s="18">
        <v>4</v>
      </c>
      <c r="G6" s="17">
        <v>4</v>
      </c>
      <c r="H6" s="17">
        <v>0</v>
      </c>
      <c r="I6" s="17">
        <v>4</v>
      </c>
      <c r="J6" s="17">
        <v>4</v>
      </c>
      <c r="K6" s="17">
        <f t="shared" si="0"/>
        <v>16</v>
      </c>
    </row>
    <row r="7" spans="1:11" ht="25.5" customHeight="1" x14ac:dyDescent="0.25">
      <c r="A7" s="2">
        <v>5</v>
      </c>
      <c r="B7" s="2" t="s">
        <v>62</v>
      </c>
      <c r="C7" s="3" t="s">
        <v>82</v>
      </c>
      <c r="D7" s="2" t="s">
        <v>28</v>
      </c>
      <c r="E7" s="17">
        <v>341.37099999999998</v>
      </c>
      <c r="F7" s="2">
        <v>5558.85</v>
      </c>
      <c r="G7" s="1">
        <v>3393.44</v>
      </c>
      <c r="H7" s="10">
        <v>783.95</v>
      </c>
      <c r="I7" s="10">
        <v>2531.9699999999998</v>
      </c>
      <c r="J7" s="1">
        <v>14222.44</v>
      </c>
      <c r="K7" s="17">
        <f t="shared" si="0"/>
        <v>26490.65</v>
      </c>
    </row>
    <row r="8" spans="1:11" ht="25.5" customHeight="1" x14ac:dyDescent="0.25">
      <c r="A8" s="2">
        <v>6</v>
      </c>
      <c r="B8" s="2" t="s">
        <v>63</v>
      </c>
      <c r="C8" s="3" t="s">
        <v>83</v>
      </c>
      <c r="D8" s="2" t="s">
        <v>37</v>
      </c>
      <c r="E8" s="17">
        <v>775.00099999999998</v>
      </c>
      <c r="F8" s="18">
        <v>285.60000000000002</v>
      </c>
      <c r="G8" s="17">
        <v>221.36</v>
      </c>
      <c r="H8" s="17">
        <v>71.099999999999994</v>
      </c>
      <c r="I8" s="17">
        <v>269.60000000000002</v>
      </c>
      <c r="J8" s="17">
        <v>338.2</v>
      </c>
      <c r="K8" s="17">
        <f t="shared" si="0"/>
        <v>1185.8600000000001</v>
      </c>
    </row>
    <row r="9" spans="1:11" ht="25.5" customHeight="1" x14ac:dyDescent="0.25">
      <c r="A9" s="2">
        <v>7</v>
      </c>
      <c r="B9" s="2" t="s">
        <v>6</v>
      </c>
      <c r="C9" s="3" t="s">
        <v>38</v>
      </c>
      <c r="D9" s="2" t="s">
        <v>28</v>
      </c>
      <c r="E9" s="17">
        <v>6.0010000000000003</v>
      </c>
      <c r="F9" s="18">
        <v>50971.29</v>
      </c>
      <c r="G9" s="17">
        <v>50971.29</v>
      </c>
      <c r="H9" s="17">
        <v>16310.81</v>
      </c>
      <c r="I9" s="17">
        <v>50971.29</v>
      </c>
      <c r="J9" s="17">
        <v>50971.29</v>
      </c>
      <c r="K9" s="17">
        <f t="shared" si="0"/>
        <v>220195.97</v>
      </c>
    </row>
    <row r="10" spans="1:11" ht="25.5" customHeight="1" x14ac:dyDescent="0.25">
      <c r="A10" s="2">
        <v>8</v>
      </c>
      <c r="B10" s="2" t="s">
        <v>10</v>
      </c>
      <c r="C10" s="3" t="s">
        <v>39</v>
      </c>
      <c r="D10" s="2" t="s">
        <v>30</v>
      </c>
      <c r="E10" s="17">
        <v>116000.001</v>
      </c>
      <c r="F10" s="18">
        <v>11.231999999999999</v>
      </c>
      <c r="G10" s="17">
        <v>10.08</v>
      </c>
      <c r="H10" s="17">
        <v>0</v>
      </c>
      <c r="I10" s="17">
        <v>13.97</v>
      </c>
      <c r="J10" s="17">
        <v>22.751999999999999</v>
      </c>
      <c r="K10" s="17">
        <f t="shared" si="0"/>
        <v>58.033999999999992</v>
      </c>
    </row>
    <row r="11" spans="1:11" ht="25.5" customHeight="1" x14ac:dyDescent="0.25">
      <c r="A11" s="2">
        <v>9</v>
      </c>
      <c r="B11" s="2" t="s">
        <v>11</v>
      </c>
      <c r="C11" s="3" t="s">
        <v>40</v>
      </c>
      <c r="D11" s="2" t="s">
        <v>33</v>
      </c>
      <c r="E11" s="17">
        <v>45.610999999999997</v>
      </c>
      <c r="F11" s="18">
        <v>50.07</v>
      </c>
      <c r="G11" s="17">
        <v>45.5</v>
      </c>
      <c r="H11" s="17">
        <v>0</v>
      </c>
      <c r="I11" s="17">
        <v>63.05</v>
      </c>
      <c r="J11" s="17">
        <v>102.7</v>
      </c>
      <c r="K11" s="17">
        <f t="shared" si="0"/>
        <v>261.32</v>
      </c>
    </row>
    <row r="12" spans="1:11" ht="25.5" customHeight="1" x14ac:dyDescent="0.25">
      <c r="A12" s="2">
        <v>10</v>
      </c>
      <c r="B12" s="2" t="s">
        <v>31</v>
      </c>
      <c r="C12" s="3" t="s">
        <v>41</v>
      </c>
      <c r="D12" s="2" t="s">
        <v>27</v>
      </c>
      <c r="E12" s="10">
        <v>20828.401000000002</v>
      </c>
      <c r="F12" s="2">
        <v>10</v>
      </c>
      <c r="G12" s="1">
        <v>10</v>
      </c>
      <c r="H12" s="10">
        <v>6</v>
      </c>
      <c r="I12" s="10">
        <v>10</v>
      </c>
      <c r="J12" s="1">
        <v>10</v>
      </c>
      <c r="K12" s="1">
        <f t="shared" si="0"/>
        <v>46</v>
      </c>
    </row>
    <row r="13" spans="1:11" ht="25.5" customHeight="1" x14ac:dyDescent="0.25">
      <c r="A13" s="2">
        <v>11</v>
      </c>
      <c r="B13" s="2" t="s">
        <v>42</v>
      </c>
      <c r="C13" s="4" t="s">
        <v>43</v>
      </c>
      <c r="D13" s="2" t="s">
        <v>37</v>
      </c>
      <c r="E13" s="10">
        <v>1709.0509999999999</v>
      </c>
      <c r="F13" s="2">
        <v>81.900000000000006</v>
      </c>
      <c r="G13" s="1">
        <v>73.5</v>
      </c>
      <c r="H13" s="10">
        <v>0</v>
      </c>
      <c r="I13" s="10">
        <v>101.85</v>
      </c>
      <c r="J13" s="1">
        <v>165.9</v>
      </c>
      <c r="K13" s="1">
        <f t="shared" si="0"/>
        <v>423.15</v>
      </c>
    </row>
    <row r="14" spans="1:11" ht="25.5" customHeight="1" x14ac:dyDescent="0.25">
      <c r="A14" s="2">
        <v>12</v>
      </c>
      <c r="B14" s="2" t="s">
        <v>12</v>
      </c>
      <c r="C14" s="3" t="s">
        <v>44</v>
      </c>
      <c r="D14" s="2" t="s">
        <v>37</v>
      </c>
      <c r="E14" s="10">
        <v>249.101</v>
      </c>
      <c r="F14" s="2">
        <v>311.22000000000003</v>
      </c>
      <c r="G14" s="1">
        <v>279.3</v>
      </c>
      <c r="H14" s="10">
        <v>0</v>
      </c>
      <c r="I14" s="10">
        <v>387.03</v>
      </c>
      <c r="J14" s="1">
        <v>630.41999999999996</v>
      </c>
      <c r="K14" s="1">
        <f t="shared" si="0"/>
        <v>1607.9699999999998</v>
      </c>
    </row>
    <row r="15" spans="1:11" ht="25.5" customHeight="1" x14ac:dyDescent="0.25">
      <c r="A15" s="2">
        <v>13</v>
      </c>
      <c r="B15" s="2" t="s">
        <v>25</v>
      </c>
      <c r="C15" s="3"/>
      <c r="D15" s="2" t="s">
        <v>37</v>
      </c>
      <c r="E15" s="10">
        <v>428.82100000000003</v>
      </c>
      <c r="F15" s="2">
        <v>35.299999999999997</v>
      </c>
      <c r="G15" s="1">
        <v>35.299999999999997</v>
      </c>
      <c r="H15" s="10">
        <v>3.1659999999999999</v>
      </c>
      <c r="I15" s="10">
        <v>0</v>
      </c>
      <c r="J15" s="1">
        <v>26.3</v>
      </c>
      <c r="K15" s="1">
        <f t="shared" si="0"/>
        <v>100.06599999999999</v>
      </c>
    </row>
    <row r="16" spans="1:11" ht="25.5" customHeight="1" x14ac:dyDescent="0.25">
      <c r="A16" s="2">
        <v>14</v>
      </c>
      <c r="B16" s="2" t="s">
        <v>13</v>
      </c>
      <c r="C16" s="3" t="s">
        <v>45</v>
      </c>
      <c r="D16" s="2" t="s">
        <v>37</v>
      </c>
      <c r="E16" s="10">
        <v>514.21100000000001</v>
      </c>
      <c r="F16" s="2">
        <v>38.9</v>
      </c>
      <c r="G16" s="1">
        <v>34.909999999999997</v>
      </c>
      <c r="H16" s="10">
        <v>0</v>
      </c>
      <c r="I16" s="10">
        <v>48.38</v>
      </c>
      <c r="J16" s="1">
        <v>78.8</v>
      </c>
      <c r="K16" s="1">
        <f t="shared" si="0"/>
        <v>200.99</v>
      </c>
    </row>
    <row r="17" spans="1:11" ht="25.5" customHeight="1" x14ac:dyDescent="0.25">
      <c r="A17" s="2">
        <v>15</v>
      </c>
      <c r="B17" s="2" t="s">
        <v>14</v>
      </c>
      <c r="C17" s="3" t="s">
        <v>46</v>
      </c>
      <c r="D17" s="2" t="s">
        <v>37</v>
      </c>
      <c r="E17" s="10">
        <v>31.821000000000002</v>
      </c>
      <c r="F17" s="2">
        <v>143.22</v>
      </c>
      <c r="G17" s="1">
        <v>149.19</v>
      </c>
      <c r="H17" s="10">
        <v>61.38</v>
      </c>
      <c r="I17" s="10">
        <v>215.7</v>
      </c>
      <c r="J17" s="1">
        <v>556.91999999999996</v>
      </c>
      <c r="K17" s="1">
        <f t="shared" si="0"/>
        <v>1126.4099999999999</v>
      </c>
    </row>
    <row r="18" spans="1:11" ht="25.5" customHeight="1" x14ac:dyDescent="0.25">
      <c r="A18" s="2">
        <v>16</v>
      </c>
      <c r="B18" s="2" t="s">
        <v>57</v>
      </c>
      <c r="C18" s="3" t="s">
        <v>47</v>
      </c>
      <c r="D18" s="2" t="s">
        <v>28</v>
      </c>
      <c r="E18" s="10">
        <v>12907.661</v>
      </c>
      <c r="F18" s="2">
        <v>17.86</v>
      </c>
      <c r="G18" s="1">
        <v>13.91</v>
      </c>
      <c r="H18" s="10">
        <v>8.51</v>
      </c>
      <c r="I18" s="10">
        <v>20.66</v>
      </c>
      <c r="J18" s="1">
        <v>63.71</v>
      </c>
      <c r="K18" s="1">
        <f t="shared" si="0"/>
        <v>124.65</v>
      </c>
    </row>
    <row r="19" spans="1:11" ht="25.5" customHeight="1" x14ac:dyDescent="0.25">
      <c r="A19" s="2">
        <v>17</v>
      </c>
      <c r="B19" s="2" t="s">
        <v>58</v>
      </c>
      <c r="C19" s="3" t="s">
        <v>48</v>
      </c>
      <c r="D19" s="2" t="s">
        <v>28</v>
      </c>
      <c r="E19" s="10">
        <v>12479.851000000001</v>
      </c>
      <c r="F19" s="2">
        <v>1.139</v>
      </c>
      <c r="G19" s="1">
        <v>0.95199999999999996</v>
      </c>
      <c r="H19" s="10">
        <v>0.4</v>
      </c>
      <c r="I19" s="10">
        <v>1.1859999999999999</v>
      </c>
      <c r="J19" s="1">
        <v>2.3290000000000002</v>
      </c>
      <c r="K19" s="1">
        <f t="shared" si="0"/>
        <v>6.0060000000000002</v>
      </c>
    </row>
    <row r="20" spans="1:11" ht="25.5" customHeight="1" x14ac:dyDescent="0.25">
      <c r="A20" s="2">
        <v>18</v>
      </c>
      <c r="B20" s="2" t="s">
        <v>59</v>
      </c>
      <c r="C20" s="3" t="s">
        <v>49</v>
      </c>
      <c r="D20" s="2" t="s">
        <v>28</v>
      </c>
      <c r="E20" s="10">
        <v>14581.841</v>
      </c>
      <c r="F20" s="2">
        <v>140.858</v>
      </c>
      <c r="G20" s="1">
        <v>135.19200000000001</v>
      </c>
      <c r="H20" s="10">
        <v>48.878999999999998</v>
      </c>
      <c r="I20" s="10">
        <v>48.878999999999998</v>
      </c>
      <c r="J20" s="1">
        <v>448.83100000000002</v>
      </c>
      <c r="K20" s="1">
        <f t="shared" si="0"/>
        <v>822.63900000000012</v>
      </c>
    </row>
    <row r="21" spans="1:11" ht="25.5" customHeight="1" x14ac:dyDescent="0.25">
      <c r="A21" s="2">
        <v>19</v>
      </c>
      <c r="B21" s="2" t="s">
        <v>50</v>
      </c>
      <c r="C21" s="3" t="s">
        <v>51</v>
      </c>
      <c r="D21" s="2" t="s">
        <v>32</v>
      </c>
      <c r="E21" s="10">
        <v>102.441</v>
      </c>
      <c r="F21" s="2">
        <v>15026.92</v>
      </c>
      <c r="G21" s="1">
        <v>15141.3</v>
      </c>
      <c r="H21" s="10">
        <v>5321.07</v>
      </c>
      <c r="I21" s="10">
        <v>17990.75</v>
      </c>
      <c r="J21" s="1">
        <v>45689.63</v>
      </c>
      <c r="K21" s="1">
        <f t="shared" si="0"/>
        <v>99169.67</v>
      </c>
    </row>
    <row r="22" spans="1:11" ht="31.5" x14ac:dyDescent="0.25">
      <c r="A22" s="2">
        <v>20</v>
      </c>
      <c r="B22" s="2" t="s">
        <v>15</v>
      </c>
      <c r="C22" s="5" t="s">
        <v>52</v>
      </c>
      <c r="D22" s="2" t="s">
        <v>37</v>
      </c>
      <c r="E22" s="10">
        <v>924.95100000000002</v>
      </c>
      <c r="F22" s="2">
        <v>147.839</v>
      </c>
      <c r="G22" s="1">
        <v>133.535</v>
      </c>
      <c r="H22" s="10">
        <v>144.1</v>
      </c>
      <c r="I22" s="10">
        <v>146.99799999999999</v>
      </c>
      <c r="J22" s="1">
        <v>247.45699999999999</v>
      </c>
      <c r="K22" s="1">
        <f t="shared" si="0"/>
        <v>819.92899999999997</v>
      </c>
    </row>
    <row r="23" spans="1:11" ht="25.5" customHeight="1" x14ac:dyDescent="0.25">
      <c r="A23" s="2">
        <v>21</v>
      </c>
      <c r="B23" s="2" t="s">
        <v>16</v>
      </c>
      <c r="C23" s="5" t="s">
        <v>53</v>
      </c>
      <c r="D23" s="2" t="s">
        <v>37</v>
      </c>
      <c r="E23" s="10">
        <v>970.00099999999998</v>
      </c>
      <c r="F23" s="2">
        <v>396.12</v>
      </c>
      <c r="G23" s="1">
        <v>350</v>
      </c>
      <c r="H23" s="10">
        <v>318.10000000000002</v>
      </c>
      <c r="I23" s="10">
        <v>382.03</v>
      </c>
      <c r="J23" s="1">
        <v>958</v>
      </c>
      <c r="K23" s="1">
        <f t="shared" si="0"/>
        <v>2404.25</v>
      </c>
    </row>
    <row r="24" spans="1:11" ht="25.5" customHeight="1" x14ac:dyDescent="0.25">
      <c r="A24" s="2">
        <v>22</v>
      </c>
      <c r="B24" s="2" t="s">
        <v>17</v>
      </c>
      <c r="C24" s="5" t="s">
        <v>84</v>
      </c>
      <c r="D24" s="2" t="s">
        <v>37</v>
      </c>
      <c r="E24" s="10">
        <v>970.00099999999998</v>
      </c>
      <c r="F24" s="2">
        <v>12.53</v>
      </c>
      <c r="G24" s="1">
        <v>12.53</v>
      </c>
      <c r="H24" s="10">
        <v>17.25</v>
      </c>
      <c r="I24" s="10">
        <v>0</v>
      </c>
      <c r="J24" s="1">
        <v>14.41</v>
      </c>
      <c r="K24" s="1">
        <f t="shared" si="0"/>
        <v>56.72</v>
      </c>
    </row>
    <row r="25" spans="1:11" ht="25.5" customHeight="1" x14ac:dyDescent="0.25">
      <c r="A25" s="2">
        <v>23</v>
      </c>
      <c r="B25" s="2" t="s">
        <v>26</v>
      </c>
      <c r="C25" s="5" t="s">
        <v>85</v>
      </c>
      <c r="D25" s="2" t="s">
        <v>33</v>
      </c>
      <c r="E25" s="10">
        <v>1174.191</v>
      </c>
      <c r="F25" s="2">
        <v>13.4</v>
      </c>
      <c r="G25" s="1">
        <v>15</v>
      </c>
      <c r="H25" s="10">
        <v>0</v>
      </c>
      <c r="I25" s="10">
        <v>0</v>
      </c>
      <c r="J25" s="15">
        <v>0</v>
      </c>
      <c r="K25" s="1">
        <f t="shared" si="0"/>
        <v>28.4</v>
      </c>
    </row>
    <row r="26" spans="1:11" ht="25.5" customHeight="1" x14ac:dyDescent="0.25">
      <c r="A26" s="2">
        <v>24</v>
      </c>
      <c r="B26" s="6" t="s">
        <v>34</v>
      </c>
      <c r="C26" s="2" t="s">
        <v>55</v>
      </c>
      <c r="D26" s="1" t="s">
        <v>28</v>
      </c>
      <c r="E26" s="10">
        <v>1400.001</v>
      </c>
      <c r="F26" s="1">
        <v>327.2</v>
      </c>
      <c r="G26" s="1">
        <v>227.47</v>
      </c>
      <c r="H26" s="10">
        <v>220.75</v>
      </c>
      <c r="I26" s="10">
        <v>664.12</v>
      </c>
      <c r="J26" s="1">
        <v>788.09</v>
      </c>
      <c r="K26" s="1">
        <f t="shared" si="0"/>
        <v>2227.63</v>
      </c>
    </row>
    <row r="27" spans="1:11" ht="25.5" customHeight="1" x14ac:dyDescent="0.25">
      <c r="A27" s="2">
        <v>25</v>
      </c>
      <c r="B27" s="6" t="s">
        <v>64</v>
      </c>
      <c r="C27" s="2" t="s">
        <v>86</v>
      </c>
      <c r="D27" s="1" t="s">
        <v>28</v>
      </c>
      <c r="E27" s="10">
        <v>4000.0010000000002</v>
      </c>
      <c r="F27" s="1">
        <v>36.405000000000001</v>
      </c>
      <c r="G27" s="1">
        <v>30.837</v>
      </c>
      <c r="H27" s="10">
        <v>4.3</v>
      </c>
      <c r="I27" s="10">
        <v>31.276</v>
      </c>
      <c r="J27" s="1">
        <v>80.861000000000004</v>
      </c>
      <c r="K27" s="1">
        <f t="shared" si="0"/>
        <v>183.679</v>
      </c>
    </row>
    <row r="28" spans="1:11" ht="25.5" customHeight="1" x14ac:dyDescent="0.25">
      <c r="A28" s="2">
        <v>26</v>
      </c>
      <c r="B28" s="6" t="s">
        <v>65</v>
      </c>
      <c r="C28" s="2" t="s">
        <v>87</v>
      </c>
      <c r="D28" s="1" t="s">
        <v>28</v>
      </c>
      <c r="E28" s="10">
        <v>4525.0010000000002</v>
      </c>
      <c r="F28" s="1">
        <v>38.673000000000002</v>
      </c>
      <c r="G28" s="1">
        <v>30.837</v>
      </c>
      <c r="H28" s="10">
        <v>4.3</v>
      </c>
      <c r="I28" s="10">
        <v>31.276</v>
      </c>
      <c r="J28" s="1">
        <v>80.861000000000004</v>
      </c>
      <c r="K28" s="1">
        <f t="shared" si="0"/>
        <v>185.947</v>
      </c>
    </row>
    <row r="29" spans="1:11" ht="25.5" customHeight="1" x14ac:dyDescent="0.25">
      <c r="A29" s="2">
        <v>27</v>
      </c>
      <c r="B29" s="6" t="s">
        <v>66</v>
      </c>
      <c r="C29" s="2" t="s">
        <v>88</v>
      </c>
      <c r="D29" s="1" t="s">
        <v>37</v>
      </c>
      <c r="E29" s="10">
        <v>217.70099999999999</v>
      </c>
      <c r="F29" s="1">
        <v>315.82799999999997</v>
      </c>
      <c r="G29" s="1">
        <v>337.428</v>
      </c>
      <c r="H29" s="10">
        <v>0</v>
      </c>
      <c r="I29" s="10">
        <v>218</v>
      </c>
      <c r="J29" s="1">
        <v>1572.04</v>
      </c>
      <c r="K29" s="1">
        <f t="shared" si="0"/>
        <v>2443.2959999999998</v>
      </c>
    </row>
    <row r="30" spans="1:11" ht="25.5" customHeight="1" x14ac:dyDescent="0.25">
      <c r="A30" s="2">
        <v>28</v>
      </c>
      <c r="B30" s="6" t="s">
        <v>67</v>
      </c>
      <c r="C30" s="2" t="s">
        <v>89</v>
      </c>
      <c r="D30" s="1" t="s">
        <v>28</v>
      </c>
      <c r="E30" s="10">
        <v>2177.011</v>
      </c>
      <c r="F30" s="1">
        <v>7.2969999999999997</v>
      </c>
      <c r="G30" s="1">
        <v>10.692</v>
      </c>
      <c r="H30" s="10">
        <v>0</v>
      </c>
      <c r="I30" s="10">
        <v>0</v>
      </c>
      <c r="J30" s="1">
        <v>0</v>
      </c>
      <c r="K30" s="1">
        <f t="shared" si="0"/>
        <v>17.989000000000001</v>
      </c>
    </row>
    <row r="31" spans="1:11" ht="25.5" customHeight="1" x14ac:dyDescent="0.25">
      <c r="A31" s="2">
        <v>29</v>
      </c>
      <c r="B31" s="6" t="s">
        <v>68</v>
      </c>
      <c r="C31" s="2" t="s">
        <v>90</v>
      </c>
      <c r="D31" s="1" t="s">
        <v>28</v>
      </c>
      <c r="E31" s="10">
        <v>371.82100000000003</v>
      </c>
      <c r="F31" s="1">
        <v>4988</v>
      </c>
      <c r="G31" s="1">
        <v>3348</v>
      </c>
      <c r="H31" s="10">
        <v>908</v>
      </c>
      <c r="I31" s="10">
        <v>5002</v>
      </c>
      <c r="J31" s="1">
        <v>8190</v>
      </c>
      <c r="K31" s="1">
        <f t="shared" si="0"/>
        <v>22436</v>
      </c>
    </row>
    <row r="32" spans="1:11" ht="25.5" customHeight="1" x14ac:dyDescent="0.25">
      <c r="A32" s="2">
        <v>30</v>
      </c>
      <c r="B32" s="6" t="s">
        <v>69</v>
      </c>
      <c r="C32" s="2" t="s">
        <v>91</v>
      </c>
      <c r="D32" s="1" t="s">
        <v>28</v>
      </c>
      <c r="E32" s="10">
        <v>446.541</v>
      </c>
      <c r="F32" s="1">
        <v>1727</v>
      </c>
      <c r="G32" s="1">
        <v>1917</v>
      </c>
      <c r="H32" s="10">
        <v>0</v>
      </c>
      <c r="I32" s="10">
        <v>903</v>
      </c>
      <c r="J32" s="1">
        <v>5922</v>
      </c>
      <c r="K32" s="1">
        <f t="shared" si="0"/>
        <v>10469</v>
      </c>
    </row>
    <row r="33" spans="1:11" ht="25.5" customHeight="1" x14ac:dyDescent="0.25">
      <c r="A33" s="2">
        <v>31</v>
      </c>
      <c r="B33" s="6" t="s">
        <v>70</v>
      </c>
      <c r="C33" s="2" t="s">
        <v>92</v>
      </c>
      <c r="D33" s="1" t="s">
        <v>28</v>
      </c>
      <c r="E33" s="10">
        <v>1395.0029999999999</v>
      </c>
      <c r="F33" s="1">
        <v>189.95</v>
      </c>
      <c r="G33" s="1">
        <v>151.76</v>
      </c>
      <c r="H33" s="10">
        <v>24.52</v>
      </c>
      <c r="I33" s="10">
        <v>163.94</v>
      </c>
      <c r="J33" s="1">
        <v>410.63</v>
      </c>
      <c r="K33" s="1">
        <f t="shared" si="0"/>
        <v>940.8</v>
      </c>
    </row>
    <row r="34" spans="1:11" ht="25.5" customHeight="1" x14ac:dyDescent="0.25">
      <c r="A34" s="2">
        <v>32</v>
      </c>
      <c r="B34" s="6" t="s">
        <v>21</v>
      </c>
      <c r="C34" s="3" t="s">
        <v>93</v>
      </c>
      <c r="D34" s="1" t="s">
        <v>32</v>
      </c>
      <c r="E34" s="10">
        <v>161.49100000000001</v>
      </c>
      <c r="F34" s="1">
        <v>938.77</v>
      </c>
      <c r="G34" s="1">
        <v>938.77</v>
      </c>
      <c r="H34" s="10">
        <v>246.95</v>
      </c>
      <c r="I34" s="10">
        <v>0</v>
      </c>
      <c r="J34" s="1">
        <v>1106.67</v>
      </c>
      <c r="K34" s="1">
        <f t="shared" si="0"/>
        <v>3231.16</v>
      </c>
    </row>
    <row r="35" spans="1:11" ht="25.5" customHeight="1" x14ac:dyDescent="0.25">
      <c r="A35" s="2">
        <v>33</v>
      </c>
      <c r="B35" s="6" t="s">
        <v>22</v>
      </c>
      <c r="C35" s="3" t="s">
        <v>94</v>
      </c>
      <c r="D35" s="1" t="s">
        <v>33</v>
      </c>
      <c r="E35" s="10">
        <v>356.08100000000002</v>
      </c>
      <c r="F35" s="1">
        <v>21.35</v>
      </c>
      <c r="G35" s="1">
        <v>22.26</v>
      </c>
      <c r="H35" s="10">
        <v>0</v>
      </c>
      <c r="I35" s="10">
        <v>0</v>
      </c>
      <c r="J35" s="1">
        <v>0</v>
      </c>
      <c r="K35" s="1">
        <f t="shared" si="0"/>
        <v>43.61</v>
      </c>
    </row>
    <row r="36" spans="1:11" ht="25.5" customHeight="1" x14ac:dyDescent="0.25">
      <c r="A36" s="2">
        <v>34</v>
      </c>
      <c r="B36" s="6" t="s">
        <v>61</v>
      </c>
      <c r="C36" s="3" t="s">
        <v>95</v>
      </c>
      <c r="D36" s="1" t="s">
        <v>27</v>
      </c>
      <c r="E36" s="10">
        <v>109392.431</v>
      </c>
      <c r="F36" s="1">
        <v>1</v>
      </c>
      <c r="G36" s="1">
        <v>1</v>
      </c>
      <c r="H36" s="10">
        <v>0</v>
      </c>
      <c r="I36" s="10">
        <v>0</v>
      </c>
      <c r="J36" s="1">
        <v>0</v>
      </c>
      <c r="K36" s="1">
        <f t="shared" si="0"/>
        <v>2</v>
      </c>
    </row>
    <row r="37" spans="1:11" ht="25.5" customHeight="1" x14ac:dyDescent="0.25">
      <c r="A37" s="2"/>
      <c r="B37" s="6" t="s">
        <v>71</v>
      </c>
      <c r="C37" s="4"/>
      <c r="D37" s="10" t="s">
        <v>27</v>
      </c>
      <c r="E37" s="16">
        <v>79418.421000000002</v>
      </c>
      <c r="F37" s="10"/>
      <c r="G37" s="10"/>
      <c r="H37" s="10">
        <v>1</v>
      </c>
      <c r="I37" s="10"/>
      <c r="J37" s="10">
        <v>3</v>
      </c>
      <c r="K37" s="1">
        <f t="shared" si="0"/>
        <v>4</v>
      </c>
    </row>
    <row r="38" spans="1:11" ht="25.5" customHeight="1" x14ac:dyDescent="0.25">
      <c r="A38" s="2">
        <v>35</v>
      </c>
      <c r="B38" s="6" t="s">
        <v>60</v>
      </c>
      <c r="C38" s="3" t="s">
        <v>96</v>
      </c>
      <c r="D38" s="1" t="s">
        <v>27</v>
      </c>
      <c r="E38" s="16">
        <v>12923.011</v>
      </c>
      <c r="F38" s="1">
        <v>1</v>
      </c>
      <c r="G38" s="1">
        <v>1</v>
      </c>
      <c r="H38" s="10">
        <v>1</v>
      </c>
      <c r="I38" s="10">
        <v>0</v>
      </c>
      <c r="J38" s="1">
        <v>3</v>
      </c>
      <c r="K38" s="1">
        <f t="shared" si="0"/>
        <v>6</v>
      </c>
    </row>
    <row r="39" spans="1:11" ht="25.5" customHeight="1" x14ac:dyDescent="0.25">
      <c r="A39" s="2">
        <v>36</v>
      </c>
      <c r="B39" s="6" t="s">
        <v>23</v>
      </c>
      <c r="C39" s="3" t="s">
        <v>97</v>
      </c>
      <c r="D39" s="1" t="s">
        <v>27</v>
      </c>
      <c r="E39" s="16">
        <v>93037.270999999993</v>
      </c>
      <c r="F39" s="1">
        <v>1</v>
      </c>
      <c r="G39" s="1">
        <v>1</v>
      </c>
      <c r="H39" s="10">
        <v>0</v>
      </c>
      <c r="I39" s="10">
        <v>0</v>
      </c>
      <c r="J39" s="1">
        <v>0</v>
      </c>
      <c r="K39" s="1">
        <f t="shared" si="0"/>
        <v>2</v>
      </c>
    </row>
    <row r="40" spans="1:11" ht="25.5" customHeight="1" x14ac:dyDescent="0.25">
      <c r="A40" s="2">
        <v>37</v>
      </c>
      <c r="B40" s="6" t="s">
        <v>5</v>
      </c>
      <c r="C40" s="3" t="s">
        <v>109</v>
      </c>
      <c r="D40" s="1" t="s">
        <v>28</v>
      </c>
      <c r="E40" s="10">
        <v>228.001</v>
      </c>
      <c r="F40" s="1">
        <v>2012</v>
      </c>
      <c r="G40" s="1">
        <v>9370.24</v>
      </c>
      <c r="H40" s="10">
        <v>1442</v>
      </c>
      <c r="I40" s="10">
        <v>1985</v>
      </c>
      <c r="J40" s="1">
        <v>16788</v>
      </c>
      <c r="K40" s="1">
        <f t="shared" si="0"/>
        <v>31597.239999999998</v>
      </c>
    </row>
    <row r="41" spans="1:11" ht="25.5" customHeight="1" x14ac:dyDescent="0.25">
      <c r="A41" s="2">
        <v>38</v>
      </c>
      <c r="B41" s="6" t="s">
        <v>72</v>
      </c>
      <c r="C41" s="3" t="s">
        <v>54</v>
      </c>
      <c r="D41" s="1" t="s">
        <v>28</v>
      </c>
      <c r="E41" s="10">
        <v>180.001</v>
      </c>
      <c r="F41" s="1">
        <v>3637.37</v>
      </c>
      <c r="G41" s="1">
        <v>1358.3</v>
      </c>
      <c r="H41" s="10">
        <v>346.5</v>
      </c>
      <c r="I41" s="10">
        <v>1927.8</v>
      </c>
      <c r="J41" s="1">
        <v>18893.330000000002</v>
      </c>
      <c r="K41" s="1">
        <f t="shared" si="0"/>
        <v>26163.300000000003</v>
      </c>
    </row>
    <row r="42" spans="1:11" ht="25.5" customHeight="1" x14ac:dyDescent="0.25">
      <c r="A42" s="2">
        <v>39</v>
      </c>
      <c r="B42" s="6" t="s">
        <v>73</v>
      </c>
      <c r="C42" s="3" t="s">
        <v>104</v>
      </c>
      <c r="D42" s="1" t="s">
        <v>74</v>
      </c>
      <c r="E42" s="10">
        <v>30.721</v>
      </c>
      <c r="F42" s="1"/>
      <c r="G42" s="1">
        <v>1358.3</v>
      </c>
      <c r="H42" s="10">
        <v>0</v>
      </c>
      <c r="I42" s="10">
        <v>1972.8</v>
      </c>
      <c r="J42" s="1">
        <v>1746.65</v>
      </c>
      <c r="K42" s="1">
        <f t="shared" si="0"/>
        <v>5077.75</v>
      </c>
    </row>
    <row r="43" spans="1:11" ht="25.5" customHeight="1" x14ac:dyDescent="0.25">
      <c r="A43" s="2">
        <v>40</v>
      </c>
      <c r="B43" s="6" t="s">
        <v>73</v>
      </c>
      <c r="C43" s="3" t="s">
        <v>98</v>
      </c>
      <c r="D43" s="1" t="s">
        <v>74</v>
      </c>
      <c r="E43" s="10">
        <v>46.081000000000003</v>
      </c>
      <c r="F43" s="1">
        <v>3637.37</v>
      </c>
      <c r="G43" s="1"/>
      <c r="H43" s="10">
        <v>0</v>
      </c>
      <c r="I43" s="10">
        <v>0</v>
      </c>
      <c r="J43" s="1">
        <v>0</v>
      </c>
      <c r="K43" s="1">
        <f t="shared" si="0"/>
        <v>3637.37</v>
      </c>
    </row>
    <row r="44" spans="1:11" ht="25.5" customHeight="1" x14ac:dyDescent="0.25">
      <c r="A44" s="2">
        <v>41</v>
      </c>
      <c r="B44" s="6" t="s">
        <v>75</v>
      </c>
      <c r="C44" s="3" t="s">
        <v>99</v>
      </c>
      <c r="D44" s="1" t="s">
        <v>28</v>
      </c>
      <c r="E44" s="10">
        <v>180.001</v>
      </c>
      <c r="F44" s="1">
        <v>41.148000000000003</v>
      </c>
      <c r="G44" s="1">
        <v>2206.5590000000002</v>
      </c>
      <c r="H44" s="10">
        <v>1206.45</v>
      </c>
      <c r="I44" s="10">
        <v>3068.0320000000002</v>
      </c>
      <c r="J44" s="1">
        <v>0</v>
      </c>
      <c r="K44" s="1">
        <f t="shared" si="0"/>
        <v>6522.1890000000003</v>
      </c>
    </row>
    <row r="45" spans="1:11" ht="25.5" customHeight="1" x14ac:dyDescent="0.25">
      <c r="A45" s="2">
        <v>42</v>
      </c>
      <c r="B45" s="2" t="s">
        <v>18</v>
      </c>
      <c r="C45" s="3" t="s">
        <v>100</v>
      </c>
      <c r="D45" s="2" t="s">
        <v>33</v>
      </c>
      <c r="E45" s="7">
        <v>98.480999999999995</v>
      </c>
      <c r="F45" s="2">
        <v>2.8</v>
      </c>
      <c r="G45" s="1">
        <v>3.4</v>
      </c>
      <c r="H45" s="10">
        <v>0</v>
      </c>
      <c r="I45" s="10">
        <v>5.8</v>
      </c>
      <c r="J45" s="1">
        <v>8</v>
      </c>
      <c r="K45" s="1">
        <f t="shared" si="0"/>
        <v>20</v>
      </c>
    </row>
    <row r="46" spans="1:11" ht="25.5" customHeight="1" x14ac:dyDescent="0.25">
      <c r="A46" s="2">
        <v>43</v>
      </c>
      <c r="B46" s="2" t="s">
        <v>29</v>
      </c>
      <c r="C46" s="3" t="s">
        <v>55</v>
      </c>
      <c r="D46" s="2" t="s">
        <v>28</v>
      </c>
      <c r="E46" s="7">
        <v>860.14099999999996</v>
      </c>
      <c r="F46" s="2">
        <v>626.39</v>
      </c>
      <c r="G46" s="1">
        <v>451.53</v>
      </c>
      <c r="H46" s="10">
        <v>141.85</v>
      </c>
      <c r="I46" s="10">
        <v>1401.71</v>
      </c>
      <c r="J46" s="1">
        <v>1880.83</v>
      </c>
      <c r="K46" s="1">
        <f t="shared" si="0"/>
        <v>4502.3099999999995</v>
      </c>
    </row>
    <row r="47" spans="1:11" ht="25.5" customHeight="1" x14ac:dyDescent="0.25">
      <c r="A47" s="2">
        <v>44</v>
      </c>
      <c r="B47" s="2" t="s">
        <v>76</v>
      </c>
      <c r="C47" s="3" t="s">
        <v>101</v>
      </c>
      <c r="D47" s="2" t="s">
        <v>28</v>
      </c>
      <c r="E47" s="7">
        <v>190.001</v>
      </c>
      <c r="F47" s="2">
        <v>1439.87</v>
      </c>
      <c r="G47" s="1">
        <v>831.58</v>
      </c>
      <c r="H47" s="10">
        <v>357.72</v>
      </c>
      <c r="I47" s="10">
        <v>386.18</v>
      </c>
      <c r="J47" s="1">
        <v>1880.83</v>
      </c>
      <c r="K47" s="1">
        <f t="shared" si="0"/>
        <v>4896.18</v>
      </c>
    </row>
    <row r="48" spans="1:11" ht="25.5" customHeight="1" x14ac:dyDescent="0.25">
      <c r="A48" s="2">
        <v>45</v>
      </c>
      <c r="B48" s="2" t="s">
        <v>77</v>
      </c>
      <c r="C48" s="3" t="s">
        <v>102</v>
      </c>
      <c r="D48" s="2" t="s">
        <v>28</v>
      </c>
      <c r="E48" s="7">
        <v>180.001</v>
      </c>
      <c r="F48" s="2">
        <v>1503.69</v>
      </c>
      <c r="G48" s="1">
        <v>0</v>
      </c>
      <c r="H48" s="10">
        <v>0</v>
      </c>
      <c r="I48" s="10">
        <v>2259.98</v>
      </c>
      <c r="J48" s="1">
        <v>0</v>
      </c>
      <c r="K48" s="1">
        <f t="shared" si="0"/>
        <v>3763.67</v>
      </c>
    </row>
    <row r="49" spans="1:11" ht="25.5" customHeight="1" x14ac:dyDescent="0.25">
      <c r="A49" s="2">
        <v>46</v>
      </c>
      <c r="B49" s="6" t="s">
        <v>24</v>
      </c>
      <c r="C49" s="2" t="s">
        <v>103</v>
      </c>
      <c r="D49" s="1" t="s">
        <v>28</v>
      </c>
      <c r="E49" s="10">
        <v>92159.900999999998</v>
      </c>
      <c r="F49" s="1">
        <v>1.7213000000000001</v>
      </c>
      <c r="G49" s="1">
        <v>1.7213000000000001</v>
      </c>
      <c r="H49" s="10">
        <v>0.16900000000000001</v>
      </c>
      <c r="I49" s="10">
        <v>0</v>
      </c>
      <c r="J49" s="1">
        <v>1.65</v>
      </c>
      <c r="K49" s="1">
        <f t="shared" si="0"/>
        <v>5.2615999999999996</v>
      </c>
    </row>
    <row r="50" spans="1:11" ht="25.5" customHeight="1" x14ac:dyDescent="0.25">
      <c r="A50" s="2">
        <v>47</v>
      </c>
      <c r="B50" s="6" t="s">
        <v>19</v>
      </c>
      <c r="C50" s="2" t="s">
        <v>56</v>
      </c>
      <c r="D50" s="1" t="s">
        <v>37</v>
      </c>
      <c r="E50" s="10">
        <v>32.970999999999997</v>
      </c>
      <c r="F50" s="1">
        <v>1872</v>
      </c>
      <c r="G50" s="1">
        <v>2896</v>
      </c>
      <c r="H50" s="10">
        <v>1196</v>
      </c>
      <c r="I50" s="10">
        <v>1190</v>
      </c>
      <c r="J50" s="1">
        <v>1190</v>
      </c>
      <c r="K50" s="1">
        <f t="shared" si="0"/>
        <v>8344</v>
      </c>
    </row>
    <row r="51" spans="1:11" x14ac:dyDescent="0.25">
      <c r="F51" s="12">
        <f>SUMPRODUCT($E$3:$E$50,F3:F50)</f>
        <v>15662309.510840295</v>
      </c>
      <c r="G51" s="12">
        <f>SUMPRODUCT($E$3:$E$50,G3:G50)</f>
        <v>14800543.680213299</v>
      </c>
      <c r="H51" s="12">
        <f t="shared" ref="H51:J51" si="1">SUMPRODUCT($E$3:$E$50,H3:H50)</f>
        <v>4188289.6818439993</v>
      </c>
      <c r="I51" s="12">
        <f t="shared" si="1"/>
        <v>14087480.771397</v>
      </c>
      <c r="J51" s="12">
        <f t="shared" si="1"/>
        <v>40731790.017131001</v>
      </c>
      <c r="K51" s="13">
        <f>SUM(F51:J51)</f>
        <v>89470413.661425591</v>
      </c>
    </row>
  </sheetData>
  <sortState ref="A3:F66">
    <sortCondition ref="A3:A66"/>
  </sortState>
  <mergeCells count="9">
    <mergeCell ref="H1:H2"/>
    <mergeCell ref="I1:I2"/>
    <mergeCell ref="J1:J2"/>
    <mergeCell ref="F1:G1"/>
    <mergeCell ref="A1:A2"/>
    <mergeCell ref="B1:B2"/>
    <mergeCell ref="C1:C2"/>
    <mergeCell ref="D1:D2"/>
    <mergeCell ref="E1:E2"/>
  </mergeCells>
  <pageMargins left="0.25" right="0.25" top="0.75" bottom="0.75" header="0.3" footer="0.3"/>
  <pageSetup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Regulatior.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Miarul</dc:creator>
  <cp:lastModifiedBy>HFMLIP</cp:lastModifiedBy>
  <cp:lastPrinted>2020-11-30T08:51:21Z</cp:lastPrinted>
  <dcterms:created xsi:type="dcterms:W3CDTF">2020-02-25T12:24:58Z</dcterms:created>
  <dcterms:modified xsi:type="dcterms:W3CDTF">2020-11-30T13:02:16Z</dcterms:modified>
</cp:coreProperties>
</file>