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Office Work\Progress Monitoring\Kishoreganj\Kishoreganj\"/>
    </mc:Choice>
  </mc:AlternateContent>
  <bookViews>
    <workbookView xWindow="-105" yWindow="-105" windowWidth="19425" windowHeight="10425" firstSheet="1" activeTab="1"/>
  </bookViews>
  <sheets>
    <sheet name="Regulatior." sheetId="4" r:id="rId1"/>
    <sheet name="Causeway &amp; Drainage" sheetId="6" r:id="rId2"/>
    <sheet name="R.C.C Box Drainage" sheetId="7" r:id="rId3"/>
    <sheet name="Sheet1" sheetId="8" r:id="rId4"/>
    <sheet name="Sheet3" sheetId="10" r:id="rId5"/>
    <sheet name="Sheet2" sheetId="9" r:id="rId6"/>
    <sheet name="Rate_Structure_27" sheetId="11" r:id="rId7"/>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2" i="6" l="1"/>
  <c r="H52" i="6"/>
  <c r="I52" i="6"/>
  <c r="J52" i="6"/>
  <c r="F52" i="6"/>
  <c r="G51" i="6"/>
  <c r="H51" i="6"/>
  <c r="I51" i="6"/>
  <c r="J51" i="6"/>
  <c r="F51" i="6"/>
  <c r="F34" i="7" l="1"/>
  <c r="F33" i="7"/>
  <c r="G51" i="4"/>
  <c r="F51" i="4"/>
  <c r="G50" i="4"/>
  <c r="F50" i="4"/>
</calcChain>
</file>

<file path=xl/sharedStrings.xml><?xml version="1.0" encoding="utf-8"?>
<sst xmlns="http://schemas.openxmlformats.org/spreadsheetml/2006/main" count="1260" uniqueCount="301">
  <si>
    <t>Sl No</t>
  </si>
  <si>
    <t>Item Code</t>
  </si>
  <si>
    <t xml:space="preserve">Description </t>
  </si>
  <si>
    <t>Unit</t>
  </si>
  <si>
    <t>Rate</t>
  </si>
  <si>
    <t>16-130</t>
  </si>
  <si>
    <t>12-310-20</t>
  </si>
  <si>
    <t>04-120</t>
  </si>
  <si>
    <t>04-180</t>
  </si>
  <si>
    <t>12-100</t>
  </si>
  <si>
    <t>44-240</t>
  </si>
  <si>
    <t>44-320</t>
  </si>
  <si>
    <t>72-180</t>
  </si>
  <si>
    <t>44-310</t>
  </si>
  <si>
    <t>44-220</t>
  </si>
  <si>
    <t>36-150-60</t>
  </si>
  <si>
    <t>36-150-10</t>
  </si>
  <si>
    <t>36-150-20</t>
  </si>
  <si>
    <t>04-280</t>
  </si>
  <si>
    <t>48-100</t>
  </si>
  <si>
    <t>04-620-20</t>
  </si>
  <si>
    <t>76-170</t>
  </si>
  <si>
    <t>80-230</t>
  </si>
  <si>
    <t>76-190</t>
  </si>
  <si>
    <t>68-130</t>
  </si>
  <si>
    <t>72-540</t>
  </si>
  <si>
    <t>76-630-10</t>
  </si>
  <si>
    <t>Quantity</t>
  </si>
  <si>
    <t>each</t>
  </si>
  <si>
    <t>cum</t>
  </si>
  <si>
    <t>16-560-20</t>
  </si>
  <si>
    <t>M ton</t>
  </si>
  <si>
    <t>12-300</t>
  </si>
  <si>
    <t>kg</t>
  </si>
  <si>
    <t>m</t>
  </si>
  <si>
    <t>16-540-20</t>
  </si>
  <si>
    <t>BM pilar</t>
  </si>
  <si>
    <t>Site preparation</t>
  </si>
  <si>
    <t>Sqm</t>
  </si>
  <si>
    <t>Pizeometer</t>
  </si>
  <si>
    <t xml:space="preserve">Bailing out </t>
  </si>
  <si>
    <t>Sheet pile Supply</t>
  </si>
  <si>
    <t>Cutting of sheet Pile</t>
  </si>
  <si>
    <t>Construction of sump well</t>
  </si>
  <si>
    <t>44-270</t>
  </si>
  <si>
    <t>Sheet pile Drive</t>
  </si>
  <si>
    <t>Painting of steel sheet pile</t>
  </si>
  <si>
    <t>Supplying and placing of hesian cloth</t>
  </si>
  <si>
    <t>Supplying and laying of polythene</t>
  </si>
  <si>
    <t>CC 1:3:6</t>
  </si>
  <si>
    <t>CC 1:4:8</t>
  </si>
  <si>
    <t>RCC 1:1.5:3</t>
  </si>
  <si>
    <t>76-120</t>
  </si>
  <si>
    <t>Reinforcement: 8 mm to 22mm</t>
  </si>
  <si>
    <t>Shuttering : Footing beams,beams, 
grade beams</t>
  </si>
  <si>
    <t>Shuttering : Vertical and inclined walls</t>
  </si>
  <si>
    <t>Earth Work in Channel excavation</t>
  </si>
  <si>
    <t>Back filling sand:FM&gt;.80</t>
  </si>
  <si>
    <t>Fine dreasing and close turfing</t>
  </si>
  <si>
    <t>28-120-20</t>
  </si>
  <si>
    <t>28-100-20</t>
  </si>
  <si>
    <t>28-200-20</t>
  </si>
  <si>
    <t>76-260-20</t>
  </si>
  <si>
    <t>76-240-40</t>
  </si>
  <si>
    <t>16-510</t>
  </si>
  <si>
    <t>16-620-20</t>
  </si>
  <si>
    <t>40-520-20</t>
  </si>
  <si>
    <t>40-520-30</t>
  </si>
  <si>
    <t>40-500-20</t>
  </si>
  <si>
    <t>40-550-10</t>
  </si>
  <si>
    <t>40-150-50</t>
  </si>
  <si>
    <t>40-150-40</t>
  </si>
  <si>
    <t>40-270-10</t>
  </si>
  <si>
    <t>76-250-20</t>
  </si>
  <si>
    <t>76-260-10</t>
  </si>
  <si>
    <t>16-400</t>
  </si>
  <si>
    <t>16-170</t>
  </si>
  <si>
    <t>pltcum</t>
  </si>
  <si>
    <t>16-450</t>
  </si>
  <si>
    <t>16-550</t>
  </si>
  <si>
    <t>16-470</t>
  </si>
  <si>
    <t>phuleshwari</t>
  </si>
  <si>
    <t xml:space="preserve">2 nos Lift </t>
  </si>
  <si>
    <t xml:space="preserve">3 nos lift </t>
  </si>
  <si>
    <t xml:space="preserve">Kalna </t>
  </si>
  <si>
    <t>16-510-20</t>
  </si>
  <si>
    <t>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</si>
  <si>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 sqm), CI sheet stores (200 sqm), supply of wooden &amp; cane seated furniture etc. as per specified and as per Contractor's method Statement and as per direction of Engineer in Charge.</t>
  </si>
  <si>
    <t>L.S</t>
  </si>
  <si>
    <t>Nine Lakh Sixty-Seven Thousand AND Fifty point Eight Five One</t>
  </si>
  <si>
    <t>Mobilize, strengthen required land based construction equipment such as excavator, dump truck, chain dozer, vibro-compactor, and plants such as generator for site electrification, digital camera for taking photographs and digital video camera for recording/Taking photograph all sequences of works etc for keeping records of the Works by providing following information including transfer to site, complete for the purposes stated in the Technical Specification and Contractor's Method Statement and as per direction of Engineer in charge.</t>
  </si>
  <si>
    <t>Ninety-Two Thousand AND Twenty-Six point Five Five One</t>
  </si>
  <si>
    <t>Provide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t>
  </si>
  <si>
    <t>Day</t>
  </si>
  <si>
    <t>Two Thousand Four Hundred and Ninety-Seven point Eight Six One</t>
  </si>
  <si>
    <t>Two Lakh Ninety-Nine Thousand Seven Hundred and Forty-Three point Three Two</t>
  </si>
  <si>
    <t>Providing and maintaining adequate portable water supply by installing 6 Nos. of tube well and sanitation facilities by installing 6 Nos. of sanitary latrines for usage of labours,officials and others for prevailing the hygenic and healthy environment at allover the working site As per direction of the Engineer in charge.</t>
  </si>
  <si>
    <t>One Lakh Eleven Thousand One Hundred and Forty-Eight point Nine Five One</t>
  </si>
  <si>
    <t>Operate , maintain of plant and equipment such as generator for site electrification, for the purpose stated in the Technical Specification and in the Contractor's Method Statement and as per direction of Engineer in charge.</t>
  </si>
  <si>
    <t>One Lakh Ten Thousand Nine Hundred and Nine point Nine Two One</t>
  </si>
  <si>
    <t>Demobilization and clean-up of the site upon completion of the works, as per Specifications and Contractor's Method Statement and as per direction of Engineer in Charge</t>
  </si>
  <si>
    <t>One Lakh Twelve Thousand Three Hundred and Forty-Four point One Zero One</t>
  </si>
  <si>
    <t>Construction of Bill board at site with M.S. plates, flat bars, Tees etc of size 8'-0''x12'-0'' including fabricating, machining, cutting, bending, welding, forging, drilling, revetting, staging and fitting, fixing, local supply of labours including the cost of materials as specification and direction of Engineer in Charge.</t>
  </si>
  <si>
    <t>Fifty Thousand point Zero Zero One</t>
  </si>
  <si>
    <t>NSI</t>
  </si>
  <si>
    <t>Part Time Employment of environmental inspector for Implementation and reporting on environmental management plan provision for first aid box and medical assistant as per specification and direction of engineer in charge.</t>
  </si>
  <si>
    <t>Two Lakh Fifty Thousand point Zero Zero One</t>
  </si>
  <si>
    <t>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t>
  </si>
  <si>
    <t>One Hundred and Twenty-Four point Four Six One</t>
  </si>
  <si>
    <t>One Thousand Two Hundred and Forty-Four point Six One</t>
  </si>
  <si>
    <t>Site preparation by manually removing all miscellaneous objectional materials form entire site and removing soil upto 15cm depth including uprooting stumps, jungle clearing, levelling dressing etc. complete as per direction of Engineer in charge.</t>
  </si>
  <si>
    <t>sqm</t>
  </si>
  <si>
    <t>Thirty-Eight point One Three One</t>
  </si>
  <si>
    <t>Fifteen Lakh Fifteen Thousand Seven Hundred and Seven point Two Five</t>
  </si>
  <si>
    <t>04-620</t>
  </si>
  <si>
    <t>Filling of expansion joints upto a depth of 40mm with bitumen mixed with coarse sand (FM&gt;=2.5) in concrete works including supply of all materials etc. complete as per specification and direction of Engineer in charge. 04-620-20: 20mm wid</t>
  </si>
  <si>
    <t>Ninety-Two point Two Zero One</t>
  </si>
  <si>
    <t>Four Thousand Two Hundred and Forty-One point Two Four Six</t>
  </si>
  <si>
    <t>Installation of pizeometer including supply of 38mm G.I. pipe, brass strainer, socket, labour, by wash boring, lowering, fixing the elevation and providing cover on the top of the well etc. complete as per direction of Engineer in charge.</t>
  </si>
  <si>
    <t>Three Thousand Three Hundred and Eighty-Two point Eight Seven One</t>
  </si>
  <si>
    <t>Fifty-Four Thousand One Hundred and Twenty-Five point Nine Three Six</t>
  </si>
  <si>
    <t>16-510-10</t>
  </si>
  <si>
    <t>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16-510-10: For moving spoil earth upto a distance of 100m from the centre of the pit.</t>
  </si>
  <si>
    <t>Cum</t>
  </si>
  <si>
    <t>Three Hundred and Forty-One point Three Seven One</t>
  </si>
  <si>
    <t>Ninety Lakh Forty-Three Thousand One Hundred and Thirty-Nine point Six Eight One</t>
  </si>
  <si>
    <t>16-620</t>
  </si>
  <si>
    <t>Shoring for slope protection of foundation trench, canal, embankment, road, pond etc. as per design slopes, grades including removal of spoils to a safe distance as per direction of Engineer in charge. 16-620-20 : By bamboo post of 6.0m length, 60mm to 80mm dia, 20cm c/c driven 2.0m below ground, with drum sheet walling and average 70mm dia half split bamboo batten @ 2.0m c/c fixed with nails.</t>
  </si>
  <si>
    <t>Seven Hundred and Seventy-Five point Zero Zero One</t>
  </si>
  <si>
    <t>Nine Lakh Nineteen Thousand AND Forty-Two point Six Eight Six</t>
  </si>
  <si>
    <t>12-310</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</si>
  <si>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by pump.</t>
  </si>
  <si>
    <t>Six point Zero Zero One</t>
  </si>
  <si>
    <t>Thirteen Lakh Twenty-One Thousand Three Hundred and Ninety-Six point Zero One Six</t>
  </si>
  <si>
    <t>44-240-30</t>
  </si>
  <si>
    <t>Supplying at site steel sheet piles of different sections including all taxes, freights, incidental charges etc. complete as per direction of Engineer in charge. 44-240-30 : U-shape, hot- rolled steel sheet pile width= 400 mm to 600 mm: height=&gt; 100mm, Th.=&gt; 10.5: wt. p;er sqm of pile wall of pile wall =&gt;120 kg/m2: sectional modulus per one meter of pile wall width =&gt; 874 cm3/m</t>
  </si>
  <si>
    <t>M. ton</t>
  </si>
  <si>
    <t>One Lakh Sixteen Thousand point Zero Zero One</t>
  </si>
  <si>
    <t>Sixty-Seven Lakh Thirty-One Thousand Nine Hundred and Forty-Four point Zero Five Eight</t>
  </si>
  <si>
    <t>44-320-10</t>
  </si>
  <si>
    <t>Cutting of steel sheet piles to design and length and shape as per requirement in design and drawing and as per direction of Engineer in charge. 44-320-10: Upto 10mm thick.</t>
  </si>
  <si>
    <t>Forty-Five point Six One One</t>
  </si>
  <si>
    <t>Eleven Thousand Nine Hundred and Forty-Seven point Eight Zero One</t>
  </si>
  <si>
    <t>Construction of sump well with dug holes of size 1.80m x 2.0m, laying in position the perforated empty diesel/petrol drum sheet of 1.00m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</si>
  <si>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Twenty Thousand Eight Hundred and Twenty-Eight point Four Zero One</t>
  </si>
  <si>
    <t>Nine Lakh Fifty-Eight Thousand One Hundred and Six point Four Four Six</t>
  </si>
  <si>
    <t>44-270-20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</si>
  <si>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44-270-20: U-type or any other type : Upto 4.50 m depth</t>
  </si>
  <si>
    <t>One Thousand Seven Hundred and Nine point Zero Five One</t>
  </si>
  <si>
    <t>Seven Lakh Twenty-Three Thousand One Hundred and Eighty-Four point Nine Three One</t>
  </si>
  <si>
    <t>Provide 1 (one) coat of Zinc phosphate as primary coat and 2 (two) coat of coaltar epoxy coat over primary coat to steel surface with paint of approved colour etc. complete including the cost of all materials as per direction of Engineer in charge.</t>
  </si>
  <si>
    <t>Two Hundred and Forty-Nine point One Zero One</t>
  </si>
  <si>
    <t>Four Lakh Five Hundred and Forty-Six point Nine Three Five</t>
  </si>
  <si>
    <t>Epoxy paint 2 coats of approved colour and specification over a priming coat to gate, hoisting device and embedded metal parts includingscraping out rust and old paint with chisel, scraper, steel wire brush &amp; emery paper etc. complete in all respects including the cost of all materials as per direction of Engineer in charge.</t>
  </si>
  <si>
    <t>Four Hundred and Twenty-Eight point Eight Two One</t>
  </si>
  <si>
    <t>Forty-Two Thousand Nine Hundred and Ten point Four Zero Two</t>
  </si>
  <si>
    <t>Supplying and placing 20mm thick hessian cloth impregnated with bitumen in expansion joints or on top of sheet piles as per specification and direction of Engineer in charge.</t>
  </si>
  <si>
    <t>Five Hundred and Fourteen point Two One One</t>
  </si>
  <si>
    <t>One Lakh Three Thousand Three Hundred and Fifty-One point Two Six Nine</t>
  </si>
  <si>
    <t>44-220-10</t>
  </si>
  <si>
    <t>Supplying and laying single layer pholythene sheet in floor below cement concrete, RCC slab, on walls etc. complete in all respect as per direction of Engineer in charge. 44-220-10: Weighing minimum 1.0 kg. per 6.50 sqm.</t>
  </si>
  <si>
    <t>Thirty-One point Eight Two One</t>
  </si>
  <si>
    <t>Thirty-Five Thousand Eight Hundred and Forty-Three point Four Nine Three</t>
  </si>
  <si>
    <t>28-120</t>
  </si>
  <si>
    <t>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28-120-20: With 25mm down graded stone chips</t>
  </si>
  <si>
    <t>Twelve Thousand Nine Hundred and Seven point Six Six One</t>
  </si>
  <si>
    <t>Sixteen Lakh Eight Thousand Nine Hundred and Thirty-Nine point Nine Four Four</t>
  </si>
  <si>
    <t>28-100</t>
  </si>
  <si>
    <t>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28-100-20: With 25mm down graded stone chips</t>
  </si>
  <si>
    <t>Twelve Thousand Four Hundred and Seventy-Nine point Eight Five One</t>
  </si>
  <si>
    <t>Seventy-Four Thousand Nine Hundred and Fifty-Three point Nine Eight Five</t>
  </si>
  <si>
    <t>28-200</t>
  </si>
  <si>
    <t>28-200-10</t>
  </si>
  <si>
    <t>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28-200-10: With stone chips.</t>
  </si>
  <si>
    <t>Fourteen Thousand Five Hundred and Eighty-One point Eight Four One</t>
  </si>
  <si>
    <t>One Crore Thirty-Five Lakh Eighteen Thousand Nine Hundred and Twenty-Six point Eight Six Four</t>
  </si>
  <si>
    <t>76-120-10</t>
  </si>
  <si>
    <t>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76-120-10: 8mm dia to 30mm dia.</t>
  </si>
  <si>
    <t>Kg</t>
  </si>
  <si>
    <t>One Hundred and Two point Four Four One</t>
  </si>
  <si>
    <t>One Crore One Lakh Fifty-Nine Thousand AND Forty point One Six Four</t>
  </si>
  <si>
    <t>28(A)</t>
  </si>
  <si>
    <t>36-150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</si>
  <si>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t>
  </si>
  <si>
    <t>A) 36-150-60: Footing, footing beams, girder beams, foundation slab with 60-80mm diabarrack bamboo props.</t>
  </si>
  <si>
    <t>Nine Hundred and Twenty-Four point Nine Five One</t>
  </si>
  <si>
    <t>Seven Lakh Fifty-Eight Thousand Three Hundred and Ninety-Four point One Four Eight</t>
  </si>
  <si>
    <t>28(B)</t>
  </si>
  <si>
    <t>B) 36-150-10 : Vertical and inclined walls, columns, piers with 60-80mm dia barrack bamboo props.</t>
  </si>
  <si>
    <t>Nine Hundred and Seventy point Zero Zero One</t>
  </si>
  <si>
    <t>Twenty-Three Lakh Thirty-Two Thousand One Hundred and Twenty-Four point Nine Zero Four</t>
  </si>
  <si>
    <t>28(C)</t>
  </si>
  <si>
    <t>C) 36-150-20 : Deck slab, operating deck slab, top slab of barrel upto 3.5m of height with 60-80mm dia barrack bamboo props.</t>
  </si>
  <si>
    <t>Fifty-Five Thousand AND Eighteen point Four Five Seven</t>
  </si>
  <si>
    <t>76-630</t>
  </si>
  <si>
    <t>Supply and fitting and fixing 23cm wide P.V.C water stops having minimum strength of 13.80N/mm2 at 225% elongation and of approved quality in antraction and expansion joints with necessary arrangements for modification in shuttering and keeping the water stop in position etc. complete as per design, specification anddirection of Engineer in charge. 76-630-10: bulb type.</t>
  </si>
  <si>
    <t>One Thousand One Hundred and Seventy-Four point One Nine One</t>
  </si>
  <si>
    <t>Thirty-Three Thousand Three Hundred and Forty-Seven point Zero Two Four</t>
  </si>
  <si>
    <t>16-540</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</si>
  <si>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16-540-20: Sand of FM&gt;= 1.50</t>
  </si>
  <si>
    <t>One Thousand Four Hundred point Zero Zero One</t>
  </si>
  <si>
    <t>Thirty-One Lakh Eighteen Thousand Six Hundred and Eighty-Four point Two Two Eight</t>
  </si>
  <si>
    <t>31(A)</t>
  </si>
  <si>
    <t>40-520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</si>
  <si>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A) 40-520-20: Well graded between 40mm to 20mm size.</t>
  </si>
  <si>
    <t>Four Thousand point Zero Zero One</t>
  </si>
  <si>
    <t>Seven Lakh Thirty-Four Thousand Seven Hundred and Sixteen point One Eight Four</t>
  </si>
  <si>
    <t>31(B)</t>
  </si>
  <si>
    <t>B) 40-520-30 : Well graded between 20mm to 5mm size. (Combination of sub-item 10 and 30 or 20 and 30 shall be used)</t>
  </si>
  <si>
    <t>Four Thousand Five Hundred and Twenty-Five point Zero Zero One</t>
  </si>
  <si>
    <t>Eight Lakh Forty-One Thousand Four Hundred and Ten point Three Six One</t>
  </si>
  <si>
    <t>40-500</t>
  </si>
  <si>
    <t>"Supplying and placing non-woven needle punched type geotextile fabric (100% Polypropylene Fabric, unit weight : 855 Kg/ m3 to 946 Kg/m3) as filter materials of elongation at maximum force machine direction (MD) &gt;=60% and &lt;= 100 % , elongation at maximum force (CMD) =&gt; 40% and &lt;= 100% ,horizontal and vertical permeability (under 2 kn/m² pressure)= 2 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t>
  </si>
  <si>
    <t>Two Hundred and Seventeen point Seven Zero One</t>
  </si>
  <si>
    <t>Five Lakh Thirty-One Thousand Nine Hundred and Seven point Nine Eight Two</t>
  </si>
  <si>
    <t>40-550</t>
  </si>
  <si>
    <t>Supplying and laying sand as filter layers as per specific size ranges and gradation including preparation of surface, compacting in layer etc. complete with supply of all materials and as per direction of Engineer in charge. 40-550-10 : FM : 2.0 to 2.5</t>
  </si>
  <si>
    <t>Two Thousand One Hundred and Seventy-Seven point Zero One One</t>
  </si>
  <si>
    <t>Thirty-Nine Thousand One Hundred and Sixty-Two point Two Five One</t>
  </si>
  <si>
    <t>34(A)</t>
  </si>
  <si>
    <t>40-150</t>
  </si>
  <si>
    <t>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(A) 40-150-50 : block size 30cm x 30cm x 30cm</t>
  </si>
  <si>
    <t>Three Hundred and Seventy-One point Eight Two One</t>
  </si>
  <si>
    <t>Eighty-Three Lakh Forty-Two Thousand One Hundred and Seventy-Five point Nine Five Six</t>
  </si>
  <si>
    <t>34(B)</t>
  </si>
  <si>
    <t>B) 40-150-40 : block size 40cm x 40cm x 40cm</t>
  </si>
  <si>
    <t>Four Hundred and Forty-Six point Five Four One</t>
  </si>
  <si>
    <t>Forty-Six Lakh Seventy-Four Thousand Eight Hundred and Thirty-Seven point Seven Two Nine</t>
  </si>
  <si>
    <t>40-270</t>
  </si>
  <si>
    <t>Labour charge for protective works in laying C.C. blocks of different sizes including preparation of base, watering and ramming of base etc. complete as per direction of the Engineer in charge. 40-270-10 : Within 200m</t>
  </si>
  <si>
    <t>One Thousand Three Hundred and Ninety-Five point Zero Zero Three</t>
  </si>
  <si>
    <t>Thirteen Lakh Twelve Thousand Four Hundred and Eighteen point Eight Two Two</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</si>
  <si>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cost of materials as per design, specification and direction of Engineer in charge.</t>
  </si>
  <si>
    <t>One Hundred and Sixty-One point Four Nine One</t>
  </si>
  <si>
    <t>Five Lakh Twenty-One Thousand Eight Hundred and Three point Two Six</t>
  </si>
  <si>
    <t>80-230-40</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</si>
  <si>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clips, including cutting threads, making necessary connection etc. all complete including the cost of all materials as per direction of Engineer in charge. 80-230-40 : 40 mm dia G.I. pipe line.</t>
  </si>
  <si>
    <t>Three Hundred and Fifty-Six point Zero Eight One</t>
  </si>
  <si>
    <t>Fifteen Thousand Five Hundred and Twenty-Eight point Six Nine Two</t>
  </si>
  <si>
    <t>76-240</t>
  </si>
  <si>
    <t>Manufacturing, supplying, Installation and fitting, fixing the vertical steel lift gate/flap gate as per design and specification, including fabricating, rivetting, welding, fixing rubber seal, providing required nuts and bolts including the cost of all materials etc. complete with a prime coat of redoxide where necessary as per direction of Engineer in charge. 76-240-40 : Size 1.95m x 1.65m (Applicable only for size not specified and smaller than size mentioned in Item code 76-240 &amp; 76-250)</t>
  </si>
  <si>
    <t>One Lakh Nine Thousand Three Hundred and Ninety-Two point Four Three One</t>
  </si>
  <si>
    <t>Two Lakh Eighteen Thousand Seven Hundred and Eighty-Four point Eight Six Two</t>
  </si>
  <si>
    <t>76-260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</si>
  <si>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76-260-20 : Size 1.95m x 1.35m or 1.95m x 1.65m</t>
  </si>
  <si>
    <t>Twelve Thousand Nine Hundred and Twenty-Three point Zero One One</t>
  </si>
  <si>
    <t>Twenty-Five Thousand Eight Hundred and Forty-Six point Zero Two Two</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</si>
  <si>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</si>
  <si>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Ninety-Three Thousand AND Thirty-Seven point Two Seven One</t>
  </si>
  <si>
    <t>One Lakh Eighty-Six Thousand AND Seventy-Four point Five Four Two</t>
  </si>
  <si>
    <t>76-250</t>
  </si>
  <si>
    <t>"Manufacturing &amp; Supplying of M.S. Flap Gate shutter of 8mm thick M.S. skin plate and stiffener with minimum 75mmx75mm x10mmM.S. angle as frame, horizontal &amp; vertical beams, 100mmx 45mmx16mm P-type rubber seal, fixed with 10mm dia x 63.5mm M.S. counter sink and hax. nuts &amp; bolts and 40mm x10mm M.S. strip as clamp drilled spaces @ 150mm c/c hinge assy with gateand wall bracket, link arm of 19mm thick M.S. plate, 4 nos 25mm dia x 150mm stainless steel hinge pin with proper thread, nut, cotter pin and washer as per approved design including the cost of all materials of proper grade &amp; brand new with a prime coat of redoxide wherenecessary as per specification and direction of Engineer in charge.</t>
  </si>
  <si>
    <t>Seventy-Nine Thousand Four Hundred and Eighteen point Four Two One</t>
  </si>
  <si>
    <t>Three Lakh Seventeen Thousand Six Hundred and Seventy-Three point Six Eight Four</t>
  </si>
  <si>
    <t>"Labour charge for fitting and fixing of M.S. vertical lift gate/ flap gate shutters of different size including making holes in concrete for hooking arrangements with supply of necessary materials, tools and other accessories required for fitting the same to regulator/sluice andmending the damages with CC (1:2:4), removing the spoils etc. complete including the cost of all materials as per direction of Engineer in charge.</t>
  </si>
  <si>
    <t>Ten Thousand Nine Hundred and Forty-One point Two Nine One</t>
  </si>
  <si>
    <t>Forty-Three Thousand Seven Hundred and Sixty-Five point One Six Four</t>
  </si>
  <si>
    <t>16-130-10</t>
  </si>
  <si>
    <t>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16-130-10 : .00m to 3.00m height.</t>
  </si>
  <si>
    <t>Two Hundred and Twenty-Eight point Zero Zero One</t>
  </si>
  <si>
    <t>Seventy-Two Lakh Four Thousand Two Hundred and Sixty-Six point One Five Eight</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</si>
  <si>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</si>
  <si>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One Hundred and Eighty point Zero Zero One</t>
  </si>
  <si>
    <t>Forty-Seven Lakh Nine Thousand Four Hundred and Twenty point One Six Three</t>
  </si>
  <si>
    <t>45(A)</t>
  </si>
  <si>
    <t>Extra rate for every additional lift of 1.0m or part thereof beyond the initial lift of 1.5m (30cm negleted) for all kinds of earth work. A) 2 nos. lifts = 2x15.36 = 30.72</t>
  </si>
  <si>
    <t>Pltcum</t>
  </si>
  <si>
    <t>Thirty point Seven Two One</t>
  </si>
  <si>
    <t>One Lakh Fifty-Four Thousand Six Hundred and Eleven point One One Three</t>
  </si>
  <si>
    <t>45(B)</t>
  </si>
  <si>
    <t>B) 3 nos. lifts = 3x15.36 = 46.08</t>
  </si>
  <si>
    <t>Forty-Six point Zero Eight One</t>
  </si>
  <si>
    <t>One Lakh Sixty-Seven Thousand Six Hundred and Thirteen point Six Four Seven</t>
  </si>
  <si>
    <t>Earth work by manual labour with clayey soil (minimum 30% clay, 0-40% silt and 0-30% sand) in construction of cross bundh/ring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</si>
  <si>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Eleven Lakh Seventy-Four Thousand point Five Four Two</t>
  </si>
  <si>
    <t>Constructing at site, cement mortar gauge on masonry wall, including engraving in meter, decimeter &amp; centimeter, painting and figuring with black and red water proof paint, etc. complete as per direction of Engineer in charge.</t>
  </si>
  <si>
    <t>Ninety-Eight point Four Eight One</t>
  </si>
  <si>
    <t>One Thousand Nine Hundred and Sixty-Nine point Six Two</t>
  </si>
  <si>
    <t>16-560</t>
  </si>
  <si>
    <t>Back filling in hydraulic structures including all leads and lifts in 150mm layer including watering, ramming compacting to 30% relative density etc. complete by compactor or any other suitable method as per direction of Engineer in charge. 16-560-20: Sand of FM&gt;= 0.80</t>
  </si>
  <si>
    <t>Eight Hundred and Sixty point One Four One</t>
  </si>
  <si>
    <t>Thirty-Eight Lakh Seventy-Two Thousand Six Hundred and Twenty-One point Four Two Six</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</si>
  <si>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</si>
  <si>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One Hundred and Ninety point Zero Zero One</t>
  </si>
  <si>
    <t>Nine Lakh Thirty Thousand Two Hundred and Seventy-Nine point Zero Nine Six</t>
  </si>
  <si>
    <t>Earth work by manual labour in all kinds of soil in removing the cross bundh/ring bundh, including all leads and lifts complete and placing the spoils to a safe distance, (minimum 15m apart from the bank) as per direction of Engineer in charge.</t>
  </si>
  <si>
    <t>Six Lakh Seventy-Seven Thousand Four Hundred and Sixty-Four point Three Six Four</t>
  </si>
  <si>
    <t>Supplying pressure treated wooden fall boards/stop logs of different size (not less than 15cm in depth) of Sal, Sundari, Garjan, Shishu or equivalant for regulator/sluices, including fixing in position with eye hook etc. complete as per direction of Engineer in charge.</t>
  </si>
  <si>
    <t>Ninety-Two Thousand One Hundred and Fifty-Nine point Nine Zero One</t>
  </si>
  <si>
    <t>Four Lakh Eighty-Four Thousand Nine Hundred and Forty-Five point Three Nine Nine</t>
  </si>
  <si>
    <t>Fine dressing and close turfing of the slopes and the crest of embankment with 75mm thick, good quality durba or charkanta sods of size 200mm x 200mm, with all leads and lifts, including ramming, watering until the turf grows properly, maintaining etc. complete (measurment will be given on well grown grass only), as per direction of Engineer in charge.</t>
  </si>
  <si>
    <t>Thirty-Two point Nine Seven One</t>
  </si>
  <si>
    <t>Two Lakh Seventy-Five Thousand One Hundred and Ten point Zero Two Four</t>
  </si>
  <si>
    <t>code</t>
  </si>
  <si>
    <t>rate</t>
  </si>
  <si>
    <t>Construction of A 1- vent 1.80 m x1.50 m Phuleshwari Regulator at km 8.241 no B 1- vent 1.80 m x1.50 m Kalna Regulator at km 16.170 1 no C 6.60m width Suti Causeway &amp; 3-Drainage Box Outlet at km. 17.74 1 no. &amp; D 4.0 m width Chonati Causeway 1 no. E R.C.C Box Drainage Outlet 900mm x 900mm 1 no of Sunair Haor in connection with Haor Flood Management &amp; Livlihood Improvement Project under Kishoregonj WD. Division BWDB Kishoregonj during the financial year 2019-20.Contract Package no.BWDB/Kish/HFMLIP/ PW-27</t>
  </si>
  <si>
    <t>Phuleswari 1 Vent</t>
  </si>
  <si>
    <t>Kalna 1 Vent</t>
  </si>
  <si>
    <t>Suti CW and Box</t>
  </si>
  <si>
    <t>Box outlet</t>
  </si>
  <si>
    <t>Chunati CW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</si>
</sst>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2"/>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0" fillId="0" borderId="1" xfId="0" applyBorder="1"/>
    <xf numFmtId="0" fontId="0" fillId="0" borderId="1" xfId="0"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Fill="1" applyBorder="1" applyAlignment="1">
      <alignment horizontal="center"/>
    </xf>
    <xf numFmtId="0" fontId="1" fillId="3" borderId="1" xfId="0" applyFont="1" applyFill="1" applyBorder="1" applyAlignment="1">
      <alignment horizontal="center"/>
    </xf>
    <xf numFmtId="0" fontId="1" fillId="3" borderId="1" xfId="0" applyFont="1" applyFill="1" applyBorder="1" applyAlignment="1">
      <alignment horizontal="center" vertical="center"/>
    </xf>
    <xf numFmtId="0" fontId="0" fillId="3" borderId="1" xfId="0" applyFill="1" applyBorder="1" applyAlignment="1">
      <alignment horizontal="center"/>
    </xf>
    <xf numFmtId="0" fontId="0" fillId="3" borderId="1" xfId="0" applyFill="1" applyBorder="1"/>
    <xf numFmtId="0" fontId="1" fillId="3" borderId="1" xfId="0" applyFont="1" applyFill="1" applyBorder="1" applyAlignment="1">
      <alignment horizontal="center" vertical="center" wrapText="1"/>
    </xf>
    <xf numFmtId="4" fontId="0" fillId="0" borderId="1" xfId="0" applyNumberFormat="1" applyBorder="1" applyAlignment="1">
      <alignment horizontal="center"/>
    </xf>
    <xf numFmtId="4" fontId="0" fillId="0" borderId="0" xfId="0" applyNumberFormat="1"/>
    <xf numFmtId="0" fontId="0" fillId="0" borderId="0" xfId="0" applyAlignment="1">
      <alignment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0" fillId="0" borderId="0" xfId="0" applyAlignment="1">
      <alignment horizontal="center"/>
    </xf>
    <xf numFmtId="0" fontId="1" fillId="0" borderId="4" xfId="0" applyFont="1" applyBorder="1" applyAlignment="1">
      <alignment horizontal="center"/>
    </xf>
    <xf numFmtId="0" fontId="1" fillId="0" borderId="5" xfId="0" applyFont="1" applyBorder="1" applyAlignment="1">
      <alignment horizontal="center" vertical="center"/>
    </xf>
    <xf numFmtId="0" fontId="1" fillId="2" borderId="5" xfId="0" applyFont="1" applyFill="1" applyBorder="1" applyAlignment="1">
      <alignment horizontal="center" vertical="center"/>
    </xf>
    <xf numFmtId="0" fontId="1" fillId="0" borderId="5" xfId="0" applyFont="1" applyBorder="1" applyAlignment="1">
      <alignment horizontal="center" vertical="center" wrapText="1"/>
    </xf>
    <xf numFmtId="0" fontId="1" fillId="0" borderId="5" xfId="0" applyFont="1" applyBorder="1" applyAlignment="1">
      <alignment horizont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1" fillId="2" borderId="4" xfId="0" applyFont="1" applyFill="1" applyBorder="1" applyAlignment="1">
      <alignment horizontal="center" vertical="center"/>
    </xf>
    <xf numFmtId="0" fontId="0" fillId="2" borderId="1" xfId="0" applyFill="1" applyBorder="1" applyAlignment="1">
      <alignment horizontal="center" vertical="center"/>
    </xf>
    <xf numFmtId="0" fontId="1" fillId="2" borderId="4" xfId="0" applyFont="1" applyFill="1" applyBorder="1" applyAlignment="1">
      <alignment horizontal="center"/>
    </xf>
    <xf numFmtId="0" fontId="1" fillId="2" borderId="1" xfId="0" applyFont="1" applyFill="1" applyBorder="1" applyAlignment="1">
      <alignment horizontal="center"/>
    </xf>
    <xf numFmtId="0" fontId="1" fillId="2" borderId="4" xfId="0" applyFont="1" applyFill="1" applyBorder="1" applyAlignment="1"/>
    <xf numFmtId="0" fontId="1" fillId="2" borderId="1" xfId="0" applyFont="1" applyFill="1" applyBorder="1" applyAlignment="1"/>
    <xf numFmtId="0" fontId="1" fillId="2" borderId="5"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0" zoomScaleNormal="100" workbookViewId="0">
      <selection activeCell="F51" sqref="F51"/>
    </sheetView>
  </sheetViews>
  <sheetFormatPr defaultRowHeight="15" x14ac:dyDescent="0.25"/>
  <cols>
    <col min="2" max="2" width="12.7109375" customWidth="1"/>
    <col min="3" max="3" width="39.140625" bestFit="1" customWidth="1"/>
    <col min="6" max="6" width="15.42578125" bestFit="1" customWidth="1"/>
    <col min="7" max="7" width="14.140625" customWidth="1"/>
  </cols>
  <sheetData>
    <row r="1" spans="1:10" ht="18.75" customHeight="1" x14ac:dyDescent="0.25">
      <c r="A1" s="17" t="s">
        <v>0</v>
      </c>
      <c r="B1" s="17" t="s">
        <v>1</v>
      </c>
      <c r="C1" s="17" t="s">
        <v>2</v>
      </c>
      <c r="D1" s="17" t="s">
        <v>3</v>
      </c>
      <c r="E1" s="17" t="s">
        <v>4</v>
      </c>
      <c r="F1" s="16" t="s">
        <v>81</v>
      </c>
      <c r="G1" s="17" t="s">
        <v>84</v>
      </c>
    </row>
    <row r="2" spans="1:10" x14ac:dyDescent="0.25">
      <c r="A2" s="17"/>
      <c r="B2" s="17"/>
      <c r="C2" s="17"/>
      <c r="D2" s="17"/>
      <c r="E2" s="17"/>
      <c r="F2" s="16"/>
      <c r="G2" s="17"/>
      <c r="I2" t="s">
        <v>293</v>
      </c>
      <c r="J2" t="s">
        <v>294</v>
      </c>
    </row>
    <row r="3" spans="1:10" ht="25.5" customHeight="1" x14ac:dyDescent="0.25">
      <c r="A3" s="8">
        <v>1</v>
      </c>
      <c r="B3" s="8" t="s">
        <v>7</v>
      </c>
      <c r="C3" s="9" t="s">
        <v>36</v>
      </c>
      <c r="D3" s="8" t="s">
        <v>28</v>
      </c>
      <c r="E3" s="8">
        <v>124.461</v>
      </c>
      <c r="F3" s="10">
        <v>2</v>
      </c>
      <c r="G3" s="11">
        <v>2</v>
      </c>
      <c r="I3" t="s">
        <v>7</v>
      </c>
      <c r="J3">
        <v>124.461</v>
      </c>
    </row>
    <row r="4" spans="1:10" ht="25.5" customHeight="1" x14ac:dyDescent="0.25">
      <c r="A4" s="8">
        <v>2</v>
      </c>
      <c r="B4" s="8" t="s">
        <v>8</v>
      </c>
      <c r="C4" s="9" t="s">
        <v>37</v>
      </c>
      <c r="D4" s="8" t="s">
        <v>38</v>
      </c>
      <c r="E4" s="8">
        <v>38.131</v>
      </c>
      <c r="F4" s="8">
        <v>9000</v>
      </c>
      <c r="G4" s="11">
        <v>9000</v>
      </c>
      <c r="I4" t="s">
        <v>8</v>
      </c>
      <c r="J4">
        <v>38.131</v>
      </c>
    </row>
    <row r="5" spans="1:10" ht="25.5" customHeight="1" x14ac:dyDescent="0.25">
      <c r="A5" s="8">
        <v>3</v>
      </c>
      <c r="B5" s="8" t="s">
        <v>20</v>
      </c>
      <c r="C5" s="9"/>
      <c r="D5" s="8" t="s">
        <v>34</v>
      </c>
      <c r="E5" s="8">
        <v>92.200999999999993</v>
      </c>
      <c r="F5" s="8">
        <v>21.4</v>
      </c>
      <c r="G5" s="11">
        <v>24</v>
      </c>
      <c r="I5" t="s">
        <v>20</v>
      </c>
      <c r="J5">
        <v>92.200999999999993</v>
      </c>
    </row>
    <row r="6" spans="1:10" ht="25.5" customHeight="1" x14ac:dyDescent="0.25">
      <c r="A6" s="8">
        <v>4</v>
      </c>
      <c r="B6" s="8" t="s">
        <v>9</v>
      </c>
      <c r="C6" s="9" t="s">
        <v>39</v>
      </c>
      <c r="D6" s="8" t="s">
        <v>28</v>
      </c>
      <c r="E6" s="8">
        <v>3382.8710000000001</v>
      </c>
      <c r="F6" s="8">
        <v>4</v>
      </c>
      <c r="G6" s="11">
        <v>4</v>
      </c>
      <c r="I6" t="s">
        <v>9</v>
      </c>
      <c r="J6">
        <v>3382.8710000000001</v>
      </c>
    </row>
    <row r="7" spans="1:10" ht="25.5" customHeight="1" x14ac:dyDescent="0.25">
      <c r="A7" s="8">
        <v>5</v>
      </c>
      <c r="B7" s="8" t="s">
        <v>64</v>
      </c>
      <c r="C7" s="9"/>
      <c r="D7" s="8" t="s">
        <v>29</v>
      </c>
      <c r="E7" s="8">
        <v>341.37099999999998</v>
      </c>
      <c r="F7" s="8">
        <v>5558.85</v>
      </c>
      <c r="G7" s="11">
        <v>3393.44</v>
      </c>
      <c r="I7" t="s">
        <v>121</v>
      </c>
      <c r="J7">
        <v>341.37099999999998</v>
      </c>
    </row>
    <row r="8" spans="1:10" ht="25.5" customHeight="1" x14ac:dyDescent="0.25">
      <c r="A8" s="8">
        <v>6</v>
      </c>
      <c r="B8" s="8" t="s">
        <v>65</v>
      </c>
      <c r="C8" s="9"/>
      <c r="D8" s="8" t="s">
        <v>38</v>
      </c>
      <c r="E8" s="8">
        <v>775.00099999999998</v>
      </c>
      <c r="F8" s="8">
        <v>285.60000000000002</v>
      </c>
      <c r="G8" s="11">
        <v>221.36</v>
      </c>
      <c r="I8" t="s">
        <v>65</v>
      </c>
      <c r="J8">
        <v>775.00099999999998</v>
      </c>
    </row>
    <row r="9" spans="1:10" ht="25.5" customHeight="1" x14ac:dyDescent="0.25">
      <c r="A9" s="8">
        <v>7</v>
      </c>
      <c r="B9" s="8" t="s">
        <v>6</v>
      </c>
      <c r="C9" s="9" t="s">
        <v>40</v>
      </c>
      <c r="D9" s="8" t="s">
        <v>29</v>
      </c>
      <c r="E9" s="8">
        <v>6.0010000000000003</v>
      </c>
      <c r="F9" s="8">
        <v>50971.29</v>
      </c>
      <c r="G9" s="11">
        <v>50971.29</v>
      </c>
      <c r="I9" t="s">
        <v>6</v>
      </c>
      <c r="J9">
        <v>6.0010000000000003</v>
      </c>
    </row>
    <row r="10" spans="1:10" ht="25.5" customHeight="1" x14ac:dyDescent="0.25">
      <c r="A10" s="8">
        <v>8</v>
      </c>
      <c r="B10" s="8" t="s">
        <v>10</v>
      </c>
      <c r="C10" s="9" t="s">
        <v>41</v>
      </c>
      <c r="D10" s="8" t="s">
        <v>31</v>
      </c>
      <c r="E10" s="8">
        <v>116000.001</v>
      </c>
      <c r="F10" s="8">
        <v>11.231999999999999</v>
      </c>
      <c r="G10" s="11">
        <v>10.08</v>
      </c>
      <c r="I10" t="s">
        <v>134</v>
      </c>
      <c r="J10">
        <v>116000.001</v>
      </c>
    </row>
    <row r="11" spans="1:10" ht="25.5" customHeight="1" x14ac:dyDescent="0.25">
      <c r="A11" s="8">
        <v>9</v>
      </c>
      <c r="B11" s="8" t="s">
        <v>11</v>
      </c>
      <c r="C11" s="9" t="s">
        <v>42</v>
      </c>
      <c r="D11" s="8" t="s">
        <v>34</v>
      </c>
      <c r="E11" s="8">
        <v>45.610999999999997</v>
      </c>
      <c r="F11" s="8">
        <v>50.07</v>
      </c>
      <c r="G11" s="11">
        <v>45.5</v>
      </c>
      <c r="I11" t="s">
        <v>139</v>
      </c>
      <c r="J11">
        <v>45.610999999999997</v>
      </c>
    </row>
    <row r="12" spans="1:10" ht="25.5" customHeight="1" x14ac:dyDescent="0.25">
      <c r="A12" s="8">
        <v>10</v>
      </c>
      <c r="B12" s="8" t="s">
        <v>32</v>
      </c>
      <c r="C12" s="9" t="s">
        <v>43</v>
      </c>
      <c r="D12" s="8" t="s">
        <v>28</v>
      </c>
      <c r="E12" s="8">
        <v>20828.401000000002</v>
      </c>
      <c r="F12" s="8">
        <v>10</v>
      </c>
      <c r="G12" s="11">
        <v>10</v>
      </c>
      <c r="I12" t="s">
        <v>32</v>
      </c>
      <c r="J12">
        <v>20828.401000000002</v>
      </c>
    </row>
    <row r="13" spans="1:10" ht="25.5" customHeight="1" x14ac:dyDescent="0.25">
      <c r="A13" s="8">
        <v>11</v>
      </c>
      <c r="B13" s="8" t="s">
        <v>44</v>
      </c>
      <c r="C13" s="9" t="s">
        <v>45</v>
      </c>
      <c r="D13" s="8" t="s">
        <v>38</v>
      </c>
      <c r="E13" s="8">
        <v>1709.0509999999999</v>
      </c>
      <c r="F13" s="8">
        <v>81.900000000000006</v>
      </c>
      <c r="G13" s="11">
        <v>73.5</v>
      </c>
      <c r="I13" t="s">
        <v>146</v>
      </c>
      <c r="J13">
        <v>1709.0509999999999</v>
      </c>
    </row>
    <row r="14" spans="1:10" ht="25.5" customHeight="1" x14ac:dyDescent="0.25">
      <c r="A14" s="8">
        <v>12</v>
      </c>
      <c r="B14" s="8" t="s">
        <v>12</v>
      </c>
      <c r="C14" s="9" t="s">
        <v>46</v>
      </c>
      <c r="D14" s="8" t="s">
        <v>38</v>
      </c>
      <c r="E14" s="8">
        <v>249.101</v>
      </c>
      <c r="F14" s="8">
        <v>311.22000000000003</v>
      </c>
      <c r="G14" s="11">
        <v>279.3</v>
      </c>
      <c r="I14" t="s">
        <v>12</v>
      </c>
      <c r="J14">
        <v>249.101</v>
      </c>
    </row>
    <row r="15" spans="1:10" ht="25.5" customHeight="1" x14ac:dyDescent="0.25">
      <c r="A15" s="8">
        <v>13</v>
      </c>
      <c r="B15" s="8" t="s">
        <v>25</v>
      </c>
      <c r="C15" s="9"/>
      <c r="D15" s="8" t="s">
        <v>38</v>
      </c>
      <c r="E15" s="8">
        <v>428.82100000000003</v>
      </c>
      <c r="F15" s="8">
        <v>35.299999999999997</v>
      </c>
      <c r="G15" s="11">
        <v>35.299999999999997</v>
      </c>
      <c r="I15" t="s">
        <v>25</v>
      </c>
      <c r="J15">
        <v>428.82100000000003</v>
      </c>
    </row>
    <row r="16" spans="1:10" ht="25.5" customHeight="1" x14ac:dyDescent="0.25">
      <c r="A16" s="8">
        <v>14</v>
      </c>
      <c r="B16" s="8" t="s">
        <v>13</v>
      </c>
      <c r="C16" s="9" t="s">
        <v>47</v>
      </c>
      <c r="D16" s="8" t="s">
        <v>38</v>
      </c>
      <c r="E16" s="8">
        <v>514.21100000000001</v>
      </c>
      <c r="F16" s="8">
        <v>38.9</v>
      </c>
      <c r="G16" s="11">
        <v>34.909999999999997</v>
      </c>
      <c r="I16" t="s">
        <v>13</v>
      </c>
      <c r="J16">
        <v>514.21100000000001</v>
      </c>
    </row>
    <row r="17" spans="1:10" ht="25.5" customHeight="1" x14ac:dyDescent="0.25">
      <c r="A17" s="8">
        <v>15</v>
      </c>
      <c r="B17" s="8" t="s">
        <v>14</v>
      </c>
      <c r="C17" s="9" t="s">
        <v>48</v>
      </c>
      <c r="D17" s="8" t="s">
        <v>38</v>
      </c>
      <c r="E17" s="8">
        <v>31.821000000000002</v>
      </c>
      <c r="F17" s="8">
        <v>143.22</v>
      </c>
      <c r="G17" s="11">
        <v>149.19</v>
      </c>
      <c r="I17" t="s">
        <v>159</v>
      </c>
      <c r="J17">
        <v>31.821000000000002</v>
      </c>
    </row>
    <row r="18" spans="1:10" ht="25.5" customHeight="1" x14ac:dyDescent="0.25">
      <c r="A18" s="8">
        <v>16</v>
      </c>
      <c r="B18" s="8" t="s">
        <v>59</v>
      </c>
      <c r="C18" s="9" t="s">
        <v>49</v>
      </c>
      <c r="D18" s="8" t="s">
        <v>29</v>
      </c>
      <c r="E18" s="8">
        <v>12907.661</v>
      </c>
      <c r="F18" s="8">
        <v>17.86</v>
      </c>
      <c r="G18" s="11">
        <v>13.91</v>
      </c>
      <c r="I18" t="s">
        <v>59</v>
      </c>
      <c r="J18">
        <v>12907.661</v>
      </c>
    </row>
    <row r="19" spans="1:10" ht="25.5" customHeight="1" x14ac:dyDescent="0.25">
      <c r="A19" s="8">
        <v>17</v>
      </c>
      <c r="B19" s="8" t="s">
        <v>60</v>
      </c>
      <c r="C19" s="9" t="s">
        <v>50</v>
      </c>
      <c r="D19" s="8" t="s">
        <v>29</v>
      </c>
      <c r="E19" s="8">
        <v>12479.851000000001</v>
      </c>
      <c r="F19" s="8">
        <v>1.139</v>
      </c>
      <c r="G19" s="11">
        <v>0.95199999999999996</v>
      </c>
      <c r="I19" t="s">
        <v>60</v>
      </c>
      <c r="J19">
        <v>12479.851000000001</v>
      </c>
    </row>
    <row r="20" spans="1:10" ht="25.5" customHeight="1" x14ac:dyDescent="0.25">
      <c r="A20" s="8">
        <v>18</v>
      </c>
      <c r="B20" s="8" t="s">
        <v>61</v>
      </c>
      <c r="C20" s="9" t="s">
        <v>51</v>
      </c>
      <c r="D20" s="8" t="s">
        <v>29</v>
      </c>
      <c r="E20" s="8">
        <v>14581.841</v>
      </c>
      <c r="F20" s="8">
        <v>140.858</v>
      </c>
      <c r="G20" s="11">
        <v>135.19200000000001</v>
      </c>
      <c r="I20" t="s">
        <v>172</v>
      </c>
      <c r="J20">
        <v>14581.841</v>
      </c>
    </row>
    <row r="21" spans="1:10" ht="25.5" customHeight="1" x14ac:dyDescent="0.25">
      <c r="A21" s="8">
        <v>19</v>
      </c>
      <c r="B21" s="8" t="s">
        <v>52</v>
      </c>
      <c r="C21" s="9" t="s">
        <v>53</v>
      </c>
      <c r="D21" s="8" t="s">
        <v>33</v>
      </c>
      <c r="E21" s="8">
        <v>102.441</v>
      </c>
      <c r="F21" s="8">
        <v>15026.92</v>
      </c>
      <c r="G21" s="11">
        <v>15141.3</v>
      </c>
      <c r="I21" t="s">
        <v>176</v>
      </c>
      <c r="J21">
        <v>102.441</v>
      </c>
    </row>
    <row r="22" spans="1:10" ht="25.5" customHeight="1" x14ac:dyDescent="0.25">
      <c r="A22" s="8">
        <v>20</v>
      </c>
      <c r="B22" s="8" t="s">
        <v>15</v>
      </c>
      <c r="C22" s="12" t="s">
        <v>54</v>
      </c>
      <c r="D22" s="8" t="s">
        <v>38</v>
      </c>
      <c r="E22" s="8">
        <v>924.95100000000002</v>
      </c>
      <c r="F22" s="8">
        <v>147.839</v>
      </c>
      <c r="G22" s="11">
        <v>133.535</v>
      </c>
      <c r="I22" t="s">
        <v>15</v>
      </c>
      <c r="J22">
        <v>924.95100000000002</v>
      </c>
    </row>
    <row r="23" spans="1:10" ht="25.5" customHeight="1" x14ac:dyDescent="0.25">
      <c r="A23" s="8">
        <v>21</v>
      </c>
      <c r="B23" s="8" t="s">
        <v>16</v>
      </c>
      <c r="C23" s="12" t="s">
        <v>55</v>
      </c>
      <c r="D23" s="8" t="s">
        <v>38</v>
      </c>
      <c r="E23" s="8">
        <v>970.00099999999998</v>
      </c>
      <c r="F23" s="8">
        <v>396.12</v>
      </c>
      <c r="G23" s="11">
        <v>350</v>
      </c>
      <c r="I23" t="s">
        <v>16</v>
      </c>
      <c r="J23">
        <v>970.00099999999998</v>
      </c>
    </row>
    <row r="24" spans="1:10" ht="25.5" customHeight="1" x14ac:dyDescent="0.25">
      <c r="A24" s="8">
        <v>22</v>
      </c>
      <c r="B24" s="8" t="s">
        <v>17</v>
      </c>
      <c r="C24" s="12"/>
      <c r="D24" s="8" t="s">
        <v>38</v>
      </c>
      <c r="E24" s="8">
        <v>970.00099999999998</v>
      </c>
      <c r="F24" s="8">
        <v>12.53</v>
      </c>
      <c r="G24" s="11">
        <v>12.53</v>
      </c>
      <c r="I24" t="s">
        <v>17</v>
      </c>
      <c r="J24">
        <v>970.00099999999998</v>
      </c>
    </row>
    <row r="25" spans="1:10" ht="25.5" customHeight="1" x14ac:dyDescent="0.25">
      <c r="A25" s="8">
        <v>23</v>
      </c>
      <c r="B25" s="8" t="s">
        <v>26</v>
      </c>
      <c r="C25" s="12"/>
      <c r="D25" s="8" t="s">
        <v>34</v>
      </c>
      <c r="E25" s="8">
        <v>1174.191</v>
      </c>
      <c r="F25" s="8">
        <v>13.4</v>
      </c>
      <c r="G25" s="11">
        <v>15</v>
      </c>
      <c r="I25" t="s">
        <v>26</v>
      </c>
      <c r="J25">
        <v>1174.191</v>
      </c>
    </row>
    <row r="26" spans="1:10" ht="25.5" customHeight="1" x14ac:dyDescent="0.25">
      <c r="A26" s="8">
        <v>24</v>
      </c>
      <c r="B26" s="8" t="s">
        <v>35</v>
      </c>
      <c r="C26" s="8" t="s">
        <v>57</v>
      </c>
      <c r="D26" s="10" t="s">
        <v>29</v>
      </c>
      <c r="E26" s="10">
        <v>1400.001</v>
      </c>
      <c r="F26" s="10">
        <v>327.2</v>
      </c>
      <c r="G26" s="11">
        <v>227.47</v>
      </c>
      <c r="I26" t="s">
        <v>35</v>
      </c>
      <c r="J26">
        <v>1400.001</v>
      </c>
    </row>
    <row r="27" spans="1:10" ht="25.5" customHeight="1" x14ac:dyDescent="0.25">
      <c r="A27" s="8">
        <v>25</v>
      </c>
      <c r="B27" s="8" t="s">
        <v>66</v>
      </c>
      <c r="C27" s="8"/>
      <c r="D27" s="10" t="s">
        <v>29</v>
      </c>
      <c r="E27" s="10">
        <v>4000.0010000000002</v>
      </c>
      <c r="F27" s="10">
        <v>36.405000000000001</v>
      </c>
      <c r="G27" s="11">
        <v>30.837</v>
      </c>
      <c r="I27" t="s">
        <v>66</v>
      </c>
      <c r="J27">
        <v>4000.0010000000002</v>
      </c>
    </row>
    <row r="28" spans="1:10" ht="25.5" customHeight="1" x14ac:dyDescent="0.25">
      <c r="A28" s="8">
        <v>26</v>
      </c>
      <c r="B28" s="8" t="s">
        <v>67</v>
      </c>
      <c r="C28" s="8"/>
      <c r="D28" s="10" t="s">
        <v>29</v>
      </c>
      <c r="E28" s="10">
        <v>4525.0010000000002</v>
      </c>
      <c r="F28" s="10">
        <v>38.673000000000002</v>
      </c>
      <c r="G28" s="11">
        <v>30.837</v>
      </c>
      <c r="I28" t="s">
        <v>67</v>
      </c>
      <c r="J28">
        <v>4525.0010000000002</v>
      </c>
    </row>
    <row r="29" spans="1:10" ht="25.5" customHeight="1" x14ac:dyDescent="0.25">
      <c r="A29" s="8">
        <v>27</v>
      </c>
      <c r="B29" s="8" t="s">
        <v>68</v>
      </c>
      <c r="C29" s="8"/>
      <c r="D29" s="10" t="s">
        <v>38</v>
      </c>
      <c r="E29" s="10">
        <v>217.70099999999999</v>
      </c>
      <c r="F29" s="10">
        <v>315.82799999999997</v>
      </c>
      <c r="G29" s="11">
        <v>337.428</v>
      </c>
      <c r="I29" t="s">
        <v>68</v>
      </c>
      <c r="J29">
        <v>217.70099999999999</v>
      </c>
    </row>
    <row r="30" spans="1:10" ht="25.5" customHeight="1" x14ac:dyDescent="0.25">
      <c r="A30" s="8">
        <v>28</v>
      </c>
      <c r="B30" s="8" t="s">
        <v>69</v>
      </c>
      <c r="C30" s="8"/>
      <c r="D30" s="10" t="s">
        <v>29</v>
      </c>
      <c r="E30" s="10">
        <v>2177.011</v>
      </c>
      <c r="F30" s="10">
        <v>7.2969999999999997</v>
      </c>
      <c r="G30" s="11">
        <v>10.692</v>
      </c>
      <c r="I30" t="s">
        <v>69</v>
      </c>
      <c r="J30">
        <v>2177.011</v>
      </c>
    </row>
    <row r="31" spans="1:10" ht="25.5" customHeight="1" x14ac:dyDescent="0.25">
      <c r="A31" s="8">
        <v>29</v>
      </c>
      <c r="B31" s="8" t="s">
        <v>70</v>
      </c>
      <c r="C31" s="8"/>
      <c r="D31" s="10" t="s">
        <v>29</v>
      </c>
      <c r="E31" s="10">
        <v>371.82100000000003</v>
      </c>
      <c r="F31" s="10">
        <v>4988</v>
      </c>
      <c r="G31" s="11">
        <v>3348</v>
      </c>
      <c r="I31" t="s">
        <v>70</v>
      </c>
      <c r="J31">
        <v>371.82100000000003</v>
      </c>
    </row>
    <row r="32" spans="1:10" ht="25.5" customHeight="1" x14ac:dyDescent="0.25">
      <c r="A32" s="8">
        <v>30</v>
      </c>
      <c r="B32" s="8" t="s">
        <v>71</v>
      </c>
      <c r="C32" s="8"/>
      <c r="D32" s="10" t="s">
        <v>29</v>
      </c>
      <c r="E32" s="10">
        <v>446.541</v>
      </c>
      <c r="F32" s="10">
        <v>1727</v>
      </c>
      <c r="G32" s="11">
        <v>1917</v>
      </c>
      <c r="I32" t="s">
        <v>71</v>
      </c>
      <c r="J32">
        <v>446.541</v>
      </c>
    </row>
    <row r="33" spans="1:10" ht="25.5" customHeight="1" x14ac:dyDescent="0.25">
      <c r="A33" s="8">
        <v>31</v>
      </c>
      <c r="B33" s="8" t="s">
        <v>72</v>
      </c>
      <c r="C33" s="8"/>
      <c r="D33" s="10" t="s">
        <v>29</v>
      </c>
      <c r="E33" s="10">
        <v>1395.0029999999999</v>
      </c>
      <c r="F33" s="10">
        <v>189.95</v>
      </c>
      <c r="G33" s="11">
        <v>151.76</v>
      </c>
      <c r="I33" t="s">
        <v>72</v>
      </c>
      <c r="J33">
        <v>1395.0029999999999</v>
      </c>
    </row>
    <row r="34" spans="1:10" ht="25.5" customHeight="1" x14ac:dyDescent="0.25">
      <c r="A34" s="8">
        <v>32</v>
      </c>
      <c r="B34" s="8" t="s">
        <v>21</v>
      </c>
      <c r="C34" s="9"/>
      <c r="D34" s="10" t="s">
        <v>33</v>
      </c>
      <c r="E34" s="10">
        <v>161.49100000000001</v>
      </c>
      <c r="F34" s="10">
        <v>938.77</v>
      </c>
      <c r="G34" s="11">
        <v>938.77</v>
      </c>
      <c r="I34" t="s">
        <v>21</v>
      </c>
      <c r="J34">
        <v>161.49100000000001</v>
      </c>
    </row>
    <row r="35" spans="1:10" ht="25.5" customHeight="1" x14ac:dyDescent="0.25">
      <c r="A35" s="8">
        <v>33</v>
      </c>
      <c r="B35" s="8" t="s">
        <v>22</v>
      </c>
      <c r="C35" s="9"/>
      <c r="D35" s="10" t="s">
        <v>34</v>
      </c>
      <c r="E35" s="10">
        <v>356.08100000000002</v>
      </c>
      <c r="F35" s="10">
        <v>21.35</v>
      </c>
      <c r="G35" s="11">
        <v>22.26</v>
      </c>
      <c r="I35" t="s">
        <v>235</v>
      </c>
      <c r="J35">
        <v>356.08100000000002</v>
      </c>
    </row>
    <row r="36" spans="1:10" ht="25.5" customHeight="1" x14ac:dyDescent="0.25">
      <c r="A36" s="8">
        <v>34</v>
      </c>
      <c r="B36" s="8" t="s">
        <v>63</v>
      </c>
      <c r="C36" s="9"/>
      <c r="D36" s="10" t="s">
        <v>28</v>
      </c>
      <c r="E36" s="10">
        <v>109392.431</v>
      </c>
      <c r="F36" s="10">
        <v>1</v>
      </c>
      <c r="G36" s="11">
        <v>1</v>
      </c>
      <c r="I36" t="s">
        <v>63</v>
      </c>
      <c r="J36">
        <v>109392.431</v>
      </c>
    </row>
    <row r="37" spans="1:10" ht="25.5" customHeight="1" x14ac:dyDescent="0.25">
      <c r="A37" s="8">
        <v>35</v>
      </c>
      <c r="B37" s="8" t="s">
        <v>62</v>
      </c>
      <c r="C37" s="9"/>
      <c r="D37" s="10" t="s">
        <v>28</v>
      </c>
      <c r="E37" s="10">
        <v>12923.011</v>
      </c>
      <c r="F37" s="10">
        <v>1</v>
      </c>
      <c r="G37" s="11">
        <v>1</v>
      </c>
      <c r="I37" t="s">
        <v>62</v>
      </c>
      <c r="J37">
        <v>12923.011</v>
      </c>
    </row>
    <row r="38" spans="1:10" ht="25.5" customHeight="1" x14ac:dyDescent="0.25">
      <c r="A38" s="8">
        <v>36</v>
      </c>
      <c r="B38" s="8" t="s">
        <v>23</v>
      </c>
      <c r="C38" s="9"/>
      <c r="D38" s="10" t="s">
        <v>28</v>
      </c>
      <c r="E38" s="10">
        <v>93037.270999999993</v>
      </c>
      <c r="F38" s="10">
        <v>1</v>
      </c>
      <c r="G38" s="11">
        <v>1</v>
      </c>
      <c r="I38" t="s">
        <v>23</v>
      </c>
      <c r="J38">
        <v>93037.270999999993</v>
      </c>
    </row>
    <row r="39" spans="1:10" ht="25.5" customHeight="1" x14ac:dyDescent="0.25">
      <c r="A39" s="3">
        <v>37</v>
      </c>
      <c r="B39" s="7" t="s">
        <v>5</v>
      </c>
      <c r="C39" s="4" t="s">
        <v>56</v>
      </c>
      <c r="D39" s="2" t="s">
        <v>29</v>
      </c>
      <c r="E39">
        <v>228.001</v>
      </c>
      <c r="F39" s="2">
        <v>2012</v>
      </c>
      <c r="G39" s="1">
        <v>9370.24</v>
      </c>
      <c r="I39" t="s">
        <v>73</v>
      </c>
      <c r="J39">
        <v>79418.421000000002</v>
      </c>
    </row>
    <row r="40" spans="1:10" ht="25.5" customHeight="1" x14ac:dyDescent="0.25">
      <c r="A40" s="3">
        <v>38</v>
      </c>
      <c r="B40" s="7" t="s">
        <v>75</v>
      </c>
      <c r="C40" s="4"/>
      <c r="D40" s="2" t="s">
        <v>29</v>
      </c>
      <c r="E40">
        <v>180.001</v>
      </c>
      <c r="F40" s="2">
        <v>3637.37</v>
      </c>
      <c r="G40" s="1">
        <v>1358.3</v>
      </c>
      <c r="I40" t="s">
        <v>74</v>
      </c>
      <c r="J40">
        <v>10941.290999999999</v>
      </c>
    </row>
    <row r="41" spans="1:10" ht="25.5" customHeight="1" x14ac:dyDescent="0.25">
      <c r="A41" s="3">
        <v>39</v>
      </c>
      <c r="B41" s="7" t="s">
        <v>76</v>
      </c>
      <c r="C41" s="4" t="s">
        <v>82</v>
      </c>
      <c r="D41" s="2" t="s">
        <v>77</v>
      </c>
      <c r="E41">
        <v>30.721</v>
      </c>
      <c r="F41" s="1"/>
      <c r="G41" s="1">
        <v>1358.3</v>
      </c>
      <c r="I41" t="s">
        <v>257</v>
      </c>
      <c r="J41">
        <v>228.001</v>
      </c>
    </row>
    <row r="42" spans="1:10" ht="25.5" customHeight="1" x14ac:dyDescent="0.25">
      <c r="A42" s="3">
        <v>40</v>
      </c>
      <c r="B42" s="7" t="s">
        <v>76</v>
      </c>
      <c r="C42" s="4" t="s">
        <v>83</v>
      </c>
      <c r="D42" s="2" t="s">
        <v>77</v>
      </c>
      <c r="E42">
        <v>46.081000000000003</v>
      </c>
      <c r="F42" s="2">
        <v>3637.37</v>
      </c>
      <c r="G42" s="1"/>
      <c r="I42" t="s">
        <v>75</v>
      </c>
      <c r="J42">
        <v>180.001</v>
      </c>
    </row>
    <row r="43" spans="1:10" ht="25.5" customHeight="1" x14ac:dyDescent="0.25">
      <c r="A43" s="3">
        <v>41</v>
      </c>
      <c r="B43" s="7" t="s">
        <v>78</v>
      </c>
      <c r="C43" s="4"/>
      <c r="D43" s="2" t="s">
        <v>29</v>
      </c>
      <c r="E43" s="2">
        <v>180.001</v>
      </c>
      <c r="F43" s="2">
        <v>41.148000000000003</v>
      </c>
      <c r="G43" s="1">
        <v>2206.5590000000002</v>
      </c>
      <c r="I43" t="s">
        <v>76</v>
      </c>
      <c r="J43">
        <v>30.721</v>
      </c>
    </row>
    <row r="44" spans="1:10" ht="25.5" customHeight="1" x14ac:dyDescent="0.25">
      <c r="A44" s="3">
        <v>42</v>
      </c>
      <c r="B44" s="3" t="s">
        <v>18</v>
      </c>
      <c r="C44" s="4"/>
      <c r="D44" s="3" t="s">
        <v>34</v>
      </c>
      <c r="E44" s="3">
        <v>98.480999999999995</v>
      </c>
      <c r="F44" s="3">
        <v>2.8</v>
      </c>
      <c r="G44" s="1">
        <v>3.4</v>
      </c>
      <c r="I44" t="s">
        <v>76</v>
      </c>
      <c r="J44">
        <v>46.081000000000003</v>
      </c>
    </row>
    <row r="45" spans="1:10" ht="25.5" customHeight="1" x14ac:dyDescent="0.25">
      <c r="A45" s="3">
        <v>43</v>
      </c>
      <c r="B45" s="3" t="s">
        <v>30</v>
      </c>
      <c r="C45" s="4"/>
      <c r="D45" s="3" t="s">
        <v>29</v>
      </c>
      <c r="E45" s="3">
        <v>860.14099999999996</v>
      </c>
      <c r="F45" s="3">
        <v>626.39</v>
      </c>
      <c r="G45" s="1">
        <v>451.53</v>
      </c>
      <c r="I45" t="s">
        <v>78</v>
      </c>
      <c r="J45">
        <v>180.001</v>
      </c>
    </row>
    <row r="46" spans="1:10" ht="25.5" customHeight="1" x14ac:dyDescent="0.25">
      <c r="A46" s="3">
        <v>44</v>
      </c>
      <c r="B46" s="3" t="s">
        <v>79</v>
      </c>
      <c r="C46" s="4"/>
      <c r="D46" s="3" t="s">
        <v>29</v>
      </c>
      <c r="E46" s="3">
        <v>190.001</v>
      </c>
      <c r="F46" s="3">
        <v>1439.87</v>
      </c>
      <c r="G46" s="1">
        <v>831.58</v>
      </c>
      <c r="I46" t="s">
        <v>18</v>
      </c>
      <c r="J46">
        <v>98.480999999999995</v>
      </c>
    </row>
    <row r="47" spans="1:10" ht="25.5" customHeight="1" x14ac:dyDescent="0.25">
      <c r="A47" s="3">
        <v>45</v>
      </c>
      <c r="B47" s="3" t="s">
        <v>80</v>
      </c>
      <c r="C47" s="4"/>
      <c r="D47" s="3" t="s">
        <v>29</v>
      </c>
      <c r="E47" s="3">
        <v>180.001</v>
      </c>
      <c r="F47" s="3">
        <v>1503.69</v>
      </c>
      <c r="G47" s="1">
        <v>0</v>
      </c>
      <c r="I47" t="s">
        <v>30</v>
      </c>
      <c r="J47">
        <v>860.14099999999996</v>
      </c>
    </row>
    <row r="48" spans="1:10" ht="25.5" customHeight="1" x14ac:dyDescent="0.25">
      <c r="A48" s="3">
        <v>46</v>
      </c>
      <c r="B48" s="7" t="s">
        <v>24</v>
      </c>
      <c r="C48" s="3"/>
      <c r="D48" s="2" t="s">
        <v>29</v>
      </c>
      <c r="E48" s="2">
        <v>92159.900999999998</v>
      </c>
      <c r="F48" s="2">
        <v>1.7213000000000001</v>
      </c>
      <c r="G48" s="1">
        <v>1.7213000000000001</v>
      </c>
      <c r="I48" t="s">
        <v>79</v>
      </c>
      <c r="J48">
        <v>190.001</v>
      </c>
    </row>
    <row r="49" spans="1:10" ht="25.5" customHeight="1" x14ac:dyDescent="0.25">
      <c r="A49" s="3">
        <v>47</v>
      </c>
      <c r="B49" s="7" t="s">
        <v>19</v>
      </c>
      <c r="C49" s="3" t="s">
        <v>58</v>
      </c>
      <c r="D49" s="2" t="s">
        <v>38</v>
      </c>
      <c r="E49" s="2">
        <v>32.970999999999997</v>
      </c>
      <c r="F49" s="2">
        <v>1872</v>
      </c>
      <c r="G49" s="1">
        <v>2896</v>
      </c>
      <c r="I49" t="s">
        <v>80</v>
      </c>
      <c r="J49">
        <v>180.001</v>
      </c>
    </row>
    <row r="50" spans="1:10" x14ac:dyDescent="0.25">
      <c r="F50">
        <f>SUMPRODUCT($E$3:$E$49,F3:F49)</f>
        <v>15662254.190240296</v>
      </c>
      <c r="G50">
        <f>SUMPRODUCT($E$3:$E$49,G3:G49)</f>
        <v>14800543.680213299</v>
      </c>
      <c r="I50" t="s">
        <v>24</v>
      </c>
      <c r="J50">
        <v>92159.900999999998</v>
      </c>
    </row>
    <row r="51" spans="1:10" x14ac:dyDescent="0.25">
      <c r="F51">
        <f>F50/100000</f>
        <v>156.62254190240296</v>
      </c>
      <c r="G51">
        <f>G50/100000</f>
        <v>148.00543680213298</v>
      </c>
      <c r="I51" t="s">
        <v>19</v>
      </c>
      <c r="J51">
        <v>32.970999999999997</v>
      </c>
    </row>
  </sheetData>
  <sortState ref="A3:F66">
    <sortCondition ref="A3:A66"/>
  </sortState>
  <mergeCells count="7">
    <mergeCell ref="F1:F2"/>
    <mergeCell ref="G1:G2"/>
    <mergeCell ref="A1:A2"/>
    <mergeCell ref="B1:B2"/>
    <mergeCell ref="C1:C2"/>
    <mergeCell ref="D1:D2"/>
    <mergeCell ref="E1:E2"/>
  </mergeCells>
  <pageMargins left="0.25" right="0.25" top="0.75" bottom="0.75" header="0.3" footer="0.3"/>
  <pageSetup scale="8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tabSelected="1" topLeftCell="A40" zoomScale="85" zoomScaleNormal="85" workbookViewId="0">
      <selection activeCell="D55" sqref="D55"/>
    </sheetView>
  </sheetViews>
  <sheetFormatPr defaultRowHeight="15" x14ac:dyDescent="0.25"/>
  <cols>
    <col min="2" max="2" width="12.7109375" customWidth="1"/>
    <col min="3" max="3" width="39.140625" bestFit="1" customWidth="1"/>
    <col min="6" max="10" width="15.85546875" customWidth="1"/>
  </cols>
  <sheetData>
    <row r="1" spans="1:13" ht="18.75" customHeight="1" x14ac:dyDescent="0.25">
      <c r="A1" s="17" t="s">
        <v>0</v>
      </c>
      <c r="B1" s="17" t="s">
        <v>1</v>
      </c>
      <c r="C1" s="17" t="s">
        <v>2</v>
      </c>
      <c r="D1" s="17" t="s">
        <v>3</v>
      </c>
      <c r="E1" s="17" t="s">
        <v>4</v>
      </c>
      <c r="F1" s="26" t="s">
        <v>296</v>
      </c>
      <c r="G1" s="16" t="s">
        <v>297</v>
      </c>
      <c r="H1" s="16" t="s">
        <v>298</v>
      </c>
      <c r="I1" s="16" t="s">
        <v>299</v>
      </c>
      <c r="J1" s="16" t="s">
        <v>300</v>
      </c>
    </row>
    <row r="2" spans="1:13" ht="15" customHeight="1" x14ac:dyDescent="0.25">
      <c r="A2" s="17"/>
      <c r="B2" s="17"/>
      <c r="C2" s="17"/>
      <c r="D2" s="17"/>
      <c r="E2" s="17"/>
      <c r="F2" s="27"/>
      <c r="G2" s="16"/>
      <c r="H2" s="16"/>
      <c r="I2" s="16"/>
      <c r="J2" s="16"/>
      <c r="K2" t="s">
        <v>293</v>
      </c>
      <c r="L2" t="s">
        <v>294</v>
      </c>
    </row>
    <row r="3" spans="1:13" ht="25.5" customHeight="1" x14ac:dyDescent="0.25">
      <c r="A3" s="28">
        <v>1</v>
      </c>
      <c r="B3" s="5" t="s">
        <v>7</v>
      </c>
      <c r="C3" s="23"/>
      <c r="D3" s="5" t="s">
        <v>28</v>
      </c>
      <c r="E3" s="5">
        <v>124.461</v>
      </c>
      <c r="F3" s="29">
        <v>2</v>
      </c>
      <c r="G3" s="29">
        <v>2</v>
      </c>
      <c r="H3" s="29">
        <v>2</v>
      </c>
      <c r="I3" s="29">
        <v>2</v>
      </c>
      <c r="J3" s="29">
        <v>2</v>
      </c>
      <c r="M3">
        <v>1</v>
      </c>
    </row>
    <row r="4" spans="1:13" ht="25.5" customHeight="1" x14ac:dyDescent="0.25">
      <c r="A4" s="28">
        <v>2</v>
      </c>
      <c r="B4" s="5" t="s">
        <v>8</v>
      </c>
      <c r="C4" s="23"/>
      <c r="D4" s="5" t="s">
        <v>111</v>
      </c>
      <c r="E4" s="5">
        <v>38.131</v>
      </c>
      <c r="F4" s="5">
        <v>9000</v>
      </c>
      <c r="G4" s="5">
        <v>9000</v>
      </c>
      <c r="H4" s="5">
        <v>10000</v>
      </c>
      <c r="I4" s="5">
        <v>2750</v>
      </c>
      <c r="J4" s="5">
        <v>9000</v>
      </c>
      <c r="M4">
        <v>2</v>
      </c>
    </row>
    <row r="5" spans="1:13" ht="25.5" customHeight="1" x14ac:dyDescent="0.25">
      <c r="A5" s="28"/>
      <c r="B5" s="5" t="s">
        <v>20</v>
      </c>
      <c r="C5" s="23"/>
      <c r="D5" s="5" t="s">
        <v>34</v>
      </c>
      <c r="E5" s="5">
        <v>92.200999999999993</v>
      </c>
      <c r="F5" s="5">
        <v>21.4</v>
      </c>
      <c r="G5" s="5">
        <v>24.6</v>
      </c>
      <c r="H5" s="5">
        <v>0</v>
      </c>
      <c r="I5" s="5">
        <v>0</v>
      </c>
      <c r="J5" s="5">
        <v>0</v>
      </c>
      <c r="M5">
        <v>3</v>
      </c>
    </row>
    <row r="6" spans="1:13" ht="25.5" customHeight="1" x14ac:dyDescent="0.25">
      <c r="A6" s="28">
        <v>4</v>
      </c>
      <c r="B6" s="5" t="s">
        <v>9</v>
      </c>
      <c r="C6" s="23"/>
      <c r="D6" s="5" t="s">
        <v>28</v>
      </c>
      <c r="E6" s="5">
        <v>3382.8710000000001</v>
      </c>
      <c r="F6" s="5">
        <v>4</v>
      </c>
      <c r="G6" s="5">
        <v>4</v>
      </c>
      <c r="H6" s="5">
        <v>4</v>
      </c>
      <c r="I6" s="5">
        <v>4</v>
      </c>
      <c r="J6" s="5">
        <v>4</v>
      </c>
      <c r="M6">
        <v>4</v>
      </c>
    </row>
    <row r="7" spans="1:13" ht="25.5" customHeight="1" x14ac:dyDescent="0.25">
      <c r="A7" s="28">
        <v>5</v>
      </c>
      <c r="B7" s="5" t="s">
        <v>121</v>
      </c>
      <c r="C7" s="23"/>
      <c r="D7" s="5" t="s">
        <v>123</v>
      </c>
      <c r="E7" s="5">
        <v>341.37099999999998</v>
      </c>
      <c r="F7" s="5">
        <v>5558.85</v>
      </c>
      <c r="G7" s="5">
        <v>3393.44</v>
      </c>
      <c r="H7" s="5">
        <v>14222.44</v>
      </c>
      <c r="I7" s="5">
        <v>783.95</v>
      </c>
      <c r="J7" s="5">
        <v>2531.9699999999998</v>
      </c>
      <c r="M7">
        <v>5</v>
      </c>
    </row>
    <row r="8" spans="1:13" ht="25.5" customHeight="1" x14ac:dyDescent="0.25">
      <c r="A8" s="28">
        <v>6</v>
      </c>
      <c r="B8" s="5" t="s">
        <v>65</v>
      </c>
      <c r="C8" s="23"/>
      <c r="D8" s="5" t="s">
        <v>111</v>
      </c>
      <c r="E8" s="5">
        <v>775.00099999999998</v>
      </c>
      <c r="F8" s="5">
        <v>285.60000000000002</v>
      </c>
      <c r="G8" s="5">
        <v>221.36</v>
      </c>
      <c r="H8" s="5">
        <v>338.2</v>
      </c>
      <c r="I8" s="5">
        <v>71.099999999999994</v>
      </c>
      <c r="J8" s="5">
        <v>669.6</v>
      </c>
      <c r="M8">
        <v>6</v>
      </c>
    </row>
    <row r="9" spans="1:13" ht="25.5" customHeight="1" x14ac:dyDescent="0.25">
      <c r="A9" s="28">
        <v>7</v>
      </c>
      <c r="B9" s="5" t="s">
        <v>6</v>
      </c>
      <c r="C9" s="23"/>
      <c r="D9" s="5" t="s">
        <v>123</v>
      </c>
      <c r="E9" s="5">
        <v>6.0010000000000003</v>
      </c>
      <c r="F9" s="5">
        <v>50971.29</v>
      </c>
      <c r="G9" s="5">
        <v>50971.29</v>
      </c>
      <c r="H9" s="5">
        <v>50971.29</v>
      </c>
      <c r="I9" s="5">
        <v>16310.81</v>
      </c>
      <c r="J9" s="5">
        <v>50971.29</v>
      </c>
      <c r="M9">
        <v>7</v>
      </c>
    </row>
    <row r="10" spans="1:13" ht="25.5" customHeight="1" x14ac:dyDescent="0.25">
      <c r="A10" s="28">
        <v>8</v>
      </c>
      <c r="B10" s="5" t="s">
        <v>134</v>
      </c>
      <c r="C10" s="23"/>
      <c r="D10" s="5" t="s">
        <v>136</v>
      </c>
      <c r="E10" s="5">
        <v>116000.001</v>
      </c>
      <c r="F10" s="5">
        <v>11.231999999999999</v>
      </c>
      <c r="G10" s="5">
        <v>10.08</v>
      </c>
      <c r="H10" s="5">
        <v>22.751999999999999</v>
      </c>
      <c r="I10" s="5">
        <v>0</v>
      </c>
      <c r="J10" s="5">
        <v>13.97</v>
      </c>
      <c r="M10">
        <v>8</v>
      </c>
    </row>
    <row r="11" spans="1:13" ht="25.5" customHeight="1" x14ac:dyDescent="0.25">
      <c r="A11" s="28">
        <v>9</v>
      </c>
      <c r="B11" s="5" t="s">
        <v>139</v>
      </c>
      <c r="C11" s="23"/>
      <c r="D11" s="5" t="s">
        <v>34</v>
      </c>
      <c r="E11" s="5">
        <v>45.610999999999997</v>
      </c>
      <c r="F11" s="5">
        <v>50.7</v>
      </c>
      <c r="G11" s="5">
        <v>45.5</v>
      </c>
      <c r="H11" s="5">
        <v>102.7</v>
      </c>
      <c r="I11" s="5">
        <v>0</v>
      </c>
      <c r="J11" s="5">
        <v>63.05</v>
      </c>
      <c r="M11">
        <v>9</v>
      </c>
    </row>
    <row r="12" spans="1:13" ht="25.5" customHeight="1" x14ac:dyDescent="0.25">
      <c r="A12" s="28">
        <v>10</v>
      </c>
      <c r="B12" s="5" t="s">
        <v>32</v>
      </c>
      <c r="C12" s="23"/>
      <c r="D12" s="5" t="s">
        <v>28</v>
      </c>
      <c r="E12" s="5">
        <v>20828.401000000002</v>
      </c>
      <c r="F12" s="5">
        <v>10</v>
      </c>
      <c r="G12" s="5">
        <v>10</v>
      </c>
      <c r="H12" s="5">
        <v>10</v>
      </c>
      <c r="I12" s="5">
        <v>6</v>
      </c>
      <c r="J12" s="5">
        <v>10</v>
      </c>
      <c r="M12">
        <v>10</v>
      </c>
    </row>
    <row r="13" spans="1:13" ht="25.5" customHeight="1" x14ac:dyDescent="0.25">
      <c r="A13" s="30">
        <v>11</v>
      </c>
      <c r="B13" s="31" t="s">
        <v>146</v>
      </c>
      <c r="C13" s="23"/>
      <c r="D13" s="31" t="s">
        <v>38</v>
      </c>
      <c r="E13" s="31">
        <v>1709.0509999999999</v>
      </c>
      <c r="F13" s="31">
        <v>81.900000000000006</v>
      </c>
      <c r="G13" s="31">
        <v>73.53</v>
      </c>
      <c r="H13" s="31">
        <v>165.9</v>
      </c>
      <c r="I13" s="31">
        <v>0</v>
      </c>
      <c r="J13" s="31">
        <v>101.85</v>
      </c>
      <c r="M13">
        <v>11</v>
      </c>
    </row>
    <row r="14" spans="1:13" ht="25.5" customHeight="1" x14ac:dyDescent="0.25">
      <c r="A14" s="32">
        <v>12</v>
      </c>
      <c r="B14" s="33" t="s">
        <v>12</v>
      </c>
      <c r="C14" s="34"/>
      <c r="D14" s="33" t="s">
        <v>38</v>
      </c>
      <c r="E14" s="33">
        <v>249.101</v>
      </c>
      <c r="F14" s="31">
        <v>311.22000000000003</v>
      </c>
      <c r="G14" s="31">
        <v>279.3</v>
      </c>
      <c r="H14" s="31">
        <v>630.41999999999996</v>
      </c>
      <c r="I14" s="31">
        <v>0</v>
      </c>
      <c r="J14" s="31">
        <v>387.03</v>
      </c>
      <c r="M14">
        <v>12</v>
      </c>
    </row>
    <row r="15" spans="1:13" ht="25.5" customHeight="1" x14ac:dyDescent="0.25">
      <c r="A15" s="30">
        <v>13</v>
      </c>
      <c r="B15" s="31" t="s">
        <v>25</v>
      </c>
      <c r="C15" s="23"/>
      <c r="D15" s="31" t="s">
        <v>38</v>
      </c>
      <c r="E15" s="31">
        <v>428.82100000000003</v>
      </c>
      <c r="F15" s="31">
        <v>35.299999999999997</v>
      </c>
      <c r="G15" s="31">
        <v>35.299999999999997</v>
      </c>
      <c r="H15" s="31">
        <v>26.3</v>
      </c>
      <c r="I15" s="31">
        <v>0</v>
      </c>
      <c r="J15" s="31">
        <v>0</v>
      </c>
      <c r="M15">
        <v>13</v>
      </c>
    </row>
    <row r="16" spans="1:13" ht="25.5" customHeight="1" x14ac:dyDescent="0.25">
      <c r="A16" s="21">
        <v>14</v>
      </c>
      <c r="B16" s="3" t="s">
        <v>13</v>
      </c>
      <c r="C16" s="22"/>
      <c r="D16" s="3" t="s">
        <v>38</v>
      </c>
      <c r="E16" s="3">
        <v>514.21100000000001</v>
      </c>
      <c r="F16" s="3">
        <v>38.9</v>
      </c>
      <c r="G16" s="3">
        <v>34.909999999999997</v>
      </c>
      <c r="H16" s="3">
        <v>78.8</v>
      </c>
      <c r="I16" s="3">
        <v>0</v>
      </c>
      <c r="J16" s="3">
        <v>48.38</v>
      </c>
      <c r="M16">
        <v>14</v>
      </c>
    </row>
    <row r="17" spans="1:13" ht="25.5" customHeight="1" x14ac:dyDescent="0.25">
      <c r="A17" s="21">
        <v>15</v>
      </c>
      <c r="B17" s="3" t="s">
        <v>159</v>
      </c>
      <c r="C17" s="22"/>
      <c r="D17" s="3" t="s">
        <v>38</v>
      </c>
      <c r="E17" s="3">
        <v>31.821000000000002</v>
      </c>
      <c r="F17" s="3">
        <v>143.22</v>
      </c>
      <c r="G17" s="3">
        <v>149.19</v>
      </c>
      <c r="H17" s="3">
        <v>556.91999999999996</v>
      </c>
      <c r="I17" s="3">
        <v>61.38</v>
      </c>
      <c r="J17" s="3">
        <v>215.7</v>
      </c>
      <c r="M17">
        <v>15</v>
      </c>
    </row>
    <row r="18" spans="1:13" ht="25.5" customHeight="1" x14ac:dyDescent="0.25">
      <c r="A18" s="21">
        <v>16</v>
      </c>
      <c r="B18" s="3" t="s">
        <v>59</v>
      </c>
      <c r="C18" s="22"/>
      <c r="D18" s="3" t="s">
        <v>123</v>
      </c>
      <c r="E18" s="3">
        <v>12907.661</v>
      </c>
      <c r="F18" s="3">
        <v>17.86</v>
      </c>
      <c r="G18" s="3">
        <v>13.91</v>
      </c>
      <c r="H18" s="3">
        <v>63.71</v>
      </c>
      <c r="I18" s="3">
        <v>8.51</v>
      </c>
      <c r="J18" s="3">
        <v>20.66</v>
      </c>
      <c r="M18">
        <v>16</v>
      </c>
    </row>
    <row r="19" spans="1:13" ht="25.5" customHeight="1" x14ac:dyDescent="0.25">
      <c r="A19" s="21">
        <v>17</v>
      </c>
      <c r="B19" s="3" t="s">
        <v>60</v>
      </c>
      <c r="C19" s="22"/>
      <c r="D19" s="3" t="s">
        <v>123</v>
      </c>
      <c r="E19" s="3">
        <v>12479.851000000001</v>
      </c>
      <c r="F19" s="3">
        <v>1.139</v>
      </c>
      <c r="G19" s="3">
        <v>0.95199999999999996</v>
      </c>
      <c r="H19" s="3">
        <v>2.3290000000000002</v>
      </c>
      <c r="I19" s="3">
        <v>0.4</v>
      </c>
      <c r="J19" s="3">
        <v>1.1859999999999999</v>
      </c>
      <c r="M19">
        <v>17</v>
      </c>
    </row>
    <row r="20" spans="1:13" ht="25.5" customHeight="1" x14ac:dyDescent="0.25">
      <c r="A20" s="21">
        <v>18</v>
      </c>
      <c r="B20" s="3" t="s">
        <v>172</v>
      </c>
      <c r="C20" s="22"/>
      <c r="D20" s="3" t="s">
        <v>123</v>
      </c>
      <c r="E20" s="3">
        <v>14581.841</v>
      </c>
      <c r="F20" s="3">
        <v>140.858</v>
      </c>
      <c r="G20" s="3">
        <v>135.19200000000001</v>
      </c>
      <c r="H20" s="3">
        <v>448.83100000000002</v>
      </c>
      <c r="I20" s="3">
        <v>48.878999999999998</v>
      </c>
      <c r="J20" s="3">
        <v>153.34700000000001</v>
      </c>
      <c r="M20">
        <v>18</v>
      </c>
    </row>
    <row r="21" spans="1:13" ht="25.5" customHeight="1" x14ac:dyDescent="0.25">
      <c r="A21" s="21">
        <v>19</v>
      </c>
      <c r="B21" s="3" t="s">
        <v>176</v>
      </c>
      <c r="C21" s="24"/>
      <c r="D21" s="3" t="s">
        <v>178</v>
      </c>
      <c r="E21" s="3">
        <v>102.441</v>
      </c>
      <c r="F21" s="3">
        <v>15026.92</v>
      </c>
      <c r="G21" s="3">
        <v>15141.3</v>
      </c>
      <c r="H21" s="3">
        <v>45689.63</v>
      </c>
      <c r="I21" s="3">
        <v>5321.07</v>
      </c>
      <c r="J21" s="3">
        <v>17990.75</v>
      </c>
      <c r="M21">
        <v>19</v>
      </c>
    </row>
    <row r="22" spans="1:13" ht="25.5" customHeight="1" x14ac:dyDescent="0.25">
      <c r="A22" s="21">
        <v>20</v>
      </c>
      <c r="B22" s="3" t="s">
        <v>15</v>
      </c>
      <c r="C22" s="24"/>
      <c r="D22" s="3" t="s">
        <v>38</v>
      </c>
      <c r="E22" s="3">
        <v>924.95100000000002</v>
      </c>
      <c r="F22" s="3">
        <v>147.839</v>
      </c>
      <c r="G22" s="3">
        <v>133.535</v>
      </c>
      <c r="H22" s="3">
        <v>247.45699999999999</v>
      </c>
      <c r="I22" s="3">
        <v>144.1</v>
      </c>
      <c r="J22" s="3">
        <v>146.99799999999999</v>
      </c>
      <c r="M22">
        <v>20</v>
      </c>
    </row>
    <row r="23" spans="1:13" ht="25.5" customHeight="1" x14ac:dyDescent="0.25">
      <c r="A23" s="21">
        <v>21</v>
      </c>
      <c r="B23" s="3" t="s">
        <v>16</v>
      </c>
      <c r="C23" s="24"/>
      <c r="D23" s="3" t="s">
        <v>38</v>
      </c>
      <c r="E23" s="3">
        <v>970.00099999999998</v>
      </c>
      <c r="F23" s="3">
        <v>396.12</v>
      </c>
      <c r="G23" s="3">
        <v>350</v>
      </c>
      <c r="H23" s="3">
        <v>958</v>
      </c>
      <c r="I23" s="3">
        <v>318.10000000000002</v>
      </c>
      <c r="J23" s="3">
        <v>382.03</v>
      </c>
      <c r="M23">
        <v>21</v>
      </c>
    </row>
    <row r="24" spans="1:13" ht="25.5" customHeight="1" x14ac:dyDescent="0.25">
      <c r="A24" s="21">
        <v>22</v>
      </c>
      <c r="B24" s="7" t="s">
        <v>17</v>
      </c>
      <c r="C24" s="25"/>
      <c r="D24" s="2" t="s">
        <v>38</v>
      </c>
      <c r="E24" s="2">
        <v>970.00099999999998</v>
      </c>
      <c r="F24" s="2">
        <v>12.53</v>
      </c>
      <c r="G24" s="2">
        <v>12.53</v>
      </c>
      <c r="H24" s="2">
        <v>14.41</v>
      </c>
      <c r="I24" s="2">
        <v>17.25</v>
      </c>
      <c r="J24" s="2">
        <v>0</v>
      </c>
      <c r="M24">
        <v>22</v>
      </c>
    </row>
    <row r="25" spans="1:13" ht="25.5" customHeight="1" x14ac:dyDescent="0.25">
      <c r="A25" s="21">
        <v>23</v>
      </c>
      <c r="B25" s="7" t="s">
        <v>26</v>
      </c>
      <c r="C25" s="25"/>
      <c r="D25" s="2" t="s">
        <v>34</v>
      </c>
      <c r="E25" s="2">
        <v>1174.191</v>
      </c>
      <c r="F25" s="2">
        <v>13.4</v>
      </c>
      <c r="G25" s="2">
        <v>15</v>
      </c>
      <c r="H25" s="2">
        <v>0</v>
      </c>
      <c r="I25" s="2">
        <v>0</v>
      </c>
      <c r="J25" s="2">
        <v>0</v>
      </c>
      <c r="M25">
        <v>23</v>
      </c>
    </row>
    <row r="26" spans="1:13" ht="25.5" customHeight="1" x14ac:dyDescent="0.25">
      <c r="A26" s="21">
        <v>24</v>
      </c>
      <c r="B26" s="7" t="s">
        <v>35</v>
      </c>
      <c r="C26" s="25"/>
      <c r="D26" s="2" t="s">
        <v>123</v>
      </c>
      <c r="E26" s="2">
        <v>1400.001</v>
      </c>
      <c r="F26" s="2">
        <v>327.2</v>
      </c>
      <c r="G26" s="2">
        <v>227.47</v>
      </c>
      <c r="H26" s="2">
        <v>788.09</v>
      </c>
      <c r="I26" s="2">
        <v>220.75</v>
      </c>
      <c r="J26" s="2">
        <v>664.12</v>
      </c>
      <c r="M26">
        <v>24</v>
      </c>
    </row>
    <row r="27" spans="1:13" ht="25.5" customHeight="1" x14ac:dyDescent="0.25">
      <c r="A27" s="21">
        <v>25</v>
      </c>
      <c r="B27" s="7" t="s">
        <v>66</v>
      </c>
      <c r="C27" s="25"/>
      <c r="D27" s="2" t="s">
        <v>123</v>
      </c>
      <c r="E27" s="2">
        <v>4000.0010000000002</v>
      </c>
      <c r="F27" s="2">
        <v>36.405000000000001</v>
      </c>
      <c r="G27" s="2">
        <v>30.837</v>
      </c>
      <c r="H27" s="2">
        <v>80.861000000000004</v>
      </c>
      <c r="I27" s="2">
        <v>4.3</v>
      </c>
      <c r="J27" s="2">
        <v>31.276</v>
      </c>
      <c r="M27">
        <v>25</v>
      </c>
    </row>
    <row r="28" spans="1:13" ht="25.5" customHeight="1" x14ac:dyDescent="0.25">
      <c r="A28" s="21">
        <v>26</v>
      </c>
      <c r="B28" s="7" t="s">
        <v>67</v>
      </c>
      <c r="C28" s="25"/>
      <c r="D28" s="2" t="s">
        <v>123</v>
      </c>
      <c r="E28" s="2">
        <v>4525.0010000000002</v>
      </c>
      <c r="F28" s="2">
        <v>38.673000000000002</v>
      </c>
      <c r="G28" s="2">
        <v>30.837</v>
      </c>
      <c r="H28" s="2">
        <v>80.861000000000004</v>
      </c>
      <c r="I28" s="2">
        <v>4.3</v>
      </c>
      <c r="J28" s="2">
        <v>31.276</v>
      </c>
      <c r="M28">
        <v>26</v>
      </c>
    </row>
    <row r="29" spans="1:13" ht="25.5" customHeight="1" x14ac:dyDescent="0.25">
      <c r="A29" s="21">
        <v>27</v>
      </c>
      <c r="B29" s="7" t="s">
        <v>68</v>
      </c>
      <c r="C29" s="25"/>
      <c r="D29" s="2" t="s">
        <v>38</v>
      </c>
      <c r="E29" s="2">
        <v>217.70099999999999</v>
      </c>
      <c r="F29" s="2">
        <v>315.82799999999997</v>
      </c>
      <c r="G29" s="2">
        <v>337.428</v>
      </c>
      <c r="H29" s="2">
        <v>1572.04</v>
      </c>
      <c r="I29" s="2">
        <v>0</v>
      </c>
      <c r="J29" s="2">
        <v>218</v>
      </c>
      <c r="M29">
        <v>27</v>
      </c>
    </row>
    <row r="30" spans="1:13" ht="25.5" customHeight="1" x14ac:dyDescent="0.25">
      <c r="A30" s="21">
        <v>28</v>
      </c>
      <c r="B30" s="7" t="s">
        <v>69</v>
      </c>
      <c r="C30" s="25"/>
      <c r="D30" s="2" t="s">
        <v>123</v>
      </c>
      <c r="E30" s="2">
        <v>2177.011</v>
      </c>
      <c r="F30" s="2">
        <v>7.2969999999999997</v>
      </c>
      <c r="G30" s="2">
        <v>10.692</v>
      </c>
      <c r="H30" s="2">
        <v>0</v>
      </c>
      <c r="I30" s="2">
        <v>0</v>
      </c>
      <c r="J30" s="2">
        <v>0</v>
      </c>
      <c r="M30">
        <v>28</v>
      </c>
    </row>
    <row r="31" spans="1:13" ht="25.5" customHeight="1" x14ac:dyDescent="0.25">
      <c r="A31" s="21">
        <v>29</v>
      </c>
      <c r="B31" s="7" t="s">
        <v>70</v>
      </c>
      <c r="C31" s="22"/>
      <c r="D31" s="2" t="s">
        <v>28</v>
      </c>
      <c r="E31" s="2">
        <v>371.82100000000003</v>
      </c>
      <c r="F31" s="2">
        <v>4988</v>
      </c>
      <c r="G31" s="2">
        <v>3348</v>
      </c>
      <c r="H31" s="2">
        <v>8190</v>
      </c>
      <c r="I31" s="2">
        <v>908</v>
      </c>
      <c r="J31" s="2">
        <v>5002</v>
      </c>
      <c r="M31">
        <v>29</v>
      </c>
    </row>
    <row r="32" spans="1:13" ht="25.5" customHeight="1" x14ac:dyDescent="0.25">
      <c r="A32" s="21">
        <v>30</v>
      </c>
      <c r="B32" s="7" t="s">
        <v>71</v>
      </c>
      <c r="C32" s="22"/>
      <c r="D32" s="2" t="s">
        <v>28</v>
      </c>
      <c r="E32" s="2">
        <v>446.541</v>
      </c>
      <c r="F32" s="2">
        <v>1727</v>
      </c>
      <c r="G32" s="2">
        <v>1917</v>
      </c>
      <c r="H32" s="2">
        <v>5922</v>
      </c>
      <c r="I32" s="2">
        <v>0</v>
      </c>
      <c r="J32" s="2">
        <v>903</v>
      </c>
      <c r="M32">
        <v>30</v>
      </c>
    </row>
    <row r="33" spans="1:13" ht="25.5" customHeight="1" x14ac:dyDescent="0.25">
      <c r="A33" s="21">
        <v>31</v>
      </c>
      <c r="B33" s="7" t="s">
        <v>72</v>
      </c>
      <c r="C33" s="22"/>
      <c r="D33" s="2" t="s">
        <v>123</v>
      </c>
      <c r="E33" s="2">
        <v>1395.0029999999999</v>
      </c>
      <c r="F33" s="2">
        <v>189.95</v>
      </c>
      <c r="G33" s="2">
        <v>151.76</v>
      </c>
      <c r="H33" s="2">
        <v>410.63600000000002</v>
      </c>
      <c r="I33" s="2">
        <v>24.52</v>
      </c>
      <c r="J33" s="2">
        <v>163.94</v>
      </c>
      <c r="M33">
        <v>31</v>
      </c>
    </row>
    <row r="34" spans="1:13" ht="25.5" customHeight="1" x14ac:dyDescent="0.25">
      <c r="A34" s="21">
        <v>32</v>
      </c>
      <c r="B34" s="7" t="s">
        <v>21</v>
      </c>
      <c r="C34" s="22"/>
      <c r="D34" s="2" t="s">
        <v>178</v>
      </c>
      <c r="E34" s="2">
        <v>161.49100000000001</v>
      </c>
      <c r="F34" s="2">
        <v>938.77</v>
      </c>
      <c r="G34" s="2">
        <v>938.77</v>
      </c>
      <c r="H34" s="2">
        <v>1106.67</v>
      </c>
      <c r="I34" s="2">
        <v>246.95</v>
      </c>
      <c r="J34" s="2">
        <v>0</v>
      </c>
      <c r="M34">
        <v>32</v>
      </c>
    </row>
    <row r="35" spans="1:13" ht="25.5" customHeight="1" x14ac:dyDescent="0.25">
      <c r="A35" s="21">
        <v>33</v>
      </c>
      <c r="B35" s="7" t="s">
        <v>235</v>
      </c>
      <c r="C35" s="22"/>
      <c r="D35" s="2" t="s">
        <v>34</v>
      </c>
      <c r="E35" s="2">
        <v>356.08100000000002</v>
      </c>
      <c r="F35" s="2">
        <v>21.35</v>
      </c>
      <c r="G35" s="2">
        <v>22.26</v>
      </c>
      <c r="H35" s="2">
        <v>0</v>
      </c>
      <c r="I35" s="2">
        <v>0</v>
      </c>
      <c r="J35" s="2">
        <v>0</v>
      </c>
      <c r="M35">
        <v>33</v>
      </c>
    </row>
    <row r="36" spans="1:13" ht="25.5" customHeight="1" x14ac:dyDescent="0.25">
      <c r="A36" s="21">
        <v>34</v>
      </c>
      <c r="B36" s="7" t="s">
        <v>63</v>
      </c>
      <c r="C36" s="22"/>
      <c r="D36" s="2" t="s">
        <v>28</v>
      </c>
      <c r="E36" s="2">
        <v>109392.431</v>
      </c>
      <c r="F36" s="2">
        <v>1</v>
      </c>
      <c r="G36" s="2">
        <v>1</v>
      </c>
      <c r="H36" s="2">
        <v>0</v>
      </c>
      <c r="I36" s="2">
        <v>0</v>
      </c>
      <c r="J36" s="2">
        <v>0</v>
      </c>
      <c r="M36">
        <v>34</v>
      </c>
    </row>
    <row r="37" spans="1:13" ht="25.5" customHeight="1" x14ac:dyDescent="0.25">
      <c r="A37" s="21">
        <v>35</v>
      </c>
      <c r="B37" s="3" t="s">
        <v>62</v>
      </c>
      <c r="C37" s="22"/>
      <c r="D37" s="3" t="s">
        <v>28</v>
      </c>
      <c r="E37" s="3">
        <v>12923.011</v>
      </c>
      <c r="F37" s="2">
        <v>1</v>
      </c>
      <c r="G37" s="2">
        <v>1</v>
      </c>
      <c r="H37" s="2">
        <v>0</v>
      </c>
      <c r="I37" s="2">
        <v>0</v>
      </c>
      <c r="J37" s="2">
        <v>0</v>
      </c>
      <c r="M37">
        <v>35</v>
      </c>
    </row>
    <row r="38" spans="1:13" ht="25.5" customHeight="1" x14ac:dyDescent="0.25">
      <c r="A38" s="21">
        <v>36</v>
      </c>
      <c r="B38" s="3" t="s">
        <v>23</v>
      </c>
      <c r="C38" s="22"/>
      <c r="D38" s="3" t="s">
        <v>28</v>
      </c>
      <c r="E38" s="3">
        <v>93037.270999999993</v>
      </c>
      <c r="F38" s="2">
        <v>1</v>
      </c>
      <c r="G38" s="2">
        <v>1</v>
      </c>
      <c r="H38" s="2">
        <v>0</v>
      </c>
      <c r="I38" s="2">
        <v>0</v>
      </c>
      <c r="J38" s="2">
        <v>0</v>
      </c>
      <c r="M38">
        <v>36</v>
      </c>
    </row>
    <row r="39" spans="1:13" ht="25.5" customHeight="1" x14ac:dyDescent="0.25">
      <c r="A39" s="21">
        <v>37</v>
      </c>
      <c r="B39" s="3" t="s">
        <v>73</v>
      </c>
      <c r="C39" s="22"/>
      <c r="D39" s="3" t="s">
        <v>28</v>
      </c>
      <c r="E39" s="3">
        <v>79418.421000000002</v>
      </c>
      <c r="F39" s="3">
        <v>0</v>
      </c>
      <c r="G39" s="3">
        <v>0</v>
      </c>
      <c r="H39" s="3">
        <v>3</v>
      </c>
      <c r="I39" s="3">
        <v>1</v>
      </c>
      <c r="J39" s="3">
        <v>0</v>
      </c>
      <c r="M39">
        <v>37</v>
      </c>
    </row>
    <row r="40" spans="1:13" ht="25.5" customHeight="1" x14ac:dyDescent="0.25">
      <c r="A40" s="21">
        <v>38</v>
      </c>
      <c r="B40" s="7" t="s">
        <v>257</v>
      </c>
      <c r="C40" s="25"/>
      <c r="D40" s="2" t="s">
        <v>123</v>
      </c>
      <c r="E40" s="2">
        <v>228.001</v>
      </c>
      <c r="F40" s="2">
        <v>2012</v>
      </c>
      <c r="G40" s="2">
        <v>9370.24</v>
      </c>
      <c r="H40" s="2">
        <v>16788</v>
      </c>
      <c r="I40" s="2">
        <v>1442</v>
      </c>
      <c r="J40" s="2">
        <v>1985.28</v>
      </c>
      <c r="M40">
        <v>38</v>
      </c>
    </row>
    <row r="41" spans="1:13" ht="25.5" customHeight="1" x14ac:dyDescent="0.25">
      <c r="A41" s="21">
        <v>39</v>
      </c>
      <c r="B41" s="7" t="s">
        <v>75</v>
      </c>
      <c r="C41" s="25"/>
      <c r="D41" s="2" t="s">
        <v>123</v>
      </c>
      <c r="E41" s="2">
        <v>180.001</v>
      </c>
      <c r="F41" s="2">
        <v>3637.37</v>
      </c>
      <c r="G41" s="2">
        <v>1358.3</v>
      </c>
      <c r="H41" s="2">
        <v>18893.330000000002</v>
      </c>
      <c r="I41" s="2">
        <v>346.5</v>
      </c>
      <c r="J41" s="2">
        <v>1927.8</v>
      </c>
      <c r="M41">
        <v>39</v>
      </c>
    </row>
    <row r="42" spans="1:13" ht="23.25" customHeight="1" x14ac:dyDescent="0.25">
      <c r="A42" s="1"/>
      <c r="B42" s="2" t="s">
        <v>76</v>
      </c>
      <c r="C42" s="1"/>
      <c r="D42" s="1" t="s">
        <v>266</v>
      </c>
      <c r="E42" s="1">
        <v>30.721</v>
      </c>
      <c r="F42" s="13">
        <v>0</v>
      </c>
      <c r="G42" s="13">
        <v>1358.3</v>
      </c>
      <c r="H42" s="13">
        <v>1746.65</v>
      </c>
      <c r="I42" s="13">
        <v>0</v>
      </c>
      <c r="J42" s="13">
        <v>1927.8</v>
      </c>
    </row>
    <row r="43" spans="1:13" ht="23.25" customHeight="1" x14ac:dyDescent="0.25">
      <c r="A43" s="1"/>
      <c r="B43" s="2" t="s">
        <v>76</v>
      </c>
      <c r="C43" s="1"/>
      <c r="D43" s="1" t="s">
        <v>266</v>
      </c>
      <c r="E43" s="1">
        <v>46.081000000000003</v>
      </c>
      <c r="F43" s="2">
        <v>3637.37</v>
      </c>
      <c r="G43" s="2">
        <v>0</v>
      </c>
      <c r="H43" s="2">
        <v>0</v>
      </c>
      <c r="I43" s="2">
        <v>0</v>
      </c>
      <c r="J43" s="2">
        <v>0</v>
      </c>
    </row>
    <row r="44" spans="1:13" ht="23.25" customHeight="1" x14ac:dyDescent="0.25">
      <c r="A44" s="1"/>
      <c r="B44" s="2" t="s">
        <v>78</v>
      </c>
      <c r="C44" s="1"/>
      <c r="D44" s="1" t="s">
        <v>123</v>
      </c>
      <c r="E44" s="1">
        <v>180.001</v>
      </c>
      <c r="F44" s="1">
        <v>41.148000000000003</v>
      </c>
      <c r="G44" s="1">
        <v>2206.5590000000002</v>
      </c>
      <c r="H44" s="1">
        <v>0</v>
      </c>
      <c r="I44" s="1">
        <v>1206.45</v>
      </c>
      <c r="J44" s="1">
        <v>3068.0320000000002</v>
      </c>
    </row>
    <row r="45" spans="1:13" ht="23.25" customHeight="1" x14ac:dyDescent="0.25">
      <c r="A45" s="1"/>
      <c r="B45" s="2" t="s">
        <v>18</v>
      </c>
      <c r="C45" s="1"/>
      <c r="D45" s="1" t="s">
        <v>34</v>
      </c>
      <c r="E45" s="1">
        <v>98.480999999999995</v>
      </c>
      <c r="F45" s="1">
        <v>2.8</v>
      </c>
      <c r="G45" s="1">
        <v>3.4</v>
      </c>
      <c r="H45" s="1">
        <v>8</v>
      </c>
      <c r="I45" s="1">
        <v>0</v>
      </c>
      <c r="J45" s="1">
        <v>5.8</v>
      </c>
    </row>
    <row r="46" spans="1:13" ht="23.25" customHeight="1" x14ac:dyDescent="0.25">
      <c r="A46" s="1"/>
      <c r="B46" s="2" t="s">
        <v>30</v>
      </c>
      <c r="C46" s="1"/>
      <c r="D46" s="1" t="s">
        <v>123</v>
      </c>
      <c r="E46" s="1">
        <v>860.14099999999996</v>
      </c>
      <c r="F46" s="1">
        <v>626.39</v>
      </c>
      <c r="G46" s="1">
        <v>451.53</v>
      </c>
      <c r="H46" s="1">
        <v>1880.38</v>
      </c>
      <c r="I46" s="1">
        <v>141.85</v>
      </c>
      <c r="J46" s="1">
        <v>1401.71</v>
      </c>
    </row>
    <row r="47" spans="1:13" ht="23.25" customHeight="1" x14ac:dyDescent="0.25">
      <c r="A47" s="1"/>
      <c r="B47" s="2" t="s">
        <v>79</v>
      </c>
      <c r="C47" s="1"/>
      <c r="D47" s="1" t="s">
        <v>123</v>
      </c>
      <c r="E47" s="1">
        <v>190.001</v>
      </c>
      <c r="F47" s="1">
        <v>1439.87</v>
      </c>
      <c r="G47" s="1">
        <v>831.58</v>
      </c>
      <c r="H47" s="1">
        <v>1880.83</v>
      </c>
      <c r="I47" s="1">
        <v>357.72</v>
      </c>
      <c r="J47" s="1">
        <v>386.18</v>
      </c>
    </row>
    <row r="48" spans="1:13" ht="23.25" customHeight="1" x14ac:dyDescent="0.25">
      <c r="A48" s="1"/>
      <c r="B48" s="2" t="s">
        <v>80</v>
      </c>
      <c r="C48" s="1"/>
      <c r="D48" s="1" t="s">
        <v>123</v>
      </c>
      <c r="E48" s="1">
        <v>180.001</v>
      </c>
      <c r="F48" s="1">
        <v>1503.69</v>
      </c>
      <c r="G48" s="1">
        <v>0</v>
      </c>
      <c r="H48" s="1">
        <v>0</v>
      </c>
      <c r="I48" s="1">
        <v>0</v>
      </c>
      <c r="J48" s="1">
        <v>2259.98</v>
      </c>
    </row>
    <row r="49" spans="1:10" ht="23.25" customHeight="1" x14ac:dyDescent="0.25">
      <c r="A49" s="1"/>
      <c r="B49" s="2" t="s">
        <v>24</v>
      </c>
      <c r="C49" s="1"/>
      <c r="D49" s="1" t="s">
        <v>123</v>
      </c>
      <c r="E49" s="1">
        <v>92159.900999999998</v>
      </c>
      <c r="F49" s="1">
        <v>1.7213000000000001</v>
      </c>
      <c r="G49" s="1">
        <v>1.7213000000000001</v>
      </c>
      <c r="H49" s="1">
        <v>1.65</v>
      </c>
      <c r="I49" s="1">
        <v>0.16900000000000001</v>
      </c>
      <c r="J49" s="1">
        <v>0</v>
      </c>
    </row>
    <row r="50" spans="1:10" ht="23.25" customHeight="1" x14ac:dyDescent="0.25">
      <c r="A50" s="1"/>
      <c r="B50" s="2" t="s">
        <v>19</v>
      </c>
      <c r="C50" s="1"/>
      <c r="D50" s="1" t="s">
        <v>38</v>
      </c>
      <c r="E50" s="1">
        <v>32.970999999999997</v>
      </c>
      <c r="F50" s="1">
        <v>1872</v>
      </c>
      <c r="G50" s="1">
        <v>2896</v>
      </c>
      <c r="H50" s="1">
        <v>1190</v>
      </c>
      <c r="I50" s="1">
        <v>1190</v>
      </c>
      <c r="J50" s="1">
        <v>1190</v>
      </c>
    </row>
    <row r="51" spans="1:10" x14ac:dyDescent="0.25">
      <c r="F51">
        <f>SUMPRODUCT($E$3:$E$50,F3:F50)</f>
        <v>15662282.925170297</v>
      </c>
      <c r="G51">
        <f t="shared" ref="G51:J51" si="0">SUMPRODUCT($E$3:$E$50,G3:G50)</f>
        <v>14800650.272343298</v>
      </c>
      <c r="H51">
        <f t="shared" si="0"/>
        <v>40692642.290699005</v>
      </c>
      <c r="I51">
        <f t="shared" si="0"/>
        <v>4187342.6815579999</v>
      </c>
      <c r="J51">
        <f t="shared" si="0"/>
        <v>15919498.332265003</v>
      </c>
    </row>
    <row r="52" spans="1:10" x14ac:dyDescent="0.25">
      <c r="F52" s="20">
        <f>ROUND(F51/100000,2)</f>
        <v>156.62</v>
      </c>
      <c r="G52" s="20">
        <f t="shared" ref="G52:J52" si="1">ROUND(G51/100000,2)</f>
        <v>148.01</v>
      </c>
      <c r="H52" s="20">
        <f t="shared" si="1"/>
        <v>406.93</v>
      </c>
      <c r="I52" s="20">
        <f t="shared" si="1"/>
        <v>41.87</v>
      </c>
      <c r="J52" s="20">
        <f t="shared" si="1"/>
        <v>159.19</v>
      </c>
    </row>
  </sheetData>
  <mergeCells count="10">
    <mergeCell ref="G1:G2"/>
    <mergeCell ref="H1:H2"/>
    <mergeCell ref="I1:I2"/>
    <mergeCell ref="J1:J2"/>
    <mergeCell ref="F1:F2"/>
    <mergeCell ref="A1:A2"/>
    <mergeCell ref="B1:B2"/>
    <mergeCell ref="C1:C2"/>
    <mergeCell ref="D1:D2"/>
    <mergeCell ref="E1:E2"/>
  </mergeCells>
  <pageMargins left="0.25" right="0.25" top="0.75" bottom="0.75" header="0.3" footer="0.3"/>
  <pageSetup scale="8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zoomScaleNormal="100" workbookViewId="0">
      <selection activeCell="C39" sqref="C39"/>
    </sheetView>
  </sheetViews>
  <sheetFormatPr defaultRowHeight="15" x14ac:dyDescent="0.25"/>
  <cols>
    <col min="2" max="2" width="12.7109375" customWidth="1"/>
    <col min="3" max="3" width="39.140625" bestFit="1" customWidth="1"/>
    <col min="6" max="6" width="11.28515625" bestFit="1" customWidth="1"/>
  </cols>
  <sheetData>
    <row r="1" spans="1:10" ht="18.75" customHeight="1" x14ac:dyDescent="0.25">
      <c r="A1" s="17" t="s">
        <v>0</v>
      </c>
      <c r="B1" s="17" t="s">
        <v>1</v>
      </c>
      <c r="C1" s="17" t="s">
        <v>2</v>
      </c>
      <c r="D1" s="17" t="s">
        <v>3</v>
      </c>
      <c r="E1" s="17" t="s">
        <v>4</v>
      </c>
      <c r="F1" s="18" t="s">
        <v>27</v>
      </c>
    </row>
    <row r="2" spans="1:10" ht="15" customHeight="1" x14ac:dyDescent="0.25">
      <c r="A2" s="17"/>
      <c r="B2" s="17"/>
      <c r="C2" s="17"/>
      <c r="D2" s="17"/>
      <c r="E2" s="17"/>
      <c r="F2" s="19"/>
      <c r="H2" t="s">
        <v>293</v>
      </c>
      <c r="I2" t="s">
        <v>294</v>
      </c>
    </row>
    <row r="3" spans="1:10" ht="25.5" customHeight="1" x14ac:dyDescent="0.25">
      <c r="A3" s="3">
        <v>1</v>
      </c>
      <c r="B3" s="3" t="s">
        <v>7</v>
      </c>
      <c r="C3" s="4" t="s">
        <v>36</v>
      </c>
      <c r="D3" s="3" t="s">
        <v>28</v>
      </c>
      <c r="E3" s="3">
        <v>124.461</v>
      </c>
      <c r="F3" s="2">
        <v>2</v>
      </c>
      <c r="H3" t="s">
        <v>7</v>
      </c>
      <c r="I3">
        <v>124.461</v>
      </c>
      <c r="J3">
        <v>1</v>
      </c>
    </row>
    <row r="4" spans="1:10" ht="25.5" customHeight="1" x14ac:dyDescent="0.25">
      <c r="A4" s="3">
        <v>2</v>
      </c>
      <c r="B4" s="3" t="s">
        <v>8</v>
      </c>
      <c r="C4" s="4" t="s">
        <v>37</v>
      </c>
      <c r="D4" s="3" t="s">
        <v>38</v>
      </c>
      <c r="E4" s="3">
        <v>38.131</v>
      </c>
      <c r="F4" s="3">
        <v>2750</v>
      </c>
      <c r="H4" t="s">
        <v>8</v>
      </c>
      <c r="I4">
        <v>38.131</v>
      </c>
      <c r="J4">
        <v>2</v>
      </c>
    </row>
    <row r="5" spans="1:10" ht="25.5" customHeight="1" x14ac:dyDescent="0.25">
      <c r="A5" s="3">
        <v>3</v>
      </c>
      <c r="B5" s="3" t="s">
        <v>85</v>
      </c>
      <c r="C5" s="4"/>
      <c r="D5" s="3" t="s">
        <v>29</v>
      </c>
      <c r="E5" s="3">
        <v>341.37099999999998</v>
      </c>
      <c r="F5" s="3">
        <v>783.95</v>
      </c>
      <c r="H5" t="s">
        <v>121</v>
      </c>
      <c r="I5">
        <v>341.37099999999998</v>
      </c>
      <c r="J5">
        <v>3</v>
      </c>
    </row>
    <row r="6" spans="1:10" ht="25.5" customHeight="1" x14ac:dyDescent="0.25">
      <c r="A6" s="3">
        <v>4</v>
      </c>
      <c r="B6" s="3" t="s">
        <v>20</v>
      </c>
      <c r="C6" s="4"/>
      <c r="D6" s="3" t="s">
        <v>34</v>
      </c>
      <c r="E6" s="3">
        <v>92.200999999999993</v>
      </c>
      <c r="F6" s="3">
        <v>71.099999999999994</v>
      </c>
      <c r="H6" t="s">
        <v>20</v>
      </c>
      <c r="I6">
        <v>92.200999999999993</v>
      </c>
      <c r="J6">
        <v>4</v>
      </c>
    </row>
    <row r="7" spans="1:10" ht="25.5" customHeight="1" x14ac:dyDescent="0.25">
      <c r="A7" s="3">
        <v>5</v>
      </c>
      <c r="B7" s="3" t="s">
        <v>6</v>
      </c>
      <c r="C7" s="4" t="s">
        <v>40</v>
      </c>
      <c r="D7" s="3" t="s">
        <v>29</v>
      </c>
      <c r="E7" s="3">
        <v>6.0010000000000003</v>
      </c>
      <c r="F7" s="3">
        <v>16310.81</v>
      </c>
      <c r="H7" t="s">
        <v>6</v>
      </c>
      <c r="I7">
        <v>6.0010000000000003</v>
      </c>
      <c r="J7">
        <v>5</v>
      </c>
    </row>
    <row r="8" spans="1:10" ht="25.5" customHeight="1" x14ac:dyDescent="0.25">
      <c r="A8" s="3">
        <v>6</v>
      </c>
      <c r="B8" s="3" t="s">
        <v>32</v>
      </c>
      <c r="C8" s="4" t="s">
        <v>43</v>
      </c>
      <c r="D8" s="3" t="s">
        <v>28</v>
      </c>
      <c r="E8" s="3">
        <v>20828.401000000002</v>
      </c>
      <c r="F8" s="3">
        <v>6</v>
      </c>
      <c r="H8" t="s">
        <v>32</v>
      </c>
      <c r="I8">
        <v>20828.401000000002</v>
      </c>
      <c r="J8">
        <v>6</v>
      </c>
    </row>
    <row r="9" spans="1:10" ht="25.5" customHeight="1" x14ac:dyDescent="0.25">
      <c r="A9" s="3">
        <v>7</v>
      </c>
      <c r="B9" s="3" t="s">
        <v>14</v>
      </c>
      <c r="C9" s="4" t="s">
        <v>48</v>
      </c>
      <c r="D9" s="3" t="s">
        <v>38</v>
      </c>
      <c r="E9" s="3">
        <v>31.821000000000002</v>
      </c>
      <c r="F9" s="3">
        <v>61.38</v>
      </c>
      <c r="H9" t="s">
        <v>159</v>
      </c>
      <c r="I9">
        <v>31.821000000000002</v>
      </c>
      <c r="J9">
        <v>7</v>
      </c>
    </row>
    <row r="10" spans="1:10" ht="25.5" customHeight="1" x14ac:dyDescent="0.25">
      <c r="A10" s="3">
        <v>8</v>
      </c>
      <c r="B10" s="3" t="s">
        <v>59</v>
      </c>
      <c r="C10" s="4" t="s">
        <v>49</v>
      </c>
      <c r="D10" s="3" t="s">
        <v>29</v>
      </c>
      <c r="E10" s="3">
        <v>12907.661</v>
      </c>
      <c r="F10" s="3">
        <v>8.51</v>
      </c>
      <c r="H10" t="s">
        <v>59</v>
      </c>
      <c r="I10">
        <v>12907.661</v>
      </c>
      <c r="J10">
        <v>8</v>
      </c>
    </row>
    <row r="11" spans="1:10" ht="25.5" customHeight="1" x14ac:dyDescent="0.25">
      <c r="A11" s="3">
        <v>9</v>
      </c>
      <c r="B11" s="3" t="s">
        <v>60</v>
      </c>
      <c r="C11" s="4" t="s">
        <v>50</v>
      </c>
      <c r="D11" s="3" t="s">
        <v>29</v>
      </c>
      <c r="E11" s="3">
        <v>12479.851000000001</v>
      </c>
      <c r="F11" s="3">
        <v>0.4</v>
      </c>
      <c r="H11" t="s">
        <v>60</v>
      </c>
      <c r="I11">
        <v>12479.851000000001</v>
      </c>
      <c r="J11">
        <v>9</v>
      </c>
    </row>
    <row r="12" spans="1:10" ht="25.5" customHeight="1" x14ac:dyDescent="0.25">
      <c r="A12" s="3">
        <v>10</v>
      </c>
      <c r="B12" s="3" t="s">
        <v>61</v>
      </c>
      <c r="C12" s="4" t="s">
        <v>51</v>
      </c>
      <c r="D12" s="3" t="s">
        <v>29</v>
      </c>
      <c r="E12" s="3">
        <v>14581.841</v>
      </c>
      <c r="F12" s="3">
        <v>48.878999999999998</v>
      </c>
      <c r="H12" t="s">
        <v>172</v>
      </c>
      <c r="I12">
        <v>14581.841</v>
      </c>
      <c r="J12">
        <v>10</v>
      </c>
    </row>
    <row r="13" spans="1:10" ht="25.5" customHeight="1" x14ac:dyDescent="0.25">
      <c r="A13" s="3">
        <v>11</v>
      </c>
      <c r="B13" s="3" t="s">
        <v>52</v>
      </c>
      <c r="C13" s="4" t="s">
        <v>53</v>
      </c>
      <c r="D13" s="3" t="s">
        <v>33</v>
      </c>
      <c r="E13" s="3">
        <v>102.441</v>
      </c>
      <c r="F13" s="3">
        <v>5321.07</v>
      </c>
      <c r="H13" t="s">
        <v>176</v>
      </c>
      <c r="I13">
        <v>102.441</v>
      </c>
      <c r="J13">
        <v>11</v>
      </c>
    </row>
    <row r="14" spans="1:10" ht="25.5" customHeight="1" x14ac:dyDescent="0.25">
      <c r="A14" s="3">
        <v>12</v>
      </c>
      <c r="B14" s="3" t="s">
        <v>15</v>
      </c>
      <c r="C14" s="6" t="s">
        <v>54</v>
      </c>
      <c r="D14" s="3" t="s">
        <v>38</v>
      </c>
      <c r="E14" s="3">
        <v>924.95100000000002</v>
      </c>
      <c r="F14" s="3">
        <v>144.1</v>
      </c>
      <c r="H14" t="s">
        <v>15</v>
      </c>
      <c r="I14">
        <v>924.95100000000002</v>
      </c>
      <c r="J14">
        <v>12</v>
      </c>
    </row>
    <row r="15" spans="1:10" ht="25.5" customHeight="1" x14ac:dyDescent="0.25">
      <c r="A15" s="3">
        <v>13</v>
      </c>
      <c r="B15" s="3" t="s">
        <v>16</v>
      </c>
      <c r="C15" s="6" t="s">
        <v>55</v>
      </c>
      <c r="D15" s="3" t="s">
        <v>38</v>
      </c>
      <c r="E15" s="3">
        <v>970.00099999999998</v>
      </c>
      <c r="F15" s="3">
        <v>318.10000000000002</v>
      </c>
      <c r="H15" t="s">
        <v>16</v>
      </c>
      <c r="I15">
        <v>970.00099999999998</v>
      </c>
      <c r="J15">
        <v>13</v>
      </c>
    </row>
    <row r="16" spans="1:10" ht="25.5" customHeight="1" x14ac:dyDescent="0.25">
      <c r="A16" s="3">
        <v>14</v>
      </c>
      <c r="B16" s="3" t="s">
        <v>17</v>
      </c>
      <c r="C16" s="6"/>
      <c r="D16" s="3" t="s">
        <v>38</v>
      </c>
      <c r="E16" s="3">
        <v>970.00099999999998</v>
      </c>
      <c r="F16" s="3">
        <v>17.25</v>
      </c>
      <c r="H16" t="s">
        <v>17</v>
      </c>
      <c r="I16">
        <v>970.00099999999998</v>
      </c>
      <c r="J16">
        <v>14</v>
      </c>
    </row>
    <row r="17" spans="1:9" ht="25.5" customHeight="1" x14ac:dyDescent="0.25">
      <c r="A17" s="3">
        <v>15</v>
      </c>
      <c r="B17" s="7" t="s">
        <v>35</v>
      </c>
      <c r="C17" s="3" t="s">
        <v>57</v>
      </c>
      <c r="D17" s="2" t="s">
        <v>29</v>
      </c>
      <c r="E17" s="2">
        <v>1400.001</v>
      </c>
      <c r="F17" s="2">
        <v>220.75</v>
      </c>
      <c r="H17" t="s">
        <v>35</v>
      </c>
      <c r="I17">
        <v>1400.001</v>
      </c>
    </row>
    <row r="18" spans="1:9" ht="25.5" customHeight="1" x14ac:dyDescent="0.25">
      <c r="A18" s="3">
        <v>16</v>
      </c>
      <c r="B18" s="7" t="s">
        <v>66</v>
      </c>
      <c r="C18" s="3"/>
      <c r="D18" s="2" t="s">
        <v>29</v>
      </c>
      <c r="E18" s="2">
        <v>4000.0010000000002</v>
      </c>
      <c r="F18" s="2">
        <v>4.3</v>
      </c>
      <c r="H18" t="s">
        <v>66</v>
      </c>
      <c r="I18">
        <v>4000.0010000000002</v>
      </c>
    </row>
    <row r="19" spans="1:9" ht="25.5" customHeight="1" x14ac:dyDescent="0.25">
      <c r="A19" s="3">
        <v>17</v>
      </c>
      <c r="B19" s="7" t="s">
        <v>67</v>
      </c>
      <c r="C19" s="3"/>
      <c r="D19" s="2" t="s">
        <v>29</v>
      </c>
      <c r="E19" s="2">
        <v>4525.0010000000002</v>
      </c>
      <c r="F19" s="2">
        <v>4.3</v>
      </c>
      <c r="H19" t="s">
        <v>67</v>
      </c>
      <c r="I19">
        <v>4525.0010000000002</v>
      </c>
    </row>
    <row r="20" spans="1:9" ht="25.5" customHeight="1" x14ac:dyDescent="0.25">
      <c r="A20" s="3">
        <v>18</v>
      </c>
      <c r="B20" s="7" t="s">
        <v>70</v>
      </c>
      <c r="C20" s="3"/>
      <c r="D20" s="2" t="s">
        <v>29</v>
      </c>
      <c r="E20" s="2">
        <v>371.82100000000003</v>
      </c>
      <c r="F20" s="2">
        <v>908</v>
      </c>
      <c r="H20" t="s">
        <v>70</v>
      </c>
      <c r="I20">
        <v>371.82100000000003</v>
      </c>
    </row>
    <row r="21" spans="1:9" ht="25.5" customHeight="1" x14ac:dyDescent="0.25">
      <c r="A21" s="3">
        <v>19</v>
      </c>
      <c r="B21" s="7" t="s">
        <v>21</v>
      </c>
      <c r="C21" s="4"/>
      <c r="D21" s="2" t="s">
        <v>33</v>
      </c>
      <c r="E21" s="2">
        <v>161.49100000000001</v>
      </c>
      <c r="F21" s="2">
        <v>246.95</v>
      </c>
      <c r="H21" t="s">
        <v>21</v>
      </c>
      <c r="I21">
        <v>161.49100000000001</v>
      </c>
    </row>
    <row r="22" spans="1:9" ht="25.5" customHeight="1" x14ac:dyDescent="0.25">
      <c r="A22" s="3">
        <v>20</v>
      </c>
      <c r="B22" s="7" t="s">
        <v>25</v>
      </c>
      <c r="C22" s="4"/>
      <c r="D22" s="2" t="s">
        <v>28</v>
      </c>
      <c r="E22" s="2"/>
      <c r="F22" s="2">
        <v>3.1659999999999999</v>
      </c>
    </row>
    <row r="23" spans="1:9" ht="25.5" customHeight="1" x14ac:dyDescent="0.25">
      <c r="A23" s="3">
        <v>21</v>
      </c>
      <c r="B23" s="7" t="s">
        <v>72</v>
      </c>
      <c r="C23" s="4"/>
      <c r="D23" s="2" t="s">
        <v>29</v>
      </c>
      <c r="E23" s="2">
        <v>1395.0029999999999</v>
      </c>
      <c r="F23" s="2">
        <v>24.52</v>
      </c>
      <c r="H23" t="s">
        <v>72</v>
      </c>
      <c r="I23">
        <v>1395.0029999999999</v>
      </c>
    </row>
    <row r="24" spans="1:9" ht="25.5" customHeight="1" x14ac:dyDescent="0.25">
      <c r="A24" s="3">
        <v>22</v>
      </c>
      <c r="B24" s="7" t="s">
        <v>5</v>
      </c>
      <c r="C24" s="4" t="s">
        <v>56</v>
      </c>
      <c r="D24" s="2" t="s">
        <v>29</v>
      </c>
      <c r="E24" s="2">
        <v>228.001</v>
      </c>
      <c r="F24" s="2">
        <v>1442</v>
      </c>
      <c r="H24" t="s">
        <v>257</v>
      </c>
      <c r="I24">
        <v>228.001</v>
      </c>
    </row>
    <row r="25" spans="1:9" ht="25.5" customHeight="1" x14ac:dyDescent="0.25">
      <c r="A25" s="3">
        <v>23</v>
      </c>
      <c r="B25" s="7" t="s">
        <v>75</v>
      </c>
      <c r="C25" s="4"/>
      <c r="D25" s="2" t="s">
        <v>29</v>
      </c>
      <c r="E25" s="2">
        <v>180.001</v>
      </c>
      <c r="F25" s="2">
        <v>346.5</v>
      </c>
      <c r="H25" t="s">
        <v>75</v>
      </c>
      <c r="I25">
        <v>180.001</v>
      </c>
    </row>
    <row r="26" spans="1:9" ht="25.5" customHeight="1" x14ac:dyDescent="0.25">
      <c r="A26" s="3">
        <v>24</v>
      </c>
      <c r="B26" s="7" t="s">
        <v>78</v>
      </c>
      <c r="C26" s="4"/>
      <c r="D26" s="2" t="s">
        <v>29</v>
      </c>
      <c r="E26" s="2">
        <v>180.001</v>
      </c>
      <c r="F26" s="2">
        <v>1206.45</v>
      </c>
      <c r="H26" t="s">
        <v>78</v>
      </c>
      <c r="I26">
        <v>180.001</v>
      </c>
    </row>
    <row r="27" spans="1:9" ht="25.5" customHeight="1" x14ac:dyDescent="0.25">
      <c r="A27" s="3">
        <v>25</v>
      </c>
      <c r="B27" s="7" t="s">
        <v>73</v>
      </c>
      <c r="C27" s="4"/>
      <c r="D27" s="2" t="s">
        <v>28</v>
      </c>
      <c r="E27" s="2">
        <v>1174.191</v>
      </c>
      <c r="F27" s="2">
        <v>1</v>
      </c>
      <c r="H27" t="s">
        <v>26</v>
      </c>
      <c r="I27">
        <v>1174.191</v>
      </c>
    </row>
    <row r="28" spans="1:9" ht="25.5" customHeight="1" x14ac:dyDescent="0.25">
      <c r="A28" s="3">
        <v>26</v>
      </c>
      <c r="B28" s="7" t="s">
        <v>62</v>
      </c>
      <c r="C28" s="4"/>
      <c r="D28" s="2" t="s">
        <v>28</v>
      </c>
      <c r="E28" s="2">
        <v>12923.011</v>
      </c>
      <c r="F28" s="2">
        <v>1</v>
      </c>
      <c r="H28" t="s">
        <v>62</v>
      </c>
      <c r="I28">
        <v>12923.011</v>
      </c>
    </row>
    <row r="29" spans="1:9" ht="25.5" customHeight="1" x14ac:dyDescent="0.25">
      <c r="A29" s="3">
        <v>27</v>
      </c>
      <c r="B29" s="3" t="s">
        <v>30</v>
      </c>
      <c r="C29" s="4"/>
      <c r="D29" s="3" t="s">
        <v>29</v>
      </c>
      <c r="E29" s="3">
        <v>860.14099999999996</v>
      </c>
      <c r="F29" s="3">
        <v>141.85</v>
      </c>
      <c r="H29" t="s">
        <v>30</v>
      </c>
      <c r="I29">
        <v>860.14099999999996</v>
      </c>
    </row>
    <row r="30" spans="1:9" ht="25.5" customHeight="1" x14ac:dyDescent="0.25">
      <c r="A30" s="3">
        <v>28</v>
      </c>
      <c r="B30" s="3" t="s">
        <v>79</v>
      </c>
      <c r="C30" s="4"/>
      <c r="D30" s="3" t="s">
        <v>29</v>
      </c>
      <c r="E30" s="3">
        <v>190.001</v>
      </c>
      <c r="F30" s="3">
        <v>357.72</v>
      </c>
      <c r="H30" t="s">
        <v>79</v>
      </c>
      <c r="I30">
        <v>190.001</v>
      </c>
    </row>
    <row r="31" spans="1:9" ht="25.5" customHeight="1" x14ac:dyDescent="0.25">
      <c r="A31" s="3">
        <v>29</v>
      </c>
      <c r="B31" s="7" t="s">
        <v>24</v>
      </c>
      <c r="C31" s="3"/>
      <c r="D31" s="2" t="s">
        <v>29</v>
      </c>
      <c r="E31" s="2">
        <v>92159.900999999998</v>
      </c>
      <c r="F31" s="2">
        <v>0.16900000000000001</v>
      </c>
      <c r="H31" t="s">
        <v>24</v>
      </c>
      <c r="I31">
        <v>92159.900999999998</v>
      </c>
    </row>
    <row r="32" spans="1:9" ht="25.5" customHeight="1" x14ac:dyDescent="0.25">
      <c r="A32" s="3">
        <v>30</v>
      </c>
      <c r="B32" s="7" t="s">
        <v>19</v>
      </c>
      <c r="C32" s="3" t="s">
        <v>58</v>
      </c>
      <c r="D32" s="2" t="s">
        <v>38</v>
      </c>
      <c r="E32" s="2">
        <v>32.970999999999997</v>
      </c>
      <c r="F32" s="2">
        <v>1196</v>
      </c>
      <c r="H32" t="s">
        <v>19</v>
      </c>
      <c r="I32">
        <v>32.970999999999997</v>
      </c>
    </row>
    <row r="33" spans="6:9" x14ac:dyDescent="0.25">
      <c r="F33" s="14">
        <f>SUMPRODUCT($E$3:$E$32,F3:F32)</f>
        <v>4060140.7245579995</v>
      </c>
    </row>
    <row r="34" spans="6:9" x14ac:dyDescent="0.25">
      <c r="F34">
        <f>F33/100000</f>
        <v>40.601407245579992</v>
      </c>
      <c r="H34" t="s">
        <v>71</v>
      </c>
      <c r="I34">
        <v>446.541</v>
      </c>
    </row>
    <row r="37" spans="6:9" x14ac:dyDescent="0.25">
      <c r="H37" t="s">
        <v>235</v>
      </c>
      <c r="I37">
        <v>356.08100000000002</v>
      </c>
    </row>
    <row r="38" spans="6:9" x14ac:dyDescent="0.25">
      <c r="H38" t="s">
        <v>63</v>
      </c>
      <c r="I38">
        <v>109392.431</v>
      </c>
    </row>
    <row r="40" spans="6:9" x14ac:dyDescent="0.25">
      <c r="H40" t="s">
        <v>23</v>
      </c>
      <c r="I40">
        <v>93037.270999999993</v>
      </c>
    </row>
    <row r="41" spans="6:9" x14ac:dyDescent="0.25">
      <c r="H41" t="s">
        <v>73</v>
      </c>
      <c r="I41">
        <v>79418.421000000002</v>
      </c>
    </row>
    <row r="42" spans="6:9" x14ac:dyDescent="0.25">
      <c r="H42" t="s">
        <v>74</v>
      </c>
      <c r="I42">
        <v>10941.290999999999</v>
      </c>
    </row>
    <row r="45" spans="6:9" x14ac:dyDescent="0.25">
      <c r="H45" t="s">
        <v>76</v>
      </c>
      <c r="I45">
        <v>30.721</v>
      </c>
    </row>
    <row r="46" spans="6:9" x14ac:dyDescent="0.25">
      <c r="H46" t="s">
        <v>76</v>
      </c>
      <c r="I46">
        <v>46.081000000000003</v>
      </c>
    </row>
    <row r="48" spans="6:9" x14ac:dyDescent="0.25">
      <c r="H48" t="s">
        <v>18</v>
      </c>
      <c r="I48">
        <v>98.480999999999995</v>
      </c>
    </row>
    <row r="51" spans="8:9" x14ac:dyDescent="0.25">
      <c r="H51" t="s">
        <v>80</v>
      </c>
      <c r="I51">
        <v>180.001</v>
      </c>
    </row>
    <row r="53" spans="8:9" x14ac:dyDescent="0.25">
      <c r="H53" t="s">
        <v>19</v>
      </c>
      <c r="I53">
        <v>32.970999999999997</v>
      </c>
    </row>
  </sheetData>
  <mergeCells count="6">
    <mergeCell ref="F1:F2"/>
    <mergeCell ref="A1:A2"/>
    <mergeCell ref="B1:B2"/>
    <mergeCell ref="C1:C2"/>
    <mergeCell ref="D1:D2"/>
    <mergeCell ref="E1:E2"/>
  </mergeCells>
  <pageMargins left="0.25" right="0.25" top="0.75" bottom="0.75" header="0.3" footer="0.3"/>
  <pageSetup scale="8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topLeftCell="A4" workbookViewId="0">
      <selection activeCell="C11" sqref="C11"/>
    </sheetView>
  </sheetViews>
  <sheetFormatPr defaultRowHeight="15" x14ac:dyDescent="0.25"/>
  <cols>
    <col min="4" max="4" width="19.42578125" customWidth="1"/>
  </cols>
  <sheetData>
    <row r="1" spans="1:10" x14ac:dyDescent="0.25">
      <c r="A1">
        <v>1</v>
      </c>
      <c r="B1" t="s">
        <v>86</v>
      </c>
      <c r="C1" t="s">
        <v>86</v>
      </c>
      <c r="D1" t="s">
        <v>87</v>
      </c>
      <c r="E1" t="s">
        <v>88</v>
      </c>
      <c r="F1">
        <v>1</v>
      </c>
      <c r="G1">
        <v>967050.85100000002</v>
      </c>
      <c r="H1" t="s">
        <v>89</v>
      </c>
      <c r="I1">
        <v>967050.85100000002</v>
      </c>
      <c r="J1" t="s">
        <v>89</v>
      </c>
    </row>
    <row r="2" spans="1:10" x14ac:dyDescent="0.25">
      <c r="A2">
        <v>2</v>
      </c>
      <c r="B2" t="s">
        <v>86</v>
      </c>
      <c r="C2" t="s">
        <v>86</v>
      </c>
      <c r="D2" t="s">
        <v>90</v>
      </c>
      <c r="E2" t="s">
        <v>88</v>
      </c>
      <c r="F2">
        <v>1</v>
      </c>
      <c r="G2">
        <v>92026.551000000007</v>
      </c>
      <c r="H2" t="s">
        <v>91</v>
      </c>
      <c r="I2">
        <v>92026.551000000007</v>
      </c>
      <c r="J2" t="s">
        <v>91</v>
      </c>
    </row>
    <row r="3" spans="1:10" x14ac:dyDescent="0.25">
      <c r="A3">
        <v>3</v>
      </c>
      <c r="B3" t="s">
        <v>86</v>
      </c>
      <c r="C3" t="s">
        <v>86</v>
      </c>
      <c r="D3" t="s">
        <v>92</v>
      </c>
      <c r="E3" t="s">
        <v>93</v>
      </c>
      <c r="F3">
        <v>120</v>
      </c>
      <c r="G3">
        <v>2497.8609999999999</v>
      </c>
      <c r="H3" t="s">
        <v>94</v>
      </c>
      <c r="I3">
        <v>299743.32</v>
      </c>
      <c r="J3" t="s">
        <v>95</v>
      </c>
    </row>
    <row r="4" spans="1:10" x14ac:dyDescent="0.25">
      <c r="A4">
        <v>4</v>
      </c>
      <c r="B4" t="s">
        <v>86</v>
      </c>
      <c r="C4" t="s">
        <v>86</v>
      </c>
      <c r="D4" t="s">
        <v>96</v>
      </c>
      <c r="E4" t="s">
        <v>88</v>
      </c>
      <c r="F4">
        <v>1</v>
      </c>
      <c r="G4">
        <v>111148.951</v>
      </c>
      <c r="H4" t="s">
        <v>97</v>
      </c>
      <c r="I4">
        <v>111148.951</v>
      </c>
      <c r="J4" t="s">
        <v>97</v>
      </c>
    </row>
    <row r="5" spans="1:10" x14ac:dyDescent="0.25">
      <c r="A5">
        <v>5</v>
      </c>
      <c r="B5" t="s">
        <v>86</v>
      </c>
      <c r="C5" t="s">
        <v>86</v>
      </c>
      <c r="D5" t="s">
        <v>98</v>
      </c>
      <c r="E5" t="s">
        <v>88</v>
      </c>
      <c r="F5">
        <v>1</v>
      </c>
      <c r="G5">
        <v>110909.921</v>
      </c>
      <c r="H5" t="s">
        <v>99</v>
      </c>
      <c r="I5">
        <v>110909.921</v>
      </c>
      <c r="J5" t="s">
        <v>99</v>
      </c>
    </row>
    <row r="6" spans="1:10" x14ac:dyDescent="0.25">
      <c r="A6">
        <v>6</v>
      </c>
      <c r="B6" t="s">
        <v>86</v>
      </c>
      <c r="C6" t="s">
        <v>86</v>
      </c>
      <c r="D6" t="s">
        <v>100</v>
      </c>
      <c r="E6" t="s">
        <v>88</v>
      </c>
      <c r="F6">
        <v>1</v>
      </c>
      <c r="G6">
        <v>112344.101</v>
      </c>
      <c r="H6" t="s">
        <v>101</v>
      </c>
      <c r="I6">
        <v>112344.101</v>
      </c>
      <c r="J6" t="s">
        <v>101</v>
      </c>
    </row>
    <row r="7" spans="1:10" x14ac:dyDescent="0.25">
      <c r="A7">
        <v>7</v>
      </c>
      <c r="B7" t="s">
        <v>86</v>
      </c>
      <c r="C7" t="s">
        <v>86</v>
      </c>
      <c r="D7" t="s">
        <v>102</v>
      </c>
      <c r="E7" t="s">
        <v>88</v>
      </c>
      <c r="F7">
        <v>1</v>
      </c>
      <c r="G7">
        <v>50000.000999999997</v>
      </c>
      <c r="H7" t="s">
        <v>103</v>
      </c>
      <c r="I7">
        <v>50000.000999999997</v>
      </c>
      <c r="J7" t="s">
        <v>103</v>
      </c>
    </row>
    <row r="8" spans="1:10" x14ac:dyDescent="0.25">
      <c r="A8">
        <v>8</v>
      </c>
      <c r="B8" t="s">
        <v>104</v>
      </c>
      <c r="C8" t="s">
        <v>104</v>
      </c>
      <c r="D8" t="s">
        <v>105</v>
      </c>
      <c r="E8" t="s">
        <v>88</v>
      </c>
      <c r="F8">
        <v>1</v>
      </c>
      <c r="G8">
        <v>250000.00099999999</v>
      </c>
      <c r="H8" t="s">
        <v>106</v>
      </c>
      <c r="I8">
        <v>250000.00099999999</v>
      </c>
      <c r="J8" t="s">
        <v>106</v>
      </c>
    </row>
    <row r="9" spans="1:10" x14ac:dyDescent="0.25">
      <c r="A9">
        <v>9</v>
      </c>
      <c r="B9" t="s">
        <v>7</v>
      </c>
      <c r="C9" t="s">
        <v>7</v>
      </c>
      <c r="D9" t="s">
        <v>107</v>
      </c>
      <c r="E9" t="s">
        <v>28</v>
      </c>
      <c r="F9">
        <v>10</v>
      </c>
      <c r="G9">
        <v>124.461</v>
      </c>
      <c r="H9" t="s">
        <v>108</v>
      </c>
      <c r="I9">
        <v>1244.6099999999999</v>
      </c>
      <c r="J9" t="s">
        <v>109</v>
      </c>
    </row>
    <row r="10" spans="1:10" x14ac:dyDescent="0.25">
      <c r="A10">
        <v>10</v>
      </c>
      <c r="B10" t="s">
        <v>8</v>
      </c>
      <c r="C10" t="s">
        <v>8</v>
      </c>
      <c r="D10" t="s">
        <v>110</v>
      </c>
      <c r="E10" t="s">
        <v>111</v>
      </c>
      <c r="F10">
        <v>39750</v>
      </c>
      <c r="G10">
        <v>38.131</v>
      </c>
      <c r="H10" t="s">
        <v>112</v>
      </c>
      <c r="I10">
        <v>1515707.25</v>
      </c>
      <c r="J10" t="s">
        <v>113</v>
      </c>
    </row>
    <row r="11" spans="1:10" x14ac:dyDescent="0.25">
      <c r="A11">
        <v>11</v>
      </c>
      <c r="B11" t="s">
        <v>114</v>
      </c>
      <c r="C11" t="s">
        <v>20</v>
      </c>
      <c r="D11" t="s">
        <v>115</v>
      </c>
      <c r="E11" t="s">
        <v>34</v>
      </c>
      <c r="F11">
        <v>46</v>
      </c>
      <c r="G11">
        <v>92.200999999999993</v>
      </c>
      <c r="H11" t="s">
        <v>116</v>
      </c>
      <c r="I11">
        <v>4241.2460000000001</v>
      </c>
      <c r="J11" t="s">
        <v>117</v>
      </c>
    </row>
    <row r="12" spans="1:10" x14ac:dyDescent="0.25">
      <c r="A12">
        <v>12</v>
      </c>
      <c r="B12" t="s">
        <v>9</v>
      </c>
      <c r="C12" t="s">
        <v>9</v>
      </c>
      <c r="D12" t="s">
        <v>118</v>
      </c>
      <c r="E12" t="s">
        <v>28</v>
      </c>
      <c r="F12">
        <v>16</v>
      </c>
      <c r="G12">
        <v>3382.8710000000001</v>
      </c>
      <c r="H12" t="s">
        <v>119</v>
      </c>
      <c r="I12">
        <v>54125.936000000002</v>
      </c>
      <c r="J12" t="s">
        <v>120</v>
      </c>
    </row>
    <row r="13" spans="1:10" x14ac:dyDescent="0.25">
      <c r="A13">
        <v>13</v>
      </c>
      <c r="B13" t="s">
        <v>64</v>
      </c>
      <c r="C13" t="s">
        <v>121</v>
      </c>
      <c r="D13" t="s">
        <v>122</v>
      </c>
      <c r="E13" t="s">
        <v>123</v>
      </c>
      <c r="F13">
        <v>26490.65</v>
      </c>
      <c r="G13">
        <v>341.37099999999998</v>
      </c>
      <c r="H13" t="s">
        <v>124</v>
      </c>
      <c r="I13">
        <v>9043139.6809999999</v>
      </c>
      <c r="J13" t="s">
        <v>125</v>
      </c>
    </row>
    <row r="14" spans="1:10" x14ac:dyDescent="0.25">
      <c r="A14">
        <v>14</v>
      </c>
      <c r="B14" t="s">
        <v>126</v>
      </c>
      <c r="C14" t="s">
        <v>65</v>
      </c>
      <c r="D14" t="s">
        <v>127</v>
      </c>
      <c r="E14" t="s">
        <v>111</v>
      </c>
      <c r="F14">
        <v>1185.8599999999999</v>
      </c>
      <c r="G14">
        <v>775.00099999999998</v>
      </c>
      <c r="H14" t="s">
        <v>128</v>
      </c>
      <c r="I14">
        <v>919042.68599999999</v>
      </c>
      <c r="J14" t="s">
        <v>129</v>
      </c>
    </row>
    <row r="15" spans="1:10" x14ac:dyDescent="0.25">
      <c r="A15">
        <v>15</v>
      </c>
      <c r="B15" t="s">
        <v>130</v>
      </c>
      <c r="C15" t="s">
        <v>6</v>
      </c>
      <c r="D15" t="s">
        <v>131</v>
      </c>
      <c r="E15" t="s">
        <v>123</v>
      </c>
      <c r="F15">
        <v>220195.97</v>
      </c>
      <c r="G15">
        <v>6.0010000000000003</v>
      </c>
      <c r="H15" t="s">
        <v>132</v>
      </c>
      <c r="I15">
        <v>1321396.0160000001</v>
      </c>
      <c r="J15" t="s">
        <v>133</v>
      </c>
    </row>
    <row r="16" spans="1:10" x14ac:dyDescent="0.25">
      <c r="A16">
        <v>16</v>
      </c>
      <c r="B16" t="s">
        <v>10</v>
      </c>
      <c r="C16" t="s">
        <v>134</v>
      </c>
      <c r="D16" t="s">
        <v>135</v>
      </c>
      <c r="E16" t="s">
        <v>136</v>
      </c>
      <c r="F16">
        <v>58.033999999999999</v>
      </c>
      <c r="G16">
        <v>116000.001</v>
      </c>
      <c r="H16" t="s">
        <v>137</v>
      </c>
      <c r="I16">
        <v>6731944.0580000002</v>
      </c>
      <c r="J16" t="s">
        <v>138</v>
      </c>
    </row>
    <row r="17" spans="1:10" x14ac:dyDescent="0.25">
      <c r="A17">
        <v>17</v>
      </c>
      <c r="B17" t="s">
        <v>11</v>
      </c>
      <c r="C17" t="s">
        <v>139</v>
      </c>
      <c r="D17" t="s">
        <v>140</v>
      </c>
      <c r="E17" t="s">
        <v>34</v>
      </c>
      <c r="F17">
        <v>261.95</v>
      </c>
      <c r="G17">
        <v>45.610999999999997</v>
      </c>
      <c r="H17" t="s">
        <v>141</v>
      </c>
      <c r="I17">
        <v>11947.800999999999</v>
      </c>
      <c r="J17" t="s">
        <v>142</v>
      </c>
    </row>
    <row r="18" spans="1:10" x14ac:dyDescent="0.25">
      <c r="A18">
        <v>18</v>
      </c>
      <c r="B18" t="s">
        <v>32</v>
      </c>
      <c r="C18" t="s">
        <v>32</v>
      </c>
      <c r="D18" t="s">
        <v>143</v>
      </c>
      <c r="E18" t="s">
        <v>28</v>
      </c>
      <c r="F18">
        <v>46</v>
      </c>
      <c r="G18">
        <v>20828.401000000002</v>
      </c>
      <c r="H18" t="s">
        <v>144</v>
      </c>
      <c r="I18">
        <v>958106.446</v>
      </c>
      <c r="J18" t="s">
        <v>145</v>
      </c>
    </row>
    <row r="19" spans="1:10" x14ac:dyDescent="0.25">
      <c r="A19">
        <v>19</v>
      </c>
      <c r="B19" t="s">
        <v>44</v>
      </c>
      <c r="C19" t="s">
        <v>146</v>
      </c>
      <c r="D19" t="s">
        <v>147</v>
      </c>
      <c r="E19" t="s">
        <v>38</v>
      </c>
      <c r="F19">
        <v>423.15</v>
      </c>
      <c r="G19">
        <v>1709.0509999999999</v>
      </c>
      <c r="H19" t="s">
        <v>148</v>
      </c>
      <c r="I19">
        <v>723184.93099999998</v>
      </c>
      <c r="J19" t="s">
        <v>149</v>
      </c>
    </row>
    <row r="20" spans="1:10" x14ac:dyDescent="0.25">
      <c r="A20">
        <v>20</v>
      </c>
      <c r="B20" t="s">
        <v>12</v>
      </c>
      <c r="C20" t="s">
        <v>12</v>
      </c>
      <c r="D20" t="s">
        <v>150</v>
      </c>
      <c r="E20" t="s">
        <v>38</v>
      </c>
      <c r="F20">
        <v>1607.97</v>
      </c>
      <c r="G20">
        <v>249.101</v>
      </c>
      <c r="H20" t="s">
        <v>151</v>
      </c>
      <c r="I20">
        <v>400546.935</v>
      </c>
      <c r="J20" t="s">
        <v>152</v>
      </c>
    </row>
    <row r="21" spans="1:10" x14ac:dyDescent="0.25">
      <c r="A21">
        <v>21</v>
      </c>
      <c r="B21" t="s">
        <v>25</v>
      </c>
      <c r="C21" t="s">
        <v>25</v>
      </c>
      <c r="D21" t="s">
        <v>153</v>
      </c>
      <c r="E21" t="s">
        <v>38</v>
      </c>
      <c r="F21">
        <v>100.066</v>
      </c>
      <c r="G21">
        <v>428.82100000000003</v>
      </c>
      <c r="H21" t="s">
        <v>154</v>
      </c>
      <c r="I21">
        <v>42910.402000000002</v>
      </c>
      <c r="J21" t="s">
        <v>155</v>
      </c>
    </row>
    <row r="22" spans="1:10" x14ac:dyDescent="0.25">
      <c r="A22">
        <v>22</v>
      </c>
      <c r="B22" t="s">
        <v>13</v>
      </c>
      <c r="C22" t="s">
        <v>13</v>
      </c>
      <c r="D22" t="s">
        <v>156</v>
      </c>
      <c r="E22" t="s">
        <v>38</v>
      </c>
      <c r="F22">
        <v>200.99</v>
      </c>
      <c r="G22">
        <v>514.21100000000001</v>
      </c>
      <c r="H22" t="s">
        <v>157</v>
      </c>
      <c r="I22">
        <v>103351.269</v>
      </c>
      <c r="J22" t="s">
        <v>158</v>
      </c>
    </row>
    <row r="23" spans="1:10" x14ac:dyDescent="0.25">
      <c r="A23">
        <v>23</v>
      </c>
      <c r="B23" t="s">
        <v>14</v>
      </c>
      <c r="C23" t="s">
        <v>159</v>
      </c>
      <c r="D23" t="s">
        <v>160</v>
      </c>
      <c r="E23" t="s">
        <v>38</v>
      </c>
      <c r="F23">
        <v>1126.4100000000001</v>
      </c>
      <c r="G23">
        <v>31.821000000000002</v>
      </c>
      <c r="H23" t="s">
        <v>161</v>
      </c>
      <c r="I23">
        <v>35843.493000000002</v>
      </c>
      <c r="J23" t="s">
        <v>162</v>
      </c>
    </row>
    <row r="24" spans="1:10" x14ac:dyDescent="0.25">
      <c r="A24">
        <v>24</v>
      </c>
      <c r="B24" t="s">
        <v>163</v>
      </c>
      <c r="C24" t="s">
        <v>59</v>
      </c>
      <c r="D24" t="s">
        <v>164</v>
      </c>
      <c r="E24" t="s">
        <v>123</v>
      </c>
      <c r="F24">
        <v>124.65</v>
      </c>
      <c r="G24">
        <v>12907.661</v>
      </c>
      <c r="H24" t="s">
        <v>165</v>
      </c>
      <c r="I24">
        <v>1608939.9439999999</v>
      </c>
      <c r="J24" t="s">
        <v>166</v>
      </c>
    </row>
    <row r="25" spans="1:10" x14ac:dyDescent="0.25">
      <c r="A25">
        <v>25</v>
      </c>
      <c r="B25" t="s">
        <v>167</v>
      </c>
      <c r="C25" t="s">
        <v>60</v>
      </c>
      <c r="D25" t="s">
        <v>168</v>
      </c>
      <c r="E25" t="s">
        <v>123</v>
      </c>
      <c r="F25">
        <v>6.0060000000000002</v>
      </c>
      <c r="G25">
        <v>12479.851000000001</v>
      </c>
      <c r="H25" t="s">
        <v>169</v>
      </c>
      <c r="I25">
        <v>74953.985000000001</v>
      </c>
      <c r="J25" t="s">
        <v>170</v>
      </c>
    </row>
    <row r="26" spans="1:10" x14ac:dyDescent="0.25">
      <c r="A26">
        <v>26</v>
      </c>
      <c r="B26" t="s">
        <v>171</v>
      </c>
      <c r="C26" t="s">
        <v>172</v>
      </c>
      <c r="D26" t="s">
        <v>173</v>
      </c>
      <c r="E26" t="s">
        <v>123</v>
      </c>
      <c r="F26">
        <v>927.10699999999997</v>
      </c>
      <c r="G26">
        <v>14581.841</v>
      </c>
      <c r="H26" t="s">
        <v>174</v>
      </c>
      <c r="I26">
        <v>13518926.864</v>
      </c>
      <c r="J26" t="s">
        <v>175</v>
      </c>
    </row>
    <row r="27" spans="1:10" x14ac:dyDescent="0.25">
      <c r="A27">
        <v>27</v>
      </c>
      <c r="B27" t="s">
        <v>52</v>
      </c>
      <c r="C27" t="s">
        <v>176</v>
      </c>
      <c r="D27" t="s">
        <v>177</v>
      </c>
      <c r="E27" t="s">
        <v>178</v>
      </c>
      <c r="F27">
        <v>99169.67</v>
      </c>
      <c r="G27">
        <v>102.441</v>
      </c>
      <c r="H27" t="s">
        <v>179</v>
      </c>
      <c r="I27">
        <v>10159040.164000001</v>
      </c>
      <c r="J27" t="s">
        <v>180</v>
      </c>
    </row>
    <row r="28" spans="1:10" x14ac:dyDescent="0.25">
      <c r="A28" t="s">
        <v>181</v>
      </c>
      <c r="B28" t="s">
        <v>182</v>
      </c>
      <c r="C28" t="s">
        <v>15</v>
      </c>
      <c r="D28" t="s">
        <v>183</v>
      </c>
      <c r="E28" t="s">
        <v>38</v>
      </c>
      <c r="F28">
        <v>819.92899999999997</v>
      </c>
      <c r="G28">
        <v>924.95100000000002</v>
      </c>
      <c r="H28" t="s">
        <v>185</v>
      </c>
      <c r="I28">
        <v>758394.14800000004</v>
      </c>
      <c r="J28" t="s">
        <v>186</v>
      </c>
    </row>
    <row r="29" spans="1:10" x14ac:dyDescent="0.25">
      <c r="D29" t="s">
        <v>184</v>
      </c>
    </row>
    <row r="30" spans="1:10" x14ac:dyDescent="0.25">
      <c r="A30" t="s">
        <v>187</v>
      </c>
      <c r="B30" t="s">
        <v>182</v>
      </c>
      <c r="C30" t="s">
        <v>16</v>
      </c>
      <c r="D30" t="s">
        <v>188</v>
      </c>
      <c r="E30" t="s">
        <v>38</v>
      </c>
      <c r="F30">
        <v>2404.25</v>
      </c>
      <c r="G30">
        <v>970.00099999999998</v>
      </c>
      <c r="H30" t="s">
        <v>189</v>
      </c>
      <c r="I30">
        <v>2332124.9040000001</v>
      </c>
      <c r="J30" t="s">
        <v>190</v>
      </c>
    </row>
    <row r="31" spans="1:10" x14ac:dyDescent="0.25">
      <c r="A31" t="s">
        <v>191</v>
      </c>
      <c r="B31" t="s">
        <v>182</v>
      </c>
      <c r="C31" t="s">
        <v>17</v>
      </c>
      <c r="D31" t="s">
        <v>192</v>
      </c>
      <c r="E31" t="s">
        <v>38</v>
      </c>
      <c r="F31">
        <v>56.72</v>
      </c>
      <c r="G31">
        <v>970.00099999999998</v>
      </c>
      <c r="H31" t="s">
        <v>189</v>
      </c>
      <c r="I31">
        <v>55018.457000000002</v>
      </c>
      <c r="J31" t="s">
        <v>193</v>
      </c>
    </row>
    <row r="32" spans="1:10" x14ac:dyDescent="0.25">
      <c r="A32">
        <v>29</v>
      </c>
      <c r="B32" t="s">
        <v>194</v>
      </c>
      <c r="C32" t="s">
        <v>26</v>
      </c>
      <c r="D32" t="s">
        <v>195</v>
      </c>
      <c r="E32" t="s">
        <v>34</v>
      </c>
      <c r="F32">
        <v>28.4</v>
      </c>
      <c r="G32">
        <v>1174.191</v>
      </c>
      <c r="H32" t="s">
        <v>196</v>
      </c>
      <c r="I32">
        <v>33347.023999999998</v>
      </c>
      <c r="J32" t="s">
        <v>197</v>
      </c>
    </row>
    <row r="33" spans="1:10" x14ac:dyDescent="0.25">
      <c r="A33">
        <v>30</v>
      </c>
      <c r="B33" t="s">
        <v>198</v>
      </c>
      <c r="C33" t="s">
        <v>35</v>
      </c>
      <c r="D33" t="s">
        <v>199</v>
      </c>
      <c r="E33" t="s">
        <v>123</v>
      </c>
      <c r="F33">
        <v>2227.63</v>
      </c>
      <c r="G33">
        <v>1400.001</v>
      </c>
      <c r="H33" t="s">
        <v>200</v>
      </c>
      <c r="I33">
        <v>3118684.2280000001</v>
      </c>
      <c r="J33" t="s">
        <v>201</v>
      </c>
    </row>
    <row r="34" spans="1:10" x14ac:dyDescent="0.25">
      <c r="A34" t="s">
        <v>202</v>
      </c>
      <c r="B34" t="s">
        <v>203</v>
      </c>
      <c r="C34" t="s">
        <v>66</v>
      </c>
      <c r="D34" t="s">
        <v>204</v>
      </c>
      <c r="E34" t="s">
        <v>123</v>
      </c>
      <c r="F34">
        <v>183.679</v>
      </c>
      <c r="G34">
        <v>4000.0010000000002</v>
      </c>
      <c r="H34" t="s">
        <v>205</v>
      </c>
      <c r="I34">
        <v>734716.18400000001</v>
      </c>
      <c r="J34" t="s">
        <v>206</v>
      </c>
    </row>
    <row r="35" spans="1:10" x14ac:dyDescent="0.25">
      <c r="A35" t="s">
        <v>207</v>
      </c>
      <c r="B35" t="s">
        <v>67</v>
      </c>
      <c r="C35" t="s">
        <v>67</v>
      </c>
      <c r="D35" t="s">
        <v>208</v>
      </c>
      <c r="E35" t="s">
        <v>123</v>
      </c>
      <c r="F35">
        <v>185.947</v>
      </c>
      <c r="G35">
        <v>4525.0010000000002</v>
      </c>
      <c r="H35" t="s">
        <v>209</v>
      </c>
      <c r="I35">
        <v>841410.36100000003</v>
      </c>
      <c r="J35" t="s">
        <v>210</v>
      </c>
    </row>
    <row r="36" spans="1:10" x14ac:dyDescent="0.25">
      <c r="A36">
        <v>32</v>
      </c>
      <c r="B36" t="s">
        <v>211</v>
      </c>
      <c r="C36" t="s">
        <v>68</v>
      </c>
      <c r="D36" t="s">
        <v>212</v>
      </c>
      <c r="E36" t="s">
        <v>38</v>
      </c>
      <c r="F36">
        <v>2443.2959999999998</v>
      </c>
      <c r="G36">
        <v>217.70099999999999</v>
      </c>
      <c r="H36" t="s">
        <v>213</v>
      </c>
      <c r="I36">
        <v>531907.98199999996</v>
      </c>
      <c r="J36" t="s">
        <v>214</v>
      </c>
    </row>
    <row r="37" spans="1:10" x14ac:dyDescent="0.25">
      <c r="A37">
        <v>33</v>
      </c>
      <c r="B37" t="s">
        <v>215</v>
      </c>
      <c r="C37" t="s">
        <v>69</v>
      </c>
      <c r="D37" t="s">
        <v>216</v>
      </c>
      <c r="E37" t="s">
        <v>123</v>
      </c>
      <c r="F37">
        <v>17.989000000000001</v>
      </c>
      <c r="G37">
        <v>2177.011</v>
      </c>
      <c r="H37" t="s">
        <v>217</v>
      </c>
      <c r="I37">
        <v>39162.250999999997</v>
      </c>
      <c r="J37" t="s">
        <v>218</v>
      </c>
    </row>
    <row r="38" spans="1:10" x14ac:dyDescent="0.25">
      <c r="A38" t="s">
        <v>219</v>
      </c>
      <c r="B38" t="s">
        <v>220</v>
      </c>
      <c r="C38" t="s">
        <v>70</v>
      </c>
      <c r="D38" t="s">
        <v>221</v>
      </c>
      <c r="E38" t="s">
        <v>28</v>
      </c>
      <c r="F38">
        <v>22436</v>
      </c>
      <c r="G38">
        <v>371.82100000000003</v>
      </c>
      <c r="H38" t="s">
        <v>222</v>
      </c>
      <c r="I38">
        <v>8342175.9560000002</v>
      </c>
      <c r="J38" t="s">
        <v>223</v>
      </c>
    </row>
    <row r="39" spans="1:10" x14ac:dyDescent="0.25">
      <c r="A39" t="s">
        <v>224</v>
      </c>
      <c r="B39" t="s">
        <v>220</v>
      </c>
      <c r="C39" t="s">
        <v>71</v>
      </c>
      <c r="D39" t="s">
        <v>225</v>
      </c>
      <c r="E39" t="s">
        <v>28</v>
      </c>
      <c r="F39">
        <v>10469</v>
      </c>
      <c r="G39">
        <v>446.541</v>
      </c>
      <c r="H39" t="s">
        <v>226</v>
      </c>
      <c r="I39">
        <v>4674837.7290000003</v>
      </c>
      <c r="J39" t="s">
        <v>227</v>
      </c>
    </row>
    <row r="40" spans="1:10" x14ac:dyDescent="0.25">
      <c r="A40">
        <v>35</v>
      </c>
      <c r="B40" t="s">
        <v>228</v>
      </c>
      <c r="C40" t="s">
        <v>72</v>
      </c>
      <c r="D40" t="s">
        <v>229</v>
      </c>
      <c r="E40" t="s">
        <v>123</v>
      </c>
      <c r="F40">
        <v>940.8</v>
      </c>
      <c r="G40">
        <v>1395.0029999999999</v>
      </c>
      <c r="H40" t="s">
        <v>230</v>
      </c>
      <c r="I40">
        <v>1312418.8219999999</v>
      </c>
      <c r="J40" t="s">
        <v>231</v>
      </c>
    </row>
    <row r="41" spans="1:10" x14ac:dyDescent="0.25">
      <c r="A41">
        <v>36</v>
      </c>
      <c r="B41" t="s">
        <v>21</v>
      </c>
      <c r="C41" t="s">
        <v>21</v>
      </c>
      <c r="D41" t="s">
        <v>232</v>
      </c>
      <c r="E41" t="s">
        <v>178</v>
      </c>
      <c r="F41">
        <v>3231.16</v>
      </c>
      <c r="G41">
        <v>161.49100000000001</v>
      </c>
      <c r="H41" t="s">
        <v>233</v>
      </c>
      <c r="I41">
        <v>521803.26</v>
      </c>
      <c r="J41" t="s">
        <v>234</v>
      </c>
    </row>
    <row r="42" spans="1:10" x14ac:dyDescent="0.25">
      <c r="A42">
        <v>37</v>
      </c>
      <c r="B42" t="s">
        <v>22</v>
      </c>
      <c r="C42" t="s">
        <v>235</v>
      </c>
      <c r="D42" t="s">
        <v>236</v>
      </c>
      <c r="E42" t="s">
        <v>34</v>
      </c>
      <c r="F42">
        <v>43.61</v>
      </c>
      <c r="G42">
        <v>356.08100000000002</v>
      </c>
      <c r="H42" t="s">
        <v>237</v>
      </c>
      <c r="I42">
        <v>15528.691999999999</v>
      </c>
      <c r="J42" t="s">
        <v>238</v>
      </c>
    </row>
    <row r="43" spans="1:10" x14ac:dyDescent="0.25">
      <c r="A43">
        <v>38</v>
      </c>
      <c r="B43" t="s">
        <v>239</v>
      </c>
      <c r="C43" t="s">
        <v>63</v>
      </c>
      <c r="D43" t="s">
        <v>240</v>
      </c>
      <c r="E43" t="s">
        <v>28</v>
      </c>
      <c r="F43">
        <v>2</v>
      </c>
      <c r="G43">
        <v>109392.431</v>
      </c>
      <c r="H43" t="s">
        <v>241</v>
      </c>
      <c r="I43">
        <v>218784.86199999999</v>
      </c>
      <c r="J43" t="s">
        <v>242</v>
      </c>
    </row>
    <row r="44" spans="1:10" x14ac:dyDescent="0.25">
      <c r="A44">
        <v>39</v>
      </c>
      <c r="B44" t="s">
        <v>243</v>
      </c>
      <c r="C44" t="s">
        <v>62</v>
      </c>
      <c r="D44" t="s">
        <v>244</v>
      </c>
      <c r="E44" t="s">
        <v>28</v>
      </c>
      <c r="F44">
        <v>2</v>
      </c>
      <c r="G44">
        <v>12923.011</v>
      </c>
      <c r="H44" t="s">
        <v>245</v>
      </c>
      <c r="I44">
        <v>25846.022000000001</v>
      </c>
      <c r="J44" t="s">
        <v>246</v>
      </c>
    </row>
    <row r="45" spans="1:10" x14ac:dyDescent="0.25">
      <c r="A45">
        <v>40</v>
      </c>
      <c r="B45" t="s">
        <v>23</v>
      </c>
      <c r="C45" t="s">
        <v>23</v>
      </c>
      <c r="D45" t="s">
        <v>247</v>
      </c>
      <c r="E45" t="s">
        <v>28</v>
      </c>
      <c r="F45">
        <v>2</v>
      </c>
      <c r="G45">
        <v>93037.270999999993</v>
      </c>
      <c r="H45" t="s">
        <v>248</v>
      </c>
      <c r="I45">
        <v>186074.54199999999</v>
      </c>
      <c r="J45" t="s">
        <v>249</v>
      </c>
    </row>
    <row r="46" spans="1:10" x14ac:dyDescent="0.25">
      <c r="A46">
        <v>41</v>
      </c>
      <c r="B46" t="s">
        <v>250</v>
      </c>
      <c r="C46" t="s">
        <v>73</v>
      </c>
      <c r="D46" t="s">
        <v>251</v>
      </c>
      <c r="E46" t="s">
        <v>28</v>
      </c>
      <c r="F46">
        <v>4</v>
      </c>
      <c r="G46">
        <v>79418.421000000002</v>
      </c>
      <c r="H46" t="s">
        <v>252</v>
      </c>
      <c r="I46">
        <v>317673.68400000001</v>
      </c>
      <c r="J46" t="s">
        <v>253</v>
      </c>
    </row>
    <row r="47" spans="1:10" x14ac:dyDescent="0.25">
      <c r="A47">
        <v>42</v>
      </c>
      <c r="B47" t="s">
        <v>243</v>
      </c>
      <c r="C47" t="s">
        <v>74</v>
      </c>
      <c r="D47" t="s">
        <v>254</v>
      </c>
      <c r="E47" t="s">
        <v>28</v>
      </c>
      <c r="F47">
        <v>4</v>
      </c>
      <c r="G47">
        <v>10941.290999999999</v>
      </c>
      <c r="H47" t="s">
        <v>255</v>
      </c>
      <c r="I47">
        <v>43765.163999999997</v>
      </c>
      <c r="J47" t="s">
        <v>256</v>
      </c>
    </row>
    <row r="48" spans="1:10" x14ac:dyDescent="0.25">
      <c r="A48">
        <v>43</v>
      </c>
      <c r="B48" t="s">
        <v>5</v>
      </c>
      <c r="C48" t="s">
        <v>257</v>
      </c>
      <c r="D48" t="s">
        <v>258</v>
      </c>
      <c r="E48" t="s">
        <v>123</v>
      </c>
      <c r="F48">
        <v>31597.52</v>
      </c>
      <c r="G48">
        <v>228.001</v>
      </c>
      <c r="H48" t="s">
        <v>259</v>
      </c>
      <c r="I48">
        <v>7204266.1579999998</v>
      </c>
      <c r="J48" t="s">
        <v>260</v>
      </c>
    </row>
    <row r="49" spans="1:10" x14ac:dyDescent="0.25">
      <c r="A49">
        <v>44</v>
      </c>
      <c r="B49" t="s">
        <v>75</v>
      </c>
      <c r="C49" t="s">
        <v>75</v>
      </c>
      <c r="D49" t="s">
        <v>261</v>
      </c>
      <c r="E49" t="s">
        <v>123</v>
      </c>
      <c r="F49">
        <v>26163.3</v>
      </c>
      <c r="G49">
        <v>180.001</v>
      </c>
      <c r="H49" t="s">
        <v>262</v>
      </c>
      <c r="I49">
        <v>4709420.1629999997</v>
      </c>
      <c r="J49" t="s">
        <v>263</v>
      </c>
    </row>
    <row r="50" spans="1:10" x14ac:dyDescent="0.25">
      <c r="A50" t="s">
        <v>264</v>
      </c>
      <c r="B50" t="s">
        <v>76</v>
      </c>
      <c r="C50" t="s">
        <v>76</v>
      </c>
      <c r="D50" t="s">
        <v>265</v>
      </c>
      <c r="E50" t="s">
        <v>266</v>
      </c>
      <c r="F50">
        <v>5032.75</v>
      </c>
      <c r="G50">
        <v>30.721</v>
      </c>
      <c r="H50" t="s">
        <v>267</v>
      </c>
      <c r="I50">
        <v>154611.11300000001</v>
      </c>
      <c r="J50" t="s">
        <v>268</v>
      </c>
    </row>
    <row r="51" spans="1:10" x14ac:dyDescent="0.25">
      <c r="A51" t="s">
        <v>269</v>
      </c>
      <c r="B51" t="s">
        <v>76</v>
      </c>
      <c r="C51" t="s">
        <v>76</v>
      </c>
      <c r="D51" t="s">
        <v>270</v>
      </c>
      <c r="E51" t="s">
        <v>266</v>
      </c>
      <c r="F51">
        <v>3637.37</v>
      </c>
      <c r="G51">
        <v>46.081000000000003</v>
      </c>
      <c r="H51" t="s">
        <v>271</v>
      </c>
      <c r="I51">
        <v>167613.647</v>
      </c>
      <c r="J51" t="s">
        <v>272</v>
      </c>
    </row>
    <row r="52" spans="1:10" x14ac:dyDescent="0.25">
      <c r="A52">
        <v>46</v>
      </c>
      <c r="B52" t="s">
        <v>78</v>
      </c>
      <c r="C52" t="s">
        <v>78</v>
      </c>
      <c r="D52" t="s">
        <v>273</v>
      </c>
      <c r="E52" t="s">
        <v>123</v>
      </c>
      <c r="F52">
        <v>6522.1890000000003</v>
      </c>
      <c r="G52">
        <v>180.001</v>
      </c>
      <c r="H52" t="s">
        <v>262</v>
      </c>
      <c r="I52">
        <v>1174000.5419999999</v>
      </c>
      <c r="J52" t="s">
        <v>274</v>
      </c>
    </row>
    <row r="53" spans="1:10" x14ac:dyDescent="0.25">
      <c r="A53">
        <v>47</v>
      </c>
      <c r="B53" t="s">
        <v>18</v>
      </c>
      <c r="C53" t="s">
        <v>18</v>
      </c>
      <c r="D53" t="s">
        <v>275</v>
      </c>
      <c r="E53" t="s">
        <v>34</v>
      </c>
      <c r="F53">
        <v>20</v>
      </c>
      <c r="G53">
        <v>98.480999999999995</v>
      </c>
      <c r="H53" t="s">
        <v>276</v>
      </c>
      <c r="I53">
        <v>1969.62</v>
      </c>
      <c r="J53" t="s">
        <v>277</v>
      </c>
    </row>
    <row r="54" spans="1:10" x14ac:dyDescent="0.25">
      <c r="A54">
        <v>48</v>
      </c>
      <c r="B54" t="s">
        <v>278</v>
      </c>
      <c r="C54" t="s">
        <v>30</v>
      </c>
      <c r="D54" t="s">
        <v>279</v>
      </c>
      <c r="E54" t="s">
        <v>123</v>
      </c>
      <c r="F54">
        <v>4502.3100000000004</v>
      </c>
      <c r="G54">
        <v>860.14099999999996</v>
      </c>
      <c r="H54" t="s">
        <v>280</v>
      </c>
      <c r="I54">
        <v>3872621.426</v>
      </c>
      <c r="J54" t="s">
        <v>281</v>
      </c>
    </row>
    <row r="55" spans="1:10" x14ac:dyDescent="0.25">
      <c r="A55">
        <v>49</v>
      </c>
      <c r="B55" t="s">
        <v>79</v>
      </c>
      <c r="C55" t="s">
        <v>79</v>
      </c>
      <c r="D55" t="s">
        <v>282</v>
      </c>
      <c r="E55" t="s">
        <v>123</v>
      </c>
      <c r="F55">
        <v>4896.18</v>
      </c>
      <c r="G55">
        <v>190.001</v>
      </c>
      <c r="H55" t="s">
        <v>283</v>
      </c>
      <c r="I55">
        <v>930279.09600000002</v>
      </c>
      <c r="J55" t="s">
        <v>284</v>
      </c>
    </row>
    <row r="56" spans="1:10" x14ac:dyDescent="0.25">
      <c r="A56">
        <v>50</v>
      </c>
      <c r="B56" t="s">
        <v>80</v>
      </c>
      <c r="C56" t="s">
        <v>80</v>
      </c>
      <c r="D56" t="s">
        <v>285</v>
      </c>
      <c r="E56" t="s">
        <v>123</v>
      </c>
      <c r="F56">
        <v>3763.67</v>
      </c>
      <c r="G56">
        <v>180.001</v>
      </c>
      <c r="H56" t="s">
        <v>262</v>
      </c>
      <c r="I56">
        <v>677464.36399999994</v>
      </c>
      <c r="J56" t="s">
        <v>286</v>
      </c>
    </row>
    <row r="57" spans="1:10" x14ac:dyDescent="0.25">
      <c r="A57">
        <v>51</v>
      </c>
      <c r="B57" t="s">
        <v>24</v>
      </c>
      <c r="C57" t="s">
        <v>24</v>
      </c>
      <c r="D57" t="s">
        <v>287</v>
      </c>
      <c r="E57" t="s">
        <v>123</v>
      </c>
      <c r="F57">
        <v>5.2619999999999996</v>
      </c>
      <c r="G57">
        <v>92159.900999999998</v>
      </c>
      <c r="H57" t="s">
        <v>288</v>
      </c>
      <c r="I57">
        <v>484945.39899999998</v>
      </c>
      <c r="J57" t="s">
        <v>289</v>
      </c>
    </row>
    <row r="58" spans="1:10" x14ac:dyDescent="0.25">
      <c r="A58">
        <v>52</v>
      </c>
      <c r="B58" t="s">
        <v>19</v>
      </c>
      <c r="C58" t="s">
        <v>19</v>
      </c>
      <c r="D58" t="s">
        <v>290</v>
      </c>
      <c r="E58" t="s">
        <v>38</v>
      </c>
      <c r="F58">
        <v>8344</v>
      </c>
      <c r="G58">
        <v>32.970999999999997</v>
      </c>
      <c r="H58" t="s">
        <v>291</v>
      </c>
      <c r="I58">
        <v>275110.02399999998</v>
      </c>
      <c r="J58" t="s">
        <v>292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workbookViewId="0">
      <selection activeCell="S8" sqref="S8"/>
    </sheetView>
  </sheetViews>
  <sheetFormatPr defaultRowHeight="15" x14ac:dyDescent="0.25"/>
  <cols>
    <col min="1" max="1" width="9.140625" style="20"/>
    <col min="9" max="9" width="13.42578125" customWidth="1"/>
  </cols>
  <sheetData>
    <row r="1" spans="1:9" x14ac:dyDescent="0.25">
      <c r="A1" s="20">
        <v>9</v>
      </c>
      <c r="B1" t="s">
        <v>7</v>
      </c>
      <c r="C1" t="s">
        <v>7</v>
      </c>
      <c r="D1" t="s">
        <v>107</v>
      </c>
      <c r="E1" t="s">
        <v>28</v>
      </c>
      <c r="F1">
        <v>10</v>
      </c>
      <c r="G1">
        <v>124.461</v>
      </c>
      <c r="H1" t="s">
        <v>108</v>
      </c>
      <c r="I1">
        <v>1244.6099999999999</v>
      </c>
    </row>
    <row r="2" spans="1:9" x14ac:dyDescent="0.25">
      <c r="A2" s="20">
        <v>10</v>
      </c>
      <c r="B2" t="s">
        <v>8</v>
      </c>
      <c r="C2" t="s">
        <v>8</v>
      </c>
      <c r="D2" t="s">
        <v>110</v>
      </c>
      <c r="E2" t="s">
        <v>111</v>
      </c>
      <c r="F2">
        <v>39750</v>
      </c>
      <c r="G2">
        <v>38.131</v>
      </c>
      <c r="H2" t="s">
        <v>112</v>
      </c>
      <c r="I2">
        <v>1515707.25</v>
      </c>
    </row>
    <row r="3" spans="1:9" x14ac:dyDescent="0.25">
      <c r="A3" s="20">
        <v>11</v>
      </c>
      <c r="B3" t="s">
        <v>114</v>
      </c>
      <c r="C3" t="s">
        <v>20</v>
      </c>
      <c r="D3" t="s">
        <v>115</v>
      </c>
      <c r="E3" t="s">
        <v>34</v>
      </c>
      <c r="F3">
        <v>46</v>
      </c>
      <c r="G3">
        <v>92.200999999999993</v>
      </c>
      <c r="H3" t="s">
        <v>116</v>
      </c>
      <c r="I3">
        <v>4241.2460000000001</v>
      </c>
    </row>
    <row r="4" spans="1:9" x14ac:dyDescent="0.25">
      <c r="A4" s="20">
        <v>12</v>
      </c>
      <c r="B4" t="s">
        <v>9</v>
      </c>
      <c r="C4" t="s">
        <v>9</v>
      </c>
      <c r="D4" t="s">
        <v>118</v>
      </c>
      <c r="E4" t="s">
        <v>28</v>
      </c>
      <c r="F4">
        <v>16</v>
      </c>
      <c r="G4">
        <v>3382.8710000000001</v>
      </c>
      <c r="H4" t="s">
        <v>119</v>
      </c>
      <c r="I4">
        <v>54125.936000000002</v>
      </c>
    </row>
    <row r="5" spans="1:9" x14ac:dyDescent="0.25">
      <c r="A5" s="20">
        <v>13</v>
      </c>
      <c r="B5" t="s">
        <v>64</v>
      </c>
      <c r="C5" t="s">
        <v>121</v>
      </c>
      <c r="D5" t="s">
        <v>122</v>
      </c>
      <c r="E5" t="s">
        <v>123</v>
      </c>
      <c r="F5">
        <v>26490.65</v>
      </c>
      <c r="G5">
        <v>341.37099999999998</v>
      </c>
      <c r="H5" t="s">
        <v>124</v>
      </c>
      <c r="I5">
        <v>9043139.6809999999</v>
      </c>
    </row>
    <row r="6" spans="1:9" x14ac:dyDescent="0.25">
      <c r="A6" s="20">
        <v>14</v>
      </c>
      <c r="B6" t="s">
        <v>126</v>
      </c>
      <c r="C6" t="s">
        <v>65</v>
      </c>
      <c r="D6" t="s">
        <v>127</v>
      </c>
      <c r="E6" t="s">
        <v>111</v>
      </c>
      <c r="F6">
        <v>1185.8599999999999</v>
      </c>
      <c r="G6">
        <v>775.00099999999998</v>
      </c>
      <c r="H6" t="s">
        <v>128</v>
      </c>
      <c r="I6">
        <v>919042.68599999999</v>
      </c>
    </row>
    <row r="7" spans="1:9" x14ac:dyDescent="0.25">
      <c r="A7" s="20">
        <v>15</v>
      </c>
      <c r="B7" t="s">
        <v>130</v>
      </c>
      <c r="C7" t="s">
        <v>6</v>
      </c>
      <c r="D7" t="s">
        <v>131</v>
      </c>
      <c r="E7" t="s">
        <v>123</v>
      </c>
      <c r="F7">
        <v>220195.97</v>
      </c>
      <c r="G7">
        <v>6.0010000000000003</v>
      </c>
      <c r="H7" t="s">
        <v>132</v>
      </c>
      <c r="I7">
        <v>1321396.0160000001</v>
      </c>
    </row>
    <row r="8" spans="1:9" x14ac:dyDescent="0.25">
      <c r="A8" s="20">
        <v>16</v>
      </c>
      <c r="B8" t="s">
        <v>10</v>
      </c>
      <c r="C8" t="s">
        <v>134</v>
      </c>
      <c r="D8" t="s">
        <v>135</v>
      </c>
      <c r="E8" t="s">
        <v>136</v>
      </c>
      <c r="F8">
        <v>58.033999999999999</v>
      </c>
      <c r="G8">
        <v>116000.001</v>
      </c>
      <c r="H8" t="s">
        <v>137</v>
      </c>
      <c r="I8">
        <v>6731944.0580000002</v>
      </c>
    </row>
    <row r="9" spans="1:9" x14ac:dyDescent="0.25">
      <c r="A9" s="20">
        <v>17</v>
      </c>
      <c r="B9" t="s">
        <v>11</v>
      </c>
      <c r="C9" t="s">
        <v>139</v>
      </c>
      <c r="D9" t="s">
        <v>140</v>
      </c>
      <c r="E9" t="s">
        <v>34</v>
      </c>
      <c r="F9">
        <v>261.95</v>
      </c>
      <c r="G9">
        <v>45.610999999999997</v>
      </c>
      <c r="H9" t="s">
        <v>141</v>
      </c>
      <c r="I9">
        <v>11947.800999999999</v>
      </c>
    </row>
    <row r="10" spans="1:9" x14ac:dyDescent="0.25">
      <c r="A10" s="20">
        <v>18</v>
      </c>
      <c r="B10" t="s">
        <v>32</v>
      </c>
      <c r="C10" t="s">
        <v>32</v>
      </c>
      <c r="D10" t="s">
        <v>143</v>
      </c>
      <c r="E10" t="s">
        <v>28</v>
      </c>
      <c r="F10">
        <v>46</v>
      </c>
      <c r="G10">
        <v>20828.401000000002</v>
      </c>
      <c r="H10" t="s">
        <v>144</v>
      </c>
      <c r="I10">
        <v>958106.446</v>
      </c>
    </row>
    <row r="11" spans="1:9" x14ac:dyDescent="0.25">
      <c r="A11" s="20">
        <v>19</v>
      </c>
      <c r="B11" t="s">
        <v>44</v>
      </c>
      <c r="C11" t="s">
        <v>146</v>
      </c>
      <c r="D11" t="s">
        <v>147</v>
      </c>
      <c r="E11" t="s">
        <v>38</v>
      </c>
      <c r="F11">
        <v>423.15</v>
      </c>
      <c r="G11">
        <v>1709.0509999999999</v>
      </c>
      <c r="H11" t="s">
        <v>148</v>
      </c>
      <c r="I11">
        <v>723184.93099999998</v>
      </c>
    </row>
    <row r="12" spans="1:9" x14ac:dyDescent="0.25">
      <c r="A12" s="20">
        <v>20</v>
      </c>
      <c r="B12" t="s">
        <v>12</v>
      </c>
      <c r="C12" t="s">
        <v>12</v>
      </c>
      <c r="D12" t="s">
        <v>150</v>
      </c>
      <c r="E12" t="s">
        <v>38</v>
      </c>
      <c r="F12">
        <v>1607.97</v>
      </c>
      <c r="G12">
        <v>249.101</v>
      </c>
      <c r="H12" t="s">
        <v>151</v>
      </c>
      <c r="I12">
        <v>400546.935</v>
      </c>
    </row>
    <row r="13" spans="1:9" x14ac:dyDescent="0.25">
      <c r="A13" s="20">
        <v>21</v>
      </c>
      <c r="B13" t="s">
        <v>25</v>
      </c>
      <c r="C13" t="s">
        <v>25</v>
      </c>
      <c r="D13" t="s">
        <v>153</v>
      </c>
      <c r="E13" t="s">
        <v>38</v>
      </c>
      <c r="F13">
        <v>100.066</v>
      </c>
      <c r="G13">
        <v>428.82100000000003</v>
      </c>
      <c r="H13" t="s">
        <v>154</v>
      </c>
      <c r="I13">
        <v>42910.402000000002</v>
      </c>
    </row>
    <row r="14" spans="1:9" x14ac:dyDescent="0.25">
      <c r="A14" s="20">
        <v>22</v>
      </c>
      <c r="B14" t="s">
        <v>13</v>
      </c>
      <c r="C14" t="s">
        <v>13</v>
      </c>
      <c r="D14" t="s">
        <v>156</v>
      </c>
      <c r="E14" t="s">
        <v>38</v>
      </c>
      <c r="F14">
        <v>200.99</v>
      </c>
      <c r="G14">
        <v>514.21100000000001</v>
      </c>
      <c r="H14" t="s">
        <v>157</v>
      </c>
      <c r="I14">
        <v>103351.269</v>
      </c>
    </row>
    <row r="15" spans="1:9" x14ac:dyDescent="0.25">
      <c r="A15" s="20">
        <v>23</v>
      </c>
      <c r="B15" t="s">
        <v>14</v>
      </c>
      <c r="C15" t="s">
        <v>159</v>
      </c>
      <c r="D15" t="s">
        <v>160</v>
      </c>
      <c r="E15" t="s">
        <v>38</v>
      </c>
      <c r="F15">
        <v>1126.4100000000001</v>
      </c>
      <c r="G15">
        <v>31.821000000000002</v>
      </c>
      <c r="H15" t="s">
        <v>161</v>
      </c>
      <c r="I15">
        <v>35843.493000000002</v>
      </c>
    </row>
    <row r="16" spans="1:9" x14ac:dyDescent="0.25">
      <c r="A16" s="20">
        <v>24</v>
      </c>
      <c r="B16" t="s">
        <v>163</v>
      </c>
      <c r="C16" t="s">
        <v>59</v>
      </c>
      <c r="D16" t="s">
        <v>164</v>
      </c>
      <c r="E16" t="s">
        <v>123</v>
      </c>
      <c r="F16">
        <v>124.65</v>
      </c>
      <c r="G16">
        <v>12907.661</v>
      </c>
      <c r="H16" t="s">
        <v>165</v>
      </c>
      <c r="I16">
        <v>1608939.9439999999</v>
      </c>
    </row>
    <row r="17" spans="1:9" x14ac:dyDescent="0.25">
      <c r="A17" s="20">
        <v>25</v>
      </c>
      <c r="B17" t="s">
        <v>167</v>
      </c>
      <c r="C17" t="s">
        <v>60</v>
      </c>
      <c r="D17" t="s">
        <v>168</v>
      </c>
      <c r="E17" t="s">
        <v>123</v>
      </c>
      <c r="F17">
        <v>6.0060000000000002</v>
      </c>
      <c r="G17">
        <v>12479.851000000001</v>
      </c>
      <c r="H17" t="s">
        <v>169</v>
      </c>
      <c r="I17">
        <v>74953.985000000001</v>
      </c>
    </row>
    <row r="18" spans="1:9" x14ac:dyDescent="0.25">
      <c r="A18" s="20">
        <v>26</v>
      </c>
      <c r="B18" t="s">
        <v>171</v>
      </c>
      <c r="C18" t="s">
        <v>172</v>
      </c>
      <c r="D18" t="s">
        <v>173</v>
      </c>
      <c r="E18" t="s">
        <v>123</v>
      </c>
      <c r="F18">
        <v>927.10699999999997</v>
      </c>
      <c r="G18">
        <v>14581.841</v>
      </c>
      <c r="H18" t="s">
        <v>174</v>
      </c>
      <c r="I18">
        <v>13518926.864</v>
      </c>
    </row>
    <row r="19" spans="1:9" x14ac:dyDescent="0.25">
      <c r="A19" s="20">
        <v>27</v>
      </c>
      <c r="B19" t="s">
        <v>52</v>
      </c>
      <c r="C19" t="s">
        <v>176</v>
      </c>
      <c r="D19" t="s">
        <v>177</v>
      </c>
      <c r="E19" t="s">
        <v>178</v>
      </c>
      <c r="F19">
        <v>99169.67</v>
      </c>
      <c r="G19">
        <v>102.441</v>
      </c>
      <c r="H19" t="s">
        <v>179</v>
      </c>
      <c r="I19">
        <v>10159040.164000001</v>
      </c>
    </row>
    <row r="20" spans="1:9" x14ac:dyDescent="0.25">
      <c r="A20" s="20" t="s">
        <v>181</v>
      </c>
      <c r="B20" t="s">
        <v>182</v>
      </c>
      <c r="C20" t="s">
        <v>15</v>
      </c>
      <c r="D20" t="s">
        <v>183</v>
      </c>
      <c r="E20" t="s">
        <v>38</v>
      </c>
      <c r="F20">
        <v>819.92899999999997</v>
      </c>
      <c r="G20">
        <v>924.95100000000002</v>
      </c>
      <c r="H20" t="s">
        <v>185</v>
      </c>
      <c r="I20">
        <v>758394.14800000004</v>
      </c>
    </row>
    <row r="21" spans="1:9" x14ac:dyDescent="0.25">
      <c r="A21" s="20" t="s">
        <v>187</v>
      </c>
      <c r="B21" t="s">
        <v>182</v>
      </c>
      <c r="C21" t="s">
        <v>16</v>
      </c>
      <c r="D21" t="s">
        <v>188</v>
      </c>
      <c r="E21" t="s">
        <v>38</v>
      </c>
      <c r="F21">
        <v>2404.25</v>
      </c>
      <c r="G21">
        <v>970.00099999999998</v>
      </c>
      <c r="H21" t="s">
        <v>189</v>
      </c>
      <c r="I21">
        <v>2332124.9040000001</v>
      </c>
    </row>
    <row r="22" spans="1:9" x14ac:dyDescent="0.25">
      <c r="A22" s="20" t="s">
        <v>191</v>
      </c>
      <c r="B22" t="s">
        <v>182</v>
      </c>
      <c r="C22" t="s">
        <v>17</v>
      </c>
      <c r="D22" t="s">
        <v>192</v>
      </c>
      <c r="E22" t="s">
        <v>38</v>
      </c>
      <c r="F22">
        <v>56.72</v>
      </c>
      <c r="G22">
        <v>970.00099999999998</v>
      </c>
      <c r="H22" t="s">
        <v>189</v>
      </c>
      <c r="I22">
        <v>55018.457000000002</v>
      </c>
    </row>
    <row r="23" spans="1:9" x14ac:dyDescent="0.25">
      <c r="A23" s="20">
        <v>29</v>
      </c>
      <c r="B23" t="s">
        <v>194</v>
      </c>
      <c r="C23" t="s">
        <v>26</v>
      </c>
      <c r="D23" t="s">
        <v>195</v>
      </c>
      <c r="E23" t="s">
        <v>34</v>
      </c>
      <c r="F23">
        <v>28.4</v>
      </c>
      <c r="G23">
        <v>1174.191</v>
      </c>
      <c r="H23" t="s">
        <v>196</v>
      </c>
      <c r="I23">
        <v>33347.023999999998</v>
      </c>
    </row>
    <row r="24" spans="1:9" x14ac:dyDescent="0.25">
      <c r="A24" s="20">
        <v>30</v>
      </c>
      <c r="B24" t="s">
        <v>198</v>
      </c>
      <c r="C24" t="s">
        <v>35</v>
      </c>
      <c r="D24" t="s">
        <v>199</v>
      </c>
      <c r="E24" t="s">
        <v>123</v>
      </c>
      <c r="F24">
        <v>2227.63</v>
      </c>
      <c r="G24">
        <v>1400.001</v>
      </c>
      <c r="H24" t="s">
        <v>200</v>
      </c>
      <c r="I24">
        <v>3118684.2280000001</v>
      </c>
    </row>
    <row r="25" spans="1:9" x14ac:dyDescent="0.25">
      <c r="A25" s="20" t="s">
        <v>202</v>
      </c>
      <c r="B25" t="s">
        <v>203</v>
      </c>
      <c r="C25" t="s">
        <v>66</v>
      </c>
      <c r="D25" t="s">
        <v>204</v>
      </c>
      <c r="E25" t="s">
        <v>123</v>
      </c>
      <c r="F25">
        <v>183.679</v>
      </c>
      <c r="G25">
        <v>4000.0010000000002</v>
      </c>
      <c r="H25" t="s">
        <v>205</v>
      </c>
      <c r="I25">
        <v>734716.18400000001</v>
      </c>
    </row>
    <row r="26" spans="1:9" x14ac:dyDescent="0.25">
      <c r="A26" s="20" t="s">
        <v>207</v>
      </c>
      <c r="B26" t="s">
        <v>67</v>
      </c>
      <c r="C26" t="s">
        <v>67</v>
      </c>
      <c r="D26" t="s">
        <v>208</v>
      </c>
      <c r="E26" t="s">
        <v>123</v>
      </c>
      <c r="F26">
        <v>185.947</v>
      </c>
      <c r="G26">
        <v>4525.0010000000002</v>
      </c>
      <c r="H26" t="s">
        <v>209</v>
      </c>
      <c r="I26">
        <v>841410.36100000003</v>
      </c>
    </row>
    <row r="27" spans="1:9" x14ac:dyDescent="0.25">
      <c r="A27" s="20">
        <v>32</v>
      </c>
      <c r="B27" t="s">
        <v>211</v>
      </c>
      <c r="C27" t="s">
        <v>68</v>
      </c>
      <c r="D27" t="s">
        <v>212</v>
      </c>
      <c r="E27" t="s">
        <v>38</v>
      </c>
      <c r="F27">
        <v>2443.2959999999998</v>
      </c>
      <c r="G27">
        <v>217.70099999999999</v>
      </c>
      <c r="H27" t="s">
        <v>213</v>
      </c>
      <c r="I27">
        <v>531907.98199999996</v>
      </c>
    </row>
    <row r="28" spans="1:9" x14ac:dyDescent="0.25">
      <c r="A28" s="20">
        <v>33</v>
      </c>
      <c r="B28" t="s">
        <v>215</v>
      </c>
      <c r="C28" t="s">
        <v>69</v>
      </c>
      <c r="D28" t="s">
        <v>216</v>
      </c>
      <c r="E28" t="s">
        <v>123</v>
      </c>
      <c r="F28">
        <v>17.989000000000001</v>
      </c>
      <c r="G28">
        <v>2177.011</v>
      </c>
      <c r="H28" t="s">
        <v>217</v>
      </c>
      <c r="I28">
        <v>39162.250999999997</v>
      </c>
    </row>
    <row r="29" spans="1:9" x14ac:dyDescent="0.25">
      <c r="A29" s="20" t="s">
        <v>219</v>
      </c>
      <c r="B29" t="s">
        <v>220</v>
      </c>
      <c r="C29" t="s">
        <v>70</v>
      </c>
      <c r="D29" t="s">
        <v>221</v>
      </c>
      <c r="E29" t="s">
        <v>28</v>
      </c>
      <c r="F29">
        <v>22436</v>
      </c>
      <c r="G29">
        <v>371.82100000000003</v>
      </c>
      <c r="H29" t="s">
        <v>222</v>
      </c>
      <c r="I29">
        <v>8342175.9560000002</v>
      </c>
    </row>
    <row r="30" spans="1:9" x14ac:dyDescent="0.25">
      <c r="A30" s="20" t="s">
        <v>224</v>
      </c>
      <c r="B30" t="s">
        <v>220</v>
      </c>
      <c r="C30" t="s">
        <v>71</v>
      </c>
      <c r="D30" t="s">
        <v>225</v>
      </c>
      <c r="E30" t="s">
        <v>28</v>
      </c>
      <c r="F30">
        <v>10469</v>
      </c>
      <c r="G30">
        <v>446.541</v>
      </c>
      <c r="H30" t="s">
        <v>226</v>
      </c>
      <c r="I30">
        <v>4674837.7290000003</v>
      </c>
    </row>
    <row r="31" spans="1:9" x14ac:dyDescent="0.25">
      <c r="A31" s="20">
        <v>35</v>
      </c>
      <c r="B31" t="s">
        <v>228</v>
      </c>
      <c r="C31" t="s">
        <v>72</v>
      </c>
      <c r="D31" t="s">
        <v>229</v>
      </c>
      <c r="E31" t="s">
        <v>123</v>
      </c>
      <c r="F31">
        <v>940.8</v>
      </c>
      <c r="G31">
        <v>1395.0029999999999</v>
      </c>
      <c r="H31" t="s">
        <v>230</v>
      </c>
      <c r="I31">
        <v>1312418.8219999999</v>
      </c>
    </row>
    <row r="32" spans="1:9" x14ac:dyDescent="0.25">
      <c r="A32" s="20">
        <v>36</v>
      </c>
      <c r="B32" t="s">
        <v>21</v>
      </c>
      <c r="C32" t="s">
        <v>21</v>
      </c>
      <c r="D32" t="s">
        <v>232</v>
      </c>
      <c r="E32" t="s">
        <v>178</v>
      </c>
      <c r="F32">
        <v>3231.16</v>
      </c>
      <c r="G32">
        <v>161.49100000000001</v>
      </c>
      <c r="H32" t="s">
        <v>233</v>
      </c>
      <c r="I32">
        <v>521803.26</v>
      </c>
    </row>
    <row r="33" spans="1:9" x14ac:dyDescent="0.25">
      <c r="A33" s="20">
        <v>37</v>
      </c>
      <c r="B33" t="s">
        <v>22</v>
      </c>
      <c r="C33" t="s">
        <v>235</v>
      </c>
      <c r="D33" t="s">
        <v>236</v>
      </c>
      <c r="E33" t="s">
        <v>34</v>
      </c>
      <c r="F33">
        <v>43.61</v>
      </c>
      <c r="G33">
        <v>356.08100000000002</v>
      </c>
      <c r="H33" t="s">
        <v>237</v>
      </c>
      <c r="I33">
        <v>15528.691999999999</v>
      </c>
    </row>
    <row r="34" spans="1:9" x14ac:dyDescent="0.25">
      <c r="A34" s="20">
        <v>38</v>
      </c>
      <c r="B34" t="s">
        <v>239</v>
      </c>
      <c r="C34" t="s">
        <v>63</v>
      </c>
      <c r="D34" t="s">
        <v>240</v>
      </c>
      <c r="E34" t="s">
        <v>28</v>
      </c>
      <c r="F34">
        <v>2</v>
      </c>
      <c r="G34">
        <v>109392.431</v>
      </c>
      <c r="H34" t="s">
        <v>241</v>
      </c>
      <c r="I34">
        <v>218784.86199999999</v>
      </c>
    </row>
    <row r="35" spans="1:9" x14ac:dyDescent="0.25">
      <c r="A35" s="20">
        <v>39</v>
      </c>
      <c r="B35" t="s">
        <v>243</v>
      </c>
      <c r="C35" t="s">
        <v>62</v>
      </c>
      <c r="D35" t="s">
        <v>244</v>
      </c>
      <c r="E35" t="s">
        <v>28</v>
      </c>
      <c r="F35">
        <v>2</v>
      </c>
      <c r="G35">
        <v>12923.011</v>
      </c>
      <c r="H35" t="s">
        <v>245</v>
      </c>
      <c r="I35">
        <v>25846.022000000001</v>
      </c>
    </row>
    <row r="36" spans="1:9" x14ac:dyDescent="0.25">
      <c r="A36" s="20">
        <v>40</v>
      </c>
      <c r="B36" t="s">
        <v>23</v>
      </c>
      <c r="C36" t="s">
        <v>23</v>
      </c>
      <c r="D36" t="s">
        <v>247</v>
      </c>
      <c r="E36" t="s">
        <v>28</v>
      </c>
      <c r="F36">
        <v>2</v>
      </c>
      <c r="G36">
        <v>93037.270999999993</v>
      </c>
      <c r="H36" t="s">
        <v>248</v>
      </c>
      <c r="I36">
        <v>186074.54199999999</v>
      </c>
    </row>
    <row r="37" spans="1:9" x14ac:dyDescent="0.25">
      <c r="A37" s="20">
        <v>41</v>
      </c>
      <c r="B37" t="s">
        <v>250</v>
      </c>
      <c r="C37" t="s">
        <v>73</v>
      </c>
      <c r="D37" t="s">
        <v>251</v>
      </c>
      <c r="E37" t="s">
        <v>28</v>
      </c>
      <c r="F37">
        <v>4</v>
      </c>
      <c r="G37">
        <v>79418.421000000002</v>
      </c>
      <c r="H37" t="s">
        <v>252</v>
      </c>
      <c r="I37">
        <v>317673.68400000001</v>
      </c>
    </row>
    <row r="38" spans="1:9" x14ac:dyDescent="0.25">
      <c r="A38" s="20">
        <v>42</v>
      </c>
      <c r="B38" t="s">
        <v>243</v>
      </c>
      <c r="C38" t="s">
        <v>74</v>
      </c>
      <c r="D38" t="s">
        <v>254</v>
      </c>
      <c r="E38" t="s">
        <v>28</v>
      </c>
      <c r="F38">
        <v>4</v>
      </c>
      <c r="G38">
        <v>10941.290999999999</v>
      </c>
      <c r="H38" t="s">
        <v>255</v>
      </c>
      <c r="I38">
        <v>43765.163999999997</v>
      </c>
    </row>
    <row r="39" spans="1:9" x14ac:dyDescent="0.25">
      <c r="A39" s="20">
        <v>43</v>
      </c>
      <c r="B39" t="s">
        <v>5</v>
      </c>
      <c r="C39" t="s">
        <v>257</v>
      </c>
      <c r="D39" t="s">
        <v>258</v>
      </c>
      <c r="E39" t="s">
        <v>123</v>
      </c>
      <c r="F39">
        <v>31597.52</v>
      </c>
      <c r="G39">
        <v>228.001</v>
      </c>
      <c r="H39" t="s">
        <v>259</v>
      </c>
      <c r="I39">
        <v>7204266.1579999998</v>
      </c>
    </row>
    <row r="40" spans="1:9" x14ac:dyDescent="0.25">
      <c r="A40" s="20">
        <v>44</v>
      </c>
      <c r="B40" t="s">
        <v>75</v>
      </c>
      <c r="C40" t="s">
        <v>75</v>
      </c>
      <c r="D40" t="s">
        <v>261</v>
      </c>
      <c r="E40" t="s">
        <v>123</v>
      </c>
      <c r="F40">
        <v>26163.3</v>
      </c>
      <c r="G40">
        <v>180.001</v>
      </c>
      <c r="H40" t="s">
        <v>262</v>
      </c>
      <c r="I40">
        <v>4709420.1629999997</v>
      </c>
    </row>
    <row r="41" spans="1:9" x14ac:dyDescent="0.25">
      <c r="A41" s="20" t="s">
        <v>264</v>
      </c>
      <c r="B41" t="s">
        <v>76</v>
      </c>
      <c r="C41" t="s">
        <v>76</v>
      </c>
      <c r="D41" t="s">
        <v>265</v>
      </c>
      <c r="E41" t="s">
        <v>266</v>
      </c>
      <c r="F41">
        <v>5032.75</v>
      </c>
      <c r="G41">
        <v>30.721</v>
      </c>
      <c r="H41" t="s">
        <v>267</v>
      </c>
      <c r="I41">
        <v>154611.11300000001</v>
      </c>
    </row>
    <row r="42" spans="1:9" x14ac:dyDescent="0.25">
      <c r="A42" s="20" t="s">
        <v>269</v>
      </c>
      <c r="B42" t="s">
        <v>76</v>
      </c>
      <c r="C42" t="s">
        <v>76</v>
      </c>
      <c r="D42" t="s">
        <v>270</v>
      </c>
      <c r="E42" t="s">
        <v>266</v>
      </c>
      <c r="F42">
        <v>3637.37</v>
      </c>
      <c r="G42">
        <v>46.081000000000003</v>
      </c>
      <c r="H42" t="s">
        <v>271</v>
      </c>
      <c r="I42">
        <v>167613.647</v>
      </c>
    </row>
    <row r="43" spans="1:9" x14ac:dyDescent="0.25">
      <c r="A43" s="20">
        <v>46</v>
      </c>
      <c r="B43" t="s">
        <v>78</v>
      </c>
      <c r="C43" t="s">
        <v>78</v>
      </c>
      <c r="D43" t="s">
        <v>273</v>
      </c>
      <c r="E43" t="s">
        <v>123</v>
      </c>
      <c r="F43">
        <v>6522.1890000000003</v>
      </c>
      <c r="G43">
        <v>180.001</v>
      </c>
      <c r="H43" t="s">
        <v>262</v>
      </c>
      <c r="I43">
        <v>1174000.5419999999</v>
      </c>
    </row>
    <row r="44" spans="1:9" x14ac:dyDescent="0.25">
      <c r="A44" s="20">
        <v>47</v>
      </c>
      <c r="B44" t="s">
        <v>18</v>
      </c>
      <c r="C44" t="s">
        <v>18</v>
      </c>
      <c r="D44" t="s">
        <v>275</v>
      </c>
      <c r="E44" t="s">
        <v>34</v>
      </c>
      <c r="F44">
        <v>20</v>
      </c>
      <c r="G44">
        <v>98.480999999999995</v>
      </c>
      <c r="H44" t="s">
        <v>276</v>
      </c>
      <c r="I44">
        <v>1969.62</v>
      </c>
    </row>
    <row r="45" spans="1:9" x14ac:dyDescent="0.25">
      <c r="A45" s="20">
        <v>48</v>
      </c>
      <c r="B45" t="s">
        <v>278</v>
      </c>
      <c r="C45" t="s">
        <v>30</v>
      </c>
      <c r="D45" t="s">
        <v>279</v>
      </c>
      <c r="E45" t="s">
        <v>123</v>
      </c>
      <c r="F45">
        <v>4502.3100000000004</v>
      </c>
      <c r="G45">
        <v>860.14099999999996</v>
      </c>
      <c r="H45" t="s">
        <v>280</v>
      </c>
      <c r="I45">
        <v>3872621.426</v>
      </c>
    </row>
    <row r="46" spans="1:9" x14ac:dyDescent="0.25">
      <c r="A46" s="20">
        <v>49</v>
      </c>
      <c r="B46" t="s">
        <v>79</v>
      </c>
      <c r="C46" t="s">
        <v>79</v>
      </c>
      <c r="D46" t="s">
        <v>282</v>
      </c>
      <c r="E46" t="s">
        <v>123</v>
      </c>
      <c r="F46">
        <v>4896.18</v>
      </c>
      <c r="G46">
        <v>190.001</v>
      </c>
      <c r="H46" t="s">
        <v>283</v>
      </c>
      <c r="I46">
        <v>930279.09600000002</v>
      </c>
    </row>
    <row r="47" spans="1:9" x14ac:dyDescent="0.25">
      <c r="A47" s="20">
        <v>50</v>
      </c>
      <c r="B47" t="s">
        <v>80</v>
      </c>
      <c r="C47" t="s">
        <v>80</v>
      </c>
      <c r="D47" t="s">
        <v>285</v>
      </c>
      <c r="E47" t="s">
        <v>123</v>
      </c>
      <c r="F47">
        <v>3763.67</v>
      </c>
      <c r="G47">
        <v>180.001</v>
      </c>
      <c r="H47" t="s">
        <v>262</v>
      </c>
      <c r="I47">
        <v>677464.36399999994</v>
      </c>
    </row>
    <row r="48" spans="1:9" x14ac:dyDescent="0.25">
      <c r="A48" s="20">
        <v>51</v>
      </c>
      <c r="B48" t="s">
        <v>24</v>
      </c>
      <c r="C48" t="s">
        <v>24</v>
      </c>
      <c r="D48" t="s">
        <v>287</v>
      </c>
      <c r="E48" t="s">
        <v>123</v>
      </c>
      <c r="F48">
        <v>5.2619999999999996</v>
      </c>
      <c r="G48">
        <v>92159.900999999998</v>
      </c>
      <c r="H48" t="s">
        <v>288</v>
      </c>
      <c r="I48">
        <v>484945.39899999998</v>
      </c>
    </row>
    <row r="49" spans="1:9" x14ac:dyDescent="0.25">
      <c r="A49" s="20">
        <v>52</v>
      </c>
      <c r="B49" t="s">
        <v>19</v>
      </c>
      <c r="C49" t="s">
        <v>19</v>
      </c>
      <c r="D49" t="s">
        <v>290</v>
      </c>
      <c r="E49" t="s">
        <v>38</v>
      </c>
      <c r="F49">
        <v>8344</v>
      </c>
      <c r="G49">
        <v>32.970999999999997</v>
      </c>
      <c r="H49" t="s">
        <v>291</v>
      </c>
      <c r="I49">
        <v>275110.02399999998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60" zoomScaleNormal="160" workbookViewId="0"/>
  </sheetViews>
  <sheetFormatPr defaultRowHeight="15" x14ac:dyDescent="0.25"/>
  <cols>
    <col min="1" max="1" width="146.140625" customWidth="1"/>
  </cols>
  <sheetData>
    <row r="1" spans="1:1" ht="60" x14ac:dyDescent="0.25">
      <c r="A1" s="15" t="s">
        <v>295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29" workbookViewId="0">
      <selection activeCell="G1" sqref="G1:G48"/>
    </sheetView>
  </sheetViews>
  <sheetFormatPr defaultRowHeight="15" x14ac:dyDescent="0.25"/>
  <cols>
    <col min="3" max="3" width="23.85546875" customWidth="1"/>
    <col min="4" max="4" width="16.140625" customWidth="1"/>
    <col min="9" max="9" width="13.7109375" customWidth="1"/>
  </cols>
  <sheetData>
    <row r="1" spans="1:9" x14ac:dyDescent="0.25">
      <c r="A1" s="20">
        <v>9</v>
      </c>
      <c r="B1" t="s">
        <v>7</v>
      </c>
      <c r="C1" t="s">
        <v>7</v>
      </c>
      <c r="D1" t="s">
        <v>107</v>
      </c>
      <c r="E1" t="s">
        <v>28</v>
      </c>
      <c r="F1">
        <v>10</v>
      </c>
      <c r="G1">
        <v>124.461</v>
      </c>
      <c r="H1" t="s">
        <v>108</v>
      </c>
      <c r="I1" s="20">
        <v>1244.6099999999999</v>
      </c>
    </row>
    <row r="2" spans="1:9" x14ac:dyDescent="0.25">
      <c r="A2" s="20">
        <v>10</v>
      </c>
      <c r="B2" t="s">
        <v>8</v>
      </c>
      <c r="C2" t="s">
        <v>8</v>
      </c>
      <c r="D2" t="s">
        <v>110</v>
      </c>
      <c r="E2" t="s">
        <v>111</v>
      </c>
      <c r="F2">
        <v>39750</v>
      </c>
      <c r="G2">
        <v>38.131</v>
      </c>
      <c r="H2" t="s">
        <v>112</v>
      </c>
      <c r="I2" s="20">
        <v>1515707.25</v>
      </c>
    </row>
    <row r="3" spans="1:9" x14ac:dyDescent="0.25">
      <c r="A3" s="20">
        <v>11</v>
      </c>
      <c r="B3" t="s">
        <v>114</v>
      </c>
      <c r="C3" t="s">
        <v>20</v>
      </c>
      <c r="D3" t="s">
        <v>115</v>
      </c>
      <c r="E3" t="s">
        <v>34</v>
      </c>
      <c r="F3">
        <v>46</v>
      </c>
      <c r="G3">
        <v>92.200999999999993</v>
      </c>
      <c r="H3" t="s">
        <v>116</v>
      </c>
      <c r="I3" s="20">
        <v>4241.2460000000001</v>
      </c>
    </row>
    <row r="4" spans="1:9" x14ac:dyDescent="0.25">
      <c r="A4" s="20">
        <v>12</v>
      </c>
      <c r="B4" t="s">
        <v>9</v>
      </c>
      <c r="C4" t="s">
        <v>9</v>
      </c>
      <c r="D4" t="s">
        <v>118</v>
      </c>
      <c r="E4" t="s">
        <v>28</v>
      </c>
      <c r="F4">
        <v>16</v>
      </c>
      <c r="G4">
        <v>3382.8710000000001</v>
      </c>
      <c r="H4" t="s">
        <v>119</v>
      </c>
      <c r="I4" s="20">
        <v>54125.936000000002</v>
      </c>
    </row>
    <row r="5" spans="1:9" x14ac:dyDescent="0.25">
      <c r="A5" s="20">
        <v>13</v>
      </c>
      <c r="B5" t="s">
        <v>64</v>
      </c>
      <c r="C5" t="s">
        <v>121</v>
      </c>
      <c r="D5" t="s">
        <v>122</v>
      </c>
      <c r="E5" t="s">
        <v>123</v>
      </c>
      <c r="F5">
        <v>26490.65</v>
      </c>
      <c r="G5">
        <v>341.37099999999998</v>
      </c>
      <c r="H5" t="s">
        <v>124</v>
      </c>
      <c r="I5" s="20">
        <v>9043139.6809999999</v>
      </c>
    </row>
    <row r="6" spans="1:9" x14ac:dyDescent="0.25">
      <c r="A6" s="20">
        <v>14</v>
      </c>
      <c r="B6" t="s">
        <v>126</v>
      </c>
      <c r="C6" t="s">
        <v>65</v>
      </c>
      <c r="D6" t="s">
        <v>127</v>
      </c>
      <c r="E6" t="s">
        <v>111</v>
      </c>
      <c r="F6">
        <v>1185.8599999999999</v>
      </c>
      <c r="G6">
        <v>775.00099999999998</v>
      </c>
      <c r="H6" t="s">
        <v>128</v>
      </c>
      <c r="I6" s="20">
        <v>919042.68599999999</v>
      </c>
    </row>
    <row r="7" spans="1:9" x14ac:dyDescent="0.25">
      <c r="A7" s="20">
        <v>15</v>
      </c>
      <c r="B7" t="s">
        <v>130</v>
      </c>
      <c r="C7" t="s">
        <v>6</v>
      </c>
      <c r="D7" t="s">
        <v>131</v>
      </c>
      <c r="E7" t="s">
        <v>123</v>
      </c>
      <c r="F7">
        <v>220195.97</v>
      </c>
      <c r="G7">
        <v>6.0010000000000003</v>
      </c>
      <c r="H7" t="s">
        <v>132</v>
      </c>
      <c r="I7" s="20">
        <v>1321396.0160000001</v>
      </c>
    </row>
    <row r="8" spans="1:9" x14ac:dyDescent="0.25">
      <c r="A8" s="20">
        <v>16</v>
      </c>
      <c r="B8" t="s">
        <v>10</v>
      </c>
      <c r="C8" t="s">
        <v>134</v>
      </c>
      <c r="D8" t="s">
        <v>135</v>
      </c>
      <c r="E8" t="s">
        <v>136</v>
      </c>
      <c r="F8">
        <v>58.033999999999999</v>
      </c>
      <c r="G8">
        <v>116000.001</v>
      </c>
      <c r="H8" t="s">
        <v>137</v>
      </c>
      <c r="I8" s="20">
        <v>6731944.0580000002</v>
      </c>
    </row>
    <row r="9" spans="1:9" x14ac:dyDescent="0.25">
      <c r="A9" s="20">
        <v>17</v>
      </c>
      <c r="B9" t="s">
        <v>11</v>
      </c>
      <c r="C9" t="s">
        <v>139</v>
      </c>
      <c r="D9" t="s">
        <v>140</v>
      </c>
      <c r="E9" t="s">
        <v>34</v>
      </c>
      <c r="F9">
        <v>261.95</v>
      </c>
      <c r="G9">
        <v>45.610999999999997</v>
      </c>
      <c r="H9" t="s">
        <v>141</v>
      </c>
      <c r="I9" s="20">
        <v>11947.800999999999</v>
      </c>
    </row>
    <row r="10" spans="1:9" x14ac:dyDescent="0.25">
      <c r="A10" s="20">
        <v>18</v>
      </c>
      <c r="B10" t="s">
        <v>32</v>
      </c>
      <c r="C10" t="s">
        <v>32</v>
      </c>
      <c r="D10" t="s">
        <v>143</v>
      </c>
      <c r="E10" t="s">
        <v>28</v>
      </c>
      <c r="F10">
        <v>46</v>
      </c>
      <c r="G10">
        <v>20828.401000000002</v>
      </c>
      <c r="H10" t="s">
        <v>144</v>
      </c>
      <c r="I10" s="20">
        <v>958106.446</v>
      </c>
    </row>
    <row r="11" spans="1:9" x14ac:dyDescent="0.25">
      <c r="A11" s="20">
        <v>19</v>
      </c>
      <c r="B11" t="s">
        <v>44</v>
      </c>
      <c r="C11" t="s">
        <v>146</v>
      </c>
      <c r="D11" t="s">
        <v>147</v>
      </c>
      <c r="E11" t="s">
        <v>38</v>
      </c>
      <c r="F11">
        <v>423.15</v>
      </c>
      <c r="G11">
        <v>1709.0509999999999</v>
      </c>
      <c r="H11" t="s">
        <v>148</v>
      </c>
      <c r="I11" s="20">
        <v>723184.93099999998</v>
      </c>
    </row>
    <row r="12" spans="1:9" x14ac:dyDescent="0.25">
      <c r="A12" s="20">
        <v>20</v>
      </c>
      <c r="B12" t="s">
        <v>12</v>
      </c>
      <c r="C12" t="s">
        <v>12</v>
      </c>
      <c r="D12" t="s">
        <v>150</v>
      </c>
      <c r="E12" t="s">
        <v>38</v>
      </c>
      <c r="F12">
        <v>1607.97</v>
      </c>
      <c r="G12">
        <v>249.101</v>
      </c>
      <c r="H12" t="s">
        <v>151</v>
      </c>
      <c r="I12" s="20">
        <v>400546.935</v>
      </c>
    </row>
    <row r="13" spans="1:9" x14ac:dyDescent="0.25">
      <c r="A13" s="20">
        <v>21</v>
      </c>
      <c r="B13" t="s">
        <v>25</v>
      </c>
      <c r="C13" t="s">
        <v>25</v>
      </c>
      <c r="D13" t="s">
        <v>153</v>
      </c>
      <c r="E13" t="s">
        <v>38</v>
      </c>
      <c r="F13">
        <v>100.066</v>
      </c>
      <c r="G13">
        <v>428.82100000000003</v>
      </c>
      <c r="H13" t="s">
        <v>154</v>
      </c>
      <c r="I13" s="20">
        <v>42910.402000000002</v>
      </c>
    </row>
    <row r="14" spans="1:9" x14ac:dyDescent="0.25">
      <c r="A14" s="20">
        <v>22</v>
      </c>
      <c r="B14" t="s">
        <v>13</v>
      </c>
      <c r="C14" t="s">
        <v>13</v>
      </c>
      <c r="D14" t="s">
        <v>156</v>
      </c>
      <c r="E14" t="s">
        <v>38</v>
      </c>
      <c r="F14">
        <v>200.99</v>
      </c>
      <c r="G14">
        <v>514.21100000000001</v>
      </c>
      <c r="H14" t="s">
        <v>157</v>
      </c>
      <c r="I14" s="20">
        <v>103351.269</v>
      </c>
    </row>
    <row r="15" spans="1:9" x14ac:dyDescent="0.25">
      <c r="A15" s="20">
        <v>23</v>
      </c>
      <c r="B15" t="s">
        <v>14</v>
      </c>
      <c r="C15" t="s">
        <v>159</v>
      </c>
      <c r="D15" t="s">
        <v>160</v>
      </c>
      <c r="E15" t="s">
        <v>38</v>
      </c>
      <c r="F15">
        <v>1126.4100000000001</v>
      </c>
      <c r="G15">
        <v>31.821000000000002</v>
      </c>
      <c r="H15" t="s">
        <v>161</v>
      </c>
      <c r="I15" s="20">
        <v>35843.493000000002</v>
      </c>
    </row>
    <row r="16" spans="1:9" x14ac:dyDescent="0.25">
      <c r="A16" s="20">
        <v>24</v>
      </c>
      <c r="B16" t="s">
        <v>163</v>
      </c>
      <c r="C16" t="s">
        <v>59</v>
      </c>
      <c r="D16" t="s">
        <v>164</v>
      </c>
      <c r="E16" t="s">
        <v>123</v>
      </c>
      <c r="F16">
        <v>124.65</v>
      </c>
      <c r="G16">
        <v>12907.661</v>
      </c>
      <c r="H16" t="s">
        <v>165</v>
      </c>
      <c r="I16" s="20">
        <v>1608939.9439999999</v>
      </c>
    </row>
    <row r="17" spans="1:9" x14ac:dyDescent="0.25">
      <c r="A17" s="20">
        <v>25</v>
      </c>
      <c r="B17" t="s">
        <v>167</v>
      </c>
      <c r="C17" t="s">
        <v>60</v>
      </c>
      <c r="D17" t="s">
        <v>168</v>
      </c>
      <c r="E17" t="s">
        <v>123</v>
      </c>
      <c r="F17">
        <v>6.0060000000000002</v>
      </c>
      <c r="G17">
        <v>12479.851000000001</v>
      </c>
      <c r="H17" t="s">
        <v>169</v>
      </c>
      <c r="I17" s="20">
        <v>74953.985000000001</v>
      </c>
    </row>
    <row r="18" spans="1:9" x14ac:dyDescent="0.25">
      <c r="A18" s="20">
        <v>26</v>
      </c>
      <c r="B18" t="s">
        <v>171</v>
      </c>
      <c r="C18" t="s">
        <v>172</v>
      </c>
      <c r="D18" t="s">
        <v>173</v>
      </c>
      <c r="E18" t="s">
        <v>123</v>
      </c>
      <c r="F18">
        <v>927.10699999999997</v>
      </c>
      <c r="G18">
        <v>14581.841</v>
      </c>
      <c r="H18" t="s">
        <v>174</v>
      </c>
      <c r="I18" s="20">
        <v>13518926.864</v>
      </c>
    </row>
    <row r="19" spans="1:9" x14ac:dyDescent="0.25">
      <c r="A19" s="20">
        <v>27</v>
      </c>
      <c r="B19" t="s">
        <v>52</v>
      </c>
      <c r="C19" t="s">
        <v>176</v>
      </c>
      <c r="D19" t="s">
        <v>177</v>
      </c>
      <c r="E19" t="s">
        <v>178</v>
      </c>
      <c r="F19">
        <v>99169.67</v>
      </c>
      <c r="G19">
        <v>102.441</v>
      </c>
      <c r="H19" t="s">
        <v>179</v>
      </c>
      <c r="I19" s="20">
        <v>10159040.164000001</v>
      </c>
    </row>
    <row r="20" spans="1:9" x14ac:dyDescent="0.25">
      <c r="A20" s="20" t="s">
        <v>181</v>
      </c>
      <c r="B20" t="s">
        <v>182</v>
      </c>
      <c r="C20" t="s">
        <v>15</v>
      </c>
      <c r="D20" t="s">
        <v>183</v>
      </c>
      <c r="E20" t="s">
        <v>38</v>
      </c>
      <c r="F20">
        <v>819.92899999999997</v>
      </c>
      <c r="G20">
        <v>924.95100000000002</v>
      </c>
      <c r="H20" t="s">
        <v>185</v>
      </c>
      <c r="I20" s="20">
        <v>758394.14800000004</v>
      </c>
    </row>
    <row r="21" spans="1:9" x14ac:dyDescent="0.25">
      <c r="A21" s="20" t="s">
        <v>187</v>
      </c>
      <c r="B21" t="s">
        <v>182</v>
      </c>
      <c r="C21" t="s">
        <v>16</v>
      </c>
      <c r="D21" t="s">
        <v>188</v>
      </c>
      <c r="E21" t="s">
        <v>38</v>
      </c>
      <c r="F21">
        <v>2404.25</v>
      </c>
      <c r="G21">
        <v>970.00099999999998</v>
      </c>
      <c r="H21" t="s">
        <v>189</v>
      </c>
      <c r="I21" s="20">
        <v>2332124.9040000001</v>
      </c>
    </row>
    <row r="22" spans="1:9" x14ac:dyDescent="0.25">
      <c r="A22" s="20" t="s">
        <v>191</v>
      </c>
      <c r="B22" t="s">
        <v>182</v>
      </c>
      <c r="C22" t="s">
        <v>17</v>
      </c>
      <c r="D22" t="s">
        <v>192</v>
      </c>
      <c r="E22" t="s">
        <v>38</v>
      </c>
      <c r="F22">
        <v>56.72</v>
      </c>
      <c r="G22">
        <v>970.00099999999998</v>
      </c>
      <c r="H22" t="s">
        <v>189</v>
      </c>
      <c r="I22" s="20">
        <v>55018.457000000002</v>
      </c>
    </row>
    <row r="23" spans="1:9" x14ac:dyDescent="0.25">
      <c r="A23" s="20">
        <v>29</v>
      </c>
      <c r="B23" t="s">
        <v>194</v>
      </c>
      <c r="C23" t="s">
        <v>26</v>
      </c>
      <c r="D23" t="s">
        <v>195</v>
      </c>
      <c r="E23" t="s">
        <v>34</v>
      </c>
      <c r="F23">
        <v>28.4</v>
      </c>
      <c r="G23">
        <v>1174.191</v>
      </c>
      <c r="H23" t="s">
        <v>196</v>
      </c>
      <c r="I23" s="20">
        <v>33347.023999999998</v>
      </c>
    </row>
    <row r="24" spans="1:9" x14ac:dyDescent="0.25">
      <c r="A24" s="20">
        <v>30</v>
      </c>
      <c r="B24" t="s">
        <v>198</v>
      </c>
      <c r="C24" t="s">
        <v>35</v>
      </c>
      <c r="D24" t="s">
        <v>199</v>
      </c>
      <c r="E24" t="s">
        <v>123</v>
      </c>
      <c r="F24">
        <v>2227.63</v>
      </c>
      <c r="G24">
        <v>1400.001</v>
      </c>
      <c r="H24" t="s">
        <v>200</v>
      </c>
      <c r="I24" s="20">
        <v>3118684.2280000001</v>
      </c>
    </row>
    <row r="25" spans="1:9" x14ac:dyDescent="0.25">
      <c r="A25" s="20" t="s">
        <v>202</v>
      </c>
      <c r="B25" t="s">
        <v>203</v>
      </c>
      <c r="C25" t="s">
        <v>66</v>
      </c>
      <c r="D25" t="s">
        <v>204</v>
      </c>
      <c r="E25" t="s">
        <v>123</v>
      </c>
      <c r="F25">
        <v>183.679</v>
      </c>
      <c r="G25">
        <v>4000.0010000000002</v>
      </c>
      <c r="H25" t="s">
        <v>205</v>
      </c>
      <c r="I25" s="20">
        <v>734716.18400000001</v>
      </c>
    </row>
    <row r="26" spans="1:9" x14ac:dyDescent="0.25">
      <c r="A26" s="20" t="s">
        <v>207</v>
      </c>
      <c r="B26" t="s">
        <v>67</v>
      </c>
      <c r="C26" t="s">
        <v>67</v>
      </c>
      <c r="D26" t="s">
        <v>208</v>
      </c>
      <c r="E26" t="s">
        <v>123</v>
      </c>
      <c r="F26">
        <v>185.947</v>
      </c>
      <c r="G26">
        <v>4525.0010000000002</v>
      </c>
      <c r="H26" t="s">
        <v>209</v>
      </c>
      <c r="I26" s="20">
        <v>841410.36100000003</v>
      </c>
    </row>
    <row r="27" spans="1:9" x14ac:dyDescent="0.25">
      <c r="A27" s="20">
        <v>32</v>
      </c>
      <c r="B27" t="s">
        <v>211</v>
      </c>
      <c r="C27" t="s">
        <v>68</v>
      </c>
      <c r="D27" t="s">
        <v>212</v>
      </c>
      <c r="E27" t="s">
        <v>38</v>
      </c>
      <c r="F27">
        <v>2443.2959999999998</v>
      </c>
      <c r="G27">
        <v>217.70099999999999</v>
      </c>
      <c r="H27" t="s">
        <v>213</v>
      </c>
      <c r="I27" s="20">
        <v>531907.98199999996</v>
      </c>
    </row>
    <row r="28" spans="1:9" x14ac:dyDescent="0.25">
      <c r="A28" s="20">
        <v>33</v>
      </c>
      <c r="B28" t="s">
        <v>215</v>
      </c>
      <c r="C28" t="s">
        <v>69</v>
      </c>
      <c r="D28" t="s">
        <v>216</v>
      </c>
      <c r="E28" t="s">
        <v>123</v>
      </c>
      <c r="F28">
        <v>17.989000000000001</v>
      </c>
      <c r="G28">
        <v>2177.011</v>
      </c>
      <c r="H28" t="s">
        <v>217</v>
      </c>
      <c r="I28" s="20">
        <v>39162.250999999997</v>
      </c>
    </row>
    <row r="29" spans="1:9" x14ac:dyDescent="0.25">
      <c r="A29" s="20" t="s">
        <v>219</v>
      </c>
      <c r="B29" t="s">
        <v>220</v>
      </c>
      <c r="C29" t="s">
        <v>70</v>
      </c>
      <c r="D29" t="s">
        <v>221</v>
      </c>
      <c r="E29" t="s">
        <v>28</v>
      </c>
      <c r="F29">
        <v>22436</v>
      </c>
      <c r="G29">
        <v>371.82100000000003</v>
      </c>
      <c r="H29" t="s">
        <v>222</v>
      </c>
      <c r="I29" s="20">
        <v>8342175.9560000002</v>
      </c>
    </row>
    <row r="30" spans="1:9" x14ac:dyDescent="0.25">
      <c r="A30" s="20" t="s">
        <v>224</v>
      </c>
      <c r="B30" t="s">
        <v>220</v>
      </c>
      <c r="C30" t="s">
        <v>71</v>
      </c>
      <c r="D30" t="s">
        <v>225</v>
      </c>
      <c r="E30" t="s">
        <v>28</v>
      </c>
      <c r="F30">
        <v>10469</v>
      </c>
      <c r="G30">
        <v>446.541</v>
      </c>
      <c r="H30" t="s">
        <v>226</v>
      </c>
      <c r="I30" s="20">
        <v>4674837.7290000003</v>
      </c>
    </row>
    <row r="31" spans="1:9" x14ac:dyDescent="0.25">
      <c r="A31" s="20">
        <v>35</v>
      </c>
      <c r="B31" t="s">
        <v>228</v>
      </c>
      <c r="C31" t="s">
        <v>72</v>
      </c>
      <c r="D31" t="s">
        <v>229</v>
      </c>
      <c r="E31" t="s">
        <v>123</v>
      </c>
      <c r="F31">
        <v>940.8</v>
      </c>
      <c r="G31">
        <v>1395.0029999999999</v>
      </c>
      <c r="H31" t="s">
        <v>230</v>
      </c>
      <c r="I31" s="20">
        <v>1312418.8219999999</v>
      </c>
    </row>
    <row r="32" spans="1:9" x14ac:dyDescent="0.25">
      <c r="A32" s="20">
        <v>36</v>
      </c>
      <c r="B32" t="s">
        <v>21</v>
      </c>
      <c r="C32" t="s">
        <v>21</v>
      </c>
      <c r="D32" t="s">
        <v>232</v>
      </c>
      <c r="E32" t="s">
        <v>178</v>
      </c>
      <c r="F32">
        <v>3231.16</v>
      </c>
      <c r="G32">
        <v>161.49100000000001</v>
      </c>
      <c r="H32" t="s">
        <v>233</v>
      </c>
      <c r="I32" s="20">
        <v>521803.26</v>
      </c>
    </row>
    <row r="33" spans="1:9" x14ac:dyDescent="0.25">
      <c r="A33" s="20">
        <v>37</v>
      </c>
      <c r="B33" t="s">
        <v>22</v>
      </c>
      <c r="C33" t="s">
        <v>235</v>
      </c>
      <c r="D33" t="s">
        <v>236</v>
      </c>
      <c r="E33" t="s">
        <v>34</v>
      </c>
      <c r="F33">
        <v>43.61</v>
      </c>
      <c r="G33">
        <v>356.08100000000002</v>
      </c>
      <c r="H33" t="s">
        <v>237</v>
      </c>
      <c r="I33" s="20">
        <v>15528.691999999999</v>
      </c>
    </row>
    <row r="34" spans="1:9" x14ac:dyDescent="0.25">
      <c r="A34" s="20">
        <v>38</v>
      </c>
      <c r="B34" t="s">
        <v>239</v>
      </c>
      <c r="C34" t="s">
        <v>63</v>
      </c>
      <c r="D34" t="s">
        <v>240</v>
      </c>
      <c r="E34" t="s">
        <v>28</v>
      </c>
      <c r="F34">
        <v>2</v>
      </c>
      <c r="G34">
        <v>109392.431</v>
      </c>
      <c r="H34" t="s">
        <v>241</v>
      </c>
      <c r="I34" s="20">
        <v>218784.86199999999</v>
      </c>
    </row>
    <row r="35" spans="1:9" x14ac:dyDescent="0.25">
      <c r="A35" s="20">
        <v>39</v>
      </c>
      <c r="B35" t="s">
        <v>243</v>
      </c>
      <c r="C35" t="s">
        <v>62</v>
      </c>
      <c r="D35" t="s">
        <v>244</v>
      </c>
      <c r="E35" t="s">
        <v>28</v>
      </c>
      <c r="F35">
        <v>2</v>
      </c>
      <c r="G35">
        <v>12923.011</v>
      </c>
      <c r="H35" t="s">
        <v>245</v>
      </c>
      <c r="I35" s="20">
        <v>25846.022000000001</v>
      </c>
    </row>
    <row r="36" spans="1:9" x14ac:dyDescent="0.25">
      <c r="A36" s="20">
        <v>40</v>
      </c>
      <c r="B36" t="s">
        <v>23</v>
      </c>
      <c r="C36" t="s">
        <v>23</v>
      </c>
      <c r="D36" t="s">
        <v>247</v>
      </c>
      <c r="E36" t="s">
        <v>28</v>
      </c>
      <c r="F36">
        <v>2</v>
      </c>
      <c r="G36">
        <v>93037.270999999993</v>
      </c>
      <c r="H36" t="s">
        <v>248</v>
      </c>
      <c r="I36" s="20">
        <v>186074.54199999999</v>
      </c>
    </row>
    <row r="37" spans="1:9" x14ac:dyDescent="0.25">
      <c r="A37" s="20">
        <v>41</v>
      </c>
      <c r="B37" t="s">
        <v>250</v>
      </c>
      <c r="C37" t="s">
        <v>73</v>
      </c>
      <c r="D37" t="s">
        <v>251</v>
      </c>
      <c r="E37" t="s">
        <v>28</v>
      </c>
      <c r="F37">
        <v>4</v>
      </c>
      <c r="G37">
        <v>79418.421000000002</v>
      </c>
      <c r="H37" t="s">
        <v>252</v>
      </c>
      <c r="I37" s="20">
        <v>317673.68400000001</v>
      </c>
    </row>
    <row r="38" spans="1:9" x14ac:dyDescent="0.25">
      <c r="A38" s="20">
        <v>43</v>
      </c>
      <c r="B38" t="s">
        <v>5</v>
      </c>
      <c r="C38" t="s">
        <v>257</v>
      </c>
      <c r="D38" t="s">
        <v>258</v>
      </c>
      <c r="E38" t="s">
        <v>123</v>
      </c>
      <c r="F38">
        <v>31597.52</v>
      </c>
      <c r="G38">
        <v>228.001</v>
      </c>
      <c r="H38" t="s">
        <v>259</v>
      </c>
      <c r="I38" s="20">
        <v>7204266.1579999998</v>
      </c>
    </row>
    <row r="39" spans="1:9" x14ac:dyDescent="0.25">
      <c r="A39" s="20">
        <v>44</v>
      </c>
      <c r="B39" t="s">
        <v>75</v>
      </c>
      <c r="C39" t="s">
        <v>75</v>
      </c>
      <c r="D39" t="s">
        <v>261</v>
      </c>
      <c r="E39" t="s">
        <v>123</v>
      </c>
      <c r="F39">
        <v>26163.3</v>
      </c>
      <c r="G39">
        <v>180.001</v>
      </c>
      <c r="H39" t="s">
        <v>262</v>
      </c>
      <c r="I39" s="20">
        <v>4709420.1629999997</v>
      </c>
    </row>
    <row r="40" spans="1:9" x14ac:dyDescent="0.25">
      <c r="A40" s="20" t="s">
        <v>264</v>
      </c>
      <c r="B40" t="s">
        <v>76</v>
      </c>
      <c r="C40" t="s">
        <v>76</v>
      </c>
      <c r="D40" t="s">
        <v>265</v>
      </c>
      <c r="E40" t="s">
        <v>266</v>
      </c>
      <c r="F40">
        <v>5032.75</v>
      </c>
      <c r="G40">
        <v>30.721</v>
      </c>
      <c r="H40" t="s">
        <v>267</v>
      </c>
      <c r="I40" s="20">
        <v>154611.11300000001</v>
      </c>
    </row>
    <row r="41" spans="1:9" x14ac:dyDescent="0.25">
      <c r="A41" s="20" t="s">
        <v>269</v>
      </c>
      <c r="B41" t="s">
        <v>76</v>
      </c>
      <c r="C41" t="s">
        <v>76</v>
      </c>
      <c r="D41" t="s">
        <v>270</v>
      </c>
      <c r="E41" t="s">
        <v>266</v>
      </c>
      <c r="F41">
        <v>3637.37</v>
      </c>
      <c r="G41">
        <v>46.081000000000003</v>
      </c>
      <c r="H41" t="s">
        <v>271</v>
      </c>
      <c r="I41" s="20">
        <v>167613.647</v>
      </c>
    </row>
    <row r="42" spans="1:9" x14ac:dyDescent="0.25">
      <c r="A42" s="20">
        <v>46</v>
      </c>
      <c r="B42" t="s">
        <v>78</v>
      </c>
      <c r="C42" t="s">
        <v>78</v>
      </c>
      <c r="D42" t="s">
        <v>273</v>
      </c>
      <c r="E42" t="s">
        <v>123</v>
      </c>
      <c r="F42">
        <v>6522.1890000000003</v>
      </c>
      <c r="G42">
        <v>180.001</v>
      </c>
      <c r="H42" t="s">
        <v>262</v>
      </c>
      <c r="I42" s="20">
        <v>1174000.5419999999</v>
      </c>
    </row>
    <row r="43" spans="1:9" x14ac:dyDescent="0.25">
      <c r="A43" s="20">
        <v>47</v>
      </c>
      <c r="B43" t="s">
        <v>18</v>
      </c>
      <c r="C43" t="s">
        <v>18</v>
      </c>
      <c r="D43" t="s">
        <v>275</v>
      </c>
      <c r="E43" t="s">
        <v>34</v>
      </c>
      <c r="F43">
        <v>20</v>
      </c>
      <c r="G43">
        <v>98.480999999999995</v>
      </c>
      <c r="H43" t="s">
        <v>276</v>
      </c>
      <c r="I43" s="20">
        <v>1969.62</v>
      </c>
    </row>
    <row r="44" spans="1:9" x14ac:dyDescent="0.25">
      <c r="A44" s="20">
        <v>48</v>
      </c>
      <c r="B44" t="s">
        <v>278</v>
      </c>
      <c r="C44" t="s">
        <v>30</v>
      </c>
      <c r="D44" t="s">
        <v>279</v>
      </c>
      <c r="E44" t="s">
        <v>123</v>
      </c>
      <c r="F44">
        <v>4502.3100000000004</v>
      </c>
      <c r="G44">
        <v>860.14099999999996</v>
      </c>
      <c r="H44" t="s">
        <v>280</v>
      </c>
      <c r="I44" s="20">
        <v>3872621.426</v>
      </c>
    </row>
    <row r="45" spans="1:9" x14ac:dyDescent="0.25">
      <c r="A45" s="20">
        <v>49</v>
      </c>
      <c r="B45" t="s">
        <v>79</v>
      </c>
      <c r="C45" t="s">
        <v>79</v>
      </c>
      <c r="D45" t="s">
        <v>282</v>
      </c>
      <c r="E45" t="s">
        <v>123</v>
      </c>
      <c r="F45">
        <v>4896.18</v>
      </c>
      <c r="G45">
        <v>190.001</v>
      </c>
      <c r="H45" t="s">
        <v>283</v>
      </c>
      <c r="I45" s="20">
        <v>930279.09600000002</v>
      </c>
    </row>
    <row r="46" spans="1:9" x14ac:dyDescent="0.25">
      <c r="A46" s="20">
        <v>50</v>
      </c>
      <c r="B46" t="s">
        <v>80</v>
      </c>
      <c r="C46" t="s">
        <v>80</v>
      </c>
      <c r="D46" t="s">
        <v>285</v>
      </c>
      <c r="E46" t="s">
        <v>123</v>
      </c>
      <c r="F46">
        <v>3763.67</v>
      </c>
      <c r="G46">
        <v>180.001</v>
      </c>
      <c r="H46" t="s">
        <v>262</v>
      </c>
      <c r="I46" s="20">
        <v>677464.36399999994</v>
      </c>
    </row>
    <row r="47" spans="1:9" x14ac:dyDescent="0.25">
      <c r="A47" s="20">
        <v>51</v>
      </c>
      <c r="B47" t="s">
        <v>24</v>
      </c>
      <c r="C47" t="s">
        <v>24</v>
      </c>
      <c r="D47" t="s">
        <v>287</v>
      </c>
      <c r="E47" t="s">
        <v>123</v>
      </c>
      <c r="F47">
        <v>5.2619999999999996</v>
      </c>
      <c r="G47">
        <v>92159.900999999998</v>
      </c>
      <c r="H47" t="s">
        <v>288</v>
      </c>
      <c r="I47" s="20">
        <v>484945.39899999998</v>
      </c>
    </row>
    <row r="48" spans="1:9" x14ac:dyDescent="0.25">
      <c r="A48" s="20">
        <v>52</v>
      </c>
      <c r="B48" t="s">
        <v>19</v>
      </c>
      <c r="C48" t="s">
        <v>19</v>
      </c>
      <c r="D48" t="s">
        <v>290</v>
      </c>
      <c r="E48" t="s">
        <v>38</v>
      </c>
      <c r="F48">
        <v>8344</v>
      </c>
      <c r="G48">
        <v>32.970999999999997</v>
      </c>
      <c r="H48" t="s">
        <v>291</v>
      </c>
      <c r="I48" s="20">
        <v>275110.02399999998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Regulatior.</vt:lpstr>
      <vt:lpstr>Causeway &amp; Drainage</vt:lpstr>
      <vt:lpstr>R.C.C Box Drainage</vt:lpstr>
      <vt:lpstr>Sheet1</vt:lpstr>
      <vt:lpstr>Sheet3</vt:lpstr>
      <vt:lpstr>Sheet2</vt:lpstr>
      <vt:lpstr>Rate_Structure_27</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Miarul</dc:creator>
  <cp:lastModifiedBy>HFMLIP</cp:lastModifiedBy>
  <cp:lastPrinted>2020-02-25T12:47:57Z</cp:lastPrinted>
  <dcterms:created xsi:type="dcterms:W3CDTF">2020-02-25T12:24:58Z</dcterms:created>
  <dcterms:modified xsi:type="dcterms:W3CDTF">2020-03-16T13:43:38Z</dcterms:modified>
</cp:coreProperties>
</file>