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21BB2351-95BB-4B13-BE24-48D9C37263C5}" xr6:coauthVersionLast="45" xr6:coauthVersionMax="45" xr10:uidLastSave="{00000000-0000-0000-0000-000000000000}"/>
  <bookViews>
    <workbookView xWindow="-110" yWindow="-110" windowWidth="19420" windowHeight="10420" firstSheet="1" activeTab="2" xr2:uid="{00000000-000D-0000-FFFF-FFFF00000000}"/>
  </bookViews>
  <sheets>
    <sheet name="Regulatior." sheetId="4" r:id="rId1"/>
    <sheet name="Causeway &amp; Drainage" sheetId="6" r:id="rId2"/>
    <sheet name="R.C.C Box Drainage" sheetId="7" r:id="rId3"/>
    <sheet name="Sheet1" sheetId="8" r:id="rId4"/>
    <sheet name="Sheet2" sheetId="9"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7" l="1"/>
  <c r="F33" i="7"/>
  <c r="F43" i="6"/>
  <c r="F42" i="6"/>
  <c r="G51" i="4"/>
  <c r="F51" i="4"/>
  <c r="G50" i="4"/>
  <c r="F50" i="4"/>
</calcChain>
</file>

<file path=xl/sharedStrings.xml><?xml version="1.0" encoding="utf-8"?>
<sst xmlns="http://schemas.openxmlformats.org/spreadsheetml/2006/main" count="755" uniqueCount="297">
  <si>
    <t>Sl No</t>
  </si>
  <si>
    <t>Item Code</t>
  </si>
  <si>
    <t xml:space="preserve">Description </t>
  </si>
  <si>
    <t>Unit</t>
  </si>
  <si>
    <t>Rate</t>
  </si>
  <si>
    <t>16-130</t>
  </si>
  <si>
    <t>12-310-20</t>
  </si>
  <si>
    <t>04-120</t>
  </si>
  <si>
    <t>04-180</t>
  </si>
  <si>
    <t>12-100</t>
  </si>
  <si>
    <t>44-240</t>
  </si>
  <si>
    <t>44-320</t>
  </si>
  <si>
    <t>72-180</t>
  </si>
  <si>
    <t>44-310</t>
  </si>
  <si>
    <t>44-220</t>
  </si>
  <si>
    <t>36-150-60</t>
  </si>
  <si>
    <t>36-150-10</t>
  </si>
  <si>
    <t>36-150-20</t>
  </si>
  <si>
    <t>04-280</t>
  </si>
  <si>
    <t>48-100</t>
  </si>
  <si>
    <t>04-620-20</t>
  </si>
  <si>
    <t>76-170</t>
  </si>
  <si>
    <t>80-230</t>
  </si>
  <si>
    <t>76-190</t>
  </si>
  <si>
    <t>68-130</t>
  </si>
  <si>
    <t>72-540</t>
  </si>
  <si>
    <t>76-630-10</t>
  </si>
  <si>
    <t>Quantity</t>
  </si>
  <si>
    <t>each</t>
  </si>
  <si>
    <t>cum</t>
  </si>
  <si>
    <t>16-560-20</t>
  </si>
  <si>
    <t>M ton</t>
  </si>
  <si>
    <t>12-300</t>
  </si>
  <si>
    <t>kg</t>
  </si>
  <si>
    <t>m</t>
  </si>
  <si>
    <t>16-540-20</t>
  </si>
  <si>
    <t>BM pilar</t>
  </si>
  <si>
    <t>Site preparation</t>
  </si>
  <si>
    <t>Sqm</t>
  </si>
  <si>
    <t>Pizeometer</t>
  </si>
  <si>
    <t xml:space="preserve">Bailing out </t>
  </si>
  <si>
    <t>Sheet pile Supply</t>
  </si>
  <si>
    <t>Cutting of sheet Pile</t>
  </si>
  <si>
    <t>Construction of sump well</t>
  </si>
  <si>
    <t>44-270</t>
  </si>
  <si>
    <t>Sheet pile Drive</t>
  </si>
  <si>
    <t>Painting of steel sheet pile</t>
  </si>
  <si>
    <t>Supplying and placing of hesian cloth</t>
  </si>
  <si>
    <t>Supplying and laying of polythene</t>
  </si>
  <si>
    <t>CC 1:3:6</t>
  </si>
  <si>
    <t>CC 1:4:8</t>
  </si>
  <si>
    <t>RCC 1:1.5:3</t>
  </si>
  <si>
    <t>76-120</t>
  </si>
  <si>
    <t>Reinforcement: 8 mm to 22mm</t>
  </si>
  <si>
    <t>Shuttering : Footing beams,beams, 
grade beams</t>
  </si>
  <si>
    <t>Shuttering : Vertical and inclined walls</t>
  </si>
  <si>
    <t>Earth Work in Channel excavation</t>
  </si>
  <si>
    <t>Back filling sand:FM&gt;.80</t>
  </si>
  <si>
    <t>Fine dreasing and close turfing</t>
  </si>
  <si>
    <t>28-120-20</t>
  </si>
  <si>
    <t>28-100-20</t>
  </si>
  <si>
    <t>28-200-20</t>
  </si>
  <si>
    <t>76-260-20</t>
  </si>
  <si>
    <t>76-240-40</t>
  </si>
  <si>
    <t>16-510</t>
  </si>
  <si>
    <t>16-620-20</t>
  </si>
  <si>
    <t>40-520-20</t>
  </si>
  <si>
    <t>40-520-30</t>
  </si>
  <si>
    <t>40-500-20</t>
  </si>
  <si>
    <t>40-550-10</t>
  </si>
  <si>
    <t>40-150-50</t>
  </si>
  <si>
    <t>40-150-40</t>
  </si>
  <si>
    <t>40-270-10</t>
  </si>
  <si>
    <t>76-250-20</t>
  </si>
  <si>
    <t>76-260-10</t>
  </si>
  <si>
    <t>16-400</t>
  </si>
  <si>
    <t>16-170</t>
  </si>
  <si>
    <t>pltcum</t>
  </si>
  <si>
    <t>16-450</t>
  </si>
  <si>
    <t>16-550</t>
  </si>
  <si>
    <t>16-470</t>
  </si>
  <si>
    <t>phuleshwari</t>
  </si>
  <si>
    <t xml:space="preserve">2 nos Lift </t>
  </si>
  <si>
    <t xml:space="preserve">3 nos lift </t>
  </si>
  <si>
    <t xml:space="preserve">Kalna </t>
  </si>
  <si>
    <t>16-510-20</t>
  </si>
  <si>
    <t>Quantuty</t>
  </si>
  <si>
    <t>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</si>
  <si>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 sqm), CI sheet stores (200 sqm), supply of wooden &amp; cane seated furniture etc. as per specified and as per Contractor's method Statement and as per direction of Engineer in Charge.</t>
  </si>
  <si>
    <t>L.S</t>
  </si>
  <si>
    <t>Nine Lakh Sixty-Seven Thousand AND Fifty point Eight Five One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</si>
  <si>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</si>
  <si>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AND Twenty-Six point Five Five One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</si>
  <si>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</si>
  <si>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</si>
  <si>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Four Hundred and Ninety-Seven point Eight Six One</t>
  </si>
  <si>
    <t>Two Lakh Ninety-Nine Thousand Seven Hundred and Forty-Three point Three Two</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</si>
  <si>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</si>
  <si>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Eleven Thousand One Hundred and Forty-Eight point Nine Five One</t>
  </si>
  <si>
    <t>Operate , maintain of plant and equipment such as generator for site electrification, for the purpose stated in the Technical Specification and in the Contractor's Method Statement and as per direction of Engineer in charge.</t>
  </si>
  <si>
    <t>One Lakh Ten Thousand Nine Hundred and Nine point Nine Two One</t>
  </si>
  <si>
    <t>Demobilization and clean-up of the site upon completion of the works, as per Specifications and Contractor's Method Statement and as per direction of Engineer in Charge</t>
  </si>
  <si>
    <t>One Lakh Twelve Thousand Three Hundred and Forty-Four point One Zero One</t>
  </si>
  <si>
    <t>Construction of Bill board at site with M.S. plates, flat bars, Tees etc of size 8'-0''x12'-0'' including fabricating, machining, cutting, bending, welding, forging, drilling, revetting, staging and fitting, fixing, local supply of labours including the cost of materials as specification and direction of Engineer in Charge.</t>
  </si>
  <si>
    <t>Fifty Thousand point Zero Zero One</t>
  </si>
  <si>
    <t>NSI</t>
  </si>
  <si>
    <t>Part Time Employment of environmental inspector for Implementation and reporting on environmental management plan provision for first aid box and medical assistant as per specification and direction of engineer in charge.</t>
  </si>
  <si>
    <t>Two Lakh Fifty Thousand point Zero Zero One</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</si>
  <si>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</si>
  <si>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Hundred and Twenty-Four point Four Six One</t>
  </si>
  <si>
    <t>One Thousand Two Hundred and Forty-Four point Six One</t>
  </si>
  <si>
    <t>Site preparation by manually removing all miscellaneous objectional materials form entire site and removing soil upto 15cm depth including uprooting stumps, jungle clearing, levelling dressing etc. complete as per direction of Engineer in charge.</t>
  </si>
  <si>
    <t>sqm</t>
  </si>
  <si>
    <t>Thirty-Eight point One Three One</t>
  </si>
  <si>
    <t>Fifteen Lakh Fifteen Thousand Seven Hundred and Seven point Two Five</t>
  </si>
  <si>
    <t>04-620</t>
  </si>
  <si>
    <t>Filling of expansion joints upto a depth of 40mm with bitumen mixed with coarse sand (FM&gt;=2.5) in concrete works including supply of all materials etc. complete as per specification and direction of Engineer in charge. 04-620-20: 20mm wid</t>
  </si>
  <si>
    <t>Ninety-Two point Two Zero One</t>
  </si>
  <si>
    <t>Four Thousand Two Hundred and Forty-One point Two Four Six</t>
  </si>
  <si>
    <t>Installation of pizeometer including supply of 38mm G.I. pipe, brass strainer, socket, labour, by wash boring, lowering, fixing the elevation and providing cover on the top of the well etc. complete as per direction of Engineer in charge.</t>
  </si>
  <si>
    <t>Three Thousand Three Hundred and Eighty-Two point Eight Seven One</t>
  </si>
  <si>
    <t>Fifty-Four Thousand One Hundred and Twenty-Five point Nine Three Six</t>
  </si>
  <si>
    <t>16-510-10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</si>
  <si>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For moving spoil earth upto a distance of 100m from the centre of the pit.</t>
  </si>
  <si>
    <t>Cum</t>
  </si>
  <si>
    <t>Three Hundred and Forty-One point Three Seven One</t>
  </si>
  <si>
    <t>Ninety Lakh Forty-Three Thousand One Hundred and Thirty-Nine point Six Eight One</t>
  </si>
  <si>
    <t>16-620</t>
  </si>
  <si>
    <t>Shoring for slope protection of foundation trench, canal, embankment, road, pond etc. as per design slopes, grades including removal of spoils to a safe distance as per direction of Engineer in charge. 16-620-20 : By bamboo post of 6.0m length, 60mm to 80mm dia, 20cm c/c driven 2.0m below ground, with drum sheet walling and average 70mm dia half split bamboo batten @ 2.0m c/c fixed with nails.</t>
  </si>
  <si>
    <t>Seven Hundred and Seventy-Five point Zero Zero One</t>
  </si>
  <si>
    <t>Nine Lakh Nineteen Thousand AND Forty-Two point Six Eight Six</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</si>
  <si>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</si>
  <si>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</si>
  <si>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Six point Zero Zero One</t>
  </si>
  <si>
    <t>Thirteen Lakh Twenty-One Thousand Three Hundred and Ninety-Six point Zero One Six</t>
  </si>
  <si>
    <t>44-240-30</t>
  </si>
  <si>
    <t>Supplying at site steel sheet piles of different sections including all taxes, freights, incidental charges etc. complete as per direction of Engineer in charge. 44-240-30 : U-shape, hot- rolled steel sheet pile width= 400 mm to 600 mm: height=&gt; 100mm, Th.=&gt; 10.5: wt. p;er sqm of pile wall of pile wall =&gt;120 kg/m2: sectional modulus per one meter of pile wall width =&gt; 874 cm3/m</t>
  </si>
  <si>
    <t>M. ton</t>
  </si>
  <si>
    <t>One Lakh Sixteen Thousand point Zero Zero One</t>
  </si>
  <si>
    <t>Sixty-Seven Lakh Thirty-One Thousand Nine Hundred and Forty-Four point Zero Five Eight</t>
  </si>
  <si>
    <t>44-320-10</t>
  </si>
  <si>
    <t>Cutting of steel sheet piles to design and length and shape as per requirement in design and drawing and as per direction of Engineer in charge. 44-320-10: Upto 10mm thick.</t>
  </si>
  <si>
    <t>Forty-Five point Six One One</t>
  </si>
  <si>
    <t>Eleven Thousand Nine Hundred and Forty-Seven point Eight Zero One</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</si>
  <si>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</si>
  <si>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Twenty Thousand Eight Hundred and Twenty-Eight point Four Zero One</t>
  </si>
  <si>
    <t>Nine Lakh Fifty-Eight Thousand One Hundred and Six point Four Four Six</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</si>
  <si>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</si>
  <si>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 m depth</t>
  </si>
  <si>
    <t>One Thousand Seven Hundred and Nine point Zero Five One</t>
  </si>
  <si>
    <t>Seven Lakh Twenty-Three Thousand One Hundred and Eighty-Four point Nine Three One</t>
  </si>
  <si>
    <t>Provide 1 (one) coat of Zinc phosphate as primary coat and 2 (two) coat of coaltar epoxy coat over primary coat to steel surface with paint of approved colour etc. complete including the cost of all materials as per direction of Engineer in charge.</t>
  </si>
  <si>
    <t>Two Hundred and Forty-Nine point One Zero One</t>
  </si>
  <si>
    <t>Four Lakh Five Hundred and Forty-Six point Nine Three Five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</si>
  <si>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</si>
  <si>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Four Hundred and Twenty-Eight point Eight Two One</t>
  </si>
  <si>
    <t>Forty-Two Thousand Nine Hundred and Ten point Four Zero Two</t>
  </si>
  <si>
    <t>Supplying and placing 20mm thick hessian cloth impregnated with bitumen in expansion joints or on top of sheet piles as per specification and direction of Engineer in charge.</t>
  </si>
  <si>
    <t>Five Hundred and Fourteen point Two One One</t>
  </si>
  <si>
    <t>One Lakh Three Thousand Three Hundred and Fifty-One point Two Six Nine</t>
  </si>
  <si>
    <t>44-220-10</t>
  </si>
  <si>
    <t>Supplying and laying single layer pholythene sheet in floor below cement concrete, RCC slab, on walls etc. complete in all respect as per direction of Engineer in charge. 44-220-10: Weighing minimum 1.0 kg. per 6.50 sqm.</t>
  </si>
  <si>
    <t>Thirty-One point Eight Two One</t>
  </si>
  <si>
    <t>Thirty-Five Thousand Eight Hundred and Forty-Three point Four Nine Three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</si>
  <si>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</si>
  <si>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</si>
  <si>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Twelve Thousand Nine Hundred and Seven point Six Six One</t>
  </si>
  <si>
    <t>Sixteen Lakh Eight Thousand Nine Hundred and Thirty-Nine point Nine Four Four</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</si>
  <si>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</si>
  <si>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</si>
  <si>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Twelve Thousand Four Hundred and Seventy-Nine point Eight Five One</t>
  </si>
  <si>
    <t>Seventy-Four Thousand Nine Hundred and Fifty-Three point Nine Eight Five</t>
  </si>
  <si>
    <t>28-200</t>
  </si>
  <si>
    <t>28-200-10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</si>
  <si>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</si>
  <si>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Fourteen Thousand Five Hundred and Eighty-One point Eight Four One</t>
  </si>
  <si>
    <t>One Crore Thirty-Five Lakh Eighteen Thousand Nine Hundred and Twenty-Six point Eight Six Four</t>
  </si>
  <si>
    <t>76-120-10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</si>
  <si>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</si>
  <si>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Kg</t>
  </si>
  <si>
    <t>One Hundred and Two point Four Four One</t>
  </si>
  <si>
    <t>One Crore One Lakh Fifty-Nine Thousand AND Forty point One Six Four</t>
  </si>
  <si>
    <t>28(A)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</si>
  <si>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</si>
  <si>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t>
  </si>
  <si>
    <t>A) 36-150-60: Footing, footing beams, girder beams, foundation slab with 60-80mm diabarrack bamboo props.</t>
  </si>
  <si>
    <t>Nine Hundred and Twenty-Four point Nine Five One</t>
  </si>
  <si>
    <t>Seven Lakh Fifty-Eight Thousand Three Hundred and Ninety-Four point One Four Eight</t>
  </si>
  <si>
    <t>28(B)</t>
  </si>
  <si>
    <t>B) 36-150-10 : Vertical and inclined walls, columns, piers with 60-80mm dia barrack bamboo props.</t>
  </si>
  <si>
    <t>Nine Hundred and Seventy point Zero Zero One</t>
  </si>
  <si>
    <t>Twenty-Three Lakh Thirty-Two Thousand One Hundred and Twenty-Four point Nine Zero Four</t>
  </si>
  <si>
    <t>28(C)</t>
  </si>
  <si>
    <t>C) 36-150-20 : Deck slab, operating deck slab, top slab of barrel upto 3.5m of height with 60-80mm dia barrack bamboo props.</t>
  </si>
  <si>
    <t>Fifty-Five Thousand AND Eighteen point Four Five Seven</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</si>
  <si>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</si>
  <si>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 bulb type.</t>
  </si>
  <si>
    <t>One Thousand One Hundred and Seventy-Four point One Nine One</t>
  </si>
  <si>
    <t>Thirty-Three Thousand Three Hundred and Forty-Seven point Zero Two Four</t>
  </si>
  <si>
    <t>16-540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</si>
  <si>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16-540-20: Sand of FM&gt;= 1.50</t>
  </si>
  <si>
    <t>One Thousand Four Hundred point Zero Zero One</t>
  </si>
  <si>
    <t>Thirty-One Lakh Eighteen Thousand Six Hundred and Eighty-Four point Two Two Eight</t>
  </si>
  <si>
    <t>31(A)</t>
  </si>
  <si>
    <t>40-520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</si>
  <si>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t>
  </si>
  <si>
    <t>Four Thousand point Zero Zero One</t>
  </si>
  <si>
    <t>Seven Lakh Thirty-Four Thousand Seven Hundred and Sixteen point One Eight Four</t>
  </si>
  <si>
    <t>31(B)</t>
  </si>
  <si>
    <t>B) 40-520-30 : Well graded between 20mm to 5mm size. (Combination of sub-item 10 and 30 or 20 and 30 shall be used)</t>
  </si>
  <si>
    <t>Four Thousand Five Hundred and Twenty-Five point Zero Zero One</t>
  </si>
  <si>
    <t>Eight Lakh Forty-One Thousand Four Hundred and Ten point Three Six One</t>
  </si>
  <si>
    <t>40-500</t>
  </si>
  <si>
    <t>"Supplying and placing non-woven needle punched type geotextile fabric (100% Polypropylene Fabric, unit weight : 855 Kg/ m3 to 946 Kg/m3) as filter materials of elongation at maximum force machine direction (MD) &gt;=60% and &lt;= 100 % , elongation at maximum force (CMD) =&gt; 40% and &lt;= 100% ,horizontal and vertical permeability (under 2 kn/m² pressure)= 2 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t>
  </si>
  <si>
    <t>Two Hundred and Seventeen point Seven Zero One</t>
  </si>
  <si>
    <t>Five Lakh Thirty-One Thousand Nine Hundred and Seven point Nine Eight Two</t>
  </si>
  <si>
    <t>40-550</t>
  </si>
  <si>
    <t>Supplying and laying sand as filter layers as per specific size ranges and gradation including preparation of surface, compacting in layer etc. complete with supply of all materials and as per direction of Engineer in charge. 40-550-10 : FM : 2.0 to 2.5</t>
  </si>
  <si>
    <t>Two Thousand One Hundred and Seventy-Seven point Zero One One</t>
  </si>
  <si>
    <t>Thirty-Nine Thousand One Hundred and Sixty-Two point Two Five One</t>
  </si>
  <si>
    <t>34(A)</t>
  </si>
  <si>
    <t>40-150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</si>
  <si>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(A) 40-150-50 : block size 30cm x 30cm x 30cm</t>
  </si>
  <si>
    <t>Three Hundred and Seventy-One point Eight Two One</t>
  </si>
  <si>
    <t>Eighty-Three Lakh Forty-Two Thousand One Hundred and Seventy-Five point Nine Five Six</t>
  </si>
  <si>
    <t>34(B)</t>
  </si>
  <si>
    <t>B) 40-150-40 : block size 40cm x 40cm x 40cm</t>
  </si>
  <si>
    <t>Four Hundred and Forty-Six point Five Four One</t>
  </si>
  <si>
    <t>Forty-Six Lakh Seventy-Four Thousand Eight Hundred and Thirty-Seven point Seven Two Nine</t>
  </si>
  <si>
    <t>40-270</t>
  </si>
  <si>
    <t>Labour charge for protective works in laying C.C. blocks of different sizes including preparation of base, watering and ramming of base etc. complete as per direction of the Engineer in charge. 40-270-10 : Within 200m</t>
  </si>
  <si>
    <t>One Thousand Three Hundred and Ninety-Five point Zero Zero Three</t>
  </si>
  <si>
    <t>Thirteen Lakh Twelve Thousand Four Hundred and Eighteen point Eight Two Two</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</si>
  <si>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</si>
  <si>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Sixty-One point Four Nine One</t>
  </si>
  <si>
    <t>Five Lakh Twenty-One Thousand Eight Hundred and Three point Two Six</t>
  </si>
  <si>
    <t>80-230-40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</si>
  <si>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80-230-40 : 40 mm dia G.I. pipe line.</t>
  </si>
  <si>
    <t>Three Hundred and Fifty-Six point Zero Eight One</t>
  </si>
  <si>
    <t>Fifteen Thousand Five Hundred and Twenty-Eight point Six Nine Two</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</si>
  <si>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</si>
  <si>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76-240-40 : Size 1.95m x 1.65m (Applicable only for size not specified and smaller than size mentioned in Item code 76-240 &amp; 76-250)</t>
  </si>
  <si>
    <t>One Lakh Nine Thousand Three Hundred and Ninety-Two point Four Three One</t>
  </si>
  <si>
    <t>Two Lakh Eighteen Thousand Seven Hundred and Eighty-Four point Eight Six Two</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</si>
  <si>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</si>
  <si>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 Size 1.95m x 1.35m or 1.95m x 1.65m</t>
  </si>
  <si>
    <t>Twelve Thousand Nine Hundred and Twenty-Three point Zero One One</t>
  </si>
  <si>
    <t>Twenty-Five Thousand Eight Hundred and Forty-Six point Zero Two Two</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</si>
  <si>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</si>
  <si>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Ninety-Three Thousand AND Thirty-Seven point Two Seven One</t>
  </si>
  <si>
    <t>One Lakh Eighty-Six Thousand AND Seventy-Four point Five Four Two</t>
  </si>
  <si>
    <t>76-250</t>
  </si>
  <si>
    <t>"Manufacturing &amp; Supplying of M.S. Flap Gate shutter of 8mm thick M.S. skin plate and stiffener with minimum 75mmx75mm x10mmM.S. angle as frame, horizontal &amp; vertical beams, 100mmx 45mmx16mm P-type rubber seal, fixed with 10mm dia x 63.5mm M.S. counter sink and hax. nuts &amp; bolts and 40mm x10mm M.S. strip as clamp drilled spaces @ 150mm c/c hinge assy with gateand wall bracket, link arm of 19mm thick M.S. plate, 4 nos 25mm dia x 150mm stainless steel hinge pin with proper thread, nut, cotter pin and washer as per approved design including the cost of all materials of proper grade &amp; brand new with a prime coat of redoxide wherenecessary as per specification and direction of Engineer in charge.</t>
  </si>
  <si>
    <t>Seventy-Nine Thousand Four Hundred and Eighteen point Four Two One</t>
  </si>
  <si>
    <t>Three Lakh Seventeen Thousand Six Hundred and Seventy-Three point Six Eight Four</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</si>
  <si>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andmending the damages with CC (1:2:4), removing the spoils etc. complete including the cost of all materials as per direction of Engineer in charge.</t>
  </si>
  <si>
    <t>Ten Thousand Nine Hundred and Forty-One point Two Nine One</t>
  </si>
  <si>
    <t>Forty-Three Thousand Seven Hundred and Sixty-Five point One Six Four</t>
  </si>
  <si>
    <t>16-130-10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</si>
  <si>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16-130-10 : .00m to 3.00m height.</t>
  </si>
  <si>
    <t>Two Hundred and Twenty-Eight point Zero Zero One</t>
  </si>
  <si>
    <t>Seventy-Two Lakh Four Thousand Two Hundred and Sixty-Six point One Five Eight</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</si>
  <si>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</si>
  <si>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Eighty point Zero Zero One</t>
  </si>
  <si>
    <t>Forty-Seven Lakh Nine Thousand Four Hundred and Twenty point One Six Three</t>
  </si>
  <si>
    <t>45(A)</t>
  </si>
  <si>
    <t>Extra rate for every additional lift of 1.0m or part thereof beyond the initial lift of 1.5m (30cm negleted) for all kinds of earth work. A) 2 nos. lifts = 2x15.36 = 30.72</t>
  </si>
  <si>
    <t>Pltcum</t>
  </si>
  <si>
    <t>Thirty point Seven Two One</t>
  </si>
  <si>
    <t>One Lakh Fifty-Four Thousand Six Hundred and Eleven point One One Three</t>
  </si>
  <si>
    <t>45(B)</t>
  </si>
  <si>
    <t>B) 3 nos. lifts = 3x15.36 = 46.08</t>
  </si>
  <si>
    <t>Forty-Six point Zero Eight One</t>
  </si>
  <si>
    <t>One Lakh Sixty-Seven Thousand Six Hundred and Thirteen point Six Four Seven</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</si>
  <si>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</si>
  <si>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Eleven Lakh Seventy-Four Thousand point Five Four Two</t>
  </si>
  <si>
    <t>Constructing at site, cement mortar gauge on masonry wall, including engraving in meter, decimeter &amp; centimeter, painting and figuring with black and red water proof paint, etc. complete as per direction of Engineer in charge.</t>
  </si>
  <si>
    <t>Ninety-Eight point Four Eight One</t>
  </si>
  <si>
    <t>One Thousand Nine Hundred and Sixty-Nine point Six Two</t>
  </si>
  <si>
    <t>16-560</t>
  </si>
  <si>
    <t>Back filling in hydraulic structures including all leads and lifts in 150mm layer including watering, ramming compacting to 30% relative density etc. complete by compactor or any other suitable method as per direction of Engineer in charge. 16-560-20: Sand of FM&gt;= 0.80</t>
  </si>
  <si>
    <t>Eight Hundred and Sixty point One Four One</t>
  </si>
  <si>
    <t>Thirty-Eight Lakh Seventy-Two Thousand Six Hundred and Twenty-One point Four Two Six</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</si>
  <si>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</si>
  <si>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Ninety point Zero Zero One</t>
  </si>
  <si>
    <t>Nine Lakh Thirty Thousand Two Hundred and Seventy-Nine point Zero Nine Six</t>
  </si>
  <si>
    <t>Earth work by manual labour in all kinds of soil in removing the cross bundh/ring bundh, including all leads and lifts complete and placing the spoils to a safe distance, (minimum 15m apart from the bank) as per direction of Engineer in charge.</t>
  </si>
  <si>
    <t>Six Lakh Seventy-Seven Thousand Four Hundred and Sixty-Four point Three Six Four</t>
  </si>
  <si>
    <t>Supplying pressure treated wooden fall boards/stop logs of different size (not less than 15cm in depth) of Sal, Sundari, Garjan, Shishu or equivalant for regulator/sluices, including fixing in position with eye hook etc. complete as per direction of Engineer in charge.</t>
  </si>
  <si>
    <t>Ninety-Two Thousand One Hundred and Fifty-Nine point Nine Zero One</t>
  </si>
  <si>
    <t>Four Lakh Eighty-Four Thousand Nine Hundred and Forty-Five point Three Nine Nine</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</si>
  <si>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</si>
  <si>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Thirty-Two point Nine Seven One</t>
  </si>
  <si>
    <t>Two Lakh Seventy-Five Thousand One Hundred and Ten point Zero Two Four</t>
  </si>
  <si>
    <t>code</t>
  </si>
  <si>
    <t>rate</t>
  </si>
  <si>
    <t>Construction of A 1- vent 1.80 m x1.50 m Phuleshwari Regulator at km 8.241 no B 1- vent 1.80 m x1.50 m Kalna Regulator at km 16.170 1 no C 6.60m width Suti Causeway &amp; 3-Drainage Box Outlet at km. 17.74 1 no. &amp; D 4.0 m width Chonati Causeway 1 no. E R.C.C Box Drainage Outlet 900mm x 900mm 1 no of Sunair Haor in connection with Haor Flood Management &amp; Livlihood Improvement Project under Kishoregonj WD. Division BWDB Kishoregonj during the financial year 2019-20.Contract Package no.BWDB/Kish/HFMLIP/ PW-27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</si>
</sst>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xf numFmtId="0" fontId="1" fillId="3" borderId="1" xfId="0" applyFont="1" applyFill="1" applyBorder="1" applyAlignment="1">
      <alignment horizontal="center" vertical="center" wrapText="1"/>
    </xf>
    <xf numFmtId="4" fontId="0" fillId="0" borderId="1" xfId="0" applyNumberFormat="1" applyBorder="1" applyAlignment="1">
      <alignment horizontal="center"/>
    </xf>
    <xf numFmtId="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opLeftCell="A40" zoomScaleNormal="100" workbookViewId="0">
      <selection activeCell="F51" sqref="F51"/>
    </sheetView>
  </sheetViews>
  <sheetFormatPr defaultRowHeight="14.5" x14ac:dyDescent="0.35"/>
  <cols>
    <col min="2" max="2" width="12.7265625" customWidth="1"/>
    <col min="3" max="3" width="39.1796875" bestFit="1" customWidth="1"/>
    <col min="6" max="6" width="15.453125" bestFit="1" customWidth="1"/>
    <col min="7" max="7" width="14.08984375" customWidth="1"/>
  </cols>
  <sheetData>
    <row r="1" spans="1:10" ht="18.75" customHeight="1" x14ac:dyDescent="0.35">
      <c r="A1" s="9" t="s">
        <v>0</v>
      </c>
      <c r="B1" s="9" t="s">
        <v>1</v>
      </c>
      <c r="C1" s="9" t="s">
        <v>2</v>
      </c>
      <c r="D1" s="9" t="s">
        <v>3</v>
      </c>
      <c r="E1" s="9" t="s">
        <v>4</v>
      </c>
      <c r="F1" s="8" t="s">
        <v>81</v>
      </c>
      <c r="G1" s="9" t="s">
        <v>84</v>
      </c>
    </row>
    <row r="2" spans="1:10" x14ac:dyDescent="0.35">
      <c r="A2" s="9"/>
      <c r="B2" s="9"/>
      <c r="C2" s="9"/>
      <c r="D2" s="9"/>
      <c r="E2" s="9"/>
      <c r="F2" s="8"/>
      <c r="G2" s="9"/>
      <c r="I2" t="s">
        <v>294</v>
      </c>
      <c r="J2" t="s">
        <v>295</v>
      </c>
    </row>
    <row r="3" spans="1:10" ht="25.5" customHeight="1" x14ac:dyDescent="0.35">
      <c r="A3" s="12">
        <v>1</v>
      </c>
      <c r="B3" s="12" t="s">
        <v>7</v>
      </c>
      <c r="C3" s="13" t="s">
        <v>36</v>
      </c>
      <c r="D3" s="12" t="s">
        <v>28</v>
      </c>
      <c r="E3" s="12">
        <v>124.461</v>
      </c>
      <c r="F3" s="14">
        <v>2</v>
      </c>
      <c r="G3" s="15">
        <v>2</v>
      </c>
      <c r="I3" t="s">
        <v>7</v>
      </c>
      <c r="J3">
        <v>124.461</v>
      </c>
    </row>
    <row r="4" spans="1:10" ht="25.5" customHeight="1" x14ac:dyDescent="0.35">
      <c r="A4" s="12">
        <v>2</v>
      </c>
      <c r="B4" s="12" t="s">
        <v>8</v>
      </c>
      <c r="C4" s="13" t="s">
        <v>37</v>
      </c>
      <c r="D4" s="12" t="s">
        <v>38</v>
      </c>
      <c r="E4" s="12">
        <v>38.131</v>
      </c>
      <c r="F4" s="12">
        <v>9000</v>
      </c>
      <c r="G4" s="15">
        <v>9000</v>
      </c>
      <c r="I4" t="s">
        <v>8</v>
      </c>
      <c r="J4">
        <v>38.131</v>
      </c>
    </row>
    <row r="5" spans="1:10" ht="25.5" customHeight="1" x14ac:dyDescent="0.35">
      <c r="A5" s="12">
        <v>3</v>
      </c>
      <c r="B5" s="12" t="s">
        <v>20</v>
      </c>
      <c r="C5" s="13"/>
      <c r="D5" s="12" t="s">
        <v>34</v>
      </c>
      <c r="E5" s="12">
        <v>92.200999999999993</v>
      </c>
      <c r="F5" s="12">
        <v>21.4</v>
      </c>
      <c r="G5" s="15">
        <v>24</v>
      </c>
      <c r="I5" t="s">
        <v>20</v>
      </c>
      <c r="J5">
        <v>92.200999999999993</v>
      </c>
    </row>
    <row r="6" spans="1:10" ht="25.5" customHeight="1" x14ac:dyDescent="0.35">
      <c r="A6" s="12">
        <v>4</v>
      </c>
      <c r="B6" s="12" t="s">
        <v>9</v>
      </c>
      <c r="C6" s="13" t="s">
        <v>39</v>
      </c>
      <c r="D6" s="12" t="s">
        <v>28</v>
      </c>
      <c r="E6" s="12">
        <v>3382.8710000000001</v>
      </c>
      <c r="F6" s="12">
        <v>4</v>
      </c>
      <c r="G6" s="15">
        <v>4</v>
      </c>
      <c r="I6" t="s">
        <v>9</v>
      </c>
      <c r="J6">
        <v>3382.8710000000001</v>
      </c>
    </row>
    <row r="7" spans="1:10" ht="25.5" customHeight="1" x14ac:dyDescent="0.35">
      <c r="A7" s="12">
        <v>5</v>
      </c>
      <c r="B7" s="12" t="s">
        <v>64</v>
      </c>
      <c r="C7" s="13"/>
      <c r="D7" s="12" t="s">
        <v>29</v>
      </c>
      <c r="E7" s="12">
        <v>341.37099999999998</v>
      </c>
      <c r="F7" s="12">
        <v>5558.85</v>
      </c>
      <c r="G7" s="15">
        <v>3393.44</v>
      </c>
      <c r="I7" t="s">
        <v>122</v>
      </c>
      <c r="J7">
        <v>341.37099999999998</v>
      </c>
    </row>
    <row r="8" spans="1:10" ht="25.5" customHeight="1" x14ac:dyDescent="0.35">
      <c r="A8" s="12">
        <v>6</v>
      </c>
      <c r="B8" s="12" t="s">
        <v>65</v>
      </c>
      <c r="C8" s="13"/>
      <c r="D8" s="12" t="s">
        <v>38</v>
      </c>
      <c r="E8" s="12">
        <v>775.00099999999998</v>
      </c>
      <c r="F8" s="12">
        <v>285.60000000000002</v>
      </c>
      <c r="G8" s="15">
        <v>221.36</v>
      </c>
      <c r="I8" t="s">
        <v>65</v>
      </c>
      <c r="J8">
        <v>775.00099999999998</v>
      </c>
    </row>
    <row r="9" spans="1:10" ht="25.5" customHeight="1" x14ac:dyDescent="0.35">
      <c r="A9" s="12">
        <v>7</v>
      </c>
      <c r="B9" s="12" t="s">
        <v>6</v>
      </c>
      <c r="C9" s="13" t="s">
        <v>40</v>
      </c>
      <c r="D9" s="12" t="s">
        <v>29</v>
      </c>
      <c r="E9" s="12">
        <v>6.0010000000000003</v>
      </c>
      <c r="F9" s="12">
        <v>50971.29</v>
      </c>
      <c r="G9" s="15">
        <v>50971.29</v>
      </c>
      <c r="I9" t="s">
        <v>6</v>
      </c>
      <c r="J9">
        <v>6.0010000000000003</v>
      </c>
    </row>
    <row r="10" spans="1:10" ht="25.5" customHeight="1" x14ac:dyDescent="0.35">
      <c r="A10" s="12">
        <v>8</v>
      </c>
      <c r="B10" s="12" t="s">
        <v>10</v>
      </c>
      <c r="C10" s="13" t="s">
        <v>41</v>
      </c>
      <c r="D10" s="12" t="s">
        <v>31</v>
      </c>
      <c r="E10" s="12">
        <v>116000.001</v>
      </c>
      <c r="F10" s="12">
        <v>11.231999999999999</v>
      </c>
      <c r="G10" s="15">
        <v>10.08</v>
      </c>
      <c r="I10" t="s">
        <v>135</v>
      </c>
      <c r="J10">
        <v>116000.001</v>
      </c>
    </row>
    <row r="11" spans="1:10" ht="25.5" customHeight="1" x14ac:dyDescent="0.35">
      <c r="A11" s="12">
        <v>9</v>
      </c>
      <c r="B11" s="12" t="s">
        <v>11</v>
      </c>
      <c r="C11" s="13" t="s">
        <v>42</v>
      </c>
      <c r="D11" s="12" t="s">
        <v>34</v>
      </c>
      <c r="E11" s="12">
        <v>45.610999999999997</v>
      </c>
      <c r="F11" s="12">
        <v>50.07</v>
      </c>
      <c r="G11" s="15">
        <v>45.5</v>
      </c>
      <c r="I11" t="s">
        <v>140</v>
      </c>
      <c r="J11">
        <v>45.610999999999997</v>
      </c>
    </row>
    <row r="12" spans="1:10" ht="25.5" customHeight="1" x14ac:dyDescent="0.35">
      <c r="A12" s="12">
        <v>10</v>
      </c>
      <c r="B12" s="12" t="s">
        <v>32</v>
      </c>
      <c r="C12" s="13" t="s">
        <v>43</v>
      </c>
      <c r="D12" s="12" t="s">
        <v>28</v>
      </c>
      <c r="E12" s="12">
        <v>20828.401000000002</v>
      </c>
      <c r="F12" s="12">
        <v>10</v>
      </c>
      <c r="G12" s="15">
        <v>10</v>
      </c>
      <c r="I12" t="s">
        <v>32</v>
      </c>
      <c r="J12">
        <v>20828.401000000002</v>
      </c>
    </row>
    <row r="13" spans="1:10" ht="25.5" customHeight="1" x14ac:dyDescent="0.35">
      <c r="A13" s="12">
        <v>11</v>
      </c>
      <c r="B13" s="12" t="s">
        <v>44</v>
      </c>
      <c r="C13" s="13" t="s">
        <v>45</v>
      </c>
      <c r="D13" s="12" t="s">
        <v>38</v>
      </c>
      <c r="E13" s="12">
        <v>1709.0509999999999</v>
      </c>
      <c r="F13" s="12">
        <v>81.900000000000006</v>
      </c>
      <c r="G13" s="15">
        <v>73.5</v>
      </c>
      <c r="I13" t="s">
        <v>147</v>
      </c>
      <c r="J13">
        <v>1709.0509999999999</v>
      </c>
    </row>
    <row r="14" spans="1:10" ht="25.5" customHeight="1" x14ac:dyDescent="0.35">
      <c r="A14" s="12">
        <v>12</v>
      </c>
      <c r="B14" s="12" t="s">
        <v>12</v>
      </c>
      <c r="C14" s="13" t="s">
        <v>46</v>
      </c>
      <c r="D14" s="12" t="s">
        <v>38</v>
      </c>
      <c r="E14" s="12">
        <v>249.101</v>
      </c>
      <c r="F14" s="12">
        <v>311.22000000000003</v>
      </c>
      <c r="G14" s="15">
        <v>279.3</v>
      </c>
      <c r="I14" t="s">
        <v>12</v>
      </c>
      <c r="J14">
        <v>249.101</v>
      </c>
    </row>
    <row r="15" spans="1:10" ht="25.5" customHeight="1" x14ac:dyDescent="0.35">
      <c r="A15" s="12">
        <v>13</v>
      </c>
      <c r="B15" s="12" t="s">
        <v>25</v>
      </c>
      <c r="C15" s="13"/>
      <c r="D15" s="12" t="s">
        <v>38</v>
      </c>
      <c r="E15" s="12">
        <v>428.82100000000003</v>
      </c>
      <c r="F15" s="12">
        <v>35.299999999999997</v>
      </c>
      <c r="G15" s="15">
        <v>35.299999999999997</v>
      </c>
      <c r="I15" t="s">
        <v>25</v>
      </c>
      <c r="J15">
        <v>428.82100000000003</v>
      </c>
    </row>
    <row r="16" spans="1:10" ht="25.5" customHeight="1" x14ac:dyDescent="0.35">
      <c r="A16" s="12">
        <v>14</v>
      </c>
      <c r="B16" s="12" t="s">
        <v>13</v>
      </c>
      <c r="C16" s="13" t="s">
        <v>47</v>
      </c>
      <c r="D16" s="12" t="s">
        <v>38</v>
      </c>
      <c r="E16" s="12">
        <v>514.21100000000001</v>
      </c>
      <c r="F16" s="12">
        <v>38.9</v>
      </c>
      <c r="G16" s="15">
        <v>34.909999999999997</v>
      </c>
      <c r="I16" t="s">
        <v>13</v>
      </c>
      <c r="J16">
        <v>514.21100000000001</v>
      </c>
    </row>
    <row r="17" spans="1:10" ht="25.5" customHeight="1" x14ac:dyDescent="0.35">
      <c r="A17" s="12">
        <v>15</v>
      </c>
      <c r="B17" s="12" t="s">
        <v>14</v>
      </c>
      <c r="C17" s="13" t="s">
        <v>48</v>
      </c>
      <c r="D17" s="12" t="s">
        <v>38</v>
      </c>
      <c r="E17" s="12">
        <v>31.821000000000002</v>
      </c>
      <c r="F17" s="12">
        <v>143.22</v>
      </c>
      <c r="G17" s="15">
        <v>149.19</v>
      </c>
      <c r="I17" t="s">
        <v>160</v>
      </c>
      <c r="J17">
        <v>31.821000000000002</v>
      </c>
    </row>
    <row r="18" spans="1:10" ht="25.5" customHeight="1" x14ac:dyDescent="0.35">
      <c r="A18" s="12">
        <v>16</v>
      </c>
      <c r="B18" s="12" t="s">
        <v>59</v>
      </c>
      <c r="C18" s="13" t="s">
        <v>49</v>
      </c>
      <c r="D18" s="12" t="s">
        <v>29</v>
      </c>
      <c r="E18" s="12">
        <v>12907.661</v>
      </c>
      <c r="F18" s="12">
        <v>17.86</v>
      </c>
      <c r="G18" s="15">
        <v>13.91</v>
      </c>
      <c r="I18" t="s">
        <v>59</v>
      </c>
      <c r="J18">
        <v>12907.661</v>
      </c>
    </row>
    <row r="19" spans="1:10" ht="25.5" customHeight="1" x14ac:dyDescent="0.35">
      <c r="A19" s="12">
        <v>17</v>
      </c>
      <c r="B19" s="12" t="s">
        <v>60</v>
      </c>
      <c r="C19" s="13" t="s">
        <v>50</v>
      </c>
      <c r="D19" s="12" t="s">
        <v>29</v>
      </c>
      <c r="E19" s="12">
        <v>12479.851000000001</v>
      </c>
      <c r="F19" s="12">
        <v>1.139</v>
      </c>
      <c r="G19" s="15">
        <v>0.95199999999999996</v>
      </c>
      <c r="I19" t="s">
        <v>60</v>
      </c>
      <c r="J19">
        <v>12479.851000000001</v>
      </c>
    </row>
    <row r="20" spans="1:10" ht="25.5" customHeight="1" x14ac:dyDescent="0.35">
      <c r="A20" s="12">
        <v>18</v>
      </c>
      <c r="B20" s="12" t="s">
        <v>61</v>
      </c>
      <c r="C20" s="13" t="s">
        <v>51</v>
      </c>
      <c r="D20" s="12" t="s">
        <v>29</v>
      </c>
      <c r="E20" s="12">
        <v>14581.841</v>
      </c>
      <c r="F20" s="12">
        <v>140.858</v>
      </c>
      <c r="G20" s="15">
        <v>135.19200000000001</v>
      </c>
      <c r="I20" t="s">
        <v>173</v>
      </c>
      <c r="J20">
        <v>14581.841</v>
      </c>
    </row>
    <row r="21" spans="1:10" ht="25.5" customHeight="1" x14ac:dyDescent="0.35">
      <c r="A21" s="12">
        <v>19</v>
      </c>
      <c r="B21" s="12" t="s">
        <v>52</v>
      </c>
      <c r="C21" s="13" t="s">
        <v>53</v>
      </c>
      <c r="D21" s="12" t="s">
        <v>33</v>
      </c>
      <c r="E21" s="12">
        <v>102.441</v>
      </c>
      <c r="F21" s="12">
        <v>15026.92</v>
      </c>
      <c r="G21" s="15">
        <v>15141.3</v>
      </c>
      <c r="I21" t="s">
        <v>177</v>
      </c>
      <c r="J21">
        <v>102.441</v>
      </c>
    </row>
    <row r="22" spans="1:10" ht="25.5" customHeight="1" x14ac:dyDescent="0.35">
      <c r="A22" s="12">
        <v>20</v>
      </c>
      <c r="B22" s="12" t="s">
        <v>15</v>
      </c>
      <c r="C22" s="16" t="s">
        <v>54</v>
      </c>
      <c r="D22" s="12" t="s">
        <v>38</v>
      </c>
      <c r="E22" s="12">
        <v>924.95100000000002</v>
      </c>
      <c r="F22" s="12">
        <v>147.839</v>
      </c>
      <c r="G22" s="15">
        <v>133.535</v>
      </c>
      <c r="I22" t="s">
        <v>15</v>
      </c>
      <c r="J22">
        <v>924.95100000000002</v>
      </c>
    </row>
    <row r="23" spans="1:10" ht="25.5" customHeight="1" x14ac:dyDescent="0.35">
      <c r="A23" s="12">
        <v>21</v>
      </c>
      <c r="B23" s="12" t="s">
        <v>16</v>
      </c>
      <c r="C23" s="16" t="s">
        <v>55</v>
      </c>
      <c r="D23" s="12" t="s">
        <v>38</v>
      </c>
      <c r="E23" s="12">
        <v>970.00099999999998</v>
      </c>
      <c r="F23" s="12">
        <v>396.12</v>
      </c>
      <c r="G23" s="15">
        <v>350</v>
      </c>
      <c r="I23" t="s">
        <v>16</v>
      </c>
      <c r="J23">
        <v>970.00099999999998</v>
      </c>
    </row>
    <row r="24" spans="1:10" ht="25.5" customHeight="1" x14ac:dyDescent="0.35">
      <c r="A24" s="12">
        <v>22</v>
      </c>
      <c r="B24" s="12" t="s">
        <v>17</v>
      </c>
      <c r="C24" s="16"/>
      <c r="D24" s="12" t="s">
        <v>38</v>
      </c>
      <c r="E24" s="12">
        <v>970.00099999999998</v>
      </c>
      <c r="F24" s="12">
        <v>12.53</v>
      </c>
      <c r="G24" s="15">
        <v>12.53</v>
      </c>
      <c r="I24" t="s">
        <v>17</v>
      </c>
      <c r="J24">
        <v>970.00099999999998</v>
      </c>
    </row>
    <row r="25" spans="1:10" ht="25.5" customHeight="1" x14ac:dyDescent="0.35">
      <c r="A25" s="12">
        <v>23</v>
      </c>
      <c r="B25" s="12" t="s">
        <v>26</v>
      </c>
      <c r="C25" s="16"/>
      <c r="D25" s="12" t="s">
        <v>34</v>
      </c>
      <c r="E25" s="12">
        <v>1174.191</v>
      </c>
      <c r="F25" s="12">
        <v>13.4</v>
      </c>
      <c r="G25" s="15">
        <v>15</v>
      </c>
      <c r="I25" t="s">
        <v>26</v>
      </c>
      <c r="J25">
        <v>1174.191</v>
      </c>
    </row>
    <row r="26" spans="1:10" ht="25.5" customHeight="1" x14ac:dyDescent="0.35">
      <c r="A26" s="12">
        <v>24</v>
      </c>
      <c r="B26" s="12" t="s">
        <v>35</v>
      </c>
      <c r="C26" s="12" t="s">
        <v>57</v>
      </c>
      <c r="D26" s="14" t="s">
        <v>29</v>
      </c>
      <c r="E26" s="14">
        <v>1400.001</v>
      </c>
      <c r="F26" s="14">
        <v>327.2</v>
      </c>
      <c r="G26" s="15">
        <v>227.47</v>
      </c>
      <c r="I26" t="s">
        <v>35</v>
      </c>
      <c r="J26">
        <v>1400.001</v>
      </c>
    </row>
    <row r="27" spans="1:10" ht="25.5" customHeight="1" x14ac:dyDescent="0.35">
      <c r="A27" s="12">
        <v>25</v>
      </c>
      <c r="B27" s="12" t="s">
        <v>66</v>
      </c>
      <c r="C27" s="12"/>
      <c r="D27" s="14" t="s">
        <v>29</v>
      </c>
      <c r="E27" s="14">
        <v>4000.0010000000002</v>
      </c>
      <c r="F27" s="14">
        <v>36.405000000000001</v>
      </c>
      <c r="G27" s="15">
        <v>30.837</v>
      </c>
      <c r="I27" t="s">
        <v>66</v>
      </c>
      <c r="J27">
        <v>4000.0010000000002</v>
      </c>
    </row>
    <row r="28" spans="1:10" ht="25.5" customHeight="1" x14ac:dyDescent="0.35">
      <c r="A28" s="12">
        <v>26</v>
      </c>
      <c r="B28" s="12" t="s">
        <v>67</v>
      </c>
      <c r="C28" s="12"/>
      <c r="D28" s="14" t="s">
        <v>29</v>
      </c>
      <c r="E28" s="14">
        <v>4525.0010000000002</v>
      </c>
      <c r="F28" s="14">
        <v>38.673000000000002</v>
      </c>
      <c r="G28" s="15">
        <v>30.837</v>
      </c>
      <c r="I28" t="s">
        <v>67</v>
      </c>
      <c r="J28">
        <v>4525.0010000000002</v>
      </c>
    </row>
    <row r="29" spans="1:10" ht="25.5" customHeight="1" x14ac:dyDescent="0.35">
      <c r="A29" s="12">
        <v>27</v>
      </c>
      <c r="B29" s="12" t="s">
        <v>68</v>
      </c>
      <c r="C29" s="12"/>
      <c r="D29" s="14" t="s">
        <v>38</v>
      </c>
      <c r="E29" s="14">
        <v>217.70099999999999</v>
      </c>
      <c r="F29" s="14">
        <v>315.82799999999997</v>
      </c>
      <c r="G29" s="15">
        <v>337.428</v>
      </c>
      <c r="I29" t="s">
        <v>68</v>
      </c>
      <c r="J29">
        <v>217.70099999999999</v>
      </c>
    </row>
    <row r="30" spans="1:10" ht="25.5" customHeight="1" x14ac:dyDescent="0.35">
      <c r="A30" s="12">
        <v>28</v>
      </c>
      <c r="B30" s="12" t="s">
        <v>69</v>
      </c>
      <c r="C30" s="12"/>
      <c r="D30" s="14" t="s">
        <v>29</v>
      </c>
      <c r="E30" s="14">
        <v>2177.011</v>
      </c>
      <c r="F30" s="14">
        <v>7.2969999999999997</v>
      </c>
      <c r="G30" s="15">
        <v>10.692</v>
      </c>
      <c r="I30" t="s">
        <v>69</v>
      </c>
      <c r="J30">
        <v>2177.011</v>
      </c>
    </row>
    <row r="31" spans="1:10" ht="25.5" customHeight="1" x14ac:dyDescent="0.35">
      <c r="A31" s="12">
        <v>29</v>
      </c>
      <c r="B31" s="12" t="s">
        <v>70</v>
      </c>
      <c r="C31" s="12"/>
      <c r="D31" s="14" t="s">
        <v>29</v>
      </c>
      <c r="E31" s="14">
        <v>371.82100000000003</v>
      </c>
      <c r="F31" s="14">
        <v>4988</v>
      </c>
      <c r="G31" s="15">
        <v>3348</v>
      </c>
      <c r="I31" t="s">
        <v>70</v>
      </c>
      <c r="J31">
        <v>371.82100000000003</v>
      </c>
    </row>
    <row r="32" spans="1:10" ht="25.5" customHeight="1" x14ac:dyDescent="0.35">
      <c r="A32" s="12">
        <v>30</v>
      </c>
      <c r="B32" s="12" t="s">
        <v>71</v>
      </c>
      <c r="C32" s="12"/>
      <c r="D32" s="14" t="s">
        <v>29</v>
      </c>
      <c r="E32" s="14">
        <v>446.541</v>
      </c>
      <c r="F32" s="14">
        <v>1727</v>
      </c>
      <c r="G32" s="15">
        <v>1917</v>
      </c>
      <c r="I32" t="s">
        <v>71</v>
      </c>
      <c r="J32">
        <v>446.541</v>
      </c>
    </row>
    <row r="33" spans="1:10" ht="25.5" customHeight="1" x14ac:dyDescent="0.35">
      <c r="A33" s="12">
        <v>31</v>
      </c>
      <c r="B33" s="12" t="s">
        <v>72</v>
      </c>
      <c r="C33" s="12"/>
      <c r="D33" s="14" t="s">
        <v>29</v>
      </c>
      <c r="E33" s="14">
        <v>1395.0029999999999</v>
      </c>
      <c r="F33" s="14">
        <v>189.95</v>
      </c>
      <c r="G33" s="15">
        <v>151.76</v>
      </c>
      <c r="I33" t="s">
        <v>72</v>
      </c>
      <c r="J33">
        <v>1395.0029999999999</v>
      </c>
    </row>
    <row r="34" spans="1:10" ht="25.5" customHeight="1" x14ac:dyDescent="0.35">
      <c r="A34" s="12">
        <v>32</v>
      </c>
      <c r="B34" s="12" t="s">
        <v>21</v>
      </c>
      <c r="C34" s="13"/>
      <c r="D34" s="14" t="s">
        <v>33</v>
      </c>
      <c r="E34" s="14">
        <v>161.49100000000001</v>
      </c>
      <c r="F34" s="14">
        <v>938.77</v>
      </c>
      <c r="G34" s="15">
        <v>938.77</v>
      </c>
      <c r="I34" t="s">
        <v>21</v>
      </c>
      <c r="J34">
        <v>161.49100000000001</v>
      </c>
    </row>
    <row r="35" spans="1:10" ht="25.5" customHeight="1" x14ac:dyDescent="0.35">
      <c r="A35" s="12">
        <v>33</v>
      </c>
      <c r="B35" s="12" t="s">
        <v>22</v>
      </c>
      <c r="C35" s="13"/>
      <c r="D35" s="14" t="s">
        <v>34</v>
      </c>
      <c r="E35" s="14">
        <v>356.08100000000002</v>
      </c>
      <c r="F35" s="14">
        <v>21.35</v>
      </c>
      <c r="G35" s="15">
        <v>22.26</v>
      </c>
      <c r="I35" t="s">
        <v>236</v>
      </c>
      <c r="J35">
        <v>356.08100000000002</v>
      </c>
    </row>
    <row r="36" spans="1:10" ht="25.5" customHeight="1" x14ac:dyDescent="0.35">
      <c r="A36" s="12">
        <v>34</v>
      </c>
      <c r="B36" s="12" t="s">
        <v>63</v>
      </c>
      <c r="C36" s="13"/>
      <c r="D36" s="14" t="s">
        <v>28</v>
      </c>
      <c r="E36" s="14">
        <v>109392.431</v>
      </c>
      <c r="F36" s="14">
        <v>1</v>
      </c>
      <c r="G36" s="15">
        <v>1</v>
      </c>
      <c r="I36" t="s">
        <v>63</v>
      </c>
      <c r="J36">
        <v>109392.431</v>
      </c>
    </row>
    <row r="37" spans="1:10" ht="25.5" customHeight="1" x14ac:dyDescent="0.35">
      <c r="A37" s="12">
        <v>35</v>
      </c>
      <c r="B37" s="12" t="s">
        <v>62</v>
      </c>
      <c r="C37" s="13"/>
      <c r="D37" s="14" t="s">
        <v>28</v>
      </c>
      <c r="E37" s="14">
        <v>12923.011</v>
      </c>
      <c r="F37" s="14">
        <v>1</v>
      </c>
      <c r="G37" s="15">
        <v>1</v>
      </c>
      <c r="I37" t="s">
        <v>62</v>
      </c>
      <c r="J37">
        <v>12923.011</v>
      </c>
    </row>
    <row r="38" spans="1:10" ht="25.5" customHeight="1" x14ac:dyDescent="0.35">
      <c r="A38" s="12">
        <v>36</v>
      </c>
      <c r="B38" s="12" t="s">
        <v>23</v>
      </c>
      <c r="C38" s="13"/>
      <c r="D38" s="14" t="s">
        <v>28</v>
      </c>
      <c r="E38" s="14">
        <v>93037.270999999993</v>
      </c>
      <c r="F38" s="14">
        <v>1</v>
      </c>
      <c r="G38" s="15">
        <v>1</v>
      </c>
      <c r="I38" t="s">
        <v>23</v>
      </c>
      <c r="J38">
        <v>93037.270999999993</v>
      </c>
    </row>
    <row r="39" spans="1:10" ht="25.5" customHeight="1" x14ac:dyDescent="0.35">
      <c r="A39" s="3">
        <v>37</v>
      </c>
      <c r="B39" s="7" t="s">
        <v>5</v>
      </c>
      <c r="C39" s="4" t="s">
        <v>56</v>
      </c>
      <c r="D39" s="2" t="s">
        <v>29</v>
      </c>
      <c r="E39">
        <v>228.001</v>
      </c>
      <c r="F39" s="2">
        <v>2012</v>
      </c>
      <c r="G39" s="1">
        <v>9370.24</v>
      </c>
      <c r="I39" t="s">
        <v>73</v>
      </c>
      <c r="J39">
        <v>79418.421000000002</v>
      </c>
    </row>
    <row r="40" spans="1:10" ht="25.5" customHeight="1" x14ac:dyDescent="0.35">
      <c r="A40" s="3">
        <v>38</v>
      </c>
      <c r="B40" s="7" t="s">
        <v>75</v>
      </c>
      <c r="C40" s="4"/>
      <c r="D40" s="2" t="s">
        <v>29</v>
      </c>
      <c r="E40">
        <v>180.001</v>
      </c>
      <c r="F40" s="2">
        <v>3637.37</v>
      </c>
      <c r="G40" s="1">
        <v>1358.3</v>
      </c>
      <c r="I40" t="s">
        <v>74</v>
      </c>
      <c r="J40">
        <v>10941.290999999999</v>
      </c>
    </row>
    <row r="41" spans="1:10" ht="25.5" customHeight="1" x14ac:dyDescent="0.35">
      <c r="A41" s="3">
        <v>39</v>
      </c>
      <c r="B41" s="7" t="s">
        <v>76</v>
      </c>
      <c r="C41" s="4" t="s">
        <v>82</v>
      </c>
      <c r="D41" s="2" t="s">
        <v>77</v>
      </c>
      <c r="E41">
        <v>30.721</v>
      </c>
      <c r="F41" s="1"/>
      <c r="G41" s="1">
        <v>1358.3</v>
      </c>
      <c r="I41" t="s">
        <v>258</v>
      </c>
      <c r="J41">
        <v>228.001</v>
      </c>
    </row>
    <row r="42" spans="1:10" ht="25.5" customHeight="1" x14ac:dyDescent="0.35">
      <c r="A42" s="3">
        <v>40</v>
      </c>
      <c r="B42" s="7" t="s">
        <v>76</v>
      </c>
      <c r="C42" s="4" t="s">
        <v>83</v>
      </c>
      <c r="D42" s="2" t="s">
        <v>77</v>
      </c>
      <c r="E42">
        <v>46.081000000000003</v>
      </c>
      <c r="F42" s="2">
        <v>3637.37</v>
      </c>
      <c r="G42" s="1"/>
      <c r="I42" t="s">
        <v>75</v>
      </c>
      <c r="J42">
        <v>180.001</v>
      </c>
    </row>
    <row r="43" spans="1:10" ht="25.5" customHeight="1" x14ac:dyDescent="0.35">
      <c r="A43" s="3">
        <v>41</v>
      </c>
      <c r="B43" s="7" t="s">
        <v>78</v>
      </c>
      <c r="C43" s="4"/>
      <c r="D43" s="2" t="s">
        <v>29</v>
      </c>
      <c r="E43" s="2">
        <v>180.001</v>
      </c>
      <c r="F43" s="2">
        <v>41.148000000000003</v>
      </c>
      <c r="G43" s="1">
        <v>2206.5590000000002</v>
      </c>
      <c r="I43" t="s">
        <v>76</v>
      </c>
      <c r="J43">
        <v>30.721</v>
      </c>
    </row>
    <row r="44" spans="1:10" ht="25.5" customHeight="1" x14ac:dyDescent="0.35">
      <c r="A44" s="3">
        <v>42</v>
      </c>
      <c r="B44" s="3" t="s">
        <v>18</v>
      </c>
      <c r="C44" s="4"/>
      <c r="D44" s="3" t="s">
        <v>34</v>
      </c>
      <c r="E44" s="3">
        <v>98.480999999999995</v>
      </c>
      <c r="F44" s="3">
        <v>2.8</v>
      </c>
      <c r="G44" s="1">
        <v>3.4</v>
      </c>
      <c r="I44" t="s">
        <v>76</v>
      </c>
      <c r="J44">
        <v>46.081000000000003</v>
      </c>
    </row>
    <row r="45" spans="1:10" ht="25.5" customHeight="1" x14ac:dyDescent="0.35">
      <c r="A45" s="3">
        <v>43</v>
      </c>
      <c r="B45" s="3" t="s">
        <v>30</v>
      </c>
      <c r="C45" s="4"/>
      <c r="D45" s="3" t="s">
        <v>29</v>
      </c>
      <c r="E45" s="3">
        <v>860.14099999999996</v>
      </c>
      <c r="F45" s="3">
        <v>626.39</v>
      </c>
      <c r="G45" s="1">
        <v>451.53</v>
      </c>
      <c r="I45" t="s">
        <v>78</v>
      </c>
      <c r="J45">
        <v>180.001</v>
      </c>
    </row>
    <row r="46" spans="1:10" ht="25.5" customHeight="1" x14ac:dyDescent="0.35">
      <c r="A46" s="3">
        <v>44</v>
      </c>
      <c r="B46" s="3" t="s">
        <v>79</v>
      </c>
      <c r="C46" s="4"/>
      <c r="D46" s="3" t="s">
        <v>29</v>
      </c>
      <c r="E46" s="3">
        <v>190.001</v>
      </c>
      <c r="F46" s="3">
        <v>1439.87</v>
      </c>
      <c r="G46" s="1">
        <v>831.58</v>
      </c>
      <c r="I46" t="s">
        <v>18</v>
      </c>
      <c r="J46">
        <v>98.480999999999995</v>
      </c>
    </row>
    <row r="47" spans="1:10" ht="25.5" customHeight="1" x14ac:dyDescent="0.35">
      <c r="A47" s="3">
        <v>45</v>
      </c>
      <c r="B47" s="3" t="s">
        <v>80</v>
      </c>
      <c r="C47" s="4"/>
      <c r="D47" s="3" t="s">
        <v>29</v>
      </c>
      <c r="E47" s="3">
        <v>180.001</v>
      </c>
      <c r="F47" s="3">
        <v>1503.69</v>
      </c>
      <c r="G47" s="1">
        <v>0</v>
      </c>
      <c r="I47" t="s">
        <v>30</v>
      </c>
      <c r="J47">
        <v>860.14099999999996</v>
      </c>
    </row>
    <row r="48" spans="1:10" ht="25.5" customHeight="1" x14ac:dyDescent="0.35">
      <c r="A48" s="3">
        <v>46</v>
      </c>
      <c r="B48" s="7" t="s">
        <v>24</v>
      </c>
      <c r="C48" s="3"/>
      <c r="D48" s="2" t="s">
        <v>29</v>
      </c>
      <c r="E48" s="2">
        <v>92159.900999999998</v>
      </c>
      <c r="F48" s="2">
        <v>1.7213000000000001</v>
      </c>
      <c r="G48" s="1">
        <v>1.7213000000000001</v>
      </c>
      <c r="I48" t="s">
        <v>79</v>
      </c>
      <c r="J48">
        <v>190.001</v>
      </c>
    </row>
    <row r="49" spans="1:10" ht="25.5" customHeight="1" x14ac:dyDescent="0.35">
      <c r="A49" s="3">
        <v>47</v>
      </c>
      <c r="B49" s="7" t="s">
        <v>19</v>
      </c>
      <c r="C49" s="3" t="s">
        <v>58</v>
      </c>
      <c r="D49" s="2" t="s">
        <v>38</v>
      </c>
      <c r="E49" s="2">
        <v>32.970999999999997</v>
      </c>
      <c r="F49" s="2">
        <v>1872</v>
      </c>
      <c r="G49" s="1">
        <v>2896</v>
      </c>
      <c r="I49" t="s">
        <v>80</v>
      </c>
      <c r="J49">
        <v>180.001</v>
      </c>
    </row>
    <row r="50" spans="1:10" x14ac:dyDescent="0.35">
      <c r="F50">
        <f>SUMPRODUCT($E$3:$E$49,F3:F49)</f>
        <v>15662254.190240296</v>
      </c>
      <c r="G50">
        <f>SUMPRODUCT($E$3:$E$49,G3:G49)</f>
        <v>14800543.680213299</v>
      </c>
      <c r="I50" t="s">
        <v>24</v>
      </c>
      <c r="J50">
        <v>92159.900999999998</v>
      </c>
    </row>
    <row r="51" spans="1:10" x14ac:dyDescent="0.35">
      <c r="F51">
        <f>F50/100000</f>
        <v>156.62254190240296</v>
      </c>
      <c r="G51">
        <f>G50/100000</f>
        <v>148.00543680213298</v>
      </c>
      <c r="I51" t="s">
        <v>19</v>
      </c>
      <c r="J51">
        <v>32.970999999999997</v>
      </c>
    </row>
  </sheetData>
  <sortState xmlns:xlrd2="http://schemas.microsoft.com/office/spreadsheetml/2017/richdata2" ref="A3:F66">
    <sortCondition ref="A3:A66"/>
  </sortState>
  <mergeCells count="7">
    <mergeCell ref="F1:F2"/>
    <mergeCell ref="G1:G2"/>
    <mergeCell ref="A1:A2"/>
    <mergeCell ref="B1:B2"/>
    <mergeCell ref="C1:C2"/>
    <mergeCell ref="D1:D2"/>
    <mergeCell ref="E1:E2"/>
  </mergeCells>
  <pageMargins left="0.25" right="0.25"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37" zoomScale="115" zoomScaleNormal="115" workbookViewId="0">
      <selection activeCell="F43" sqref="F43"/>
    </sheetView>
  </sheetViews>
  <sheetFormatPr defaultRowHeight="14.5" x14ac:dyDescent="0.35"/>
  <cols>
    <col min="2" max="2" width="12.7265625" customWidth="1"/>
    <col min="3" max="3" width="39.1796875" bestFit="1" customWidth="1"/>
    <col min="6" max="6" width="15.453125" bestFit="1" customWidth="1"/>
  </cols>
  <sheetData>
    <row r="1" spans="1:10" ht="18.75" customHeight="1" x14ac:dyDescent="0.35">
      <c r="A1" s="9" t="s">
        <v>0</v>
      </c>
      <c r="B1" s="9" t="s">
        <v>1</v>
      </c>
      <c r="C1" s="9" t="s">
        <v>2</v>
      </c>
      <c r="D1" s="9" t="s">
        <v>3</v>
      </c>
      <c r="E1" s="9" t="s">
        <v>4</v>
      </c>
      <c r="F1" s="10" t="s">
        <v>86</v>
      </c>
    </row>
    <row r="2" spans="1:10" ht="15" customHeight="1" x14ac:dyDescent="0.35">
      <c r="A2" s="9"/>
      <c r="B2" s="9"/>
      <c r="C2" s="9"/>
      <c r="D2" s="9"/>
      <c r="E2" s="9"/>
      <c r="F2" s="11"/>
      <c r="H2" t="s">
        <v>294</v>
      </c>
      <c r="I2" t="s">
        <v>295</v>
      </c>
    </row>
    <row r="3" spans="1:10" ht="25.5" customHeight="1" x14ac:dyDescent="0.35">
      <c r="A3" s="3">
        <v>1</v>
      </c>
      <c r="B3" s="3" t="s">
        <v>7</v>
      </c>
      <c r="C3" s="4" t="s">
        <v>36</v>
      </c>
      <c r="D3" s="3" t="s">
        <v>28</v>
      </c>
      <c r="E3" s="3">
        <v>124.461</v>
      </c>
      <c r="F3" s="2">
        <v>2</v>
      </c>
      <c r="J3">
        <v>1</v>
      </c>
    </row>
    <row r="4" spans="1:10" ht="25.5" customHeight="1" x14ac:dyDescent="0.35">
      <c r="A4" s="3">
        <v>2</v>
      </c>
      <c r="B4" s="3" t="s">
        <v>8</v>
      </c>
      <c r="C4" s="4" t="s">
        <v>37</v>
      </c>
      <c r="D4" s="3" t="s">
        <v>38</v>
      </c>
      <c r="E4" s="3">
        <v>38.131</v>
      </c>
      <c r="F4" s="3">
        <v>10000</v>
      </c>
      <c r="J4">
        <v>2</v>
      </c>
    </row>
    <row r="5" spans="1:10" ht="25.5" customHeight="1" x14ac:dyDescent="0.35">
      <c r="A5" s="3">
        <v>3</v>
      </c>
      <c r="B5" s="3" t="s">
        <v>9</v>
      </c>
      <c r="C5" s="4" t="s">
        <v>39</v>
      </c>
      <c r="D5" s="3" t="s">
        <v>28</v>
      </c>
      <c r="E5" s="3">
        <v>3382.8710000000001</v>
      </c>
      <c r="F5" s="3">
        <v>4</v>
      </c>
      <c r="J5">
        <v>3</v>
      </c>
    </row>
    <row r="6" spans="1:10" ht="25.5" customHeight="1" x14ac:dyDescent="0.35">
      <c r="A6" s="3">
        <v>4</v>
      </c>
      <c r="B6" s="3" t="s">
        <v>64</v>
      </c>
      <c r="C6" s="4"/>
      <c r="D6" s="3" t="s">
        <v>29</v>
      </c>
      <c r="E6" s="3">
        <v>341.37099999999998</v>
      </c>
      <c r="F6" s="3">
        <v>14222.44</v>
      </c>
      <c r="J6">
        <v>4</v>
      </c>
    </row>
    <row r="7" spans="1:10" ht="25.5" customHeight="1" x14ac:dyDescent="0.35">
      <c r="A7" s="3">
        <v>5</v>
      </c>
      <c r="B7" s="3" t="s">
        <v>65</v>
      </c>
      <c r="C7" s="4"/>
      <c r="D7" s="3" t="s">
        <v>38</v>
      </c>
      <c r="E7" s="3">
        <v>775.00099999999998</v>
      </c>
      <c r="F7" s="3">
        <v>338.2</v>
      </c>
      <c r="J7">
        <v>5</v>
      </c>
    </row>
    <row r="8" spans="1:10" ht="25.5" customHeight="1" x14ac:dyDescent="0.35">
      <c r="A8" s="3">
        <v>6</v>
      </c>
      <c r="B8" s="3" t="s">
        <v>6</v>
      </c>
      <c r="C8" s="4" t="s">
        <v>40</v>
      </c>
      <c r="D8" s="3" t="s">
        <v>29</v>
      </c>
      <c r="E8" s="3">
        <v>6.0010000000000003</v>
      </c>
      <c r="F8" s="3">
        <v>50971.29</v>
      </c>
      <c r="J8">
        <v>6</v>
      </c>
    </row>
    <row r="9" spans="1:10" ht="25.5" customHeight="1" x14ac:dyDescent="0.35">
      <c r="A9" s="3">
        <v>7</v>
      </c>
      <c r="B9" s="3" t="s">
        <v>10</v>
      </c>
      <c r="C9" s="4" t="s">
        <v>41</v>
      </c>
      <c r="D9" s="3" t="s">
        <v>31</v>
      </c>
      <c r="E9" s="3">
        <v>116000.001</v>
      </c>
      <c r="F9" s="3">
        <v>22.751999999999999</v>
      </c>
      <c r="J9">
        <v>7</v>
      </c>
    </row>
    <row r="10" spans="1:10" ht="25.5" customHeight="1" x14ac:dyDescent="0.35">
      <c r="A10" s="3">
        <v>8</v>
      </c>
      <c r="B10" s="3" t="s">
        <v>11</v>
      </c>
      <c r="C10" s="4" t="s">
        <v>42</v>
      </c>
      <c r="D10" s="3" t="s">
        <v>34</v>
      </c>
      <c r="E10" s="3">
        <v>45.610999999999997</v>
      </c>
      <c r="F10" s="3">
        <v>102.7</v>
      </c>
      <c r="J10">
        <v>8</v>
      </c>
    </row>
    <row r="11" spans="1:10" ht="25.5" customHeight="1" x14ac:dyDescent="0.35">
      <c r="A11" s="3">
        <v>9</v>
      </c>
      <c r="B11" s="3" t="s">
        <v>32</v>
      </c>
      <c r="C11" s="4" t="s">
        <v>43</v>
      </c>
      <c r="D11" s="3" t="s">
        <v>28</v>
      </c>
      <c r="E11" s="3">
        <v>20828.401000000002</v>
      </c>
      <c r="F11" s="3">
        <v>10</v>
      </c>
      <c r="J11">
        <v>9</v>
      </c>
    </row>
    <row r="12" spans="1:10" ht="25.5" customHeight="1" x14ac:dyDescent="0.35">
      <c r="A12" s="3">
        <v>10</v>
      </c>
      <c r="B12" s="3" t="s">
        <v>44</v>
      </c>
      <c r="C12" s="5" t="s">
        <v>45</v>
      </c>
      <c r="D12" s="3" t="s">
        <v>38</v>
      </c>
      <c r="E12" s="3">
        <v>1709.0509999999999</v>
      </c>
      <c r="F12" s="3">
        <v>165.9</v>
      </c>
      <c r="J12">
        <v>10</v>
      </c>
    </row>
    <row r="13" spans="1:10" ht="25.5" customHeight="1" x14ac:dyDescent="0.35">
      <c r="A13" s="3">
        <v>11</v>
      </c>
      <c r="B13" s="3" t="s">
        <v>12</v>
      </c>
      <c r="C13" s="4" t="s">
        <v>46</v>
      </c>
      <c r="D13" s="3" t="s">
        <v>38</v>
      </c>
      <c r="E13" s="3">
        <v>249.101</v>
      </c>
      <c r="F13" s="3">
        <v>630.41999999999996</v>
      </c>
      <c r="J13">
        <v>11</v>
      </c>
    </row>
    <row r="14" spans="1:10" ht="25.5" customHeight="1" x14ac:dyDescent="0.35">
      <c r="A14" s="3">
        <v>12</v>
      </c>
      <c r="B14" s="3" t="s">
        <v>25</v>
      </c>
      <c r="C14" s="4"/>
      <c r="D14" s="3" t="s">
        <v>38</v>
      </c>
      <c r="E14" s="3">
        <v>428.82100000000003</v>
      </c>
      <c r="F14" s="3">
        <v>26.3</v>
      </c>
      <c r="J14">
        <v>12</v>
      </c>
    </row>
    <row r="15" spans="1:10" ht="25.5" customHeight="1" x14ac:dyDescent="0.35">
      <c r="A15" s="3">
        <v>13</v>
      </c>
      <c r="B15" s="3" t="s">
        <v>13</v>
      </c>
      <c r="C15" s="4" t="s">
        <v>47</v>
      </c>
      <c r="D15" s="3" t="s">
        <v>38</v>
      </c>
      <c r="E15" s="3">
        <v>514.21100000000001</v>
      </c>
      <c r="F15" s="3">
        <v>78.8</v>
      </c>
      <c r="J15">
        <v>13</v>
      </c>
    </row>
    <row r="16" spans="1:10" ht="25.5" customHeight="1" x14ac:dyDescent="0.35">
      <c r="A16" s="3">
        <v>14</v>
      </c>
      <c r="B16" s="3" t="s">
        <v>14</v>
      </c>
      <c r="C16" s="4" t="s">
        <v>48</v>
      </c>
      <c r="D16" s="3" t="s">
        <v>38</v>
      </c>
      <c r="E16" s="3">
        <v>31.821000000000002</v>
      </c>
      <c r="F16" s="3">
        <v>556.91999999999996</v>
      </c>
      <c r="J16">
        <v>14</v>
      </c>
    </row>
    <row r="17" spans="1:10" ht="25.5" customHeight="1" x14ac:dyDescent="0.35">
      <c r="A17" s="3">
        <v>15</v>
      </c>
      <c r="B17" s="3" t="s">
        <v>59</v>
      </c>
      <c r="C17" s="4" t="s">
        <v>49</v>
      </c>
      <c r="D17" s="3" t="s">
        <v>29</v>
      </c>
      <c r="E17" s="3">
        <v>12907.661</v>
      </c>
      <c r="F17" s="3">
        <v>63.71</v>
      </c>
      <c r="J17">
        <v>15</v>
      </c>
    </row>
    <row r="18" spans="1:10" ht="25.5" customHeight="1" x14ac:dyDescent="0.35">
      <c r="A18" s="3">
        <v>16</v>
      </c>
      <c r="B18" s="3" t="s">
        <v>60</v>
      </c>
      <c r="C18" s="4" t="s">
        <v>50</v>
      </c>
      <c r="D18" s="3" t="s">
        <v>29</v>
      </c>
      <c r="E18" s="3">
        <v>12479.851000000001</v>
      </c>
      <c r="F18" s="3">
        <v>2.3290000000000002</v>
      </c>
      <c r="J18">
        <v>16</v>
      </c>
    </row>
    <row r="19" spans="1:10" ht="25.5" customHeight="1" x14ac:dyDescent="0.35">
      <c r="A19" s="3">
        <v>17</v>
      </c>
      <c r="B19" s="3" t="s">
        <v>61</v>
      </c>
      <c r="C19" s="4" t="s">
        <v>51</v>
      </c>
      <c r="D19" s="3" t="s">
        <v>29</v>
      </c>
      <c r="E19" s="3">
        <v>14581.841</v>
      </c>
      <c r="F19" s="3">
        <v>448.83100000000002</v>
      </c>
      <c r="J19">
        <v>17</v>
      </c>
    </row>
    <row r="20" spans="1:10" ht="25.5" customHeight="1" x14ac:dyDescent="0.35">
      <c r="A20" s="3">
        <v>18</v>
      </c>
      <c r="B20" s="3" t="s">
        <v>52</v>
      </c>
      <c r="C20" s="4" t="s">
        <v>53</v>
      </c>
      <c r="D20" s="3" t="s">
        <v>33</v>
      </c>
      <c r="E20" s="3">
        <v>102.441</v>
      </c>
      <c r="F20" s="3">
        <v>45689.63</v>
      </c>
      <c r="J20">
        <v>18</v>
      </c>
    </row>
    <row r="21" spans="1:10" ht="25.5" customHeight="1" x14ac:dyDescent="0.35">
      <c r="A21" s="3">
        <v>19</v>
      </c>
      <c r="B21" s="3" t="s">
        <v>15</v>
      </c>
      <c r="C21" s="6" t="s">
        <v>54</v>
      </c>
      <c r="D21" s="3" t="s">
        <v>38</v>
      </c>
      <c r="E21" s="3">
        <v>924.95100000000002</v>
      </c>
      <c r="F21" s="3">
        <v>247.45699999999999</v>
      </c>
      <c r="J21">
        <v>19</v>
      </c>
    </row>
    <row r="22" spans="1:10" ht="25.5" customHeight="1" x14ac:dyDescent="0.35">
      <c r="A22" s="3">
        <v>20</v>
      </c>
      <c r="B22" s="3" t="s">
        <v>16</v>
      </c>
      <c r="C22" s="6" t="s">
        <v>55</v>
      </c>
      <c r="D22" s="3" t="s">
        <v>38</v>
      </c>
      <c r="E22" s="3">
        <v>970.00099999999998</v>
      </c>
      <c r="F22" s="3">
        <v>958</v>
      </c>
      <c r="J22">
        <v>20</v>
      </c>
    </row>
    <row r="23" spans="1:10" ht="25.5" customHeight="1" x14ac:dyDescent="0.35">
      <c r="A23" s="3">
        <v>21</v>
      </c>
      <c r="B23" s="3" t="s">
        <v>17</v>
      </c>
      <c r="C23" s="6"/>
      <c r="D23" s="3" t="s">
        <v>38</v>
      </c>
      <c r="E23" s="3">
        <v>970.00099999999998</v>
      </c>
      <c r="F23" s="3">
        <v>14.41</v>
      </c>
      <c r="J23">
        <v>21</v>
      </c>
    </row>
    <row r="24" spans="1:10" ht="25.5" customHeight="1" x14ac:dyDescent="0.35">
      <c r="A24" s="3">
        <v>22</v>
      </c>
      <c r="B24" s="7" t="s">
        <v>35</v>
      </c>
      <c r="C24" s="3" t="s">
        <v>57</v>
      </c>
      <c r="D24" s="2" t="s">
        <v>29</v>
      </c>
      <c r="E24" s="2">
        <v>1400.001</v>
      </c>
      <c r="F24" s="2">
        <v>788.09</v>
      </c>
      <c r="J24">
        <v>22</v>
      </c>
    </row>
    <row r="25" spans="1:10" ht="25.5" customHeight="1" x14ac:dyDescent="0.35">
      <c r="A25" s="3">
        <v>23</v>
      </c>
      <c r="B25" s="7" t="s">
        <v>66</v>
      </c>
      <c r="C25" s="3"/>
      <c r="D25" s="2" t="s">
        <v>29</v>
      </c>
      <c r="E25" s="2">
        <v>4000.0010000000002</v>
      </c>
      <c r="F25" s="2">
        <v>80.861000000000004</v>
      </c>
      <c r="J25">
        <v>23</v>
      </c>
    </row>
    <row r="26" spans="1:10" ht="25.5" customHeight="1" x14ac:dyDescent="0.35">
      <c r="A26" s="3">
        <v>24</v>
      </c>
      <c r="B26" s="7" t="s">
        <v>67</v>
      </c>
      <c r="C26" s="3"/>
      <c r="D26" s="2" t="s">
        <v>29</v>
      </c>
      <c r="E26" s="2">
        <v>4525.0010000000002</v>
      </c>
      <c r="F26" s="2">
        <v>80.861000000000004</v>
      </c>
      <c r="J26">
        <v>24</v>
      </c>
    </row>
    <row r="27" spans="1:10" ht="25.5" customHeight="1" x14ac:dyDescent="0.35">
      <c r="A27" s="3">
        <v>25</v>
      </c>
      <c r="B27" s="7" t="s">
        <v>68</v>
      </c>
      <c r="C27" s="3"/>
      <c r="D27" s="2" t="s">
        <v>38</v>
      </c>
      <c r="E27" s="2">
        <v>217.70099999999999</v>
      </c>
      <c r="F27" s="2">
        <v>1572.04</v>
      </c>
      <c r="J27">
        <v>25</v>
      </c>
    </row>
    <row r="28" spans="1:10" ht="25.5" customHeight="1" x14ac:dyDescent="0.35">
      <c r="A28" s="3">
        <v>26</v>
      </c>
      <c r="B28" s="7" t="s">
        <v>70</v>
      </c>
      <c r="C28" s="3"/>
      <c r="D28" s="2" t="s">
        <v>29</v>
      </c>
      <c r="E28" s="2">
        <v>371.82100000000003</v>
      </c>
      <c r="F28" s="2">
        <v>8190</v>
      </c>
      <c r="J28">
        <v>26</v>
      </c>
    </row>
    <row r="29" spans="1:10" ht="25.5" customHeight="1" x14ac:dyDescent="0.35">
      <c r="A29" s="3">
        <v>27</v>
      </c>
      <c r="B29" s="7" t="s">
        <v>71</v>
      </c>
      <c r="C29" s="3"/>
      <c r="D29" s="2" t="s">
        <v>29</v>
      </c>
      <c r="E29" s="2">
        <v>446.541</v>
      </c>
      <c r="F29" s="2">
        <v>5922</v>
      </c>
      <c r="J29">
        <v>27</v>
      </c>
    </row>
    <row r="30" spans="1:10" ht="25.5" customHeight="1" x14ac:dyDescent="0.35">
      <c r="A30" s="3">
        <v>28</v>
      </c>
      <c r="B30" s="7" t="s">
        <v>72</v>
      </c>
      <c r="C30" s="3"/>
      <c r="D30" s="2" t="s">
        <v>29</v>
      </c>
      <c r="E30" s="2">
        <v>1395.0029999999999</v>
      </c>
      <c r="F30" s="2">
        <v>410.63</v>
      </c>
      <c r="J30">
        <v>28</v>
      </c>
    </row>
    <row r="31" spans="1:10" ht="25.5" customHeight="1" x14ac:dyDescent="0.35">
      <c r="A31" s="3">
        <v>29</v>
      </c>
      <c r="B31" s="7" t="s">
        <v>21</v>
      </c>
      <c r="C31" s="4"/>
      <c r="D31" s="2" t="s">
        <v>33</v>
      </c>
      <c r="E31" s="2">
        <v>161.49100000000001</v>
      </c>
      <c r="F31" s="2">
        <v>1106.67</v>
      </c>
      <c r="J31">
        <v>29</v>
      </c>
    </row>
    <row r="32" spans="1:10" ht="25.5" customHeight="1" x14ac:dyDescent="0.35">
      <c r="A32" s="3">
        <v>30</v>
      </c>
      <c r="B32" s="7" t="s">
        <v>73</v>
      </c>
      <c r="C32" s="4"/>
      <c r="D32" s="2"/>
      <c r="E32" s="2">
        <v>79418.421000000002</v>
      </c>
      <c r="F32" s="2">
        <v>3</v>
      </c>
      <c r="J32">
        <v>30</v>
      </c>
    </row>
    <row r="33" spans="1:10" ht="25.5" customHeight="1" x14ac:dyDescent="0.35">
      <c r="A33" s="3">
        <v>31</v>
      </c>
      <c r="B33" s="7" t="s">
        <v>74</v>
      </c>
      <c r="C33" s="4"/>
      <c r="D33" s="2" t="s">
        <v>28</v>
      </c>
      <c r="E33" s="2">
        <v>10941.290999999999</v>
      </c>
      <c r="F33" s="2">
        <v>3</v>
      </c>
      <c r="J33">
        <v>31</v>
      </c>
    </row>
    <row r="34" spans="1:10" ht="25.5" customHeight="1" x14ac:dyDescent="0.35">
      <c r="A34" s="3">
        <v>32</v>
      </c>
      <c r="B34" s="7" t="s">
        <v>5</v>
      </c>
      <c r="C34" s="4" t="s">
        <v>56</v>
      </c>
      <c r="D34" s="2" t="s">
        <v>29</v>
      </c>
      <c r="E34" s="2">
        <v>228.001</v>
      </c>
      <c r="F34" s="2">
        <v>16788</v>
      </c>
      <c r="J34">
        <v>32</v>
      </c>
    </row>
    <row r="35" spans="1:10" ht="25.5" customHeight="1" x14ac:dyDescent="0.35">
      <c r="A35" s="3">
        <v>33</v>
      </c>
      <c r="B35" s="7" t="s">
        <v>75</v>
      </c>
      <c r="C35" s="4"/>
      <c r="D35" s="2" t="s">
        <v>29</v>
      </c>
      <c r="E35" s="2">
        <v>180.001</v>
      </c>
      <c r="F35" s="2">
        <v>18893.330000000002</v>
      </c>
      <c r="J35">
        <v>33</v>
      </c>
    </row>
    <row r="36" spans="1:10" ht="25.5" customHeight="1" x14ac:dyDescent="0.35">
      <c r="A36" s="3">
        <v>34</v>
      </c>
      <c r="B36" s="7" t="s">
        <v>76</v>
      </c>
      <c r="C36" s="4" t="s">
        <v>82</v>
      </c>
      <c r="D36" s="2" t="s">
        <v>77</v>
      </c>
      <c r="E36" s="2">
        <v>30.721</v>
      </c>
      <c r="F36" s="2">
        <v>1746.65</v>
      </c>
      <c r="J36">
        <v>34</v>
      </c>
    </row>
    <row r="37" spans="1:10" ht="25.5" customHeight="1" x14ac:dyDescent="0.35">
      <c r="A37" s="3">
        <v>35</v>
      </c>
      <c r="B37" s="3" t="s">
        <v>18</v>
      </c>
      <c r="C37" s="4"/>
      <c r="D37" s="3" t="s">
        <v>34</v>
      </c>
      <c r="E37" s="3">
        <v>98.480999999999995</v>
      </c>
      <c r="F37" s="3">
        <v>8</v>
      </c>
      <c r="J37">
        <v>35</v>
      </c>
    </row>
    <row r="38" spans="1:10" ht="25.5" customHeight="1" x14ac:dyDescent="0.35">
      <c r="A38" s="3">
        <v>36</v>
      </c>
      <c r="B38" s="3" t="s">
        <v>30</v>
      </c>
      <c r="C38" s="4"/>
      <c r="D38" s="3" t="s">
        <v>29</v>
      </c>
      <c r="E38" s="3">
        <v>860.14099999999996</v>
      </c>
      <c r="F38" s="3">
        <v>1880.83</v>
      </c>
      <c r="J38">
        <v>36</v>
      </c>
    </row>
    <row r="39" spans="1:10" ht="25.5" customHeight="1" x14ac:dyDescent="0.35">
      <c r="A39" s="3">
        <v>37</v>
      </c>
      <c r="B39" s="3" t="s">
        <v>79</v>
      </c>
      <c r="C39" s="4"/>
      <c r="D39" s="3" t="s">
        <v>29</v>
      </c>
      <c r="E39" s="3">
        <v>190.001</v>
      </c>
      <c r="F39" s="3">
        <v>1880.83</v>
      </c>
      <c r="J39">
        <v>37</v>
      </c>
    </row>
    <row r="40" spans="1:10" ht="25.5" customHeight="1" x14ac:dyDescent="0.35">
      <c r="A40" s="3">
        <v>38</v>
      </c>
      <c r="B40" s="7" t="s">
        <v>24</v>
      </c>
      <c r="C40" s="3"/>
      <c r="D40" s="2" t="s">
        <v>29</v>
      </c>
      <c r="E40" s="2">
        <v>92159.900999999998</v>
      </c>
      <c r="F40" s="2">
        <v>1.65</v>
      </c>
      <c r="J40">
        <v>38</v>
      </c>
    </row>
    <row r="41" spans="1:10" ht="25.5" customHeight="1" x14ac:dyDescent="0.35">
      <c r="A41" s="3">
        <v>39</v>
      </c>
      <c r="B41" s="7" t="s">
        <v>19</v>
      </c>
      <c r="C41" s="3" t="s">
        <v>58</v>
      </c>
      <c r="D41" s="2" t="s">
        <v>38</v>
      </c>
      <c r="E41" s="2">
        <v>32.970999999999997</v>
      </c>
      <c r="F41" s="2">
        <v>1190</v>
      </c>
      <c r="J41">
        <v>39</v>
      </c>
    </row>
    <row r="42" spans="1:10" x14ac:dyDescent="0.35">
      <c r="F42" s="17">
        <f>SUMPRODUCT($E$3:$E$41,F3:F41)</f>
        <v>40725844.857130997</v>
      </c>
    </row>
    <row r="43" spans="1:10" x14ac:dyDescent="0.35">
      <c r="F43" s="2">
        <f>F42/100000</f>
        <v>407.25844857130994</v>
      </c>
    </row>
  </sheetData>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tabSelected="1" zoomScaleNormal="100" workbookViewId="0">
      <selection activeCell="C39" sqref="C39"/>
    </sheetView>
  </sheetViews>
  <sheetFormatPr defaultRowHeight="14.5" x14ac:dyDescent="0.35"/>
  <cols>
    <col min="2" max="2" width="12.7265625" customWidth="1"/>
    <col min="3" max="3" width="39.1796875" bestFit="1" customWidth="1"/>
    <col min="6" max="6" width="11.26953125" bestFit="1" customWidth="1"/>
  </cols>
  <sheetData>
    <row r="1" spans="1:10" ht="18.75" customHeight="1" x14ac:dyDescent="0.35">
      <c r="A1" s="9" t="s">
        <v>0</v>
      </c>
      <c r="B1" s="9" t="s">
        <v>1</v>
      </c>
      <c r="C1" s="9" t="s">
        <v>2</v>
      </c>
      <c r="D1" s="9" t="s">
        <v>3</v>
      </c>
      <c r="E1" s="9" t="s">
        <v>4</v>
      </c>
      <c r="F1" s="10" t="s">
        <v>27</v>
      </c>
    </row>
    <row r="2" spans="1:10" ht="15" customHeight="1" x14ac:dyDescent="0.35">
      <c r="A2" s="9"/>
      <c r="B2" s="9"/>
      <c r="C2" s="9"/>
      <c r="D2" s="9"/>
      <c r="E2" s="9"/>
      <c r="F2" s="11"/>
      <c r="H2" t="s">
        <v>294</v>
      </c>
      <c r="I2" t="s">
        <v>295</v>
      </c>
    </row>
    <row r="3" spans="1:10" ht="25.5" customHeight="1" x14ac:dyDescent="0.35">
      <c r="A3" s="3">
        <v>1</v>
      </c>
      <c r="B3" s="3" t="s">
        <v>7</v>
      </c>
      <c r="C3" s="4" t="s">
        <v>36</v>
      </c>
      <c r="D3" s="3" t="s">
        <v>28</v>
      </c>
      <c r="E3" s="3">
        <v>124.461</v>
      </c>
      <c r="F3" s="2">
        <v>2</v>
      </c>
      <c r="H3" t="s">
        <v>7</v>
      </c>
      <c r="I3">
        <v>124.461</v>
      </c>
      <c r="J3">
        <v>1</v>
      </c>
    </row>
    <row r="4" spans="1:10" ht="25.5" customHeight="1" x14ac:dyDescent="0.35">
      <c r="A4" s="3">
        <v>2</v>
      </c>
      <c r="B4" s="3" t="s">
        <v>8</v>
      </c>
      <c r="C4" s="4" t="s">
        <v>37</v>
      </c>
      <c r="D4" s="3" t="s">
        <v>38</v>
      </c>
      <c r="E4" s="3">
        <v>38.131</v>
      </c>
      <c r="F4" s="3">
        <v>2750</v>
      </c>
      <c r="H4" t="s">
        <v>8</v>
      </c>
      <c r="I4">
        <v>38.131</v>
      </c>
      <c r="J4">
        <v>2</v>
      </c>
    </row>
    <row r="5" spans="1:10" ht="25.5" customHeight="1" x14ac:dyDescent="0.35">
      <c r="A5" s="3">
        <v>3</v>
      </c>
      <c r="B5" s="3" t="s">
        <v>85</v>
      </c>
      <c r="C5" s="4"/>
      <c r="D5" s="3" t="s">
        <v>29</v>
      </c>
      <c r="E5" s="3">
        <v>341.37099999999998</v>
      </c>
      <c r="F5" s="3">
        <v>783.95</v>
      </c>
      <c r="H5" t="s">
        <v>122</v>
      </c>
      <c r="I5">
        <v>341.37099999999998</v>
      </c>
      <c r="J5">
        <v>3</v>
      </c>
    </row>
    <row r="6" spans="1:10" ht="25.5" customHeight="1" x14ac:dyDescent="0.35">
      <c r="A6" s="3">
        <v>4</v>
      </c>
      <c r="B6" s="3" t="s">
        <v>20</v>
      </c>
      <c r="C6" s="4"/>
      <c r="D6" s="3" t="s">
        <v>34</v>
      </c>
      <c r="E6" s="3">
        <v>92.200999999999993</v>
      </c>
      <c r="F6" s="3">
        <v>71.099999999999994</v>
      </c>
      <c r="H6" t="s">
        <v>20</v>
      </c>
      <c r="I6">
        <v>92.200999999999993</v>
      </c>
      <c r="J6">
        <v>4</v>
      </c>
    </row>
    <row r="7" spans="1:10" ht="25.5" customHeight="1" x14ac:dyDescent="0.35">
      <c r="A7" s="3">
        <v>5</v>
      </c>
      <c r="B7" s="3" t="s">
        <v>6</v>
      </c>
      <c r="C7" s="4" t="s">
        <v>40</v>
      </c>
      <c r="D7" s="3" t="s">
        <v>29</v>
      </c>
      <c r="E7" s="3">
        <v>6.0010000000000003</v>
      </c>
      <c r="F7" s="3">
        <v>16310.81</v>
      </c>
      <c r="H7" t="s">
        <v>6</v>
      </c>
      <c r="I7">
        <v>6.0010000000000003</v>
      </c>
      <c r="J7">
        <v>5</v>
      </c>
    </row>
    <row r="8" spans="1:10" ht="25.5" customHeight="1" x14ac:dyDescent="0.35">
      <c r="A8" s="3">
        <v>6</v>
      </c>
      <c r="B8" s="3" t="s">
        <v>32</v>
      </c>
      <c r="C8" s="4" t="s">
        <v>43</v>
      </c>
      <c r="D8" s="3" t="s">
        <v>28</v>
      </c>
      <c r="E8" s="3">
        <v>20828.401000000002</v>
      </c>
      <c r="F8" s="3">
        <v>6</v>
      </c>
      <c r="H8" t="s">
        <v>32</v>
      </c>
      <c r="I8">
        <v>20828.401000000002</v>
      </c>
      <c r="J8">
        <v>6</v>
      </c>
    </row>
    <row r="9" spans="1:10" ht="25.5" customHeight="1" x14ac:dyDescent="0.35">
      <c r="A9" s="3">
        <v>7</v>
      </c>
      <c r="B9" s="3" t="s">
        <v>14</v>
      </c>
      <c r="C9" s="4" t="s">
        <v>48</v>
      </c>
      <c r="D9" s="3" t="s">
        <v>38</v>
      </c>
      <c r="E9" s="3">
        <v>31.821000000000002</v>
      </c>
      <c r="F9" s="3">
        <v>61.38</v>
      </c>
      <c r="H9" t="s">
        <v>160</v>
      </c>
      <c r="I9">
        <v>31.821000000000002</v>
      </c>
      <c r="J9">
        <v>7</v>
      </c>
    </row>
    <row r="10" spans="1:10" ht="25.5" customHeight="1" x14ac:dyDescent="0.35">
      <c r="A10" s="3">
        <v>8</v>
      </c>
      <c r="B10" s="3" t="s">
        <v>59</v>
      </c>
      <c r="C10" s="4" t="s">
        <v>49</v>
      </c>
      <c r="D10" s="3" t="s">
        <v>29</v>
      </c>
      <c r="E10" s="3">
        <v>12907.661</v>
      </c>
      <c r="F10" s="3">
        <v>8.51</v>
      </c>
      <c r="H10" t="s">
        <v>59</v>
      </c>
      <c r="I10">
        <v>12907.661</v>
      </c>
      <c r="J10">
        <v>8</v>
      </c>
    </row>
    <row r="11" spans="1:10" ht="25.5" customHeight="1" x14ac:dyDescent="0.35">
      <c r="A11" s="3">
        <v>9</v>
      </c>
      <c r="B11" s="3" t="s">
        <v>60</v>
      </c>
      <c r="C11" s="4" t="s">
        <v>50</v>
      </c>
      <c r="D11" s="3" t="s">
        <v>29</v>
      </c>
      <c r="E11" s="3">
        <v>12479.851000000001</v>
      </c>
      <c r="F11" s="3">
        <v>0.4</v>
      </c>
      <c r="H11" t="s">
        <v>60</v>
      </c>
      <c r="I11">
        <v>12479.851000000001</v>
      </c>
      <c r="J11">
        <v>9</v>
      </c>
    </row>
    <row r="12" spans="1:10" ht="25.5" customHeight="1" x14ac:dyDescent="0.35">
      <c r="A12" s="3">
        <v>10</v>
      </c>
      <c r="B12" s="3" t="s">
        <v>61</v>
      </c>
      <c r="C12" s="4" t="s">
        <v>51</v>
      </c>
      <c r="D12" s="3" t="s">
        <v>29</v>
      </c>
      <c r="E12" s="3">
        <v>14581.841</v>
      </c>
      <c r="F12" s="3">
        <v>48.878999999999998</v>
      </c>
      <c r="H12" t="s">
        <v>173</v>
      </c>
      <c r="I12">
        <v>14581.841</v>
      </c>
      <c r="J12">
        <v>10</v>
      </c>
    </row>
    <row r="13" spans="1:10" ht="25.5" customHeight="1" x14ac:dyDescent="0.35">
      <c r="A13" s="3">
        <v>11</v>
      </c>
      <c r="B13" s="3" t="s">
        <v>52</v>
      </c>
      <c r="C13" s="4" t="s">
        <v>53</v>
      </c>
      <c r="D13" s="3" t="s">
        <v>33</v>
      </c>
      <c r="E13" s="3">
        <v>102.441</v>
      </c>
      <c r="F13" s="3">
        <v>5321.07</v>
      </c>
      <c r="H13" t="s">
        <v>177</v>
      </c>
      <c r="I13">
        <v>102.441</v>
      </c>
      <c r="J13">
        <v>11</v>
      </c>
    </row>
    <row r="14" spans="1:10" ht="25.5" customHeight="1" x14ac:dyDescent="0.35">
      <c r="A14" s="3">
        <v>12</v>
      </c>
      <c r="B14" s="3" t="s">
        <v>15</v>
      </c>
      <c r="C14" s="6" t="s">
        <v>54</v>
      </c>
      <c r="D14" s="3" t="s">
        <v>38</v>
      </c>
      <c r="E14" s="3">
        <v>924.95100000000002</v>
      </c>
      <c r="F14" s="3">
        <v>144.1</v>
      </c>
      <c r="H14" t="s">
        <v>15</v>
      </c>
      <c r="I14">
        <v>924.95100000000002</v>
      </c>
      <c r="J14">
        <v>12</v>
      </c>
    </row>
    <row r="15" spans="1:10" ht="25.5" customHeight="1" x14ac:dyDescent="0.35">
      <c r="A15" s="3">
        <v>13</v>
      </c>
      <c r="B15" s="3" t="s">
        <v>16</v>
      </c>
      <c r="C15" s="6" t="s">
        <v>55</v>
      </c>
      <c r="D15" s="3" t="s">
        <v>38</v>
      </c>
      <c r="E15" s="3">
        <v>970.00099999999998</v>
      </c>
      <c r="F15" s="3">
        <v>318.10000000000002</v>
      </c>
      <c r="H15" t="s">
        <v>16</v>
      </c>
      <c r="I15">
        <v>970.00099999999998</v>
      </c>
      <c r="J15">
        <v>13</v>
      </c>
    </row>
    <row r="16" spans="1:10" ht="25.5" customHeight="1" x14ac:dyDescent="0.35">
      <c r="A16" s="3">
        <v>14</v>
      </c>
      <c r="B16" s="3" t="s">
        <v>17</v>
      </c>
      <c r="C16" s="6"/>
      <c r="D16" s="3" t="s">
        <v>38</v>
      </c>
      <c r="E16" s="3">
        <v>970.00099999999998</v>
      </c>
      <c r="F16" s="3">
        <v>17.25</v>
      </c>
      <c r="H16" t="s">
        <v>17</v>
      </c>
      <c r="I16">
        <v>970.00099999999998</v>
      </c>
      <c r="J16">
        <v>14</v>
      </c>
    </row>
    <row r="17" spans="1:9" ht="25.5" customHeight="1" x14ac:dyDescent="0.35">
      <c r="A17" s="3">
        <v>15</v>
      </c>
      <c r="B17" s="7" t="s">
        <v>35</v>
      </c>
      <c r="C17" s="3" t="s">
        <v>57</v>
      </c>
      <c r="D17" s="2" t="s">
        <v>29</v>
      </c>
      <c r="E17" s="2">
        <v>1400.001</v>
      </c>
      <c r="F17" s="2">
        <v>220.75</v>
      </c>
      <c r="H17" t="s">
        <v>35</v>
      </c>
      <c r="I17">
        <v>1400.001</v>
      </c>
    </row>
    <row r="18" spans="1:9" ht="25.5" customHeight="1" x14ac:dyDescent="0.35">
      <c r="A18" s="3">
        <v>16</v>
      </c>
      <c r="B18" s="7" t="s">
        <v>66</v>
      </c>
      <c r="C18" s="3"/>
      <c r="D18" s="2" t="s">
        <v>29</v>
      </c>
      <c r="E18" s="2">
        <v>4000.0010000000002</v>
      </c>
      <c r="F18" s="2">
        <v>4.3</v>
      </c>
      <c r="H18" t="s">
        <v>66</v>
      </c>
      <c r="I18">
        <v>4000.0010000000002</v>
      </c>
    </row>
    <row r="19" spans="1:9" ht="25.5" customHeight="1" x14ac:dyDescent="0.35">
      <c r="A19" s="3">
        <v>17</v>
      </c>
      <c r="B19" s="7" t="s">
        <v>67</v>
      </c>
      <c r="C19" s="3"/>
      <c r="D19" s="2" t="s">
        <v>29</v>
      </c>
      <c r="E19" s="2">
        <v>4525.0010000000002</v>
      </c>
      <c r="F19" s="2">
        <v>4.3</v>
      </c>
      <c r="H19" t="s">
        <v>67</v>
      </c>
      <c r="I19">
        <v>4525.0010000000002</v>
      </c>
    </row>
    <row r="20" spans="1:9" ht="25.5" customHeight="1" x14ac:dyDescent="0.35">
      <c r="A20" s="3">
        <v>18</v>
      </c>
      <c r="B20" s="7" t="s">
        <v>70</v>
      </c>
      <c r="C20" s="3"/>
      <c r="D20" s="2" t="s">
        <v>29</v>
      </c>
      <c r="E20" s="2">
        <v>371.82100000000003</v>
      </c>
      <c r="F20" s="2">
        <v>908</v>
      </c>
      <c r="H20" t="s">
        <v>70</v>
      </c>
      <c r="I20">
        <v>371.82100000000003</v>
      </c>
    </row>
    <row r="21" spans="1:9" ht="25.5" customHeight="1" x14ac:dyDescent="0.35">
      <c r="A21" s="3">
        <v>19</v>
      </c>
      <c r="B21" s="7" t="s">
        <v>21</v>
      </c>
      <c r="C21" s="4"/>
      <c r="D21" s="2" t="s">
        <v>33</v>
      </c>
      <c r="E21" s="2">
        <v>161.49100000000001</v>
      </c>
      <c r="F21" s="2">
        <v>246.95</v>
      </c>
      <c r="H21" t="s">
        <v>21</v>
      </c>
      <c r="I21">
        <v>161.49100000000001</v>
      </c>
    </row>
    <row r="22" spans="1:9" ht="25.5" customHeight="1" x14ac:dyDescent="0.35">
      <c r="A22" s="3">
        <v>20</v>
      </c>
      <c r="B22" s="7" t="s">
        <v>25</v>
      </c>
      <c r="C22" s="4"/>
      <c r="D22" s="2" t="s">
        <v>28</v>
      </c>
      <c r="E22" s="2"/>
      <c r="F22" s="2">
        <v>3.1659999999999999</v>
      </c>
    </row>
    <row r="23" spans="1:9" ht="25.5" customHeight="1" x14ac:dyDescent="0.35">
      <c r="A23" s="3">
        <v>21</v>
      </c>
      <c r="B23" s="7" t="s">
        <v>72</v>
      </c>
      <c r="C23" s="4"/>
      <c r="D23" s="2" t="s">
        <v>29</v>
      </c>
      <c r="E23" s="2">
        <v>1395.0029999999999</v>
      </c>
      <c r="F23" s="2">
        <v>24.52</v>
      </c>
      <c r="H23" t="s">
        <v>72</v>
      </c>
      <c r="I23">
        <v>1395.0029999999999</v>
      </c>
    </row>
    <row r="24" spans="1:9" ht="25.5" customHeight="1" x14ac:dyDescent="0.35">
      <c r="A24" s="3">
        <v>22</v>
      </c>
      <c r="B24" s="7" t="s">
        <v>5</v>
      </c>
      <c r="C24" s="4" t="s">
        <v>56</v>
      </c>
      <c r="D24" s="2" t="s">
        <v>29</v>
      </c>
      <c r="E24" s="2">
        <v>228.001</v>
      </c>
      <c r="F24" s="2">
        <v>1442</v>
      </c>
      <c r="H24" t="s">
        <v>258</v>
      </c>
      <c r="I24">
        <v>228.001</v>
      </c>
    </row>
    <row r="25" spans="1:9" ht="25.5" customHeight="1" x14ac:dyDescent="0.35">
      <c r="A25" s="3">
        <v>23</v>
      </c>
      <c r="B25" s="7" t="s">
        <v>75</v>
      </c>
      <c r="C25" s="4"/>
      <c r="D25" s="2" t="s">
        <v>29</v>
      </c>
      <c r="E25" s="2">
        <v>180.001</v>
      </c>
      <c r="F25" s="2">
        <v>346.5</v>
      </c>
      <c r="H25" t="s">
        <v>75</v>
      </c>
      <c r="I25">
        <v>180.001</v>
      </c>
    </row>
    <row r="26" spans="1:9" ht="25.5" customHeight="1" x14ac:dyDescent="0.35">
      <c r="A26" s="3">
        <v>24</v>
      </c>
      <c r="B26" s="7" t="s">
        <v>78</v>
      </c>
      <c r="C26" s="4"/>
      <c r="D26" s="2" t="s">
        <v>29</v>
      </c>
      <c r="E26" s="2">
        <v>180.001</v>
      </c>
      <c r="F26" s="2">
        <v>1206.45</v>
      </c>
      <c r="H26" t="s">
        <v>78</v>
      </c>
      <c r="I26">
        <v>180.001</v>
      </c>
    </row>
    <row r="27" spans="1:9" ht="25.5" customHeight="1" x14ac:dyDescent="0.35">
      <c r="A27" s="3">
        <v>25</v>
      </c>
      <c r="B27" s="7" t="s">
        <v>73</v>
      </c>
      <c r="C27" s="4"/>
      <c r="D27" s="2" t="s">
        <v>28</v>
      </c>
      <c r="E27" s="2">
        <v>1174.191</v>
      </c>
      <c r="F27" s="2">
        <v>1</v>
      </c>
      <c r="H27" t="s">
        <v>26</v>
      </c>
      <c r="I27">
        <v>1174.191</v>
      </c>
    </row>
    <row r="28" spans="1:9" ht="25.5" customHeight="1" x14ac:dyDescent="0.35">
      <c r="A28" s="3">
        <v>26</v>
      </c>
      <c r="B28" s="7" t="s">
        <v>62</v>
      </c>
      <c r="C28" s="4"/>
      <c r="D28" s="2" t="s">
        <v>28</v>
      </c>
      <c r="E28" s="2">
        <v>12923.011</v>
      </c>
      <c r="F28" s="2">
        <v>1</v>
      </c>
      <c r="H28" t="s">
        <v>62</v>
      </c>
      <c r="I28">
        <v>12923.011</v>
      </c>
    </row>
    <row r="29" spans="1:9" ht="25.5" customHeight="1" x14ac:dyDescent="0.35">
      <c r="A29" s="3">
        <v>27</v>
      </c>
      <c r="B29" s="3" t="s">
        <v>30</v>
      </c>
      <c r="C29" s="4"/>
      <c r="D29" s="3" t="s">
        <v>29</v>
      </c>
      <c r="E29" s="3">
        <v>860.14099999999996</v>
      </c>
      <c r="F29" s="3">
        <v>141.85</v>
      </c>
      <c r="H29" t="s">
        <v>30</v>
      </c>
      <c r="I29">
        <v>860.14099999999996</v>
      </c>
    </row>
    <row r="30" spans="1:9" ht="25.5" customHeight="1" x14ac:dyDescent="0.35">
      <c r="A30" s="3">
        <v>28</v>
      </c>
      <c r="B30" s="3" t="s">
        <v>79</v>
      </c>
      <c r="C30" s="4"/>
      <c r="D30" s="3" t="s">
        <v>29</v>
      </c>
      <c r="E30" s="3">
        <v>190.001</v>
      </c>
      <c r="F30" s="3">
        <v>357.72</v>
      </c>
      <c r="H30" t="s">
        <v>79</v>
      </c>
      <c r="I30">
        <v>190.001</v>
      </c>
    </row>
    <row r="31" spans="1:9" ht="25.5" customHeight="1" x14ac:dyDescent="0.35">
      <c r="A31" s="3">
        <v>29</v>
      </c>
      <c r="B31" s="7" t="s">
        <v>24</v>
      </c>
      <c r="C31" s="3"/>
      <c r="D31" s="2" t="s">
        <v>29</v>
      </c>
      <c r="E31" s="2">
        <v>92159.900999999998</v>
      </c>
      <c r="F31" s="2">
        <v>0.16900000000000001</v>
      </c>
      <c r="H31" t="s">
        <v>24</v>
      </c>
      <c r="I31">
        <v>92159.900999999998</v>
      </c>
    </row>
    <row r="32" spans="1:9" ht="25.5" customHeight="1" x14ac:dyDescent="0.35">
      <c r="A32" s="3">
        <v>30</v>
      </c>
      <c r="B32" s="7" t="s">
        <v>19</v>
      </c>
      <c r="C32" s="3" t="s">
        <v>58</v>
      </c>
      <c r="D32" s="2" t="s">
        <v>38</v>
      </c>
      <c r="E32" s="2">
        <v>32.970999999999997</v>
      </c>
      <c r="F32" s="2">
        <v>1196</v>
      </c>
      <c r="H32" t="s">
        <v>19</v>
      </c>
      <c r="I32">
        <v>32.970999999999997</v>
      </c>
    </row>
    <row r="33" spans="6:9" x14ac:dyDescent="0.35">
      <c r="F33" s="18">
        <f>SUMPRODUCT($E$3:$E$32,F3:F32)</f>
        <v>4060140.7245579995</v>
      </c>
    </row>
    <row r="34" spans="6:9" x14ac:dyDescent="0.35">
      <c r="F34">
        <f>F33/100000</f>
        <v>40.601407245579992</v>
      </c>
      <c r="H34" t="s">
        <v>71</v>
      </c>
      <c r="I34">
        <v>446.541</v>
      </c>
    </row>
    <row r="37" spans="6:9" x14ac:dyDescent="0.35">
      <c r="H37" t="s">
        <v>236</v>
      </c>
      <c r="I37">
        <v>356.08100000000002</v>
      </c>
    </row>
    <row r="38" spans="6:9" x14ac:dyDescent="0.35">
      <c r="H38" t="s">
        <v>63</v>
      </c>
      <c r="I38">
        <v>109392.431</v>
      </c>
    </row>
    <row r="40" spans="6:9" x14ac:dyDescent="0.35">
      <c r="H40" t="s">
        <v>23</v>
      </c>
      <c r="I40">
        <v>93037.270999999993</v>
      </c>
    </row>
    <row r="41" spans="6:9" x14ac:dyDescent="0.35">
      <c r="H41" t="s">
        <v>73</v>
      </c>
      <c r="I41">
        <v>79418.421000000002</v>
      </c>
    </row>
    <row r="42" spans="6:9" x14ac:dyDescent="0.35">
      <c r="H42" t="s">
        <v>74</v>
      </c>
      <c r="I42">
        <v>10941.290999999999</v>
      </c>
    </row>
    <row r="45" spans="6:9" x14ac:dyDescent="0.35">
      <c r="H45" t="s">
        <v>76</v>
      </c>
      <c r="I45">
        <v>30.721</v>
      </c>
    </row>
    <row r="46" spans="6:9" x14ac:dyDescent="0.35">
      <c r="H46" t="s">
        <v>76</v>
      </c>
      <c r="I46">
        <v>46.081000000000003</v>
      </c>
    </row>
    <row r="48" spans="6:9" x14ac:dyDescent="0.35">
      <c r="H48" t="s">
        <v>18</v>
      </c>
      <c r="I48">
        <v>98.480999999999995</v>
      </c>
    </row>
    <row r="51" spans="8:9" x14ac:dyDescent="0.35">
      <c r="H51" t="s">
        <v>80</v>
      </c>
      <c r="I51">
        <v>180.001</v>
      </c>
    </row>
    <row r="53" spans="8:9" x14ac:dyDescent="0.35">
      <c r="H53" t="s">
        <v>19</v>
      </c>
      <c r="I53">
        <v>32.970999999999997</v>
      </c>
    </row>
  </sheetData>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FC3CD-99C0-401B-AFB8-A62B401E351C}">
  <dimension ref="A1:J58"/>
  <sheetViews>
    <sheetView workbookViewId="0">
      <selection activeCell="C11" sqref="C11"/>
    </sheetView>
  </sheetViews>
  <sheetFormatPr defaultRowHeight="14.5" x14ac:dyDescent="0.35"/>
  <cols>
    <col min="4" max="4" width="19.36328125" customWidth="1"/>
  </cols>
  <sheetData>
    <row r="1" spans="1:10" x14ac:dyDescent="0.35">
      <c r="A1">
        <v>1</v>
      </c>
      <c r="B1" t="s">
        <v>87</v>
      </c>
      <c r="C1" t="s">
        <v>87</v>
      </c>
      <c r="D1" t="s">
        <v>88</v>
      </c>
      <c r="E1" t="s">
        <v>89</v>
      </c>
      <c r="F1">
        <v>1</v>
      </c>
      <c r="G1">
        <v>967050.85100000002</v>
      </c>
      <c r="H1" t="s">
        <v>90</v>
      </c>
      <c r="I1">
        <v>967050.85100000002</v>
      </c>
      <c r="J1" t="s">
        <v>90</v>
      </c>
    </row>
    <row r="2" spans="1:10" x14ac:dyDescent="0.35">
      <c r="A2">
        <v>2</v>
      </c>
      <c r="B2" t="s">
        <v>87</v>
      </c>
      <c r="C2" t="s">
        <v>87</v>
      </c>
      <c r="D2" t="s">
        <v>91</v>
      </c>
      <c r="E2" t="s">
        <v>89</v>
      </c>
      <c r="F2">
        <v>1</v>
      </c>
      <c r="G2">
        <v>92026.551000000007</v>
      </c>
      <c r="H2" t="s">
        <v>92</v>
      </c>
      <c r="I2">
        <v>92026.551000000007</v>
      </c>
      <c r="J2" t="s">
        <v>92</v>
      </c>
    </row>
    <row r="3" spans="1:10" x14ac:dyDescent="0.35">
      <c r="A3">
        <v>3</v>
      </c>
      <c r="B3" t="s">
        <v>87</v>
      </c>
      <c r="C3" t="s">
        <v>87</v>
      </c>
      <c r="D3" t="s">
        <v>93</v>
      </c>
      <c r="E3" t="s">
        <v>94</v>
      </c>
      <c r="F3">
        <v>120</v>
      </c>
      <c r="G3">
        <v>2497.8609999999999</v>
      </c>
      <c r="H3" t="s">
        <v>95</v>
      </c>
      <c r="I3">
        <v>299743.32</v>
      </c>
      <c r="J3" t="s">
        <v>96</v>
      </c>
    </row>
    <row r="4" spans="1:10" x14ac:dyDescent="0.35">
      <c r="A4">
        <v>4</v>
      </c>
      <c r="B4" t="s">
        <v>87</v>
      </c>
      <c r="C4" t="s">
        <v>87</v>
      </c>
      <c r="D4" t="s">
        <v>97</v>
      </c>
      <c r="E4" t="s">
        <v>89</v>
      </c>
      <c r="F4">
        <v>1</v>
      </c>
      <c r="G4">
        <v>111148.951</v>
      </c>
      <c r="H4" t="s">
        <v>98</v>
      </c>
      <c r="I4">
        <v>111148.951</v>
      </c>
      <c r="J4" t="s">
        <v>98</v>
      </c>
    </row>
    <row r="5" spans="1:10" x14ac:dyDescent="0.35">
      <c r="A5">
        <v>5</v>
      </c>
      <c r="B5" t="s">
        <v>87</v>
      </c>
      <c r="C5" t="s">
        <v>87</v>
      </c>
      <c r="D5" t="s">
        <v>99</v>
      </c>
      <c r="E5" t="s">
        <v>89</v>
      </c>
      <c r="F5">
        <v>1</v>
      </c>
      <c r="G5">
        <v>110909.921</v>
      </c>
      <c r="H5" t="s">
        <v>100</v>
      </c>
      <c r="I5">
        <v>110909.921</v>
      </c>
      <c r="J5" t="s">
        <v>100</v>
      </c>
    </row>
    <row r="6" spans="1:10" x14ac:dyDescent="0.35">
      <c r="A6">
        <v>6</v>
      </c>
      <c r="B6" t="s">
        <v>87</v>
      </c>
      <c r="C6" t="s">
        <v>87</v>
      </c>
      <c r="D6" t="s">
        <v>101</v>
      </c>
      <c r="E6" t="s">
        <v>89</v>
      </c>
      <c r="F6">
        <v>1</v>
      </c>
      <c r="G6">
        <v>112344.101</v>
      </c>
      <c r="H6" t="s">
        <v>102</v>
      </c>
      <c r="I6">
        <v>112344.101</v>
      </c>
      <c r="J6" t="s">
        <v>102</v>
      </c>
    </row>
    <row r="7" spans="1:10" x14ac:dyDescent="0.35">
      <c r="A7">
        <v>7</v>
      </c>
      <c r="B7" t="s">
        <v>87</v>
      </c>
      <c r="C7" t="s">
        <v>87</v>
      </c>
      <c r="D7" t="s">
        <v>103</v>
      </c>
      <c r="E7" t="s">
        <v>89</v>
      </c>
      <c r="F7">
        <v>1</v>
      </c>
      <c r="G7">
        <v>50000.000999999997</v>
      </c>
      <c r="H7" t="s">
        <v>104</v>
      </c>
      <c r="I7">
        <v>50000.000999999997</v>
      </c>
      <c r="J7" t="s">
        <v>104</v>
      </c>
    </row>
    <row r="8" spans="1:10" x14ac:dyDescent="0.35">
      <c r="A8">
        <v>8</v>
      </c>
      <c r="B8" t="s">
        <v>105</v>
      </c>
      <c r="C8" t="s">
        <v>105</v>
      </c>
      <c r="D8" t="s">
        <v>106</v>
      </c>
      <c r="E8" t="s">
        <v>89</v>
      </c>
      <c r="F8">
        <v>1</v>
      </c>
      <c r="G8">
        <v>250000.00099999999</v>
      </c>
      <c r="H8" t="s">
        <v>107</v>
      </c>
      <c r="I8">
        <v>250000.00099999999</v>
      </c>
      <c r="J8" t="s">
        <v>107</v>
      </c>
    </row>
    <row r="9" spans="1:10" x14ac:dyDescent="0.35">
      <c r="A9">
        <v>9</v>
      </c>
      <c r="B9" t="s">
        <v>7</v>
      </c>
      <c r="C9" t="s">
        <v>7</v>
      </c>
      <c r="D9" t="s">
        <v>108</v>
      </c>
      <c r="E9" t="s">
        <v>28</v>
      </c>
      <c r="F9">
        <v>10</v>
      </c>
      <c r="G9">
        <v>124.461</v>
      </c>
      <c r="H9" t="s">
        <v>109</v>
      </c>
      <c r="I9">
        <v>1244.6099999999999</v>
      </c>
      <c r="J9" t="s">
        <v>110</v>
      </c>
    </row>
    <row r="10" spans="1:10" x14ac:dyDescent="0.35">
      <c r="A10">
        <v>10</v>
      </c>
      <c r="B10" t="s">
        <v>8</v>
      </c>
      <c r="C10" t="s">
        <v>8</v>
      </c>
      <c r="D10" t="s">
        <v>111</v>
      </c>
      <c r="E10" t="s">
        <v>112</v>
      </c>
      <c r="F10">
        <v>39750</v>
      </c>
      <c r="G10">
        <v>38.131</v>
      </c>
      <c r="H10" t="s">
        <v>113</v>
      </c>
      <c r="I10">
        <v>1515707.25</v>
      </c>
      <c r="J10" t="s">
        <v>114</v>
      </c>
    </row>
    <row r="11" spans="1:10" x14ac:dyDescent="0.35">
      <c r="A11">
        <v>11</v>
      </c>
      <c r="B11" t="s">
        <v>115</v>
      </c>
      <c r="C11" t="s">
        <v>20</v>
      </c>
      <c r="D11" t="s">
        <v>116</v>
      </c>
      <c r="E11" t="s">
        <v>34</v>
      </c>
      <c r="F11">
        <v>46</v>
      </c>
      <c r="G11">
        <v>92.200999999999993</v>
      </c>
      <c r="H11" t="s">
        <v>117</v>
      </c>
      <c r="I11">
        <v>4241.2460000000001</v>
      </c>
      <c r="J11" t="s">
        <v>118</v>
      </c>
    </row>
    <row r="12" spans="1:10" x14ac:dyDescent="0.35">
      <c r="A12">
        <v>12</v>
      </c>
      <c r="B12" t="s">
        <v>9</v>
      </c>
      <c r="C12" t="s">
        <v>9</v>
      </c>
      <c r="D12" t="s">
        <v>119</v>
      </c>
      <c r="E12" t="s">
        <v>28</v>
      </c>
      <c r="F12">
        <v>16</v>
      </c>
      <c r="G12">
        <v>3382.8710000000001</v>
      </c>
      <c r="H12" t="s">
        <v>120</v>
      </c>
      <c r="I12">
        <v>54125.936000000002</v>
      </c>
      <c r="J12" t="s">
        <v>121</v>
      </c>
    </row>
    <row r="13" spans="1:10" x14ac:dyDescent="0.35">
      <c r="A13">
        <v>13</v>
      </c>
      <c r="B13" t="s">
        <v>64</v>
      </c>
      <c r="C13" t="s">
        <v>122</v>
      </c>
      <c r="D13" t="s">
        <v>123</v>
      </c>
      <c r="E13" t="s">
        <v>124</v>
      </c>
      <c r="F13">
        <v>26490.65</v>
      </c>
      <c r="G13">
        <v>341.37099999999998</v>
      </c>
      <c r="H13" t="s">
        <v>125</v>
      </c>
      <c r="I13">
        <v>9043139.6809999999</v>
      </c>
      <c r="J13" t="s">
        <v>126</v>
      </c>
    </row>
    <row r="14" spans="1:10" x14ac:dyDescent="0.35">
      <c r="A14">
        <v>14</v>
      </c>
      <c r="B14" t="s">
        <v>127</v>
      </c>
      <c r="C14" t="s">
        <v>65</v>
      </c>
      <c r="D14" t="s">
        <v>128</v>
      </c>
      <c r="E14" t="s">
        <v>112</v>
      </c>
      <c r="F14">
        <v>1185.8599999999999</v>
      </c>
      <c r="G14">
        <v>775.00099999999998</v>
      </c>
      <c r="H14" t="s">
        <v>129</v>
      </c>
      <c r="I14">
        <v>919042.68599999999</v>
      </c>
      <c r="J14" t="s">
        <v>130</v>
      </c>
    </row>
    <row r="15" spans="1:10" x14ac:dyDescent="0.35">
      <c r="A15">
        <v>15</v>
      </c>
      <c r="B15" t="s">
        <v>131</v>
      </c>
      <c r="C15" t="s">
        <v>6</v>
      </c>
      <c r="D15" t="s">
        <v>132</v>
      </c>
      <c r="E15" t="s">
        <v>124</v>
      </c>
      <c r="F15">
        <v>220195.97</v>
      </c>
      <c r="G15">
        <v>6.0010000000000003</v>
      </c>
      <c r="H15" t="s">
        <v>133</v>
      </c>
      <c r="I15">
        <v>1321396.0160000001</v>
      </c>
      <c r="J15" t="s">
        <v>134</v>
      </c>
    </row>
    <row r="16" spans="1:10" x14ac:dyDescent="0.35">
      <c r="A16">
        <v>16</v>
      </c>
      <c r="B16" t="s">
        <v>10</v>
      </c>
      <c r="C16" t="s">
        <v>135</v>
      </c>
      <c r="D16" t="s">
        <v>136</v>
      </c>
      <c r="E16" t="s">
        <v>137</v>
      </c>
      <c r="F16">
        <v>58.033999999999999</v>
      </c>
      <c r="G16">
        <v>116000.001</v>
      </c>
      <c r="H16" t="s">
        <v>138</v>
      </c>
      <c r="I16">
        <v>6731944.0580000002</v>
      </c>
      <c r="J16" t="s">
        <v>139</v>
      </c>
    </row>
    <row r="17" spans="1:10" x14ac:dyDescent="0.35">
      <c r="A17">
        <v>17</v>
      </c>
      <c r="B17" t="s">
        <v>11</v>
      </c>
      <c r="C17" t="s">
        <v>140</v>
      </c>
      <c r="D17" t="s">
        <v>141</v>
      </c>
      <c r="E17" t="s">
        <v>34</v>
      </c>
      <c r="F17">
        <v>261.95</v>
      </c>
      <c r="G17">
        <v>45.610999999999997</v>
      </c>
      <c r="H17" t="s">
        <v>142</v>
      </c>
      <c r="I17">
        <v>11947.800999999999</v>
      </c>
      <c r="J17" t="s">
        <v>143</v>
      </c>
    </row>
    <row r="18" spans="1:10" x14ac:dyDescent="0.35">
      <c r="A18">
        <v>18</v>
      </c>
      <c r="B18" t="s">
        <v>32</v>
      </c>
      <c r="C18" t="s">
        <v>32</v>
      </c>
      <c r="D18" t="s">
        <v>144</v>
      </c>
      <c r="E18" t="s">
        <v>28</v>
      </c>
      <c r="F18">
        <v>46</v>
      </c>
      <c r="G18">
        <v>20828.401000000002</v>
      </c>
      <c r="H18" t="s">
        <v>145</v>
      </c>
      <c r="I18">
        <v>958106.446</v>
      </c>
      <c r="J18" t="s">
        <v>146</v>
      </c>
    </row>
    <row r="19" spans="1:10" x14ac:dyDescent="0.35">
      <c r="A19">
        <v>19</v>
      </c>
      <c r="B19" t="s">
        <v>44</v>
      </c>
      <c r="C19" t="s">
        <v>147</v>
      </c>
      <c r="D19" t="s">
        <v>148</v>
      </c>
      <c r="E19" t="s">
        <v>38</v>
      </c>
      <c r="F19">
        <v>423.15</v>
      </c>
      <c r="G19">
        <v>1709.0509999999999</v>
      </c>
      <c r="H19" t="s">
        <v>149</v>
      </c>
      <c r="I19">
        <v>723184.93099999998</v>
      </c>
      <c r="J19" t="s">
        <v>150</v>
      </c>
    </row>
    <row r="20" spans="1:10" x14ac:dyDescent="0.35">
      <c r="A20">
        <v>20</v>
      </c>
      <c r="B20" t="s">
        <v>12</v>
      </c>
      <c r="C20" t="s">
        <v>12</v>
      </c>
      <c r="D20" t="s">
        <v>151</v>
      </c>
      <c r="E20" t="s">
        <v>38</v>
      </c>
      <c r="F20">
        <v>1607.97</v>
      </c>
      <c r="G20">
        <v>249.101</v>
      </c>
      <c r="H20" t="s">
        <v>152</v>
      </c>
      <c r="I20">
        <v>400546.935</v>
      </c>
      <c r="J20" t="s">
        <v>153</v>
      </c>
    </row>
    <row r="21" spans="1:10" x14ac:dyDescent="0.35">
      <c r="A21">
        <v>21</v>
      </c>
      <c r="B21" t="s">
        <v>25</v>
      </c>
      <c r="C21" t="s">
        <v>25</v>
      </c>
      <c r="D21" t="s">
        <v>154</v>
      </c>
      <c r="E21" t="s">
        <v>38</v>
      </c>
      <c r="F21">
        <v>100.066</v>
      </c>
      <c r="G21">
        <v>428.82100000000003</v>
      </c>
      <c r="H21" t="s">
        <v>155</v>
      </c>
      <c r="I21">
        <v>42910.402000000002</v>
      </c>
      <c r="J21" t="s">
        <v>156</v>
      </c>
    </row>
    <row r="22" spans="1:10" x14ac:dyDescent="0.35">
      <c r="A22">
        <v>22</v>
      </c>
      <c r="B22" t="s">
        <v>13</v>
      </c>
      <c r="C22" t="s">
        <v>13</v>
      </c>
      <c r="D22" t="s">
        <v>157</v>
      </c>
      <c r="E22" t="s">
        <v>38</v>
      </c>
      <c r="F22">
        <v>200.99</v>
      </c>
      <c r="G22">
        <v>514.21100000000001</v>
      </c>
      <c r="H22" t="s">
        <v>158</v>
      </c>
      <c r="I22">
        <v>103351.269</v>
      </c>
      <c r="J22" t="s">
        <v>159</v>
      </c>
    </row>
    <row r="23" spans="1:10" x14ac:dyDescent="0.35">
      <c r="A23">
        <v>23</v>
      </c>
      <c r="B23" t="s">
        <v>14</v>
      </c>
      <c r="C23" t="s">
        <v>160</v>
      </c>
      <c r="D23" t="s">
        <v>161</v>
      </c>
      <c r="E23" t="s">
        <v>38</v>
      </c>
      <c r="F23">
        <v>1126.4100000000001</v>
      </c>
      <c r="G23">
        <v>31.821000000000002</v>
      </c>
      <c r="H23" t="s">
        <v>162</v>
      </c>
      <c r="I23">
        <v>35843.493000000002</v>
      </c>
      <c r="J23" t="s">
        <v>163</v>
      </c>
    </row>
    <row r="24" spans="1:10" x14ac:dyDescent="0.35">
      <c r="A24">
        <v>24</v>
      </c>
      <c r="B24" t="s">
        <v>164</v>
      </c>
      <c r="C24" t="s">
        <v>59</v>
      </c>
      <c r="D24" t="s">
        <v>165</v>
      </c>
      <c r="E24" t="s">
        <v>124</v>
      </c>
      <c r="F24">
        <v>124.65</v>
      </c>
      <c r="G24">
        <v>12907.661</v>
      </c>
      <c r="H24" t="s">
        <v>166</v>
      </c>
      <c r="I24">
        <v>1608939.9439999999</v>
      </c>
      <c r="J24" t="s">
        <v>167</v>
      </c>
    </row>
    <row r="25" spans="1:10" x14ac:dyDescent="0.35">
      <c r="A25">
        <v>25</v>
      </c>
      <c r="B25" t="s">
        <v>168</v>
      </c>
      <c r="C25" t="s">
        <v>60</v>
      </c>
      <c r="D25" t="s">
        <v>169</v>
      </c>
      <c r="E25" t="s">
        <v>124</v>
      </c>
      <c r="F25">
        <v>6.0060000000000002</v>
      </c>
      <c r="G25">
        <v>12479.851000000001</v>
      </c>
      <c r="H25" t="s">
        <v>170</v>
      </c>
      <c r="I25">
        <v>74953.985000000001</v>
      </c>
      <c r="J25" t="s">
        <v>171</v>
      </c>
    </row>
    <row r="26" spans="1:10" x14ac:dyDescent="0.35">
      <c r="A26">
        <v>26</v>
      </c>
      <c r="B26" t="s">
        <v>172</v>
      </c>
      <c r="C26" t="s">
        <v>173</v>
      </c>
      <c r="D26" t="s">
        <v>174</v>
      </c>
      <c r="E26" t="s">
        <v>124</v>
      </c>
      <c r="F26">
        <v>927.10699999999997</v>
      </c>
      <c r="G26">
        <v>14581.841</v>
      </c>
      <c r="H26" t="s">
        <v>175</v>
      </c>
      <c r="I26">
        <v>13518926.864</v>
      </c>
      <c r="J26" t="s">
        <v>176</v>
      </c>
    </row>
    <row r="27" spans="1:10" x14ac:dyDescent="0.35">
      <c r="A27">
        <v>27</v>
      </c>
      <c r="B27" t="s">
        <v>52</v>
      </c>
      <c r="C27" t="s">
        <v>177</v>
      </c>
      <c r="D27" t="s">
        <v>178</v>
      </c>
      <c r="E27" t="s">
        <v>179</v>
      </c>
      <c r="F27">
        <v>99169.67</v>
      </c>
      <c r="G27">
        <v>102.441</v>
      </c>
      <c r="H27" t="s">
        <v>180</v>
      </c>
      <c r="I27">
        <v>10159040.164000001</v>
      </c>
      <c r="J27" t="s">
        <v>181</v>
      </c>
    </row>
    <row r="28" spans="1:10" x14ac:dyDescent="0.35">
      <c r="A28" t="s">
        <v>182</v>
      </c>
      <c r="B28" t="s">
        <v>183</v>
      </c>
      <c r="C28" t="s">
        <v>15</v>
      </c>
      <c r="D28" t="s">
        <v>184</v>
      </c>
      <c r="E28" t="s">
        <v>38</v>
      </c>
      <c r="F28">
        <v>819.92899999999997</v>
      </c>
      <c r="G28">
        <v>924.95100000000002</v>
      </c>
      <c r="H28" t="s">
        <v>186</v>
      </c>
      <c r="I28">
        <v>758394.14800000004</v>
      </c>
      <c r="J28" t="s">
        <v>187</v>
      </c>
    </row>
    <row r="29" spans="1:10" x14ac:dyDescent="0.35">
      <c r="D29" t="s">
        <v>185</v>
      </c>
    </row>
    <row r="30" spans="1:10" x14ac:dyDescent="0.35">
      <c r="A30" t="s">
        <v>188</v>
      </c>
      <c r="B30" t="s">
        <v>183</v>
      </c>
      <c r="C30" t="s">
        <v>16</v>
      </c>
      <c r="D30" t="s">
        <v>189</v>
      </c>
      <c r="E30" t="s">
        <v>38</v>
      </c>
      <c r="F30">
        <v>2404.25</v>
      </c>
      <c r="G30">
        <v>970.00099999999998</v>
      </c>
      <c r="H30" t="s">
        <v>190</v>
      </c>
      <c r="I30">
        <v>2332124.9040000001</v>
      </c>
      <c r="J30" t="s">
        <v>191</v>
      </c>
    </row>
    <row r="31" spans="1:10" x14ac:dyDescent="0.35">
      <c r="A31" t="s">
        <v>192</v>
      </c>
      <c r="B31" t="s">
        <v>183</v>
      </c>
      <c r="C31" t="s">
        <v>17</v>
      </c>
      <c r="D31" t="s">
        <v>193</v>
      </c>
      <c r="E31" t="s">
        <v>38</v>
      </c>
      <c r="F31">
        <v>56.72</v>
      </c>
      <c r="G31">
        <v>970.00099999999998</v>
      </c>
      <c r="H31" t="s">
        <v>190</v>
      </c>
      <c r="I31">
        <v>55018.457000000002</v>
      </c>
      <c r="J31" t="s">
        <v>194</v>
      </c>
    </row>
    <row r="32" spans="1:10" x14ac:dyDescent="0.35">
      <c r="A32">
        <v>29</v>
      </c>
      <c r="B32" t="s">
        <v>195</v>
      </c>
      <c r="C32" t="s">
        <v>26</v>
      </c>
      <c r="D32" t="s">
        <v>196</v>
      </c>
      <c r="E32" t="s">
        <v>34</v>
      </c>
      <c r="F32">
        <v>28.4</v>
      </c>
      <c r="G32">
        <v>1174.191</v>
      </c>
      <c r="H32" t="s">
        <v>197</v>
      </c>
      <c r="I32">
        <v>33347.023999999998</v>
      </c>
      <c r="J32" t="s">
        <v>198</v>
      </c>
    </row>
    <row r="33" spans="1:10" x14ac:dyDescent="0.35">
      <c r="A33">
        <v>30</v>
      </c>
      <c r="B33" t="s">
        <v>199</v>
      </c>
      <c r="C33" t="s">
        <v>35</v>
      </c>
      <c r="D33" t="s">
        <v>200</v>
      </c>
      <c r="E33" t="s">
        <v>124</v>
      </c>
      <c r="F33">
        <v>2227.63</v>
      </c>
      <c r="G33">
        <v>1400.001</v>
      </c>
      <c r="H33" t="s">
        <v>201</v>
      </c>
      <c r="I33">
        <v>3118684.2280000001</v>
      </c>
      <c r="J33" t="s">
        <v>202</v>
      </c>
    </row>
    <row r="34" spans="1:10" x14ac:dyDescent="0.35">
      <c r="A34" t="s">
        <v>203</v>
      </c>
      <c r="B34" t="s">
        <v>204</v>
      </c>
      <c r="C34" t="s">
        <v>66</v>
      </c>
      <c r="D34" t="s">
        <v>205</v>
      </c>
      <c r="E34" t="s">
        <v>124</v>
      </c>
      <c r="F34">
        <v>183.679</v>
      </c>
      <c r="G34">
        <v>4000.0010000000002</v>
      </c>
      <c r="H34" t="s">
        <v>206</v>
      </c>
      <c r="I34">
        <v>734716.18400000001</v>
      </c>
      <c r="J34" t="s">
        <v>207</v>
      </c>
    </row>
    <row r="35" spans="1:10" x14ac:dyDescent="0.35">
      <c r="A35" t="s">
        <v>208</v>
      </c>
      <c r="B35" t="s">
        <v>67</v>
      </c>
      <c r="C35" t="s">
        <v>67</v>
      </c>
      <c r="D35" t="s">
        <v>209</v>
      </c>
      <c r="E35" t="s">
        <v>124</v>
      </c>
      <c r="F35">
        <v>185.947</v>
      </c>
      <c r="G35">
        <v>4525.0010000000002</v>
      </c>
      <c r="H35" t="s">
        <v>210</v>
      </c>
      <c r="I35">
        <v>841410.36100000003</v>
      </c>
      <c r="J35" t="s">
        <v>211</v>
      </c>
    </row>
    <row r="36" spans="1:10" x14ac:dyDescent="0.35">
      <c r="A36">
        <v>32</v>
      </c>
      <c r="B36" t="s">
        <v>212</v>
      </c>
      <c r="C36" t="s">
        <v>68</v>
      </c>
      <c r="D36" t="s">
        <v>213</v>
      </c>
      <c r="E36" t="s">
        <v>38</v>
      </c>
      <c r="F36">
        <v>2443.2959999999998</v>
      </c>
      <c r="G36">
        <v>217.70099999999999</v>
      </c>
      <c r="H36" t="s">
        <v>214</v>
      </c>
      <c r="I36">
        <v>531907.98199999996</v>
      </c>
      <c r="J36" t="s">
        <v>215</v>
      </c>
    </row>
    <row r="37" spans="1:10" x14ac:dyDescent="0.35">
      <c r="A37">
        <v>33</v>
      </c>
      <c r="B37" t="s">
        <v>216</v>
      </c>
      <c r="C37" t="s">
        <v>69</v>
      </c>
      <c r="D37" t="s">
        <v>217</v>
      </c>
      <c r="E37" t="s">
        <v>124</v>
      </c>
      <c r="F37">
        <v>17.989000000000001</v>
      </c>
      <c r="G37">
        <v>2177.011</v>
      </c>
      <c r="H37" t="s">
        <v>218</v>
      </c>
      <c r="I37">
        <v>39162.250999999997</v>
      </c>
      <c r="J37" t="s">
        <v>219</v>
      </c>
    </row>
    <row r="38" spans="1:10" x14ac:dyDescent="0.35">
      <c r="A38" t="s">
        <v>220</v>
      </c>
      <c r="B38" t="s">
        <v>221</v>
      </c>
      <c r="C38" t="s">
        <v>70</v>
      </c>
      <c r="D38" t="s">
        <v>222</v>
      </c>
      <c r="E38" t="s">
        <v>28</v>
      </c>
      <c r="F38">
        <v>22436</v>
      </c>
      <c r="G38">
        <v>371.82100000000003</v>
      </c>
      <c r="H38" t="s">
        <v>223</v>
      </c>
      <c r="I38">
        <v>8342175.9560000002</v>
      </c>
      <c r="J38" t="s">
        <v>224</v>
      </c>
    </row>
    <row r="39" spans="1:10" x14ac:dyDescent="0.35">
      <c r="A39" t="s">
        <v>225</v>
      </c>
      <c r="B39" t="s">
        <v>221</v>
      </c>
      <c r="C39" t="s">
        <v>71</v>
      </c>
      <c r="D39" t="s">
        <v>226</v>
      </c>
      <c r="E39" t="s">
        <v>28</v>
      </c>
      <c r="F39">
        <v>10469</v>
      </c>
      <c r="G39">
        <v>446.541</v>
      </c>
      <c r="H39" t="s">
        <v>227</v>
      </c>
      <c r="I39">
        <v>4674837.7290000003</v>
      </c>
      <c r="J39" t="s">
        <v>228</v>
      </c>
    </row>
    <row r="40" spans="1:10" x14ac:dyDescent="0.35">
      <c r="A40">
        <v>35</v>
      </c>
      <c r="B40" t="s">
        <v>229</v>
      </c>
      <c r="C40" t="s">
        <v>72</v>
      </c>
      <c r="D40" t="s">
        <v>230</v>
      </c>
      <c r="E40" t="s">
        <v>124</v>
      </c>
      <c r="F40">
        <v>940.8</v>
      </c>
      <c r="G40">
        <v>1395.0029999999999</v>
      </c>
      <c r="H40" t="s">
        <v>231</v>
      </c>
      <c r="I40">
        <v>1312418.8219999999</v>
      </c>
      <c r="J40" t="s">
        <v>232</v>
      </c>
    </row>
    <row r="41" spans="1:10" x14ac:dyDescent="0.35">
      <c r="A41">
        <v>36</v>
      </c>
      <c r="B41" t="s">
        <v>21</v>
      </c>
      <c r="C41" t="s">
        <v>21</v>
      </c>
      <c r="D41" t="s">
        <v>233</v>
      </c>
      <c r="E41" t="s">
        <v>179</v>
      </c>
      <c r="F41">
        <v>3231.16</v>
      </c>
      <c r="G41">
        <v>161.49100000000001</v>
      </c>
      <c r="H41" t="s">
        <v>234</v>
      </c>
      <c r="I41">
        <v>521803.26</v>
      </c>
      <c r="J41" t="s">
        <v>235</v>
      </c>
    </row>
    <row r="42" spans="1:10" x14ac:dyDescent="0.35">
      <c r="A42">
        <v>37</v>
      </c>
      <c r="B42" t="s">
        <v>22</v>
      </c>
      <c r="C42" t="s">
        <v>236</v>
      </c>
      <c r="D42" t="s">
        <v>237</v>
      </c>
      <c r="E42" t="s">
        <v>34</v>
      </c>
      <c r="F42">
        <v>43.61</v>
      </c>
      <c r="G42">
        <v>356.08100000000002</v>
      </c>
      <c r="H42" t="s">
        <v>238</v>
      </c>
      <c r="I42">
        <v>15528.691999999999</v>
      </c>
      <c r="J42" t="s">
        <v>239</v>
      </c>
    </row>
    <row r="43" spans="1:10" x14ac:dyDescent="0.35">
      <c r="A43">
        <v>38</v>
      </c>
      <c r="B43" t="s">
        <v>240</v>
      </c>
      <c r="C43" t="s">
        <v>63</v>
      </c>
      <c r="D43" t="s">
        <v>241</v>
      </c>
      <c r="E43" t="s">
        <v>28</v>
      </c>
      <c r="F43">
        <v>2</v>
      </c>
      <c r="G43">
        <v>109392.431</v>
      </c>
      <c r="H43" t="s">
        <v>242</v>
      </c>
      <c r="I43">
        <v>218784.86199999999</v>
      </c>
      <c r="J43" t="s">
        <v>243</v>
      </c>
    </row>
    <row r="44" spans="1:10" x14ac:dyDescent="0.35">
      <c r="A44">
        <v>39</v>
      </c>
      <c r="B44" t="s">
        <v>244</v>
      </c>
      <c r="C44" t="s">
        <v>62</v>
      </c>
      <c r="D44" t="s">
        <v>245</v>
      </c>
      <c r="E44" t="s">
        <v>28</v>
      </c>
      <c r="F44">
        <v>2</v>
      </c>
      <c r="G44">
        <v>12923.011</v>
      </c>
      <c r="H44" t="s">
        <v>246</v>
      </c>
      <c r="I44">
        <v>25846.022000000001</v>
      </c>
      <c r="J44" t="s">
        <v>247</v>
      </c>
    </row>
    <row r="45" spans="1:10" x14ac:dyDescent="0.35">
      <c r="A45">
        <v>40</v>
      </c>
      <c r="B45" t="s">
        <v>23</v>
      </c>
      <c r="C45" t="s">
        <v>23</v>
      </c>
      <c r="D45" t="s">
        <v>248</v>
      </c>
      <c r="E45" t="s">
        <v>28</v>
      </c>
      <c r="F45">
        <v>2</v>
      </c>
      <c r="G45">
        <v>93037.270999999993</v>
      </c>
      <c r="H45" t="s">
        <v>249</v>
      </c>
      <c r="I45">
        <v>186074.54199999999</v>
      </c>
      <c r="J45" t="s">
        <v>250</v>
      </c>
    </row>
    <row r="46" spans="1:10" x14ac:dyDescent="0.35">
      <c r="A46">
        <v>41</v>
      </c>
      <c r="B46" t="s">
        <v>251</v>
      </c>
      <c r="C46" t="s">
        <v>73</v>
      </c>
      <c r="D46" t="s">
        <v>252</v>
      </c>
      <c r="E46" t="s">
        <v>28</v>
      </c>
      <c r="F46">
        <v>4</v>
      </c>
      <c r="G46">
        <v>79418.421000000002</v>
      </c>
      <c r="H46" t="s">
        <v>253</v>
      </c>
      <c r="I46">
        <v>317673.68400000001</v>
      </c>
      <c r="J46" t="s">
        <v>254</v>
      </c>
    </row>
    <row r="47" spans="1:10" x14ac:dyDescent="0.35">
      <c r="A47">
        <v>42</v>
      </c>
      <c r="B47" t="s">
        <v>244</v>
      </c>
      <c r="C47" t="s">
        <v>74</v>
      </c>
      <c r="D47" t="s">
        <v>255</v>
      </c>
      <c r="E47" t="s">
        <v>28</v>
      </c>
      <c r="F47">
        <v>4</v>
      </c>
      <c r="G47">
        <v>10941.290999999999</v>
      </c>
      <c r="H47" t="s">
        <v>256</v>
      </c>
      <c r="I47">
        <v>43765.163999999997</v>
      </c>
      <c r="J47" t="s">
        <v>257</v>
      </c>
    </row>
    <row r="48" spans="1:10" x14ac:dyDescent="0.35">
      <c r="A48">
        <v>43</v>
      </c>
      <c r="B48" t="s">
        <v>5</v>
      </c>
      <c r="C48" t="s">
        <v>258</v>
      </c>
      <c r="D48" t="s">
        <v>259</v>
      </c>
      <c r="E48" t="s">
        <v>124</v>
      </c>
      <c r="F48">
        <v>31597.52</v>
      </c>
      <c r="G48">
        <v>228.001</v>
      </c>
      <c r="H48" t="s">
        <v>260</v>
      </c>
      <c r="I48">
        <v>7204266.1579999998</v>
      </c>
      <c r="J48" t="s">
        <v>261</v>
      </c>
    </row>
    <row r="49" spans="1:10" x14ac:dyDescent="0.35">
      <c r="A49">
        <v>44</v>
      </c>
      <c r="B49" t="s">
        <v>75</v>
      </c>
      <c r="C49" t="s">
        <v>75</v>
      </c>
      <c r="D49" t="s">
        <v>262</v>
      </c>
      <c r="E49" t="s">
        <v>124</v>
      </c>
      <c r="F49">
        <v>26163.3</v>
      </c>
      <c r="G49">
        <v>180.001</v>
      </c>
      <c r="H49" t="s">
        <v>263</v>
      </c>
      <c r="I49">
        <v>4709420.1629999997</v>
      </c>
      <c r="J49" t="s">
        <v>264</v>
      </c>
    </row>
    <row r="50" spans="1:10" x14ac:dyDescent="0.35">
      <c r="A50" t="s">
        <v>265</v>
      </c>
      <c r="B50" t="s">
        <v>76</v>
      </c>
      <c r="C50" t="s">
        <v>76</v>
      </c>
      <c r="D50" t="s">
        <v>266</v>
      </c>
      <c r="E50" t="s">
        <v>267</v>
      </c>
      <c r="F50">
        <v>5032.75</v>
      </c>
      <c r="G50">
        <v>30.721</v>
      </c>
      <c r="H50" t="s">
        <v>268</v>
      </c>
      <c r="I50">
        <v>154611.11300000001</v>
      </c>
      <c r="J50" t="s">
        <v>269</v>
      </c>
    </row>
    <row r="51" spans="1:10" x14ac:dyDescent="0.35">
      <c r="A51" t="s">
        <v>270</v>
      </c>
      <c r="B51" t="s">
        <v>76</v>
      </c>
      <c r="C51" t="s">
        <v>76</v>
      </c>
      <c r="D51" t="s">
        <v>271</v>
      </c>
      <c r="E51" t="s">
        <v>267</v>
      </c>
      <c r="F51">
        <v>3637.37</v>
      </c>
      <c r="G51">
        <v>46.081000000000003</v>
      </c>
      <c r="H51" t="s">
        <v>272</v>
      </c>
      <c r="I51">
        <v>167613.647</v>
      </c>
      <c r="J51" t="s">
        <v>273</v>
      </c>
    </row>
    <row r="52" spans="1:10" x14ac:dyDescent="0.35">
      <c r="A52">
        <v>46</v>
      </c>
      <c r="B52" t="s">
        <v>78</v>
      </c>
      <c r="C52" t="s">
        <v>78</v>
      </c>
      <c r="D52" t="s">
        <v>274</v>
      </c>
      <c r="E52" t="s">
        <v>124</v>
      </c>
      <c r="F52">
        <v>6522.1890000000003</v>
      </c>
      <c r="G52">
        <v>180.001</v>
      </c>
      <c r="H52" t="s">
        <v>263</v>
      </c>
      <c r="I52">
        <v>1174000.5419999999</v>
      </c>
      <c r="J52" t="s">
        <v>275</v>
      </c>
    </row>
    <row r="53" spans="1:10" x14ac:dyDescent="0.35">
      <c r="A53">
        <v>47</v>
      </c>
      <c r="B53" t="s">
        <v>18</v>
      </c>
      <c r="C53" t="s">
        <v>18</v>
      </c>
      <c r="D53" t="s">
        <v>276</v>
      </c>
      <c r="E53" t="s">
        <v>34</v>
      </c>
      <c r="F53">
        <v>20</v>
      </c>
      <c r="G53">
        <v>98.480999999999995</v>
      </c>
      <c r="H53" t="s">
        <v>277</v>
      </c>
      <c r="I53">
        <v>1969.62</v>
      </c>
      <c r="J53" t="s">
        <v>278</v>
      </c>
    </row>
    <row r="54" spans="1:10" x14ac:dyDescent="0.35">
      <c r="A54">
        <v>48</v>
      </c>
      <c r="B54" t="s">
        <v>279</v>
      </c>
      <c r="C54" t="s">
        <v>30</v>
      </c>
      <c r="D54" t="s">
        <v>280</v>
      </c>
      <c r="E54" t="s">
        <v>124</v>
      </c>
      <c r="F54">
        <v>4502.3100000000004</v>
      </c>
      <c r="G54">
        <v>860.14099999999996</v>
      </c>
      <c r="H54" t="s">
        <v>281</v>
      </c>
      <c r="I54">
        <v>3872621.426</v>
      </c>
      <c r="J54" t="s">
        <v>282</v>
      </c>
    </row>
    <row r="55" spans="1:10" x14ac:dyDescent="0.35">
      <c r="A55">
        <v>49</v>
      </c>
      <c r="B55" t="s">
        <v>79</v>
      </c>
      <c r="C55" t="s">
        <v>79</v>
      </c>
      <c r="D55" t="s">
        <v>283</v>
      </c>
      <c r="E55" t="s">
        <v>124</v>
      </c>
      <c r="F55">
        <v>4896.18</v>
      </c>
      <c r="G55">
        <v>190.001</v>
      </c>
      <c r="H55" t="s">
        <v>284</v>
      </c>
      <c r="I55">
        <v>930279.09600000002</v>
      </c>
      <c r="J55" t="s">
        <v>285</v>
      </c>
    </row>
    <row r="56" spans="1:10" x14ac:dyDescent="0.35">
      <c r="A56">
        <v>50</v>
      </c>
      <c r="B56" t="s">
        <v>80</v>
      </c>
      <c r="C56" t="s">
        <v>80</v>
      </c>
      <c r="D56" t="s">
        <v>286</v>
      </c>
      <c r="E56" t="s">
        <v>124</v>
      </c>
      <c r="F56">
        <v>3763.67</v>
      </c>
      <c r="G56">
        <v>180.001</v>
      </c>
      <c r="H56" t="s">
        <v>263</v>
      </c>
      <c r="I56">
        <v>677464.36399999994</v>
      </c>
      <c r="J56" t="s">
        <v>287</v>
      </c>
    </row>
    <row r="57" spans="1:10" x14ac:dyDescent="0.35">
      <c r="A57">
        <v>51</v>
      </c>
      <c r="B57" t="s">
        <v>24</v>
      </c>
      <c r="C57" t="s">
        <v>24</v>
      </c>
      <c r="D57" t="s">
        <v>288</v>
      </c>
      <c r="E57" t="s">
        <v>124</v>
      </c>
      <c r="F57">
        <v>5.2619999999999996</v>
      </c>
      <c r="G57">
        <v>92159.900999999998</v>
      </c>
      <c r="H57" t="s">
        <v>289</v>
      </c>
      <c r="I57">
        <v>484945.39899999998</v>
      </c>
      <c r="J57" t="s">
        <v>290</v>
      </c>
    </row>
    <row r="58" spans="1:10" x14ac:dyDescent="0.35">
      <c r="A58">
        <v>52</v>
      </c>
      <c r="B58" t="s">
        <v>19</v>
      </c>
      <c r="C58" t="s">
        <v>19</v>
      </c>
      <c r="D58" t="s">
        <v>291</v>
      </c>
      <c r="E58" t="s">
        <v>38</v>
      </c>
      <c r="F58">
        <v>8344</v>
      </c>
      <c r="G58">
        <v>32.970999999999997</v>
      </c>
      <c r="H58" t="s">
        <v>292</v>
      </c>
      <c r="I58">
        <v>275110.02399999998</v>
      </c>
      <c r="J58" t="s">
        <v>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7138-086D-4D10-B12C-957436267DD9}">
  <dimension ref="A1"/>
  <sheetViews>
    <sheetView zoomScale="160" zoomScaleNormal="160" workbookViewId="0"/>
  </sheetViews>
  <sheetFormatPr defaultRowHeight="14.5" x14ac:dyDescent="0.35"/>
  <cols>
    <col min="1" max="1" width="146.08984375" customWidth="1"/>
  </cols>
  <sheetData>
    <row r="1" spans="1:1" ht="58" x14ac:dyDescent="0.35">
      <c r="A1" s="19"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Regulatior.</vt:lpstr>
      <vt:lpstr>Causeway &amp; Drainage</vt:lpstr>
      <vt:lpstr>R.C.C Box Drainage</vt:lpstr>
      <vt:lpstr>Sheet1</vt:lpstr>
      <vt:lpstr>Sheet2</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2020-03-14T21:46:06Z</dcterms:modified>
</cp:coreProperties>
</file>