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Analysis Template\"/>
    </mc:Choice>
  </mc:AlternateContent>
  <bookViews>
    <workbookView xWindow="240" yWindow="12" windowWidth="16092" windowHeight="9660"/>
  </bookViews>
  <sheets>
    <sheet name="template" sheetId="1" r:id="rId1"/>
    <sheet name="production_rate" sheetId="2" r:id="rId2"/>
    <sheet name="analysis_list" sheetId="3" r:id="rId3"/>
    <sheet name="Analyzed_cost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M25" i="1" l="1"/>
  <c r="N25" i="1"/>
  <c r="O25" i="1"/>
  <c r="L25" i="1"/>
  <c r="M24" i="1"/>
  <c r="N24" i="1"/>
  <c r="O24" i="1"/>
  <c r="L24" i="1"/>
  <c r="P23" i="1"/>
  <c r="M23" i="1"/>
  <c r="N23" i="1"/>
  <c r="O23" i="1"/>
  <c r="L23" i="1"/>
</calcChain>
</file>

<file path=xl/sharedStrings.xml><?xml version="1.0" encoding="utf-8"?>
<sst xmlns="http://schemas.openxmlformats.org/spreadsheetml/2006/main" count="206" uniqueCount="92">
  <si>
    <t>codeno</t>
  </si>
  <si>
    <t>Description</t>
  </si>
  <si>
    <t>Unit</t>
  </si>
  <si>
    <t>rate</t>
  </si>
  <si>
    <t>40-150-03</t>
  </si>
  <si>
    <t>40-170-03</t>
  </si>
  <si>
    <t>40-190-03</t>
  </si>
  <si>
    <t>40-210-03</t>
  </si>
  <si>
    <t>size2</t>
  </si>
  <si>
    <t>size1</t>
  </si>
  <si>
    <t>Fuse Block1</t>
  </si>
  <si>
    <t>Fuse Block2</t>
  </si>
  <si>
    <t>Fuse Block3</t>
  </si>
  <si>
    <t>Fuse Block4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</si>
  <si>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</si>
  <si>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</si>
  <si>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</si>
  <si>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</si>
  <si>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</si>
  <si>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</si>
  <si>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</si>
  <si>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</si>
  <si>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</si>
  <si>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</si>
  <si>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</si>
  <si>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</si>
  <si>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</si>
  <si>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</si>
  <si>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</si>
  <si>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</si>
  <si>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</si>
  <si>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</si>
  <si>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</si>
  <si>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</si>
  <si>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</si>
  <si>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</si>
  <si>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</si>
  <si>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</si>
  <si>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</si>
  <si>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</si>
  <si>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</si>
  <si>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</si>
  <si>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</si>
  <si>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</si>
  <si>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</si>
  <si>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</si>
  <si>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</si>
  <si>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</si>
  <si>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</si>
  <si>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</si>
  <si>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</si>
  <si>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</si>
  <si>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</si>
  <si>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</si>
  <si>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</si>
  <si>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</si>
  <si>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</si>
  <si>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</si>
  <si>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</si>
  <si>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</si>
  <si>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</si>
  <si>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</si>
  <si>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</si>
  <si>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</si>
  <si>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</si>
  <si>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</si>
  <si>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</si>
  <si>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</si>
  <si>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</si>
  <si>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</si>
  <si>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</si>
  <si>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</si>
  <si>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</si>
  <si>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</si>
  <si>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</si>
  <si>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</si>
  <si>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</si>
  <si>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</si>
  <si>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</si>
  <si>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</si>
  <si>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</si>
  <si>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</si>
  <si>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</si>
  <si>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</si>
  <si>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</si>
  <si>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</si>
  <si>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</si>
  <si>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</si>
  <si>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no</t>
  </si>
  <si>
    <t>sand</t>
  </si>
  <si>
    <t>cement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</si>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</sst>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_26_07_2020/cmis6/Civilworks%20cost/Spec%20for%20EMB%20PROT%20Works/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Resource_List"/>
      <sheetName val="Allocation"/>
      <sheetName val="Main"/>
      <sheetName val="TYPE_A_281_M"/>
      <sheetName val="TYPE_A_40M"/>
      <sheetName val="FF_30M_at_KM_1"/>
      <sheetName val="FF_30M_at_KM_1_Backup"/>
      <sheetName val="FF_30M_at_KM_1_Backu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P9" sqref="P9"/>
    </sheetView>
  </sheetViews>
  <sheetFormatPr defaultRowHeight="14.4" x14ac:dyDescent="0.3"/>
  <cols>
    <col min="12" max="12" width="20.5546875" customWidth="1"/>
    <col min="13" max="13" width="19.33203125" customWidth="1"/>
    <col min="14" max="14" width="16.6640625" customWidth="1"/>
    <col min="15" max="15" width="22.218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14</v>
      </c>
      <c r="C2" t="s">
        <v>32</v>
      </c>
      <c r="D2" t="s">
        <v>51</v>
      </c>
      <c r="E2">
        <v>9.5</v>
      </c>
      <c r="F2">
        <v>0.96</v>
      </c>
      <c r="G2">
        <v>0.96</v>
      </c>
      <c r="H2">
        <v>0.96</v>
      </c>
      <c r="I2">
        <v>0.96</v>
      </c>
      <c r="J2">
        <v>0.42670000000000002</v>
      </c>
      <c r="K2">
        <v>0.48</v>
      </c>
      <c r="L2">
        <v>1.3332999999999999</v>
      </c>
      <c r="M2">
        <v>0.8</v>
      </c>
      <c r="N2">
        <v>0.85329999999999995</v>
      </c>
      <c r="O2">
        <v>0.42670000000000002</v>
      </c>
    </row>
    <row r="3" spans="1:15" x14ac:dyDescent="0.3">
      <c r="A3" s="1">
        <v>1</v>
      </c>
      <c r="B3" t="s">
        <v>15</v>
      </c>
      <c r="C3" t="s">
        <v>33</v>
      </c>
      <c r="D3" t="s">
        <v>52</v>
      </c>
      <c r="E3">
        <v>10</v>
      </c>
      <c r="F3">
        <v>23.826441118781531</v>
      </c>
      <c r="G3">
        <v>25.023640500433409</v>
      </c>
      <c r="H3">
        <v>27.682449430641061</v>
      </c>
      <c r="I3">
        <v>33.027539150488508</v>
      </c>
      <c r="J3">
        <v>8.2022072387084641</v>
      </c>
      <c r="K3">
        <v>6.9206123576602643</v>
      </c>
      <c r="L3">
        <v>32.039872026204932</v>
      </c>
      <c r="M3">
        <v>19.223923215722959</v>
      </c>
      <c r="N3">
        <v>16.404414477416928</v>
      </c>
      <c r="O3">
        <v>8.2022072387084641</v>
      </c>
    </row>
    <row r="4" spans="1:15" x14ac:dyDescent="0.3">
      <c r="A4" s="1">
        <v>2</v>
      </c>
      <c r="B4" t="s">
        <v>16</v>
      </c>
      <c r="C4" t="s">
        <v>34</v>
      </c>
      <c r="D4" t="s">
        <v>53</v>
      </c>
      <c r="E4">
        <v>1050</v>
      </c>
      <c r="F4">
        <v>4.9638418997461527E-2</v>
      </c>
      <c r="G4">
        <v>6.0821348438553427E-2</v>
      </c>
      <c r="H4">
        <v>4.8059808039307393E-2</v>
      </c>
      <c r="I4">
        <v>4.5871582153456263E-2</v>
      </c>
      <c r="J4">
        <v>1.423994312275775E-2</v>
      </c>
      <c r="K4">
        <v>1.201495200982685E-2</v>
      </c>
      <c r="L4">
        <v>5.562477782327245E-2</v>
      </c>
      <c r="M4">
        <v>3.3374866693963459E-2</v>
      </c>
      <c r="N4">
        <v>2.84798862455155E-2</v>
      </c>
      <c r="O4">
        <v>1.423994312275775E-2</v>
      </c>
    </row>
    <row r="5" spans="1:15" x14ac:dyDescent="0.3">
      <c r="A5" s="1">
        <v>3</v>
      </c>
      <c r="B5" t="s">
        <v>17</v>
      </c>
      <c r="C5" t="s">
        <v>35</v>
      </c>
      <c r="D5" t="s">
        <v>53</v>
      </c>
      <c r="E5">
        <v>6500</v>
      </c>
      <c r="F5">
        <v>0.10888427392991561</v>
      </c>
      <c r="G5">
        <v>9.5296121977457002E-2</v>
      </c>
      <c r="H5">
        <v>0.1054215144088033</v>
      </c>
      <c r="I5">
        <v>0.10062153504629109</v>
      </c>
      <c r="J5">
        <v>3.1236004269275058E-2</v>
      </c>
      <c r="K5">
        <v>2.635537860220083E-2</v>
      </c>
      <c r="L5">
        <v>0.1220156416768557</v>
      </c>
      <c r="M5">
        <v>7.3209385006113403E-2</v>
      </c>
      <c r="N5">
        <v>6.2472008538550117E-2</v>
      </c>
      <c r="O5">
        <v>3.1236004269275058E-2</v>
      </c>
    </row>
    <row r="6" spans="1:15" x14ac:dyDescent="0.3">
      <c r="A6" s="1">
        <v>4</v>
      </c>
      <c r="B6" t="s">
        <v>18</v>
      </c>
      <c r="C6" t="s">
        <v>36</v>
      </c>
      <c r="D6" t="s">
        <v>54</v>
      </c>
      <c r="E6">
        <v>65</v>
      </c>
      <c r="F6">
        <v>0.15252840000000001</v>
      </c>
      <c r="G6">
        <v>0.15252840000000001</v>
      </c>
      <c r="H6">
        <v>0.15252840000000001</v>
      </c>
      <c r="I6">
        <v>0.15252840000000001</v>
      </c>
      <c r="J6">
        <v>4.5193600000000007E-2</v>
      </c>
      <c r="K6">
        <v>3.8132100000000002E-2</v>
      </c>
      <c r="L6">
        <v>0.17653750000000001</v>
      </c>
      <c r="M6">
        <v>0.1059225</v>
      </c>
      <c r="N6">
        <v>9.0387200000000029E-2</v>
      </c>
      <c r="O6">
        <v>4.5193600000000007E-2</v>
      </c>
    </row>
    <row r="7" spans="1:15" x14ac:dyDescent="0.3">
      <c r="A7" s="1">
        <v>5</v>
      </c>
      <c r="B7" t="s">
        <v>19</v>
      </c>
      <c r="C7" t="s">
        <v>37</v>
      </c>
      <c r="D7" t="s">
        <v>54</v>
      </c>
      <c r="E7">
        <v>400</v>
      </c>
      <c r="F7">
        <v>7.6464000000000002E-3</v>
      </c>
      <c r="G7">
        <v>7.6464000000000002E-3</v>
      </c>
      <c r="H7">
        <v>7.6464000000000002E-3</v>
      </c>
      <c r="I7">
        <v>7.6464000000000002E-3</v>
      </c>
      <c r="J7">
        <v>2.2656E-3</v>
      </c>
      <c r="K7">
        <v>1.9116000000000001E-3</v>
      </c>
      <c r="L7">
        <v>8.8500000000000002E-3</v>
      </c>
      <c r="M7">
        <v>5.3099999999999996E-3</v>
      </c>
      <c r="N7">
        <v>4.5312000000000009E-3</v>
      </c>
      <c r="O7">
        <v>2.2656E-3</v>
      </c>
    </row>
    <row r="8" spans="1:15" x14ac:dyDescent="0.3">
      <c r="A8" s="1">
        <v>6</v>
      </c>
      <c r="B8" t="s">
        <v>20</v>
      </c>
      <c r="C8" t="s">
        <v>38</v>
      </c>
      <c r="D8" t="s">
        <v>55</v>
      </c>
      <c r="E8">
        <v>15</v>
      </c>
      <c r="F8">
        <v>0.27</v>
      </c>
      <c r="G8">
        <v>0.27</v>
      </c>
      <c r="H8">
        <v>0.27</v>
      </c>
      <c r="I8">
        <v>0.27</v>
      </c>
      <c r="J8">
        <v>0.12</v>
      </c>
      <c r="K8">
        <v>0.13500000000000001</v>
      </c>
      <c r="L8">
        <v>0.375</v>
      </c>
      <c r="M8">
        <v>0.22500000000000001</v>
      </c>
      <c r="N8">
        <v>0.24</v>
      </c>
      <c r="O8">
        <v>0.12</v>
      </c>
    </row>
    <row r="9" spans="1:15" x14ac:dyDescent="0.3">
      <c r="A9" s="1">
        <v>7</v>
      </c>
      <c r="B9" t="s">
        <v>21</v>
      </c>
      <c r="C9" t="s">
        <v>39</v>
      </c>
      <c r="D9" t="s">
        <v>56</v>
      </c>
      <c r="E9">
        <v>80</v>
      </c>
      <c r="F9">
        <v>3.5999999999999999E-3</v>
      </c>
      <c r="G9">
        <v>3.5999999999999999E-3</v>
      </c>
      <c r="H9">
        <v>3.5999999999999999E-3</v>
      </c>
      <c r="I9">
        <v>3.5999999999999999E-3</v>
      </c>
      <c r="J9">
        <v>1.1000000000000001E-3</v>
      </c>
      <c r="K9">
        <v>8.9999999999999998E-4</v>
      </c>
      <c r="L9">
        <v>4.1000000000000003E-3</v>
      </c>
      <c r="M9">
        <v>2.5000000000000001E-3</v>
      </c>
      <c r="N9">
        <v>2.0999999999999999E-3</v>
      </c>
      <c r="O9">
        <v>1.1000000000000001E-3</v>
      </c>
    </row>
    <row r="10" spans="1:15" x14ac:dyDescent="0.3">
      <c r="A10" s="1">
        <v>8</v>
      </c>
      <c r="B10" t="s">
        <v>22</v>
      </c>
      <c r="C10" t="s">
        <v>40</v>
      </c>
      <c r="D10" t="s">
        <v>56</v>
      </c>
      <c r="E10">
        <v>60</v>
      </c>
      <c r="F10">
        <v>10.344799999999999</v>
      </c>
      <c r="G10">
        <v>10.344799999999999</v>
      </c>
      <c r="H10">
        <v>10.344799999999999</v>
      </c>
      <c r="I10">
        <v>10.344799999999999</v>
      </c>
      <c r="J10">
        <v>6.8964999999999996</v>
      </c>
      <c r="K10">
        <v>8.0458999999999996</v>
      </c>
      <c r="L10">
        <v>13.4099</v>
      </c>
      <c r="M10">
        <v>9.5785</v>
      </c>
      <c r="N10">
        <v>10.7279</v>
      </c>
      <c r="O10">
        <v>6.8964999999999996</v>
      </c>
    </row>
    <row r="11" spans="1:15" x14ac:dyDescent="0.3">
      <c r="A11" s="1">
        <v>9</v>
      </c>
      <c r="B11" t="s">
        <v>22</v>
      </c>
      <c r="C11" t="s">
        <v>41</v>
      </c>
      <c r="D11" t="s">
        <v>56</v>
      </c>
      <c r="E11">
        <v>60</v>
      </c>
      <c r="F11">
        <v>1.8E-3</v>
      </c>
      <c r="G11">
        <v>1.8E-3</v>
      </c>
      <c r="H11">
        <v>1.8E-3</v>
      </c>
      <c r="I11">
        <v>1.8E-3</v>
      </c>
      <c r="J11">
        <v>1.1999999999999999E-3</v>
      </c>
      <c r="K11">
        <v>1.4E-3</v>
      </c>
      <c r="L11">
        <v>2.3E-3</v>
      </c>
      <c r="M11">
        <v>1.6000000000000001E-3</v>
      </c>
      <c r="N11">
        <v>1.8E-3</v>
      </c>
      <c r="O11">
        <v>1.1999999999999999E-3</v>
      </c>
    </row>
    <row r="12" spans="1:15" x14ac:dyDescent="0.3">
      <c r="A12" s="1">
        <v>10</v>
      </c>
      <c r="B12" t="s">
        <v>23</v>
      </c>
      <c r="C12" t="s">
        <v>42</v>
      </c>
      <c r="D12" t="s">
        <v>55</v>
      </c>
      <c r="E12">
        <v>600</v>
      </c>
      <c r="F12">
        <v>0.54</v>
      </c>
      <c r="G12">
        <v>0.54</v>
      </c>
      <c r="H12">
        <v>0.54</v>
      </c>
      <c r="I12">
        <v>0.54</v>
      </c>
      <c r="J12">
        <v>0.24</v>
      </c>
      <c r="K12">
        <v>0.36</v>
      </c>
      <c r="L12">
        <v>1</v>
      </c>
      <c r="M12">
        <v>0.48</v>
      </c>
      <c r="N12">
        <v>0.64</v>
      </c>
      <c r="O12">
        <v>0.24</v>
      </c>
    </row>
    <row r="13" spans="1:15" x14ac:dyDescent="0.3">
      <c r="A13" s="1">
        <v>11</v>
      </c>
      <c r="B13" t="s">
        <v>24</v>
      </c>
      <c r="C13" t="s">
        <v>43</v>
      </c>
      <c r="D13" t="s">
        <v>57</v>
      </c>
      <c r="E13">
        <v>2.5</v>
      </c>
      <c r="F13">
        <v>129</v>
      </c>
      <c r="G13">
        <v>129</v>
      </c>
      <c r="H13">
        <v>129</v>
      </c>
      <c r="I13">
        <v>129</v>
      </c>
      <c r="J13">
        <v>86</v>
      </c>
      <c r="K13">
        <v>100</v>
      </c>
      <c r="L13">
        <v>168</v>
      </c>
      <c r="M13">
        <v>120</v>
      </c>
      <c r="N13">
        <v>134</v>
      </c>
      <c r="O13">
        <v>86</v>
      </c>
    </row>
    <row r="14" spans="1:15" x14ac:dyDescent="0.3">
      <c r="A14" s="1">
        <v>12</v>
      </c>
      <c r="B14" t="s">
        <v>25</v>
      </c>
      <c r="C14" t="s">
        <v>44</v>
      </c>
      <c r="D14" t="s">
        <v>58</v>
      </c>
      <c r="E14">
        <v>1100</v>
      </c>
      <c r="F14">
        <v>6.4000000000000003E-3</v>
      </c>
      <c r="G14">
        <v>6.4000000000000003E-3</v>
      </c>
      <c r="H14">
        <v>6.4000000000000003E-3</v>
      </c>
      <c r="I14">
        <v>6.4000000000000003E-3</v>
      </c>
      <c r="J14">
        <v>1.9E-3</v>
      </c>
      <c r="K14">
        <v>1.6000000000000001E-3</v>
      </c>
      <c r="L14">
        <v>7.4000000000000003E-3</v>
      </c>
      <c r="M14">
        <v>4.4000000000000003E-3</v>
      </c>
      <c r="N14">
        <v>3.8E-3</v>
      </c>
      <c r="O14">
        <v>1.9E-3</v>
      </c>
    </row>
    <row r="15" spans="1:15" x14ac:dyDescent="0.3">
      <c r="A15" s="1">
        <v>13</v>
      </c>
      <c r="B15" t="s">
        <v>26</v>
      </c>
      <c r="C15" t="s">
        <v>45</v>
      </c>
      <c r="D15" t="s">
        <v>58</v>
      </c>
      <c r="E15">
        <v>480</v>
      </c>
      <c r="F15">
        <v>0.30909999999999999</v>
      </c>
      <c r="G15">
        <v>0.30909999999999999</v>
      </c>
      <c r="H15">
        <v>0.30909999999999999</v>
      </c>
      <c r="I15">
        <v>0.30909999999999999</v>
      </c>
      <c r="J15">
        <v>9.1600000000000001E-2</v>
      </c>
      <c r="K15">
        <v>7.7299999999999994E-2</v>
      </c>
      <c r="L15">
        <v>0.35780000000000001</v>
      </c>
      <c r="M15">
        <v>0.21460000000000001</v>
      </c>
      <c r="N15">
        <v>0.1832</v>
      </c>
      <c r="O15">
        <v>9.1600000000000001E-2</v>
      </c>
    </row>
    <row r="16" spans="1:15" x14ac:dyDescent="0.3">
      <c r="A16" s="1">
        <v>14</v>
      </c>
      <c r="B16" t="s">
        <v>27</v>
      </c>
      <c r="C16" t="s">
        <v>46</v>
      </c>
      <c r="D16" t="s">
        <v>58</v>
      </c>
      <c r="E16">
        <v>620</v>
      </c>
      <c r="F16">
        <v>2.01E-2</v>
      </c>
      <c r="G16">
        <v>2.01E-2</v>
      </c>
      <c r="H16">
        <v>2.01E-2</v>
      </c>
      <c r="I16">
        <v>2.01E-2</v>
      </c>
      <c r="J16">
        <v>6.0000000000000001E-3</v>
      </c>
      <c r="K16">
        <v>5.0000000000000001E-3</v>
      </c>
      <c r="L16">
        <v>2.3199999999999998E-2</v>
      </c>
      <c r="M16">
        <v>1.4E-2</v>
      </c>
      <c r="N16">
        <v>1.1900000000000001E-2</v>
      </c>
      <c r="O16">
        <v>6.0000000000000001E-3</v>
      </c>
    </row>
    <row r="17" spans="1:16" x14ac:dyDescent="0.3">
      <c r="A17" s="1">
        <v>15</v>
      </c>
      <c r="B17" t="s">
        <v>28</v>
      </c>
      <c r="C17" t="s">
        <v>47</v>
      </c>
      <c r="D17" t="s">
        <v>58</v>
      </c>
      <c r="E17">
        <v>650</v>
      </c>
      <c r="F17">
        <v>3.7000000000000002E-3</v>
      </c>
      <c r="G17">
        <v>3.7000000000000002E-3</v>
      </c>
      <c r="H17">
        <v>3.7000000000000002E-3</v>
      </c>
      <c r="I17">
        <v>3.7000000000000002E-3</v>
      </c>
      <c r="J17">
        <v>1.1000000000000001E-3</v>
      </c>
      <c r="K17">
        <v>8.9999999999999998E-4</v>
      </c>
      <c r="L17">
        <v>4.3E-3</v>
      </c>
      <c r="M17">
        <v>2.5999999999999999E-3</v>
      </c>
      <c r="N17">
        <v>2.2000000000000001E-3</v>
      </c>
      <c r="O17">
        <v>1.1000000000000001E-3</v>
      </c>
    </row>
    <row r="18" spans="1:16" x14ac:dyDescent="0.3">
      <c r="A18" s="1">
        <v>16</v>
      </c>
      <c r="B18" t="s">
        <v>29</v>
      </c>
      <c r="C18" t="s">
        <v>48</v>
      </c>
      <c r="D18" t="s">
        <v>58</v>
      </c>
      <c r="E18">
        <v>470</v>
      </c>
      <c r="F18">
        <v>9.4000000000000004E-3</v>
      </c>
      <c r="G18">
        <v>9.4000000000000004E-3</v>
      </c>
      <c r="H18">
        <v>9.4000000000000004E-3</v>
      </c>
      <c r="I18">
        <v>9.4000000000000004E-3</v>
      </c>
      <c r="J18">
        <v>2.8E-3</v>
      </c>
      <c r="K18">
        <v>2.3999999999999998E-3</v>
      </c>
      <c r="L18">
        <v>1.09E-2</v>
      </c>
      <c r="M18">
        <v>6.4999999999999997E-3</v>
      </c>
      <c r="N18">
        <v>5.5999999999999999E-3</v>
      </c>
      <c r="O18">
        <v>2.8E-3</v>
      </c>
    </row>
    <row r="19" spans="1:16" x14ac:dyDescent="0.3">
      <c r="A19" s="1">
        <v>17</v>
      </c>
      <c r="B19" t="s">
        <v>30</v>
      </c>
      <c r="C19" t="s">
        <v>49</v>
      </c>
      <c r="D19" t="s">
        <v>58</v>
      </c>
      <c r="E19">
        <v>650</v>
      </c>
      <c r="F19">
        <v>6.4000000000000003E-3</v>
      </c>
      <c r="G19">
        <v>6.4000000000000003E-3</v>
      </c>
      <c r="H19">
        <v>6.4000000000000003E-3</v>
      </c>
      <c r="I19">
        <v>6.4000000000000003E-3</v>
      </c>
      <c r="J19">
        <v>1.9E-3</v>
      </c>
      <c r="K19">
        <v>1.6000000000000001E-3</v>
      </c>
      <c r="L19">
        <v>7.4000000000000003E-3</v>
      </c>
      <c r="M19">
        <v>4.4000000000000003E-3</v>
      </c>
      <c r="N19">
        <v>3.8E-3</v>
      </c>
      <c r="O19">
        <v>1.9E-3</v>
      </c>
    </row>
    <row r="20" spans="1:16" x14ac:dyDescent="0.3">
      <c r="A20" s="1">
        <v>18</v>
      </c>
      <c r="B20" t="s">
        <v>31</v>
      </c>
      <c r="C20" t="s">
        <v>50</v>
      </c>
      <c r="D20" t="s">
        <v>58</v>
      </c>
      <c r="E20">
        <v>620</v>
      </c>
      <c r="F20">
        <v>2.2000000000000001E-3</v>
      </c>
      <c r="G20">
        <v>2.2000000000000001E-3</v>
      </c>
      <c r="H20">
        <v>2.2000000000000001E-3</v>
      </c>
      <c r="I20">
        <v>2.2000000000000001E-3</v>
      </c>
      <c r="J20">
        <v>1.4E-3</v>
      </c>
      <c r="K20">
        <v>1.6999999999999999E-3</v>
      </c>
      <c r="L20">
        <v>2.8E-3</v>
      </c>
      <c r="M20">
        <v>2E-3</v>
      </c>
      <c r="N20">
        <v>2.3E-3</v>
      </c>
      <c r="O20">
        <v>1.4E-3</v>
      </c>
    </row>
    <row r="22" spans="1:16" x14ac:dyDescent="0.3">
      <c r="K22" t="s">
        <v>88</v>
      </c>
      <c r="L22" s="2">
        <v>167</v>
      </c>
      <c r="M22" s="2">
        <v>300</v>
      </c>
      <c r="N22" s="2">
        <v>229</v>
      </c>
      <c r="O22" s="2">
        <v>160</v>
      </c>
    </row>
    <row r="23" spans="1:16" x14ac:dyDescent="0.3">
      <c r="K23" t="s">
        <v>90</v>
      </c>
      <c r="L23" s="3">
        <f>L22*L3/50</f>
        <v>107.01317256752446</v>
      </c>
      <c r="M23" s="3">
        <f t="shared" ref="M23:O23" si="0">M22*M3/50</f>
        <v>115.34353929433775</v>
      </c>
      <c r="N23" s="3">
        <f t="shared" si="0"/>
        <v>75.132218306569527</v>
      </c>
      <c r="O23" s="3">
        <f t="shared" si="0"/>
        <v>26.247063163867086</v>
      </c>
      <c r="P23" s="3">
        <f>SUM(L23:O23)</f>
        <v>323.73599333229885</v>
      </c>
    </row>
    <row r="24" spans="1:16" x14ac:dyDescent="0.3">
      <c r="K24" t="s">
        <v>89</v>
      </c>
      <c r="L24" s="3">
        <f>L22*L4</f>
        <v>9.289337896486499</v>
      </c>
      <c r="M24" s="3">
        <f t="shared" ref="M24:O24" si="1">M22*M4</f>
        <v>10.012460008189038</v>
      </c>
      <c r="N24" s="3">
        <f t="shared" si="1"/>
        <v>6.5218939502230491</v>
      </c>
      <c r="O24" s="3">
        <f t="shared" si="1"/>
        <v>2.2783908996412401</v>
      </c>
    </row>
    <row r="25" spans="1:16" x14ac:dyDescent="0.3">
      <c r="K25" t="s">
        <v>91</v>
      </c>
      <c r="L25" s="3">
        <f>L5*L22</f>
        <v>20.376612160034902</v>
      </c>
      <c r="M25" s="3">
        <f t="shared" ref="M25:O25" si="2">M5*M22</f>
        <v>21.962815501834022</v>
      </c>
      <c r="N25" s="3">
        <f t="shared" si="2"/>
        <v>14.306089955327977</v>
      </c>
      <c r="O25" s="3">
        <f t="shared" si="2"/>
        <v>4.9977606830840093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B1" s="1" t="s">
        <v>59</v>
      </c>
      <c r="C1" s="1" t="s">
        <v>1</v>
      </c>
      <c r="D1" s="1" t="s">
        <v>60</v>
      </c>
      <c r="E1" s="1" t="s">
        <v>61</v>
      </c>
      <c r="F1" s="1" t="s">
        <v>62</v>
      </c>
    </row>
    <row r="2" spans="1:6" x14ac:dyDescent="0.3">
      <c r="A2" s="1">
        <v>0</v>
      </c>
      <c r="B2" t="s">
        <v>18</v>
      </c>
      <c r="C2" t="s">
        <v>64</v>
      </c>
      <c r="D2" t="s">
        <v>69</v>
      </c>
      <c r="E2">
        <v>1.4123000000000001</v>
      </c>
      <c r="F2">
        <v>0.70809999999999995</v>
      </c>
    </row>
    <row r="3" spans="1:6" x14ac:dyDescent="0.3">
      <c r="A3" s="1">
        <v>1</v>
      </c>
      <c r="B3" t="s">
        <v>19</v>
      </c>
      <c r="C3" t="s">
        <v>37</v>
      </c>
      <c r="D3" t="s">
        <v>69</v>
      </c>
      <c r="E3">
        <v>7.0800000000000002E-2</v>
      </c>
      <c r="F3">
        <v>14.1243</v>
      </c>
    </row>
    <row r="4" spans="1:6" x14ac:dyDescent="0.3">
      <c r="A4" s="1">
        <v>2</v>
      </c>
      <c r="B4" t="s">
        <v>21</v>
      </c>
      <c r="C4" t="s">
        <v>39</v>
      </c>
      <c r="D4" t="s">
        <v>70</v>
      </c>
      <c r="E4">
        <v>3.2899999999999999E-2</v>
      </c>
      <c r="F4">
        <v>30.3951367781155</v>
      </c>
    </row>
    <row r="5" spans="1:6" x14ac:dyDescent="0.3">
      <c r="A5" s="1">
        <v>3</v>
      </c>
      <c r="B5" t="s">
        <v>25</v>
      </c>
      <c r="C5" t="s">
        <v>65</v>
      </c>
      <c r="D5" t="s">
        <v>71</v>
      </c>
      <c r="E5">
        <v>5.9299999999999999E-2</v>
      </c>
      <c r="F5">
        <v>16.863406408094431</v>
      </c>
    </row>
    <row r="6" spans="1:6" x14ac:dyDescent="0.3">
      <c r="A6" s="1">
        <v>4</v>
      </c>
      <c r="B6" t="s">
        <v>26</v>
      </c>
      <c r="C6" t="s">
        <v>66</v>
      </c>
      <c r="D6" t="s">
        <v>71</v>
      </c>
      <c r="E6">
        <v>2.8620000000000001</v>
      </c>
      <c r="F6">
        <v>0.34940600978336828</v>
      </c>
    </row>
    <row r="7" spans="1:6" x14ac:dyDescent="0.3">
      <c r="A7" s="1">
        <v>5</v>
      </c>
      <c r="B7" t="s">
        <v>27</v>
      </c>
      <c r="C7" t="s">
        <v>46</v>
      </c>
      <c r="D7" t="s">
        <v>71</v>
      </c>
      <c r="E7">
        <v>0.186</v>
      </c>
      <c r="F7">
        <v>5.376344086021505</v>
      </c>
    </row>
    <row r="8" spans="1:6" x14ac:dyDescent="0.3">
      <c r="A8" s="1">
        <v>6</v>
      </c>
      <c r="B8" t="s">
        <v>28</v>
      </c>
      <c r="C8" t="s">
        <v>47</v>
      </c>
      <c r="D8" t="s">
        <v>71</v>
      </c>
      <c r="E8">
        <v>3.4599999999999999E-2</v>
      </c>
      <c r="F8">
        <v>28.901734104046241</v>
      </c>
    </row>
    <row r="9" spans="1:6" x14ac:dyDescent="0.3">
      <c r="A9" s="1">
        <v>7</v>
      </c>
      <c r="B9" t="s">
        <v>29</v>
      </c>
      <c r="C9" t="s">
        <v>48</v>
      </c>
      <c r="D9" t="s">
        <v>71</v>
      </c>
      <c r="E9">
        <v>8.72E-2</v>
      </c>
      <c r="F9">
        <v>11.467889908256881</v>
      </c>
    </row>
    <row r="10" spans="1:6" x14ac:dyDescent="0.3">
      <c r="A10" s="1">
        <v>8</v>
      </c>
      <c r="B10" t="s">
        <v>63</v>
      </c>
      <c r="C10" t="s">
        <v>67</v>
      </c>
      <c r="D10" t="s">
        <v>71</v>
      </c>
      <c r="E10">
        <v>5.9299999999999999E-2</v>
      </c>
      <c r="F10">
        <v>16.863406408094431</v>
      </c>
    </row>
    <row r="11" spans="1:6" x14ac:dyDescent="0.3">
      <c r="A11" s="1">
        <v>9</v>
      </c>
      <c r="B11" t="s">
        <v>31</v>
      </c>
      <c r="C11" t="s">
        <v>68</v>
      </c>
      <c r="D11" t="s">
        <v>72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4" x14ac:dyDescent="0.3"/>
  <sheetData>
    <row r="1" spans="1:9" x14ac:dyDescent="0.3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x14ac:dyDescent="0.3">
      <c r="A2" s="1">
        <v>0</v>
      </c>
      <c r="B2" t="s">
        <v>4</v>
      </c>
      <c r="C2">
        <v>60</v>
      </c>
      <c r="D2">
        <v>60</v>
      </c>
      <c r="E2">
        <v>30</v>
      </c>
      <c r="F2">
        <v>1</v>
      </c>
      <c r="G2">
        <v>3</v>
      </c>
      <c r="H2">
        <v>6</v>
      </c>
      <c r="I2">
        <v>7.4999999999999997E-2</v>
      </c>
    </row>
    <row r="3" spans="1:9" x14ac:dyDescent="0.3">
      <c r="A3" s="1">
        <v>1</v>
      </c>
      <c r="B3" t="s">
        <v>5</v>
      </c>
      <c r="C3">
        <v>60</v>
      </c>
      <c r="D3">
        <v>60</v>
      </c>
      <c r="E3">
        <v>30</v>
      </c>
      <c r="F3">
        <v>1</v>
      </c>
      <c r="G3">
        <v>3.5</v>
      </c>
      <c r="H3">
        <v>5</v>
      </c>
      <c r="I3">
        <v>7.4999999999999997E-2</v>
      </c>
    </row>
    <row r="4" spans="1:9" x14ac:dyDescent="0.3">
      <c r="A4" s="1">
        <v>2</v>
      </c>
      <c r="B4" t="s">
        <v>6</v>
      </c>
      <c r="C4">
        <v>60</v>
      </c>
      <c r="D4">
        <v>60</v>
      </c>
      <c r="E4">
        <v>30</v>
      </c>
      <c r="F4">
        <v>1</v>
      </c>
      <c r="G4">
        <v>2.5</v>
      </c>
      <c r="H4">
        <v>5</v>
      </c>
      <c r="I4">
        <v>7.4999999999999997E-2</v>
      </c>
    </row>
    <row r="5" spans="1:9" x14ac:dyDescent="0.3">
      <c r="A5" s="1">
        <v>3</v>
      </c>
      <c r="B5" t="s">
        <v>7</v>
      </c>
      <c r="C5">
        <v>60</v>
      </c>
      <c r="D5">
        <v>60</v>
      </c>
      <c r="E5">
        <v>30</v>
      </c>
      <c r="F5">
        <v>1</v>
      </c>
      <c r="G5">
        <v>2</v>
      </c>
      <c r="H5">
        <v>4</v>
      </c>
      <c r="I5">
        <v>7.4999999999999997E-2</v>
      </c>
    </row>
    <row r="6" spans="1:9" x14ac:dyDescent="0.3">
      <c r="A6" s="1">
        <v>4</v>
      </c>
      <c r="B6" t="s">
        <v>8</v>
      </c>
      <c r="C6">
        <v>40</v>
      </c>
      <c r="D6">
        <v>40</v>
      </c>
      <c r="E6">
        <v>20</v>
      </c>
      <c r="F6">
        <v>1</v>
      </c>
      <c r="G6">
        <v>2.5</v>
      </c>
      <c r="H6">
        <v>5</v>
      </c>
      <c r="I6">
        <v>7.4999999999999997E-2</v>
      </c>
    </row>
    <row r="7" spans="1:9" x14ac:dyDescent="0.3">
      <c r="A7" s="1">
        <v>5</v>
      </c>
      <c r="B7" t="s">
        <v>9</v>
      </c>
      <c r="C7">
        <v>30</v>
      </c>
      <c r="D7">
        <v>30</v>
      </c>
      <c r="E7">
        <v>30</v>
      </c>
      <c r="F7">
        <v>1</v>
      </c>
      <c r="G7">
        <v>2.5</v>
      </c>
      <c r="H7">
        <v>5</v>
      </c>
      <c r="I7">
        <v>7.4999999999999997E-2</v>
      </c>
    </row>
    <row r="8" spans="1:9" x14ac:dyDescent="0.3">
      <c r="A8" s="1">
        <v>6</v>
      </c>
      <c r="B8" t="s">
        <v>10</v>
      </c>
      <c r="C8">
        <v>50</v>
      </c>
      <c r="D8">
        <v>50</v>
      </c>
      <c r="E8">
        <v>50</v>
      </c>
      <c r="F8">
        <v>1</v>
      </c>
      <c r="G8">
        <v>2.5</v>
      </c>
      <c r="H8">
        <v>5</v>
      </c>
      <c r="I8">
        <v>7.4999999999999997E-2</v>
      </c>
    </row>
    <row r="9" spans="1:9" x14ac:dyDescent="0.3">
      <c r="A9" s="1">
        <v>7</v>
      </c>
      <c r="B9" t="s">
        <v>11</v>
      </c>
      <c r="C9">
        <v>50</v>
      </c>
      <c r="D9">
        <v>50</v>
      </c>
      <c r="E9">
        <v>30</v>
      </c>
      <c r="F9">
        <v>1</v>
      </c>
      <c r="G9">
        <v>2.5</v>
      </c>
      <c r="H9">
        <v>5</v>
      </c>
      <c r="I9">
        <v>7.4999999999999997E-2</v>
      </c>
    </row>
    <row r="10" spans="1:9" x14ac:dyDescent="0.3">
      <c r="A10" s="1">
        <v>8</v>
      </c>
      <c r="B10" t="s">
        <v>12</v>
      </c>
      <c r="C10">
        <v>40</v>
      </c>
      <c r="D10">
        <v>40</v>
      </c>
      <c r="E10">
        <v>40</v>
      </c>
      <c r="F10">
        <v>1</v>
      </c>
      <c r="G10">
        <v>2.5</v>
      </c>
      <c r="H10">
        <v>5</v>
      </c>
      <c r="I10">
        <v>7.4999999999999997E-2</v>
      </c>
    </row>
    <row r="11" spans="1:9" x14ac:dyDescent="0.3">
      <c r="A11" s="1">
        <v>9</v>
      </c>
      <c r="B11" t="s">
        <v>13</v>
      </c>
      <c r="C11">
        <v>40</v>
      </c>
      <c r="D11">
        <v>40</v>
      </c>
      <c r="E11">
        <v>20</v>
      </c>
      <c r="F11">
        <v>1</v>
      </c>
      <c r="G11">
        <v>2.5</v>
      </c>
      <c r="H11">
        <v>5</v>
      </c>
      <c r="I11"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14</v>
      </c>
      <c r="C2" t="s">
        <v>32</v>
      </c>
      <c r="D2" t="s">
        <v>51</v>
      </c>
      <c r="E2">
        <v>9.5</v>
      </c>
      <c r="F2">
        <v>9.1199999999999992</v>
      </c>
      <c r="G2">
        <v>9.1199999999999992</v>
      </c>
      <c r="H2">
        <v>9.1199999999999992</v>
      </c>
      <c r="I2">
        <v>9.1199999999999992</v>
      </c>
      <c r="J2">
        <v>4.0536500000000002</v>
      </c>
      <c r="K2">
        <v>4.5599999999999996</v>
      </c>
      <c r="L2">
        <v>12.66635</v>
      </c>
      <c r="M2">
        <v>7.6000000000000014</v>
      </c>
      <c r="N2">
        <v>8.1063499999999991</v>
      </c>
      <c r="O2">
        <v>4.0536500000000002</v>
      </c>
    </row>
    <row r="3" spans="1:15" x14ac:dyDescent="0.3">
      <c r="A3" s="1">
        <v>1</v>
      </c>
      <c r="B3" t="s">
        <v>15</v>
      </c>
      <c r="C3" t="s">
        <v>33</v>
      </c>
      <c r="D3" t="s">
        <v>52</v>
      </c>
      <c r="E3">
        <v>10</v>
      </c>
      <c r="F3">
        <v>238.26441118781531</v>
      </c>
      <c r="G3">
        <v>250.2364050043341</v>
      </c>
      <c r="H3">
        <v>276.82449430641049</v>
      </c>
      <c r="I3">
        <v>330.27539150488508</v>
      </c>
      <c r="J3">
        <v>82.022072387084648</v>
      </c>
      <c r="K3">
        <v>69.206123576602636</v>
      </c>
      <c r="L3">
        <v>320.39872026204932</v>
      </c>
      <c r="M3">
        <v>192.23923215722951</v>
      </c>
      <c r="N3">
        <v>164.0441447741693</v>
      </c>
      <c r="O3">
        <v>82.022072387084648</v>
      </c>
    </row>
    <row r="4" spans="1:15" x14ac:dyDescent="0.3">
      <c r="A4" s="1">
        <v>2</v>
      </c>
      <c r="B4" t="s">
        <v>16</v>
      </c>
      <c r="C4" t="s">
        <v>34</v>
      </c>
      <c r="D4" t="s">
        <v>53</v>
      </c>
      <c r="E4">
        <v>1050</v>
      </c>
      <c r="F4">
        <v>52.1203399473346</v>
      </c>
      <c r="G4">
        <v>63.8624158604811</v>
      </c>
      <c r="H4">
        <v>50.462798441272753</v>
      </c>
      <c r="I4">
        <v>48.165161261129079</v>
      </c>
      <c r="J4">
        <v>14.951940278895639</v>
      </c>
      <c r="K4">
        <v>12.61569961031819</v>
      </c>
      <c r="L4">
        <v>58.40601671443607</v>
      </c>
      <c r="M4">
        <v>35.043610028661632</v>
      </c>
      <c r="N4">
        <v>29.903880557791279</v>
      </c>
      <c r="O4">
        <v>14.951940278895639</v>
      </c>
    </row>
    <row r="5" spans="1:15" x14ac:dyDescent="0.3">
      <c r="A5" s="1">
        <v>3</v>
      </c>
      <c r="B5" t="s">
        <v>17</v>
      </c>
      <c r="C5" t="s">
        <v>35</v>
      </c>
      <c r="D5" t="s">
        <v>53</v>
      </c>
      <c r="E5">
        <v>6500</v>
      </c>
      <c r="F5">
        <v>707.7477805444513</v>
      </c>
      <c r="G5">
        <v>619.42479285347054</v>
      </c>
      <c r="H5">
        <v>685.23984365722151</v>
      </c>
      <c r="I5">
        <v>654.03997780089242</v>
      </c>
      <c r="J5">
        <v>203.03402775028789</v>
      </c>
      <c r="K5">
        <v>171.30996091430541</v>
      </c>
      <c r="L5">
        <v>793.10167089956212</v>
      </c>
      <c r="M5">
        <v>475.86100253973711</v>
      </c>
      <c r="N5">
        <v>406.06805550057578</v>
      </c>
      <c r="O5">
        <v>203.03402775028789</v>
      </c>
    </row>
    <row r="6" spans="1:15" x14ac:dyDescent="0.3">
      <c r="A6" s="1">
        <v>4</v>
      </c>
      <c r="B6" t="s">
        <v>18</v>
      </c>
      <c r="C6" t="s">
        <v>36</v>
      </c>
      <c r="D6" t="s">
        <v>54</v>
      </c>
      <c r="E6">
        <v>65</v>
      </c>
      <c r="F6">
        <v>9.9143460000000001</v>
      </c>
      <c r="G6">
        <v>9.9143460000000001</v>
      </c>
      <c r="H6">
        <v>9.9143460000000001</v>
      </c>
      <c r="I6">
        <v>9.9143460000000001</v>
      </c>
      <c r="J6">
        <v>2.9375840000000011</v>
      </c>
      <c r="K6">
        <v>2.4785865</v>
      </c>
      <c r="L6">
        <v>11.474937499999999</v>
      </c>
      <c r="M6">
        <v>6.8849625000000003</v>
      </c>
      <c r="N6">
        <v>5.8751680000000022</v>
      </c>
      <c r="O6">
        <v>2.9375840000000011</v>
      </c>
    </row>
    <row r="7" spans="1:15" x14ac:dyDescent="0.3">
      <c r="A7" s="1">
        <v>5</v>
      </c>
      <c r="B7" t="s">
        <v>19</v>
      </c>
      <c r="C7" t="s">
        <v>37</v>
      </c>
      <c r="D7" t="s">
        <v>54</v>
      </c>
      <c r="E7">
        <v>400</v>
      </c>
      <c r="F7">
        <v>3.0585599999999999</v>
      </c>
      <c r="G7">
        <v>3.0585599999999999</v>
      </c>
      <c r="H7">
        <v>3.0585599999999999</v>
      </c>
      <c r="I7">
        <v>3.0585599999999999</v>
      </c>
      <c r="J7">
        <v>0.90624000000000016</v>
      </c>
      <c r="K7">
        <v>0.76463999999999999</v>
      </c>
      <c r="L7">
        <v>3.54</v>
      </c>
      <c r="M7">
        <v>2.1240000000000001</v>
      </c>
      <c r="N7">
        <v>1.8124800000000001</v>
      </c>
      <c r="O7">
        <v>0.90624000000000016</v>
      </c>
    </row>
    <row r="8" spans="1:15" x14ac:dyDescent="0.3">
      <c r="A8" s="1">
        <v>6</v>
      </c>
      <c r="B8" t="s">
        <v>20</v>
      </c>
      <c r="C8" t="s">
        <v>38</v>
      </c>
      <c r="D8" t="s">
        <v>55</v>
      </c>
      <c r="E8">
        <v>15</v>
      </c>
      <c r="F8">
        <v>4.0500000000000007</v>
      </c>
      <c r="G8">
        <v>4.0500000000000007</v>
      </c>
      <c r="H8">
        <v>4.0500000000000007</v>
      </c>
      <c r="I8">
        <v>4.0500000000000007</v>
      </c>
      <c r="J8">
        <v>1.8</v>
      </c>
      <c r="K8">
        <v>2.0249999999999999</v>
      </c>
      <c r="L8">
        <v>5.625</v>
      </c>
      <c r="M8">
        <v>3.375</v>
      </c>
      <c r="N8">
        <v>3.600000000000001</v>
      </c>
      <c r="O8">
        <v>1.8</v>
      </c>
    </row>
    <row r="9" spans="1:15" x14ac:dyDescent="0.3">
      <c r="A9" s="1">
        <v>7</v>
      </c>
      <c r="B9" t="s">
        <v>21</v>
      </c>
      <c r="C9" t="s">
        <v>39</v>
      </c>
      <c r="D9" t="s">
        <v>56</v>
      </c>
      <c r="E9">
        <v>80</v>
      </c>
      <c r="F9">
        <v>0.28799999999999998</v>
      </c>
      <c r="G9">
        <v>0.28799999999999998</v>
      </c>
      <c r="H9">
        <v>0.28799999999999998</v>
      </c>
      <c r="I9">
        <v>0.28799999999999998</v>
      </c>
      <c r="J9">
        <v>8.8000000000000009E-2</v>
      </c>
      <c r="K9">
        <v>7.1999999999999995E-2</v>
      </c>
      <c r="L9">
        <v>0.32800000000000001</v>
      </c>
      <c r="M9">
        <v>0.2</v>
      </c>
      <c r="N9">
        <v>0.16800000000000001</v>
      </c>
      <c r="O9">
        <v>8.8000000000000009E-2</v>
      </c>
    </row>
    <row r="10" spans="1:15" x14ac:dyDescent="0.3">
      <c r="A10" s="1">
        <v>8</v>
      </c>
      <c r="B10" t="s">
        <v>22</v>
      </c>
      <c r="C10" t="s">
        <v>40</v>
      </c>
      <c r="D10" t="s">
        <v>56</v>
      </c>
      <c r="E10">
        <v>60</v>
      </c>
      <c r="F10">
        <v>9.310319999999999</v>
      </c>
      <c r="G10">
        <v>9.310319999999999</v>
      </c>
      <c r="H10">
        <v>9.310319999999999</v>
      </c>
      <c r="I10">
        <v>9.310319999999999</v>
      </c>
      <c r="J10">
        <v>6.2068499999999993</v>
      </c>
      <c r="K10">
        <v>7.2413099999999986</v>
      </c>
      <c r="L10">
        <v>12.068910000000001</v>
      </c>
      <c r="M10">
        <v>8.6206499999999995</v>
      </c>
      <c r="N10">
        <v>9.6551099999999987</v>
      </c>
      <c r="O10">
        <v>6.2068499999999993</v>
      </c>
    </row>
    <row r="11" spans="1:15" x14ac:dyDescent="0.3">
      <c r="A11" s="1">
        <v>9</v>
      </c>
      <c r="B11" t="s">
        <v>22</v>
      </c>
      <c r="C11" t="s">
        <v>41</v>
      </c>
      <c r="D11" t="s">
        <v>56</v>
      </c>
      <c r="E11">
        <v>60</v>
      </c>
      <c r="F11">
        <v>1.6199999999999999E-3</v>
      </c>
      <c r="G11">
        <v>1.6199999999999999E-3</v>
      </c>
      <c r="H11">
        <v>1.6199999999999999E-3</v>
      </c>
      <c r="I11">
        <v>1.6199999999999999E-3</v>
      </c>
      <c r="J11">
        <v>1.08E-3</v>
      </c>
      <c r="K11">
        <v>1.2600000000000001E-3</v>
      </c>
      <c r="L11">
        <v>2.0699999999999998E-3</v>
      </c>
      <c r="M11">
        <v>1.4400000000000001E-3</v>
      </c>
      <c r="N11">
        <v>1.6199999999999999E-3</v>
      </c>
      <c r="O11">
        <v>1.08E-3</v>
      </c>
    </row>
    <row r="12" spans="1:15" x14ac:dyDescent="0.3">
      <c r="A12" s="1">
        <v>10</v>
      </c>
      <c r="B12" t="s">
        <v>23</v>
      </c>
      <c r="C12" t="s">
        <v>42</v>
      </c>
      <c r="D12" t="s">
        <v>55</v>
      </c>
      <c r="E12">
        <v>600</v>
      </c>
      <c r="F12">
        <v>4.8599999999999994</v>
      </c>
      <c r="G12">
        <v>4.8599999999999994</v>
      </c>
      <c r="H12">
        <v>4.8599999999999994</v>
      </c>
      <c r="I12">
        <v>4.8599999999999994</v>
      </c>
      <c r="J12">
        <v>2.16</v>
      </c>
      <c r="K12">
        <v>3.24</v>
      </c>
      <c r="L12">
        <v>9</v>
      </c>
      <c r="M12">
        <v>4.32</v>
      </c>
      <c r="N12">
        <v>5.76</v>
      </c>
      <c r="O12">
        <v>2.16</v>
      </c>
    </row>
    <row r="13" spans="1:15" x14ac:dyDescent="0.3">
      <c r="A13" s="1">
        <v>11</v>
      </c>
      <c r="B13" t="s">
        <v>24</v>
      </c>
      <c r="C13" t="s">
        <v>43</v>
      </c>
      <c r="D13" t="s">
        <v>57</v>
      </c>
      <c r="E13">
        <v>2.5</v>
      </c>
      <c r="F13">
        <v>4.8374999999999986</v>
      </c>
      <c r="G13">
        <v>4.8374999999999986</v>
      </c>
      <c r="H13">
        <v>4.8374999999999986</v>
      </c>
      <c r="I13">
        <v>4.8374999999999986</v>
      </c>
      <c r="J13">
        <v>3.2250000000000001</v>
      </c>
      <c r="K13">
        <v>3.75</v>
      </c>
      <c r="L13">
        <v>6.3</v>
      </c>
      <c r="M13">
        <v>4.5</v>
      </c>
      <c r="N13">
        <v>5.0249999999999986</v>
      </c>
      <c r="O13">
        <v>3.2250000000000001</v>
      </c>
    </row>
    <row r="14" spans="1:15" x14ac:dyDescent="0.3">
      <c r="A14" s="1">
        <v>12</v>
      </c>
      <c r="B14" t="s">
        <v>25</v>
      </c>
      <c r="C14" t="s">
        <v>44</v>
      </c>
      <c r="D14" t="s">
        <v>58</v>
      </c>
      <c r="E14">
        <v>1100</v>
      </c>
      <c r="F14">
        <v>7.04</v>
      </c>
      <c r="G14">
        <v>7.04</v>
      </c>
      <c r="H14">
        <v>7.04</v>
      </c>
      <c r="I14">
        <v>7.04</v>
      </c>
      <c r="J14">
        <v>2.09</v>
      </c>
      <c r="K14">
        <v>1.76</v>
      </c>
      <c r="L14">
        <v>8.14</v>
      </c>
      <c r="M14">
        <v>4.84</v>
      </c>
      <c r="N14">
        <v>4.18</v>
      </c>
      <c r="O14">
        <v>2.09</v>
      </c>
    </row>
    <row r="15" spans="1:15" x14ac:dyDescent="0.3">
      <c r="A15" s="1">
        <v>13</v>
      </c>
      <c r="B15" t="s">
        <v>26</v>
      </c>
      <c r="C15" t="s">
        <v>45</v>
      </c>
      <c r="D15" t="s">
        <v>58</v>
      </c>
      <c r="E15">
        <v>480</v>
      </c>
      <c r="F15">
        <v>148.36799999999999</v>
      </c>
      <c r="G15">
        <v>148.36799999999999</v>
      </c>
      <c r="H15">
        <v>148.36799999999999</v>
      </c>
      <c r="I15">
        <v>148.36799999999999</v>
      </c>
      <c r="J15">
        <v>43.968000000000004</v>
      </c>
      <c r="K15">
        <v>37.103999999999999</v>
      </c>
      <c r="L15">
        <v>171.744</v>
      </c>
      <c r="M15">
        <v>103.008</v>
      </c>
      <c r="N15">
        <v>87.936000000000007</v>
      </c>
      <c r="O15">
        <v>43.968000000000004</v>
      </c>
    </row>
    <row r="16" spans="1:15" x14ac:dyDescent="0.3">
      <c r="A16" s="1">
        <v>14</v>
      </c>
      <c r="B16" t="s">
        <v>27</v>
      </c>
      <c r="C16" t="s">
        <v>46</v>
      </c>
      <c r="D16" t="s">
        <v>58</v>
      </c>
      <c r="E16">
        <v>620</v>
      </c>
      <c r="F16">
        <v>12.462</v>
      </c>
      <c r="G16">
        <v>12.462</v>
      </c>
      <c r="H16">
        <v>12.462</v>
      </c>
      <c r="I16">
        <v>12.462</v>
      </c>
      <c r="J16">
        <v>3.72</v>
      </c>
      <c r="K16">
        <v>3.1</v>
      </c>
      <c r="L16">
        <v>14.384</v>
      </c>
      <c r="M16">
        <v>8.68</v>
      </c>
      <c r="N16">
        <v>7.3780000000000001</v>
      </c>
      <c r="O16">
        <v>3.72</v>
      </c>
    </row>
    <row r="17" spans="1:15" x14ac:dyDescent="0.3">
      <c r="A17" s="1">
        <v>15</v>
      </c>
      <c r="B17" t="s">
        <v>28</v>
      </c>
      <c r="C17" t="s">
        <v>47</v>
      </c>
      <c r="D17" t="s">
        <v>58</v>
      </c>
      <c r="E17">
        <v>650</v>
      </c>
      <c r="F17">
        <v>2.4049999999999998</v>
      </c>
      <c r="G17">
        <v>2.4049999999999998</v>
      </c>
      <c r="H17">
        <v>2.4049999999999998</v>
      </c>
      <c r="I17">
        <v>2.4049999999999998</v>
      </c>
      <c r="J17">
        <v>0.71500000000000008</v>
      </c>
      <c r="K17">
        <v>0.58499999999999996</v>
      </c>
      <c r="L17">
        <v>2.7949999999999999</v>
      </c>
      <c r="M17">
        <v>1.69</v>
      </c>
      <c r="N17">
        <v>1.43</v>
      </c>
      <c r="O17">
        <v>0.71500000000000008</v>
      </c>
    </row>
    <row r="18" spans="1:15" x14ac:dyDescent="0.3">
      <c r="A18" s="1">
        <v>16</v>
      </c>
      <c r="B18" t="s">
        <v>29</v>
      </c>
      <c r="C18" t="s">
        <v>48</v>
      </c>
      <c r="D18" t="s">
        <v>58</v>
      </c>
      <c r="E18">
        <v>470</v>
      </c>
      <c r="F18">
        <v>4.4180000000000001</v>
      </c>
      <c r="G18">
        <v>4.4180000000000001</v>
      </c>
      <c r="H18">
        <v>4.4180000000000001</v>
      </c>
      <c r="I18">
        <v>4.4180000000000001</v>
      </c>
      <c r="J18">
        <v>1.3160000000000001</v>
      </c>
      <c r="K18">
        <v>1.1279999999999999</v>
      </c>
      <c r="L18">
        <v>5.1230000000000002</v>
      </c>
      <c r="M18">
        <v>3.0550000000000002</v>
      </c>
      <c r="N18">
        <v>2.6320000000000001</v>
      </c>
      <c r="O18">
        <v>1.3160000000000001</v>
      </c>
    </row>
    <row r="19" spans="1:15" x14ac:dyDescent="0.3">
      <c r="A19" s="1">
        <v>17</v>
      </c>
      <c r="B19" t="s">
        <v>30</v>
      </c>
      <c r="C19" t="s">
        <v>49</v>
      </c>
      <c r="D19" t="s">
        <v>58</v>
      </c>
      <c r="E19">
        <v>650</v>
      </c>
      <c r="F19">
        <v>4.16</v>
      </c>
      <c r="G19">
        <v>4.16</v>
      </c>
      <c r="H19">
        <v>4.16</v>
      </c>
      <c r="I19">
        <v>4.16</v>
      </c>
      <c r="J19">
        <v>1.2350000000000001</v>
      </c>
      <c r="K19">
        <v>1.04</v>
      </c>
      <c r="L19">
        <v>4.8099999999999996</v>
      </c>
      <c r="M19">
        <v>2.86</v>
      </c>
      <c r="N19">
        <v>2.4700000000000002</v>
      </c>
      <c r="O19">
        <v>1.2350000000000001</v>
      </c>
    </row>
    <row r="20" spans="1:15" x14ac:dyDescent="0.3">
      <c r="A20" s="1">
        <v>18</v>
      </c>
      <c r="B20" t="s">
        <v>31</v>
      </c>
      <c r="C20" t="s">
        <v>50</v>
      </c>
      <c r="D20" t="s">
        <v>58</v>
      </c>
      <c r="E20">
        <v>620</v>
      </c>
      <c r="F20">
        <v>1.3640000000000001</v>
      </c>
      <c r="G20">
        <v>1.3640000000000001</v>
      </c>
      <c r="H20">
        <v>1.3640000000000001</v>
      </c>
      <c r="I20">
        <v>1.3640000000000001</v>
      </c>
      <c r="J20">
        <v>0.86799999999999999</v>
      </c>
      <c r="K20">
        <v>1.054</v>
      </c>
      <c r="L20">
        <v>1.736</v>
      </c>
      <c r="M20">
        <v>1.24</v>
      </c>
      <c r="N20">
        <v>1.4259999999999999</v>
      </c>
      <c r="O20">
        <v>0.86799999999999999</v>
      </c>
    </row>
    <row r="21" spans="1:15" x14ac:dyDescent="0.3">
      <c r="A21" s="1">
        <v>19</v>
      </c>
      <c r="C21" t="s">
        <v>81</v>
      </c>
      <c r="F21">
        <v>1223.789877679601</v>
      </c>
      <c r="G21">
        <v>1159.180959718286</v>
      </c>
      <c r="H21">
        <v>1238.1844824049051</v>
      </c>
      <c r="I21">
        <v>1258.137876566906</v>
      </c>
      <c r="J21">
        <v>375.29844441626818</v>
      </c>
      <c r="K21">
        <v>323.03558060122612</v>
      </c>
      <c r="L21">
        <v>1441.643675376047</v>
      </c>
      <c r="M21">
        <v>866.14289722562842</v>
      </c>
      <c r="N21">
        <v>747.47180883253645</v>
      </c>
      <c r="O21">
        <v>375.29844441626818</v>
      </c>
    </row>
    <row r="22" spans="1:15" x14ac:dyDescent="0.3">
      <c r="A22" s="1">
        <v>20</v>
      </c>
      <c r="C22" t="s">
        <v>82</v>
      </c>
      <c r="F22">
        <v>30.594746941990032</v>
      </c>
      <c r="G22">
        <v>28.979523992957141</v>
      </c>
      <c r="H22">
        <v>30.954612060122621</v>
      </c>
      <c r="I22">
        <v>31.453446914172659</v>
      </c>
      <c r="J22">
        <v>9.382461110406707</v>
      </c>
      <c r="K22">
        <v>8.0758895150306529</v>
      </c>
      <c r="L22">
        <v>36.04109188440119</v>
      </c>
      <c r="M22">
        <v>21.653572430640711</v>
      </c>
      <c r="N22">
        <v>18.686795220813408</v>
      </c>
      <c r="O22">
        <v>9.382461110406707</v>
      </c>
    </row>
    <row r="23" spans="1:15" x14ac:dyDescent="0.3">
      <c r="A23" s="1">
        <v>21</v>
      </c>
      <c r="C23" t="s">
        <v>83</v>
      </c>
      <c r="F23">
        <v>1254.384624621591</v>
      </c>
      <c r="G23">
        <v>1188.1604837112429</v>
      </c>
      <c r="H23">
        <v>1269.139094465027</v>
      </c>
      <c r="I23">
        <v>1289.5913234810789</v>
      </c>
      <c r="J23">
        <v>384.68090552667502</v>
      </c>
      <c r="K23">
        <v>331.11147011625678</v>
      </c>
      <c r="L23">
        <v>1477.684767260449</v>
      </c>
      <c r="M23">
        <v>887.7964696562691</v>
      </c>
      <c r="N23">
        <v>766.1586040533499</v>
      </c>
      <c r="O23">
        <v>384.68090552667502</v>
      </c>
    </row>
    <row r="24" spans="1:15" x14ac:dyDescent="0.3">
      <c r="A24" s="1">
        <v>22</v>
      </c>
      <c r="C24" t="s">
        <v>84</v>
      </c>
      <c r="F24">
        <v>125.43846246215909</v>
      </c>
      <c r="G24">
        <v>118.8160483711243</v>
      </c>
      <c r="H24">
        <v>126.9139094465027</v>
      </c>
      <c r="I24">
        <v>128.95913234810789</v>
      </c>
      <c r="J24">
        <v>38.468090552667498</v>
      </c>
      <c r="K24">
        <v>33.111147011625683</v>
      </c>
      <c r="L24">
        <v>147.7684767260449</v>
      </c>
      <c r="M24">
        <v>88.77964696562691</v>
      </c>
      <c r="N24">
        <v>76.615860405334999</v>
      </c>
      <c r="O24">
        <v>38.468090552667498</v>
      </c>
    </row>
    <row r="25" spans="1:15" x14ac:dyDescent="0.3">
      <c r="A25" s="1">
        <v>23</v>
      </c>
      <c r="C25" t="s">
        <v>85</v>
      </c>
      <c r="F25">
        <v>1379.8230870837499</v>
      </c>
      <c r="G25">
        <v>1306.9765320823669</v>
      </c>
      <c r="H25">
        <v>1396.0530039115299</v>
      </c>
      <c r="I25">
        <v>1418.5504558291871</v>
      </c>
      <c r="J25">
        <v>423.14899607934251</v>
      </c>
      <c r="K25">
        <v>364.22261712788247</v>
      </c>
      <c r="L25">
        <v>1625.4532439864929</v>
      </c>
      <c r="M25">
        <v>976.57611662189606</v>
      </c>
      <c r="N25">
        <v>842.77446445868486</v>
      </c>
      <c r="O25">
        <v>423.14899607934251</v>
      </c>
    </row>
    <row r="26" spans="1:15" x14ac:dyDescent="0.3">
      <c r="A26" s="1">
        <v>24</v>
      </c>
      <c r="C26" t="s">
        <v>86</v>
      </c>
      <c r="F26">
        <v>103.48673153128129</v>
      </c>
      <c r="G26">
        <v>98.023239906177537</v>
      </c>
      <c r="H26">
        <v>104.70397529336471</v>
      </c>
      <c r="I26">
        <v>106.391284187189</v>
      </c>
      <c r="J26">
        <v>31.736174705950681</v>
      </c>
      <c r="K26">
        <v>27.316696284591181</v>
      </c>
      <c r="L26">
        <v>121.908993298987</v>
      </c>
      <c r="M26">
        <v>73.243208746642196</v>
      </c>
      <c r="N26">
        <v>63.208084834401362</v>
      </c>
      <c r="O26">
        <v>31.736174705950681</v>
      </c>
    </row>
    <row r="27" spans="1:15" x14ac:dyDescent="0.3">
      <c r="A27" s="1">
        <v>25</v>
      </c>
      <c r="C27" t="s">
        <v>87</v>
      </c>
      <c r="F27">
        <v>1483.3098186150321</v>
      </c>
      <c r="G27">
        <v>1404.999771988545</v>
      </c>
      <c r="H27">
        <v>1500.7569792048951</v>
      </c>
      <c r="I27">
        <v>1524.9417400163759</v>
      </c>
      <c r="J27">
        <v>454.88517078529321</v>
      </c>
      <c r="K27">
        <v>391.53931341247358</v>
      </c>
      <c r="L27">
        <v>1747.36223728548</v>
      </c>
      <c r="M27">
        <v>1049.8193253685381</v>
      </c>
      <c r="N27">
        <v>905.98254929308621</v>
      </c>
      <c r="O27">
        <v>454.88517078529321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2020-11-01T22:52:43Z</dcterms:created>
  <dcterms:modified xsi:type="dcterms:W3CDTF">2020-11-01T23:32:06Z</dcterms:modified>
</cp:coreProperties>
</file>