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-60" windowWidth="20736" windowHeight="11760" firstSheet="5" activeTab="8"/>
  </bookViews>
  <sheets>
    <sheet name="Sheet1" sheetId="1" r:id="rId1"/>
    <sheet name="Sheet5" sheetId="5" r:id="rId2"/>
    <sheet name="IPC_Dist" sheetId="6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  <sheet name="Mobilization_Dist" sheetId="12" r:id="rId9"/>
    <sheet name="Package_wise_str_df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R61" i="5" l="1"/>
  <c r="S59" i="5"/>
  <c r="S61" i="5" s="1"/>
  <c r="S40" i="5"/>
  <c r="R24" i="5"/>
  <c r="S24" i="5" s="1"/>
  <c r="S39" i="5"/>
  <c r="S42" i="5" s="1"/>
  <c r="H6" i="5"/>
  <c r="J5" i="5"/>
  <c r="P8" i="5"/>
  <c r="O8" i="5"/>
  <c r="T41" i="5"/>
  <c r="U41" i="5"/>
  <c r="N7" i="5"/>
  <c r="Q51" i="5"/>
  <c r="U40" i="5"/>
  <c r="T40" i="5"/>
  <c r="M17" i="5"/>
  <c r="P14" i="5" s="1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<sst xmlns="http://schemas.openxmlformats.org/spreadsheetml/2006/main" count="785" uniqueCount="319">
  <si>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</si>
  <si>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</si>
  <si>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</si>
  <si>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</si>
  <si>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</si>
  <si>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</si>
  <si>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</si>
  <si>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</si>
  <si>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</si>
  <si>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</si>
  <si>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</si>
  <si>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</si>
  <si>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</si>
  <si>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</si>
  <si>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</si>
  <si>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</si>
  <si>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</si>
  <si>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</si>
  <si>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</si>
  <si>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</si>
  <si>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</si>
  <si>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</si>
  <si>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</si>
  <si>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</si>
  <si>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</si>
  <si>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</si>
  <si>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</si>
  <si>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</si>
  <si>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</si>
  <si>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</si>
  <si>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</si>
  <si>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</si>
  <si>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</si>
  <si>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</si>
  <si>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</si>
  <si>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</si>
  <si>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</si>
  <si>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</si>
  <si>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</si>
  <si>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</si>
  <si>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</si>
  <si>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</si>
  <si>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</si>
  <si>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</si>
  <si>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</si>
  <si>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</si>
  <si>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</si>
  <si>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</si>
  <si>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</si>
  <si>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</si>
  <si>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</si>
  <si>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</si>
  <si>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</si>
  <si>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</si>
  <si>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</si>
  <si>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</si>
  <si>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</si>
  <si>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</si>
  <si>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</si>
  <si>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</si>
  <si>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</si>
  <si>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</si>
  <si>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194/(SUNM-01)-06 6th RA Bill</t>
  </si>
  <si>
    <t>192/(SUNM-01)-04 4th RA Bill</t>
  </si>
  <si>
    <t>210/(SUNM-01)-06 6th RA final Bill</t>
  </si>
  <si>
    <t>209/(SUNM-01)-05 2nd RA Bill</t>
  </si>
  <si>
    <t>212/(SUNM-02)-02 3rd RA Bill</t>
  </si>
  <si>
    <t>226/(SUNM-01)-05 3rd RA  Bill</t>
  </si>
  <si>
    <t xml:space="preserve">351/(SUNM-02)-02  4th RA Bill </t>
  </si>
  <si>
    <t xml:space="preserve">250/(SUNM-01)-03 3rd RA Bill </t>
  </si>
  <si>
    <t xml:space="preserve">249/(SUNM-01)-04 5th RA Bill </t>
  </si>
  <si>
    <t xml:space="preserve">347/(SUNM-01)-06  7th RA Bill </t>
  </si>
  <si>
    <t xml:space="preserve">349/(SUNM-01)-04  6th RA Bill </t>
  </si>
  <si>
    <t xml:space="preserve">348/(SUNM-01)-05  4th RA Bill </t>
  </si>
  <si>
    <t xml:space="preserve">350/(SUNM-02)-01  5th RA Bill 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</si>
  <si>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</si>
  <si>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</si>
  <si>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</si>
  <si>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</si>
  <si>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</si>
  <si>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</si>
  <si>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</si>
  <si>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</si>
  <si>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</si>
  <si>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</si>
  <si>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84/(SUNM-01)-05 1st RA Bill</t>
  </si>
  <si>
    <t>132/(SUNM-01)-06  5th RA Bill</t>
  </si>
  <si>
    <t>154/(SUNM-02)-02  2nd RA Bill</t>
  </si>
  <si>
    <t xml:space="preserve">Sl No </t>
  </si>
  <si>
    <t>Gate_Repair</t>
  </si>
  <si>
    <t>Package No</t>
  </si>
  <si>
    <t>IPC No</t>
  </si>
  <si>
    <t>60/NETR-Gate Replacement final  Bill</t>
  </si>
  <si>
    <t>GT-01</t>
  </si>
  <si>
    <t>76/NETR-Gate Replacement 1st RA  Bill</t>
  </si>
  <si>
    <t>GT-02</t>
  </si>
  <si>
    <t xml:space="preserve">SUNM-05 </t>
  </si>
  <si>
    <t>92/NETR-Gate Replacement 2nd RA  Bill</t>
  </si>
  <si>
    <t>110/NETR-05  1st  RA Bill</t>
  </si>
  <si>
    <t xml:space="preserve">NETR-05  </t>
  </si>
  <si>
    <t>111/KISH-23 1st  RA Bill</t>
  </si>
  <si>
    <t xml:space="preserve">KISH-23 </t>
  </si>
  <si>
    <t>120/NETR-06  4th  RA Bill</t>
  </si>
  <si>
    <t xml:space="preserve">NETR-06 </t>
  </si>
  <si>
    <t xml:space="preserve">SUNM-06 </t>
  </si>
  <si>
    <t>131/KISH-20 4th  RA Bill</t>
  </si>
  <si>
    <t xml:space="preserve">KISH-20 </t>
  </si>
  <si>
    <t>133/KISH-22 1st  RA Bill</t>
  </si>
  <si>
    <t xml:space="preserve">KISH-22 </t>
  </si>
  <si>
    <t>138/KISH-22 2nd  RA Bill</t>
  </si>
  <si>
    <t>KISH-22</t>
  </si>
  <si>
    <t>142/KISH-17  9th  RA Bill</t>
  </si>
  <si>
    <t xml:space="preserve">KISH-17  </t>
  </si>
  <si>
    <t>144/KISH-10  4th  RA Bill</t>
  </si>
  <si>
    <t xml:space="preserve">KISH-10 </t>
  </si>
  <si>
    <t>143/KISH-11  5th  RA Bill</t>
  </si>
  <si>
    <t xml:space="preserve">KISH-11 </t>
  </si>
  <si>
    <t xml:space="preserve">SUNM-02 </t>
  </si>
  <si>
    <t>153/KISH-09  5th  RA Bill</t>
  </si>
  <si>
    <t xml:space="preserve">KISH-09  </t>
  </si>
  <si>
    <t>155/KISH-25  5th  RA Bill</t>
  </si>
  <si>
    <t xml:space="preserve">KISH-25 </t>
  </si>
  <si>
    <t>157/KISH-13  5th  RA Bill</t>
  </si>
  <si>
    <t xml:space="preserve">KISH-13  </t>
  </si>
  <si>
    <t>158/KISH-13  6th  RA Bill</t>
  </si>
  <si>
    <t>SUNM-01</t>
  </si>
  <si>
    <t>161/KISH-16 9th  RA Bill</t>
  </si>
  <si>
    <t xml:space="preserve">KISH-16 </t>
  </si>
  <si>
    <t>159/KISH-28/Lot-4 1st  RA Bill</t>
  </si>
  <si>
    <t>KISH-28/Lot-4</t>
  </si>
  <si>
    <t>172/KISH-12 7th  RA Bill</t>
  </si>
  <si>
    <t>KISH-12</t>
  </si>
  <si>
    <t>175/KISH-23 2nd  RA Bill</t>
  </si>
  <si>
    <t>174/NETR-01  4th  RA Bill</t>
  </si>
  <si>
    <t xml:space="preserve">NETR-01  </t>
  </si>
  <si>
    <t>173/NETR-03 4th RA Bill</t>
  </si>
  <si>
    <t xml:space="preserve">NETR-03 </t>
  </si>
  <si>
    <t>190/KISH-22 2nd  RA Bill</t>
  </si>
  <si>
    <t>191/KISH-26 6th  RA Bill</t>
  </si>
  <si>
    <t xml:space="preserve">KISH-26 </t>
  </si>
  <si>
    <t xml:space="preserve">SUNM-04 </t>
  </si>
  <si>
    <t>195/NETR-06 5th RA Bill</t>
  </si>
  <si>
    <t>193/KISH-05 5th  RA Bill</t>
  </si>
  <si>
    <t>KISH-05</t>
  </si>
  <si>
    <t>199/KISH-17 10th  RA Bill</t>
  </si>
  <si>
    <t xml:space="preserve">KISH-17 </t>
  </si>
  <si>
    <t>SUNM-05</t>
  </si>
  <si>
    <t>213/KISH-23 3rd  RA Bill</t>
  </si>
  <si>
    <t>KISH-23</t>
  </si>
  <si>
    <t>SUNM-02</t>
  </si>
  <si>
    <t>214/KISH-26 7th  RA Bill</t>
  </si>
  <si>
    <t>217/KISH-14 8th  RA Bill</t>
  </si>
  <si>
    <t xml:space="preserve">KISH-14 </t>
  </si>
  <si>
    <t>218/KISH-17  11th  RA Bill</t>
  </si>
  <si>
    <t>220/KISH-03  8th  RA Bill</t>
  </si>
  <si>
    <t xml:space="preserve">KISH-03  </t>
  </si>
  <si>
    <t>216/KISH-16  10th  RA Bill</t>
  </si>
  <si>
    <t xml:space="preserve">KISH-16  </t>
  </si>
  <si>
    <t>219/KISH-9  6th  RA Bill</t>
  </si>
  <si>
    <t>225/KISH-21  1st  RA Bill</t>
  </si>
  <si>
    <t xml:space="preserve">KISH-21  </t>
  </si>
  <si>
    <t>232/HOBI-2  4th  RA Bill</t>
  </si>
  <si>
    <t>HOBI-02</t>
  </si>
  <si>
    <t>233/KISH-25  6th  RA Bill</t>
  </si>
  <si>
    <t xml:space="preserve">SUNM-02  </t>
  </si>
  <si>
    <t>248/KISH-01  1st  RA Bill</t>
  </si>
  <si>
    <t xml:space="preserve">KISH-01 </t>
  </si>
  <si>
    <t xml:space="preserve">SUNM-03 </t>
  </si>
  <si>
    <t xml:space="preserve">252/NETR-08 1st RA Bill </t>
  </si>
  <si>
    <t>NETR-08</t>
  </si>
  <si>
    <t>246/KISH-11  6th  RA Bill</t>
  </si>
  <si>
    <t xml:space="preserve">KISH-11  </t>
  </si>
  <si>
    <t>247/KISH-10  5th  RA Bill</t>
  </si>
  <si>
    <t>245/KISH-6  12th  RA Bill</t>
  </si>
  <si>
    <t>KISH-06</t>
  </si>
  <si>
    <t xml:space="preserve">243/NETR-03 5th RA Bill </t>
  </si>
  <si>
    <t xml:space="preserve">242/NETR-02 4th RA Bill </t>
  </si>
  <si>
    <t xml:space="preserve">NETR-02 </t>
  </si>
  <si>
    <t xml:space="preserve">241/NETR-01 5th RA Bill </t>
  </si>
  <si>
    <t xml:space="preserve">NETR-01 </t>
  </si>
  <si>
    <t>240/HOBI-5  3rd RA Bill</t>
  </si>
  <si>
    <t>HOBI-05</t>
  </si>
  <si>
    <t>244/KISH-23  4th  RA Bill</t>
  </si>
  <si>
    <t xml:space="preserve">KISH-23  </t>
  </si>
  <si>
    <t xml:space="preserve">255/NETR-06  6th RA Bill </t>
  </si>
  <si>
    <t xml:space="preserve">NETR-06  </t>
  </si>
  <si>
    <t xml:space="preserve">256/NETR-04  4th RA Bill </t>
  </si>
  <si>
    <t xml:space="preserve">NETR-04  </t>
  </si>
  <si>
    <t>257/KISH-26  8th  RA Bill</t>
  </si>
  <si>
    <t xml:space="preserve">KISH-26  </t>
  </si>
  <si>
    <t>273/KISH-13  7th  RA Bill</t>
  </si>
  <si>
    <t>351/KISH-21  2nd  RA Bill</t>
  </si>
  <si>
    <t xml:space="preserve">KISH-21 </t>
  </si>
  <si>
    <t xml:space="preserve">SUNM-04  </t>
  </si>
  <si>
    <t xml:space="preserve">SUNM-01 </t>
  </si>
  <si>
    <t>352/HOBI-4  5th RA Bill</t>
  </si>
  <si>
    <t>HOBI-04</t>
  </si>
  <si>
    <t>353/HOBI-5 4th RA Bill</t>
  </si>
  <si>
    <t>346/KISH-14  9th  RA Bill</t>
  </si>
  <si>
    <t>345/KISH-12  8th  RA Bill</t>
  </si>
  <si>
    <t xml:space="preserve">KISH-12  </t>
  </si>
  <si>
    <t>356/KISH-26  9th  RA Final Bill</t>
  </si>
  <si>
    <t>355/HOBI-6 8th RA Bill</t>
  </si>
  <si>
    <t>HOBI-06</t>
  </si>
  <si>
    <t>344/HOBI-1  6th RA Bill</t>
  </si>
  <si>
    <t>HOBI-01</t>
  </si>
  <si>
    <t>354/HOBI-2  5th RA Bill</t>
  </si>
  <si>
    <t xml:space="preserve">370/NETR-04  5th RA Bill </t>
  </si>
  <si>
    <t xml:space="preserve">NETR-04 </t>
  </si>
  <si>
    <t xml:space="preserve">378/NETR-05  3rd RA Bill </t>
  </si>
  <si>
    <t xml:space="preserve">369/NETR-08  2nd RA Bill </t>
  </si>
  <si>
    <t xml:space="preserve">NETR-08 </t>
  </si>
  <si>
    <t>371/KISH-28  2nd  RA Bill</t>
  </si>
  <si>
    <t>361/KISH-20  5th  RA Bill</t>
  </si>
  <si>
    <t>362/KISH-17  12th  RA Bill</t>
  </si>
  <si>
    <t>KISH-17</t>
  </si>
  <si>
    <t>360/KISH-16  11th  RA Bill</t>
  </si>
  <si>
    <t>357/HOBI-7  5th RA Bill</t>
  </si>
  <si>
    <t xml:space="preserve">HOBI-07 </t>
  </si>
  <si>
    <t>375/KISH-04   6th/final RA Bill</t>
  </si>
  <si>
    <t xml:space="preserve">KISH-04  </t>
  </si>
  <si>
    <t>377/KISH-13  8th  RA Bill</t>
  </si>
  <si>
    <t xml:space="preserve">KISH-13 </t>
  </si>
  <si>
    <t>374/KISH-09  7th  RA Bill</t>
  </si>
  <si>
    <t xml:space="preserve">KISH-09 </t>
  </si>
  <si>
    <t>359/KISH-07  9th  RA Bill</t>
  </si>
  <si>
    <t xml:space="preserve">KISH-07  </t>
  </si>
  <si>
    <t>373/KISH-22  3rd  RA Bill</t>
  </si>
  <si>
    <t xml:space="preserve">KISH-22  </t>
  </si>
  <si>
    <t>372/KISH-25  7th  RA Bill</t>
  </si>
  <si>
    <t xml:space="preserve">KISH-25  </t>
  </si>
  <si>
    <t>363/KISH-24  8th/Final  RA Bill</t>
  </si>
  <si>
    <t xml:space="preserve">KISH-24  </t>
  </si>
  <si>
    <t>358/KISH-06  13th/Final  RA Bill</t>
  </si>
  <si>
    <t xml:space="preserve">KISH-06  </t>
  </si>
  <si>
    <t>364/KISH-02 7th  RA Bill</t>
  </si>
  <si>
    <t xml:space="preserve">KISH-02 </t>
  </si>
  <si>
    <t>376/KISH-23 5th  RA Bill</t>
  </si>
  <si>
    <t>365/KISH-19  6th  RA Bill</t>
  </si>
  <si>
    <t xml:space="preserve">KISH-19 </t>
  </si>
  <si>
    <t>366/NETR-01  6th  RA Bill</t>
  </si>
  <si>
    <t>367/NETR-02  5th  RA Bill</t>
  </si>
  <si>
    <t>368/NETR-03  6th  RA Bill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</si>
  <si>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</si>
  <si>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</si>
  <si>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</si>
  <si>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</si>
  <si>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</si>
  <si>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</si>
  <si>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</si>
  <si>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</si>
  <si>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</si>
  <si>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</si>
  <si>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</si>
  <si>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</si>
  <si>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</si>
  <si>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</si>
  <si>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</si>
  <si>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</si>
  <si>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</si>
  <si>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</si>
  <si>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</si>
  <si>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</si>
  <si>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</si>
  <si>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</si>
  <si>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</si>
  <si>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</si>
  <si>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</si>
  <si>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</si>
  <si>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</si>
  <si>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</si>
  <si>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</si>
  <si>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</si>
  <si>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</si>
  <si>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</si>
  <si>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</si>
  <si>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</si>
  <si>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</si>
  <si>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</si>
  <si>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</si>
  <si>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</si>
  <si>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</si>
  <si>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</si>
  <si>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</si>
  <si>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</si>
  <si>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</si>
  <si>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</si>
  <si>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</si>
  <si>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</si>
  <si>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</si>
  <si>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</si>
  <si>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</si>
  <si>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</si>
  <si>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</si>
  <si>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</si>
  <si>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</si>
  <si>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</si>
  <si>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</si>
  <si>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152/HOBI-6  7th  RA Bill</t>
  </si>
  <si>
    <t>161/HOBI-1 5th  RA Bill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</si>
  <si>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</si>
  <si>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</si>
  <si>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</si>
  <si>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</si>
  <si>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</si>
  <si>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</si>
  <si>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</si>
  <si>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</si>
  <si>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</si>
  <si>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</si>
  <si>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</si>
  <si>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</si>
  <si>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</si>
  <si>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</si>
  <si>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</si>
  <si>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</si>
  <si>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Package_No</t>
  </si>
  <si>
    <t>WMG_OFF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</si>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</sst>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2" fontId="0" fillId="6" borderId="1" xfId="0" applyNumberFormat="1" applyFill="1" applyBorder="1" applyAlignment="1">
      <alignment horizontal="center"/>
    </xf>
    <xf numFmtId="0" fontId="0" fillId="6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85" zoomScaleNormal="85" workbookViewId="0">
      <selection activeCell="Q10" sqref="Q10"/>
    </sheetView>
  </sheetViews>
  <sheetFormatPr defaultRowHeight="14.4" x14ac:dyDescent="0.3"/>
  <cols>
    <col min="1" max="2" width="18.44140625" style="1" customWidth="1"/>
    <col min="4" max="4" width="10.6640625" customWidth="1"/>
    <col min="5" max="5" width="13.6640625" customWidth="1"/>
    <col min="9" max="9" width="10" customWidth="1"/>
    <col min="10" max="10" width="8.6640625" customWidth="1"/>
    <col min="11" max="11" width="10.109375" customWidth="1"/>
    <col min="12" max="12" width="14.109375" customWidth="1"/>
  </cols>
  <sheetData>
    <row r="1" spans="1:12" s="11" customFormat="1" ht="28.8" x14ac:dyDescent="0.3">
      <c r="A1" s="44" t="s">
        <v>316</v>
      </c>
      <c r="B1" s="44" t="s">
        <v>318</v>
      </c>
      <c r="C1" s="44" t="s">
        <v>40</v>
      </c>
      <c r="D1" s="44" t="s">
        <v>48</v>
      </c>
      <c r="E1" s="44" t="s">
        <v>49</v>
      </c>
      <c r="F1" s="44" t="s">
        <v>50</v>
      </c>
      <c r="G1" s="44" t="s">
        <v>51</v>
      </c>
      <c r="H1" s="44" t="s">
        <v>52</v>
      </c>
      <c r="I1" s="44" t="s">
        <v>53</v>
      </c>
      <c r="J1" s="44" t="s">
        <v>54</v>
      </c>
      <c r="K1" s="44" t="s">
        <v>55</v>
      </c>
      <c r="L1" s="44" t="s">
        <v>317</v>
      </c>
    </row>
    <row r="2" spans="1:12" x14ac:dyDescent="0.3">
      <c r="A2" s="45" t="s">
        <v>265</v>
      </c>
      <c r="B2" s="45" t="s">
        <v>46</v>
      </c>
      <c r="C2" s="45">
        <v>0</v>
      </c>
      <c r="D2" s="45">
        <v>9.0200000000000002E-2</v>
      </c>
      <c r="E2" s="45">
        <v>0</v>
      </c>
      <c r="F2" s="45">
        <v>0</v>
      </c>
      <c r="G2" s="45">
        <v>0.90980000000000005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</row>
    <row r="3" spans="1:12" x14ac:dyDescent="0.3">
      <c r="A3" s="45" t="s">
        <v>266</v>
      </c>
      <c r="B3" s="45" t="s">
        <v>46</v>
      </c>
      <c r="C3" s="45">
        <v>0</v>
      </c>
      <c r="D3" s="45">
        <v>0</v>
      </c>
      <c r="E3" s="45">
        <v>0.35920000000000002</v>
      </c>
      <c r="F3" s="45">
        <v>0.60660000000000003</v>
      </c>
      <c r="G3" s="45">
        <v>0</v>
      </c>
      <c r="H3" s="45">
        <v>0</v>
      </c>
      <c r="I3" s="45">
        <v>0</v>
      </c>
      <c r="J3" s="45">
        <v>3.4200000000000001E-2</v>
      </c>
      <c r="K3" s="45">
        <v>0</v>
      </c>
      <c r="L3" s="45">
        <v>0</v>
      </c>
    </row>
    <row r="4" spans="1:12" x14ac:dyDescent="0.3">
      <c r="A4" s="45" t="s">
        <v>267</v>
      </c>
      <c r="B4" s="45" t="s">
        <v>46</v>
      </c>
      <c r="C4" s="45">
        <v>0</v>
      </c>
      <c r="D4" s="45">
        <v>0</v>
      </c>
      <c r="E4" s="45">
        <v>0.22559999999999999</v>
      </c>
      <c r="F4" s="45">
        <v>0</v>
      </c>
      <c r="G4" s="45">
        <v>0</v>
      </c>
      <c r="H4" s="45">
        <v>0</v>
      </c>
      <c r="I4" s="45">
        <v>0</v>
      </c>
      <c r="J4" s="45">
        <v>0.77439999999999998</v>
      </c>
      <c r="K4" s="45">
        <v>0</v>
      </c>
      <c r="L4" s="45">
        <v>0</v>
      </c>
    </row>
    <row r="5" spans="1:12" x14ac:dyDescent="0.3">
      <c r="A5" s="45" t="s">
        <v>268</v>
      </c>
      <c r="B5" s="45" t="s">
        <v>46</v>
      </c>
      <c r="C5" s="45">
        <v>0</v>
      </c>
      <c r="D5" s="45">
        <v>0</v>
      </c>
      <c r="E5" s="45">
        <v>0.63849999999999996</v>
      </c>
      <c r="F5" s="45">
        <v>0</v>
      </c>
      <c r="G5" s="45">
        <v>0</v>
      </c>
      <c r="H5" s="45">
        <v>0</v>
      </c>
      <c r="I5" s="45">
        <v>0</v>
      </c>
      <c r="J5" s="45">
        <v>0.36149999999999999</v>
      </c>
      <c r="K5" s="45">
        <v>0</v>
      </c>
      <c r="L5" s="45">
        <v>0</v>
      </c>
    </row>
    <row r="6" spans="1:12" x14ac:dyDescent="0.3">
      <c r="A6" s="45" t="s">
        <v>143</v>
      </c>
      <c r="B6" s="45" t="s">
        <v>46</v>
      </c>
      <c r="C6" s="45">
        <v>0</v>
      </c>
      <c r="D6" s="45">
        <v>0</v>
      </c>
      <c r="E6" s="45">
        <v>0.24779999999999999</v>
      </c>
      <c r="F6" s="45">
        <v>0</v>
      </c>
      <c r="G6" s="45">
        <v>0</v>
      </c>
      <c r="H6" s="45">
        <v>0</v>
      </c>
      <c r="I6" s="45">
        <v>0</v>
      </c>
      <c r="J6" s="45">
        <v>0.75219999999999998</v>
      </c>
      <c r="K6" s="45">
        <v>0</v>
      </c>
      <c r="L6" s="45">
        <v>0</v>
      </c>
    </row>
    <row r="7" spans="1:12" x14ac:dyDescent="0.3">
      <c r="A7" s="45" t="s">
        <v>174</v>
      </c>
      <c r="B7" s="45" t="s">
        <v>46</v>
      </c>
      <c r="C7" s="45">
        <v>0</v>
      </c>
      <c r="D7" s="45">
        <v>0</v>
      </c>
      <c r="E7" s="45">
        <v>0.29420000000000002</v>
      </c>
      <c r="F7" s="45">
        <v>0.70579999999999998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</row>
    <row r="8" spans="1:12" x14ac:dyDescent="0.3">
      <c r="A8" s="45" t="s">
        <v>269</v>
      </c>
      <c r="B8" s="45" t="s">
        <v>46</v>
      </c>
      <c r="C8" s="45">
        <v>0</v>
      </c>
      <c r="D8" s="45">
        <v>0</v>
      </c>
      <c r="E8" s="45">
        <v>0</v>
      </c>
      <c r="F8" s="45">
        <v>0.91379999999999995</v>
      </c>
      <c r="G8" s="45">
        <v>0</v>
      </c>
      <c r="H8" s="45">
        <v>0</v>
      </c>
      <c r="I8" s="45">
        <v>0</v>
      </c>
      <c r="J8" s="45">
        <v>8.6199999999999999E-2</v>
      </c>
      <c r="K8" s="45">
        <v>0</v>
      </c>
      <c r="L8" s="45">
        <v>0</v>
      </c>
    </row>
    <row r="9" spans="1:12" x14ac:dyDescent="0.3">
      <c r="A9" s="45" t="s">
        <v>270</v>
      </c>
      <c r="B9" s="45" t="s">
        <v>46</v>
      </c>
      <c r="C9" s="45">
        <v>0</v>
      </c>
      <c r="D9" s="45">
        <v>0</v>
      </c>
      <c r="E9" s="45">
        <v>1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</row>
    <row r="10" spans="1:12" x14ac:dyDescent="0.3">
      <c r="A10" s="45" t="s">
        <v>271</v>
      </c>
      <c r="B10" s="45" t="s">
        <v>46</v>
      </c>
      <c r="C10" s="45">
        <v>0</v>
      </c>
      <c r="D10" s="45">
        <v>0</v>
      </c>
      <c r="E10" s="45">
        <v>0.3009</v>
      </c>
      <c r="F10" s="45">
        <v>0</v>
      </c>
      <c r="G10" s="45">
        <v>0</v>
      </c>
      <c r="H10" s="45">
        <v>0</v>
      </c>
      <c r="I10" s="45">
        <v>0</v>
      </c>
      <c r="J10" s="45">
        <v>0.69910000000000005</v>
      </c>
      <c r="K10" s="45">
        <v>0</v>
      </c>
      <c r="L10" s="45">
        <v>0</v>
      </c>
    </row>
    <row r="11" spans="1:12" x14ac:dyDescent="0.3">
      <c r="A11" s="45" t="s">
        <v>272</v>
      </c>
      <c r="B11" s="45" t="s">
        <v>46</v>
      </c>
      <c r="C11" s="45">
        <v>0</v>
      </c>
      <c r="D11" s="45">
        <v>0</v>
      </c>
      <c r="E11" s="45">
        <v>0.32990000000000003</v>
      </c>
      <c r="F11" s="45">
        <v>0</v>
      </c>
      <c r="G11" s="45">
        <v>0</v>
      </c>
      <c r="H11" s="45">
        <v>0</v>
      </c>
      <c r="I11" s="45">
        <v>0</v>
      </c>
      <c r="J11" s="45">
        <v>0.67010000000000003</v>
      </c>
      <c r="K11" s="45">
        <v>0</v>
      </c>
      <c r="L11" s="45">
        <v>0</v>
      </c>
    </row>
    <row r="12" spans="1:12" x14ac:dyDescent="0.3">
      <c r="A12" s="45" t="s">
        <v>131</v>
      </c>
      <c r="B12" s="45" t="s">
        <v>46</v>
      </c>
      <c r="C12" s="45">
        <v>0</v>
      </c>
      <c r="D12" s="45">
        <v>0</v>
      </c>
      <c r="E12" s="45">
        <v>0.56989999999999996</v>
      </c>
      <c r="F12" s="45">
        <v>0.43009999999999998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2" x14ac:dyDescent="0.3">
      <c r="A13" s="45" t="s">
        <v>273</v>
      </c>
      <c r="B13" s="45" t="s">
        <v>46</v>
      </c>
      <c r="C13" s="45">
        <v>0</v>
      </c>
      <c r="D13" s="45">
        <v>0</v>
      </c>
      <c r="E13" s="45">
        <v>0.42480000000000001</v>
      </c>
      <c r="F13" s="45">
        <v>0</v>
      </c>
      <c r="G13" s="45">
        <v>0</v>
      </c>
      <c r="H13" s="45">
        <v>0</v>
      </c>
      <c r="I13" s="45">
        <v>0</v>
      </c>
      <c r="J13" s="45">
        <v>0.57520000000000004</v>
      </c>
      <c r="K13" s="45">
        <v>0</v>
      </c>
      <c r="L13" s="45">
        <v>0</v>
      </c>
    </row>
    <row r="14" spans="1:12" x14ac:dyDescent="0.3">
      <c r="A14" s="45" t="s">
        <v>274</v>
      </c>
      <c r="B14" s="45" t="s">
        <v>46</v>
      </c>
      <c r="C14" s="45">
        <v>0</v>
      </c>
      <c r="D14" s="45">
        <v>0</v>
      </c>
      <c r="E14" s="45">
        <v>0.20599999999999999</v>
      </c>
      <c r="F14" s="45">
        <v>0</v>
      </c>
      <c r="G14" s="45">
        <v>0</v>
      </c>
      <c r="H14" s="45">
        <v>0</v>
      </c>
      <c r="I14" s="45">
        <v>0</v>
      </c>
      <c r="J14" s="45">
        <v>0.79400000000000004</v>
      </c>
      <c r="K14" s="45">
        <v>0</v>
      </c>
      <c r="L14" s="45">
        <v>0</v>
      </c>
    </row>
    <row r="15" spans="1:12" x14ac:dyDescent="0.3">
      <c r="A15" s="45" t="s">
        <v>275</v>
      </c>
      <c r="B15" s="45" t="s">
        <v>46</v>
      </c>
      <c r="C15" s="45">
        <v>0</v>
      </c>
      <c r="D15" s="45">
        <v>0</v>
      </c>
      <c r="E15" s="45">
        <v>0.21290000000000001</v>
      </c>
      <c r="F15" s="45">
        <v>0</v>
      </c>
      <c r="G15" s="45">
        <v>0</v>
      </c>
      <c r="H15" s="45">
        <v>0</v>
      </c>
      <c r="I15" s="45">
        <v>0</v>
      </c>
      <c r="J15" s="45">
        <v>0.78710000000000002</v>
      </c>
      <c r="K15" s="45">
        <v>0</v>
      </c>
      <c r="L15" s="45">
        <v>0</v>
      </c>
    </row>
    <row r="16" spans="1:12" x14ac:dyDescent="0.3">
      <c r="A16" s="45" t="s">
        <v>276</v>
      </c>
      <c r="B16" s="45" t="s">
        <v>46</v>
      </c>
      <c r="C16" s="45">
        <v>0</v>
      </c>
      <c r="D16" s="45">
        <v>0</v>
      </c>
      <c r="E16" s="45">
        <v>0.34379999999999999</v>
      </c>
      <c r="F16" s="45">
        <v>0</v>
      </c>
      <c r="G16" s="45">
        <v>0</v>
      </c>
      <c r="H16" s="45">
        <v>0</v>
      </c>
      <c r="I16" s="45">
        <v>0</v>
      </c>
      <c r="J16" s="45">
        <v>0.65620000000000001</v>
      </c>
      <c r="K16" s="45">
        <v>0</v>
      </c>
      <c r="L16" s="45">
        <v>0</v>
      </c>
    </row>
    <row r="17" spans="1:12" x14ac:dyDescent="0.3">
      <c r="A17" s="45" t="s">
        <v>215</v>
      </c>
      <c r="B17" s="45" t="s">
        <v>46</v>
      </c>
      <c r="C17" s="45">
        <v>0.17499999999999999</v>
      </c>
      <c r="D17" s="45">
        <v>0</v>
      </c>
      <c r="E17" s="45">
        <v>0.47429999999999994</v>
      </c>
      <c r="F17" s="45">
        <v>0</v>
      </c>
      <c r="G17" s="45">
        <v>0</v>
      </c>
      <c r="H17" s="45">
        <v>0</v>
      </c>
      <c r="I17" s="45">
        <v>0</v>
      </c>
      <c r="J17" s="45">
        <v>0.3508</v>
      </c>
      <c r="K17" s="45">
        <v>0</v>
      </c>
      <c r="L17" s="45">
        <v>0</v>
      </c>
    </row>
    <row r="18" spans="1:12" x14ac:dyDescent="0.3">
      <c r="A18" s="45" t="s">
        <v>277</v>
      </c>
      <c r="B18" s="45" t="s">
        <v>46</v>
      </c>
      <c r="C18" s="45">
        <v>0</v>
      </c>
      <c r="D18" s="45">
        <v>0</v>
      </c>
      <c r="E18" s="45">
        <v>0.58799999999999997</v>
      </c>
      <c r="F18" s="45">
        <v>0.41199999999999998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2" x14ac:dyDescent="0.3">
      <c r="A19" s="45" t="s">
        <v>278</v>
      </c>
      <c r="B19" s="45" t="s">
        <v>46</v>
      </c>
      <c r="C19" s="45">
        <v>0</v>
      </c>
      <c r="D19" s="45">
        <v>0</v>
      </c>
      <c r="E19" s="45">
        <v>0</v>
      </c>
      <c r="F19" s="45">
        <v>1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</row>
    <row r="20" spans="1:12" x14ac:dyDescent="0.3">
      <c r="A20" s="45" t="s">
        <v>279</v>
      </c>
      <c r="B20" s="45" t="s">
        <v>46</v>
      </c>
      <c r="C20" s="45">
        <v>0.28970000000000001</v>
      </c>
      <c r="D20" s="45">
        <v>0</v>
      </c>
      <c r="E20" s="45">
        <v>0.71029999999999993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2" x14ac:dyDescent="0.3">
      <c r="A21" s="45" t="s">
        <v>280</v>
      </c>
      <c r="B21" s="45" t="s">
        <v>46</v>
      </c>
      <c r="C21" s="45">
        <v>0</v>
      </c>
      <c r="D21" s="45">
        <v>0</v>
      </c>
      <c r="E21" s="45">
        <v>0.51529999999999998</v>
      </c>
      <c r="F21" s="45">
        <v>0</v>
      </c>
      <c r="G21" s="45">
        <v>0</v>
      </c>
      <c r="H21" s="45">
        <v>0</v>
      </c>
      <c r="I21" s="45">
        <v>0</v>
      </c>
      <c r="J21" s="45">
        <v>0.35470000000000002</v>
      </c>
      <c r="K21" s="45">
        <v>0.12989999999999999</v>
      </c>
      <c r="L21" s="45">
        <v>0</v>
      </c>
    </row>
    <row r="22" spans="1:12" x14ac:dyDescent="0.3">
      <c r="A22" s="45" t="s">
        <v>110</v>
      </c>
      <c r="B22" s="45" t="s">
        <v>46</v>
      </c>
      <c r="C22" s="45">
        <v>0</v>
      </c>
      <c r="D22" s="45">
        <v>0</v>
      </c>
      <c r="E22" s="45">
        <v>0.42399999999999999</v>
      </c>
      <c r="F22" s="45">
        <v>0.24809999999999999</v>
      </c>
      <c r="G22" s="45">
        <v>0</v>
      </c>
      <c r="H22" s="45">
        <v>0</v>
      </c>
      <c r="I22" s="45">
        <v>0</v>
      </c>
      <c r="J22" s="45">
        <v>0.32790000000000002</v>
      </c>
      <c r="K22" s="45">
        <v>0</v>
      </c>
      <c r="L22" s="45">
        <v>0</v>
      </c>
    </row>
    <row r="23" spans="1:12" x14ac:dyDescent="0.3">
      <c r="A23" s="45" t="s">
        <v>148</v>
      </c>
      <c r="B23" s="45" t="s">
        <v>46</v>
      </c>
      <c r="C23" s="45">
        <v>8.2299999999999998E-2</v>
      </c>
      <c r="D23" s="45">
        <v>0</v>
      </c>
      <c r="E23" s="45">
        <v>0.73469999999999991</v>
      </c>
      <c r="F23" s="45">
        <v>4.24E-2</v>
      </c>
      <c r="G23" s="45">
        <v>0</v>
      </c>
      <c r="H23" s="45">
        <v>0</v>
      </c>
      <c r="I23" s="45">
        <v>0</v>
      </c>
      <c r="J23" s="45">
        <v>0.1406</v>
      </c>
      <c r="K23" s="45">
        <v>0</v>
      </c>
      <c r="L23" s="45">
        <v>0</v>
      </c>
    </row>
    <row r="24" spans="1:12" x14ac:dyDescent="0.3">
      <c r="A24" s="45" t="s">
        <v>281</v>
      </c>
      <c r="B24" s="45" t="s">
        <v>46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1</v>
      </c>
      <c r="K24" s="45">
        <v>0</v>
      </c>
      <c r="L24" s="45">
        <v>0</v>
      </c>
    </row>
    <row r="25" spans="1:12" x14ac:dyDescent="0.3">
      <c r="A25" s="45" t="s">
        <v>282</v>
      </c>
      <c r="B25" s="45" t="s">
        <v>46</v>
      </c>
      <c r="C25" s="45">
        <v>6.7199999999999996E-2</v>
      </c>
      <c r="D25" s="45">
        <v>0</v>
      </c>
      <c r="E25" s="45">
        <v>0.72060000000000002</v>
      </c>
      <c r="F25" s="45">
        <v>0.2122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</row>
    <row r="26" spans="1:12" x14ac:dyDescent="0.3">
      <c r="A26" s="45" t="s">
        <v>283</v>
      </c>
      <c r="B26" s="45" t="s">
        <v>46</v>
      </c>
      <c r="C26" s="45">
        <v>0</v>
      </c>
      <c r="D26" s="45">
        <v>0</v>
      </c>
      <c r="E26" s="45">
        <v>0</v>
      </c>
      <c r="F26" s="45">
        <v>0.95369999999999999</v>
      </c>
      <c r="G26" s="45">
        <v>0</v>
      </c>
      <c r="H26" s="45">
        <v>0</v>
      </c>
      <c r="I26" s="45">
        <v>0</v>
      </c>
      <c r="J26" s="45">
        <v>4.6300000000000001E-2</v>
      </c>
      <c r="K26" s="45">
        <v>0</v>
      </c>
      <c r="L26" s="45">
        <v>0</v>
      </c>
    </row>
    <row r="27" spans="1:12" x14ac:dyDescent="0.3">
      <c r="A27" s="45" t="s">
        <v>284</v>
      </c>
      <c r="B27" s="45" t="s">
        <v>46</v>
      </c>
      <c r="C27" s="45">
        <v>0</v>
      </c>
      <c r="D27" s="45">
        <v>0</v>
      </c>
      <c r="E27" s="45">
        <v>1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</row>
    <row r="28" spans="1:12" x14ac:dyDescent="0.3">
      <c r="A28" s="41" t="s">
        <v>287</v>
      </c>
      <c r="B28" s="45" t="s">
        <v>46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1</v>
      </c>
      <c r="I28" s="41">
        <v>0</v>
      </c>
      <c r="J28" s="41">
        <v>0</v>
      </c>
      <c r="K28" s="41">
        <v>0</v>
      </c>
      <c r="L28" s="41">
        <v>0</v>
      </c>
    </row>
    <row r="29" spans="1:12" x14ac:dyDescent="0.3">
      <c r="A29" s="41" t="s">
        <v>288</v>
      </c>
      <c r="B29" s="45" t="s">
        <v>46</v>
      </c>
      <c r="C29" s="41">
        <v>0</v>
      </c>
      <c r="D29" s="41">
        <v>0</v>
      </c>
      <c r="E29" s="41">
        <v>0</v>
      </c>
      <c r="F29" s="41">
        <v>0</v>
      </c>
      <c r="G29" s="41">
        <v>1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</row>
    <row r="30" spans="1:12" x14ac:dyDescent="0.3">
      <c r="A30" s="41" t="s">
        <v>289</v>
      </c>
      <c r="B30" s="45" t="s">
        <v>46</v>
      </c>
      <c r="C30" s="41">
        <v>0</v>
      </c>
      <c r="D30" s="41">
        <v>0.44829999999999998</v>
      </c>
      <c r="E30" s="41">
        <v>0</v>
      </c>
      <c r="F30" s="41">
        <v>0</v>
      </c>
      <c r="G30" s="41">
        <v>0</v>
      </c>
      <c r="H30" s="41">
        <v>0.5181</v>
      </c>
      <c r="I30" s="41">
        <v>3.3599999999999998E-2</v>
      </c>
      <c r="J30" s="41">
        <v>0</v>
      </c>
      <c r="K30" s="41">
        <v>0</v>
      </c>
      <c r="L30" s="41">
        <v>0</v>
      </c>
    </row>
    <row r="31" spans="1:12" x14ac:dyDescent="0.3">
      <c r="A31" s="41" t="s">
        <v>290</v>
      </c>
      <c r="B31" s="45" t="s">
        <v>46</v>
      </c>
      <c r="C31" s="41">
        <v>0</v>
      </c>
      <c r="D31" s="41">
        <v>0</v>
      </c>
      <c r="E31" s="41">
        <v>0</v>
      </c>
      <c r="F31" s="41">
        <v>0</v>
      </c>
      <c r="G31" s="41">
        <v>0.73640000000000005</v>
      </c>
      <c r="H31" s="41">
        <v>0</v>
      </c>
      <c r="I31" s="41">
        <v>0.2636</v>
      </c>
      <c r="J31" s="41">
        <v>0</v>
      </c>
      <c r="K31" s="41">
        <v>0</v>
      </c>
      <c r="L31" s="41">
        <v>0</v>
      </c>
    </row>
    <row r="32" spans="1:12" x14ac:dyDescent="0.3">
      <c r="A32" s="41" t="s">
        <v>291</v>
      </c>
      <c r="B32" s="45" t="s">
        <v>46</v>
      </c>
      <c r="C32" s="41">
        <v>0</v>
      </c>
      <c r="D32" s="41">
        <v>0</v>
      </c>
      <c r="E32" s="41">
        <v>0.95189999999999997</v>
      </c>
      <c r="F32" s="41">
        <v>0</v>
      </c>
      <c r="G32" s="41">
        <v>0</v>
      </c>
      <c r="H32" s="41">
        <v>0</v>
      </c>
      <c r="I32" s="41">
        <v>4.8099999999999997E-2</v>
      </c>
      <c r="J32" s="41">
        <v>0</v>
      </c>
      <c r="K32" s="41">
        <v>0</v>
      </c>
      <c r="L32" s="41">
        <v>0</v>
      </c>
    </row>
    <row r="33" spans="1:12" x14ac:dyDescent="0.3">
      <c r="A33" s="41" t="s">
        <v>292</v>
      </c>
      <c r="B33" s="45" t="s">
        <v>46</v>
      </c>
      <c r="C33" s="41">
        <v>2.6800000000000001E-2</v>
      </c>
      <c r="D33" s="41">
        <v>0</v>
      </c>
      <c r="E33" s="41">
        <v>0.1338</v>
      </c>
      <c r="F33" s="41">
        <v>0.80859999999999999</v>
      </c>
      <c r="G33" s="41">
        <v>0</v>
      </c>
      <c r="H33" s="41">
        <v>0</v>
      </c>
      <c r="I33" s="41">
        <v>0</v>
      </c>
      <c r="J33" s="41">
        <v>0</v>
      </c>
      <c r="K33" s="41">
        <v>3.0800000000000001E-2</v>
      </c>
      <c r="L33" s="41">
        <v>0</v>
      </c>
    </row>
    <row r="34" spans="1:12" x14ac:dyDescent="0.3">
      <c r="A34" s="41" t="s">
        <v>293</v>
      </c>
      <c r="B34" s="45" t="s">
        <v>46</v>
      </c>
      <c r="C34" s="41">
        <v>0</v>
      </c>
      <c r="D34" s="41">
        <v>0</v>
      </c>
      <c r="E34" s="41">
        <v>0</v>
      </c>
      <c r="F34" s="41">
        <v>1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</row>
    <row r="35" spans="1:12" x14ac:dyDescent="0.3">
      <c r="A35" s="41" t="s">
        <v>169</v>
      </c>
      <c r="B35" s="45" t="s">
        <v>46</v>
      </c>
      <c r="C35" s="41">
        <v>4.1700000000000001E-2</v>
      </c>
      <c r="D35" s="41">
        <v>0</v>
      </c>
      <c r="E35" s="41">
        <v>0.95830000000000004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</row>
    <row r="36" spans="1:12" x14ac:dyDescent="0.3">
      <c r="A36" s="47" t="s">
        <v>125</v>
      </c>
      <c r="B36" s="45" t="s">
        <v>46</v>
      </c>
      <c r="C36" s="47">
        <v>7.3000000000000001E-3</v>
      </c>
      <c r="D36" s="47">
        <v>0</v>
      </c>
      <c r="E36" s="47">
        <v>0.21590000000000001</v>
      </c>
      <c r="F36" s="47">
        <v>0.18360000000000001</v>
      </c>
      <c r="G36" s="47">
        <v>0</v>
      </c>
      <c r="H36" s="47">
        <v>0</v>
      </c>
      <c r="I36" s="47">
        <v>0</v>
      </c>
      <c r="J36" s="47">
        <v>0.59319999999999995</v>
      </c>
      <c r="K36" s="47">
        <v>0</v>
      </c>
      <c r="L36" s="47">
        <v>0</v>
      </c>
    </row>
    <row r="37" spans="1:12" x14ac:dyDescent="0.3">
      <c r="A37" s="47" t="s">
        <v>149</v>
      </c>
      <c r="B37" s="45" t="s">
        <v>46</v>
      </c>
      <c r="C37" s="47">
        <v>0</v>
      </c>
      <c r="D37" s="47">
        <v>0</v>
      </c>
      <c r="E37" s="47">
        <v>0</v>
      </c>
      <c r="F37" s="47">
        <v>1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</row>
    <row r="38" spans="1:12" x14ac:dyDescent="0.3">
      <c r="A38" s="47" t="s">
        <v>294</v>
      </c>
      <c r="B38" s="45" t="s">
        <v>46</v>
      </c>
      <c r="C38" s="47">
        <v>0</v>
      </c>
      <c r="D38" s="47">
        <v>0</v>
      </c>
      <c r="E38" s="47">
        <v>1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</row>
    <row r="39" spans="1:12" x14ac:dyDescent="0.3">
      <c r="A39" s="47" t="s">
        <v>295</v>
      </c>
      <c r="B39" s="45" t="s">
        <v>46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1</v>
      </c>
      <c r="K39" s="47">
        <v>0</v>
      </c>
      <c r="L39" s="47">
        <v>0</v>
      </c>
    </row>
    <row r="40" spans="1:12" x14ac:dyDescent="0.3">
      <c r="A40" s="47" t="s">
        <v>146</v>
      </c>
      <c r="B40" s="45" t="s">
        <v>46</v>
      </c>
      <c r="C40" s="47">
        <v>0</v>
      </c>
      <c r="D40" s="47">
        <v>0</v>
      </c>
      <c r="E40" s="47">
        <v>1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</row>
    <row r="41" spans="1:12" x14ac:dyDescent="0.3">
      <c r="A41" s="47" t="s">
        <v>296</v>
      </c>
      <c r="B41" s="45" t="s">
        <v>46</v>
      </c>
      <c r="C41" s="47">
        <v>8.3299999999999999E-2</v>
      </c>
      <c r="D41" s="47">
        <v>0</v>
      </c>
      <c r="E41" s="47">
        <v>2.86E-2</v>
      </c>
      <c r="F41" s="47">
        <v>0.88800000000000001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</row>
    <row r="42" spans="1:12" x14ac:dyDescent="0.3">
      <c r="A42" s="41" t="s">
        <v>205</v>
      </c>
      <c r="B42" s="45" t="s">
        <v>46</v>
      </c>
      <c r="C42" s="41">
        <v>0</v>
      </c>
      <c r="D42" s="41">
        <v>0</v>
      </c>
      <c r="E42" s="41">
        <v>0.25379999999999997</v>
      </c>
      <c r="F42" s="41">
        <v>0</v>
      </c>
      <c r="G42" s="41">
        <v>0.54720000000000002</v>
      </c>
      <c r="H42" s="41">
        <v>0</v>
      </c>
      <c r="I42" s="41">
        <v>0.19900000000000001</v>
      </c>
      <c r="J42" s="41">
        <v>0</v>
      </c>
      <c r="K42" s="41">
        <v>0</v>
      </c>
      <c r="L42" s="41">
        <v>0</v>
      </c>
    </row>
    <row r="43" spans="1:12" x14ac:dyDescent="0.3">
      <c r="A43" s="41" t="s">
        <v>162</v>
      </c>
      <c r="B43" s="45" t="s">
        <v>46</v>
      </c>
      <c r="C43" s="41">
        <v>0</v>
      </c>
      <c r="D43" s="41">
        <v>0</v>
      </c>
      <c r="E43" s="41">
        <v>0.2215</v>
      </c>
      <c r="F43" s="41">
        <v>0</v>
      </c>
      <c r="G43" s="41">
        <v>0.14199999999999999</v>
      </c>
      <c r="H43" s="41">
        <v>0</v>
      </c>
      <c r="I43" s="41">
        <v>0.63660000000000005</v>
      </c>
      <c r="J43" s="41">
        <v>0</v>
      </c>
      <c r="K43" s="41">
        <v>0</v>
      </c>
      <c r="L43" s="41">
        <v>0</v>
      </c>
    </row>
    <row r="44" spans="1:12" x14ac:dyDescent="0.3">
      <c r="A44" s="41" t="s">
        <v>196</v>
      </c>
      <c r="B44" s="45" t="s">
        <v>46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1</v>
      </c>
      <c r="K44" s="41">
        <v>0</v>
      </c>
      <c r="L44" s="41">
        <v>0</v>
      </c>
    </row>
    <row r="45" spans="1:12" x14ac:dyDescent="0.3">
      <c r="A45" s="41" t="s">
        <v>181</v>
      </c>
      <c r="B45" s="45" t="s">
        <v>46</v>
      </c>
      <c r="C45" s="41">
        <v>0</v>
      </c>
      <c r="D45" s="41">
        <v>0</v>
      </c>
      <c r="E45" s="41">
        <v>1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</row>
    <row r="46" spans="1:12" x14ac:dyDescent="0.3">
      <c r="A46" s="41" t="s">
        <v>203</v>
      </c>
      <c r="B46" s="45" t="s">
        <v>46</v>
      </c>
      <c r="C46" s="41">
        <v>9.5299999999999996E-2</v>
      </c>
      <c r="D46" s="41">
        <v>0</v>
      </c>
      <c r="E46" s="41">
        <v>0.90469999999999995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</row>
    <row r="47" spans="1:12" ht="13.2" customHeight="1" x14ac:dyDescent="0.3">
      <c r="A47" s="41" t="s">
        <v>285</v>
      </c>
      <c r="B47" s="45" t="s">
        <v>46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</row>
    <row r="48" spans="1:12" x14ac:dyDescent="0.3">
      <c r="A48" s="46" t="s">
        <v>300</v>
      </c>
      <c r="B48" s="45" t="s">
        <v>46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1</v>
      </c>
    </row>
    <row r="49" spans="1:12" x14ac:dyDescent="0.3">
      <c r="A49" s="46" t="s">
        <v>301</v>
      </c>
      <c r="B49" s="45" t="s">
        <v>46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1</v>
      </c>
    </row>
    <row r="50" spans="1:12" x14ac:dyDescent="0.3">
      <c r="A50" s="46" t="s">
        <v>302</v>
      </c>
      <c r="B50" s="45" t="s">
        <v>46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1</v>
      </c>
    </row>
    <row r="51" spans="1:12" x14ac:dyDescent="0.3">
      <c r="A51" s="46" t="s">
        <v>129</v>
      </c>
      <c r="B51" s="45" t="s">
        <v>46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4.4" x14ac:dyDescent="0.3"/>
  <cols>
    <col min="2" max="2" width="20.109375" style="3" customWidth="1"/>
    <col min="3" max="3" width="16" style="3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3" customWidth="1"/>
    <col min="14" max="14" width="26.33203125" customWidth="1"/>
    <col min="15" max="15" width="17.6640625" style="3" customWidth="1"/>
    <col min="16" max="16" width="14.88671875" customWidth="1"/>
    <col min="17" max="17" width="13.6640625" bestFit="1" customWidth="1"/>
    <col min="18" max="18" width="12.33203125" style="4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3">
      <c r="L12" s="3" t="s">
        <v>28</v>
      </c>
    </row>
    <row r="13" spans="1:19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3">
      <c r="K17" t="s">
        <v>30</v>
      </c>
      <c r="L17" s="3"/>
      <c r="M17" s="5">
        <f>SUM(L16,M16)</f>
        <v>12078283.359999999</v>
      </c>
    </row>
    <row r="18" spans="11:19" x14ac:dyDescent="0.3">
      <c r="L18" s="3"/>
    </row>
    <row r="19" spans="11:19" x14ac:dyDescent="0.3">
      <c r="L19" s="3"/>
    </row>
    <row r="20" spans="11:19" x14ac:dyDescent="0.3">
      <c r="L20" s="3" t="s">
        <v>31</v>
      </c>
    </row>
    <row r="21" spans="11:19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3">
      <c r="K25" t="s">
        <v>30</v>
      </c>
      <c r="M25" s="3">
        <v>12078283.359999999</v>
      </c>
    </row>
    <row r="35" spans="14:21" x14ac:dyDescent="0.3">
      <c r="N35" t="s">
        <v>32</v>
      </c>
    </row>
    <row r="36" spans="14:21" x14ac:dyDescent="0.3">
      <c r="N36" t="s">
        <v>29</v>
      </c>
      <c r="O36" s="3">
        <v>5923319.2699999996</v>
      </c>
    </row>
    <row r="37" spans="14:21" x14ac:dyDescent="0.3">
      <c r="N37" t="s">
        <v>33</v>
      </c>
      <c r="O37" s="5">
        <v>317931.49</v>
      </c>
    </row>
    <row r="38" spans="14:21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3">
      <c r="N43" t="s">
        <v>14</v>
      </c>
      <c r="O43" s="3">
        <f>SUM(O39:O42)</f>
        <v>12585254.568999998</v>
      </c>
    </row>
    <row r="44" spans="14:21" x14ac:dyDescent="0.3">
      <c r="N44" t="s">
        <v>30</v>
      </c>
      <c r="O44" s="3">
        <f>SUM(O43,O38)</f>
        <v>18826505.328999996</v>
      </c>
    </row>
    <row r="48" spans="14:21" x14ac:dyDescent="0.3">
      <c r="N48" t="s">
        <v>41</v>
      </c>
      <c r="P48" t="s">
        <v>27</v>
      </c>
    </row>
    <row r="49" spans="14:20" x14ac:dyDescent="0.3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3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3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3">
      <c r="N54" t="s">
        <v>44</v>
      </c>
      <c r="P54" t="s">
        <v>27</v>
      </c>
    </row>
    <row r="55" spans="14:20" x14ac:dyDescent="0.3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3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3">
      <c r="P57">
        <v>1</v>
      </c>
      <c r="Q57">
        <v>1136848</v>
      </c>
      <c r="R57" s="4">
        <v>7957939</v>
      </c>
      <c r="S57">
        <v>9094787</v>
      </c>
    </row>
    <row r="58" spans="14:20" x14ac:dyDescent="0.3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3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3">
      <c r="N62" t="s">
        <v>43</v>
      </c>
      <c r="O62" s="3">
        <f>O60+O61</f>
        <v>6244931.3999999994</v>
      </c>
    </row>
    <row r="63" spans="14:20" x14ac:dyDescent="0.3">
      <c r="O63" s="3">
        <f>SUM(O59,O62)</f>
        <v>11947375.18</v>
      </c>
    </row>
    <row r="65" spans="14:20" x14ac:dyDescent="0.3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3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3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3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3">
      <c r="N69" t="s">
        <v>43</v>
      </c>
      <c r="O69" s="5">
        <v>6244931.3999999994</v>
      </c>
    </row>
    <row r="70" spans="14:20" x14ac:dyDescent="0.3">
      <c r="O70" s="5">
        <v>11947375.18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showGridLines="0" topLeftCell="F1" zoomScale="85" zoomScaleNormal="85"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5.5546875" bestFit="1" customWidth="1"/>
    <col min="2" max="2" width="36.5546875" style="1" bestFit="1" customWidth="1"/>
    <col min="3" max="3" width="12.33203125" customWidth="1"/>
    <col min="4" max="4" width="11.109375" customWidth="1"/>
    <col min="5" max="5" width="13.44140625" customWidth="1"/>
    <col min="6" max="6" width="13.88671875" customWidth="1"/>
    <col min="7" max="7" width="15.33203125" customWidth="1"/>
    <col min="8" max="8" width="14.6640625" customWidth="1"/>
    <col min="9" max="9" width="13.44140625" customWidth="1"/>
    <col min="10" max="10" width="15.33203125" customWidth="1"/>
    <col min="11" max="11" width="14.109375" customWidth="1"/>
    <col min="12" max="12" width="16.6640625" customWidth="1"/>
    <col min="13" max="13" width="14" customWidth="1"/>
    <col min="14" max="14" width="10.33203125" customWidth="1"/>
    <col min="15" max="15" width="14.44140625" customWidth="1"/>
    <col min="16" max="17" width="16.44140625" customWidth="1"/>
    <col min="18" max="18" width="15" customWidth="1"/>
    <col min="19" max="19" width="10.109375" style="1" customWidth="1"/>
  </cols>
  <sheetData>
    <row r="1" spans="1:19" s="11" customFormat="1" ht="28.8" x14ac:dyDescent="0.3">
      <c r="A1" s="28" t="s">
        <v>88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15" t="s">
        <v>56</v>
      </c>
      <c r="M1" s="15" t="s">
        <v>89</v>
      </c>
      <c r="N1" s="15" t="s">
        <v>14</v>
      </c>
      <c r="O1" s="15" t="s">
        <v>59</v>
      </c>
      <c r="P1" s="15" t="s">
        <v>60</v>
      </c>
      <c r="Q1" s="29" t="s">
        <v>90</v>
      </c>
      <c r="R1" s="29" t="s">
        <v>91</v>
      </c>
      <c r="S1" s="29" t="s">
        <v>303</v>
      </c>
    </row>
    <row r="2" spans="1:19" x14ac:dyDescent="0.3">
      <c r="A2" s="18">
        <v>1</v>
      </c>
      <c r="B2" s="20" t="s">
        <v>92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v>224805</v>
      </c>
      <c r="N2" s="22"/>
      <c r="O2" s="23">
        <v>28740</v>
      </c>
      <c r="P2" s="23">
        <v>196065</v>
      </c>
      <c r="Q2" s="19" t="s">
        <v>93</v>
      </c>
      <c r="R2" s="18">
        <v>1</v>
      </c>
      <c r="S2" s="20">
        <v>12</v>
      </c>
    </row>
    <row r="3" spans="1:19" x14ac:dyDescent="0.3">
      <c r="A3" s="18">
        <v>2</v>
      </c>
      <c r="B3" s="20" t="s">
        <v>94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>
        <v>2260946</v>
      </c>
      <c r="N3" s="22"/>
      <c r="O3" s="23">
        <v>237399</v>
      </c>
      <c r="P3" s="23">
        <v>2023547</v>
      </c>
      <c r="Q3" s="19" t="s">
        <v>95</v>
      </c>
      <c r="R3" s="18">
        <v>1</v>
      </c>
      <c r="S3" s="20">
        <v>12</v>
      </c>
    </row>
    <row r="4" spans="1:19" x14ac:dyDescent="0.3">
      <c r="A4" s="18">
        <v>3</v>
      </c>
      <c r="B4" s="20" t="s">
        <v>85</v>
      </c>
      <c r="C4" s="22"/>
      <c r="D4" s="22"/>
      <c r="E4" s="20">
        <v>11767769.699999999</v>
      </c>
      <c r="F4" s="22"/>
      <c r="G4" s="22"/>
      <c r="H4" s="22"/>
      <c r="I4" s="22"/>
      <c r="J4" s="22"/>
      <c r="K4" s="22"/>
      <c r="L4" s="22"/>
      <c r="M4" s="22"/>
      <c r="N4" s="22"/>
      <c r="O4" s="20">
        <v>1548390.75</v>
      </c>
      <c r="P4" s="20">
        <v>10838735.25</v>
      </c>
      <c r="Q4" s="19" t="s">
        <v>96</v>
      </c>
      <c r="R4" s="18">
        <v>1</v>
      </c>
      <c r="S4" s="20">
        <v>12</v>
      </c>
    </row>
    <row r="5" spans="1:19" x14ac:dyDescent="0.3">
      <c r="A5" s="18">
        <v>4</v>
      </c>
      <c r="B5" s="20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>
        <v>831186</v>
      </c>
      <c r="N5" s="22"/>
      <c r="O5" s="23">
        <v>104719</v>
      </c>
      <c r="P5" s="23">
        <v>726467</v>
      </c>
      <c r="Q5" s="19" t="s">
        <v>95</v>
      </c>
      <c r="R5" s="18">
        <v>2</v>
      </c>
      <c r="S5" s="20">
        <v>12</v>
      </c>
    </row>
    <row r="6" spans="1:19" x14ac:dyDescent="0.3">
      <c r="A6" s="18">
        <v>5</v>
      </c>
      <c r="B6" s="20" t="s">
        <v>98</v>
      </c>
      <c r="C6" s="23"/>
      <c r="D6" s="23"/>
      <c r="E6" s="22">
        <v>12310799</v>
      </c>
      <c r="F6" s="23"/>
      <c r="G6" s="22"/>
      <c r="H6" s="22"/>
      <c r="I6" s="22"/>
      <c r="J6" s="22"/>
      <c r="K6" s="22"/>
      <c r="L6" s="22"/>
      <c r="M6" s="22"/>
      <c r="N6" s="22"/>
      <c r="O6" s="22">
        <v>1538850</v>
      </c>
      <c r="P6" s="22">
        <v>10771949</v>
      </c>
      <c r="Q6" s="19" t="s">
        <v>99</v>
      </c>
      <c r="R6" s="18">
        <v>1</v>
      </c>
      <c r="S6" s="20">
        <v>1</v>
      </c>
    </row>
    <row r="7" spans="1:19" x14ac:dyDescent="0.3">
      <c r="A7" s="18">
        <v>6</v>
      </c>
      <c r="B7" s="20" t="s">
        <v>100</v>
      </c>
      <c r="C7" s="23"/>
      <c r="D7" s="23"/>
      <c r="E7" s="22">
        <v>11592350</v>
      </c>
      <c r="F7" s="23"/>
      <c r="G7" s="22"/>
      <c r="H7" s="22"/>
      <c r="I7" s="22"/>
      <c r="J7" s="22"/>
      <c r="K7" s="22"/>
      <c r="L7" s="22"/>
      <c r="M7" s="22"/>
      <c r="N7" s="22"/>
      <c r="O7" s="22">
        <v>1449044</v>
      </c>
      <c r="P7" s="22">
        <v>10143306</v>
      </c>
      <c r="Q7" s="19" t="s">
        <v>101</v>
      </c>
      <c r="R7" s="18">
        <v>1</v>
      </c>
      <c r="S7" s="20">
        <v>1</v>
      </c>
    </row>
    <row r="8" spans="1:19" x14ac:dyDescent="0.3">
      <c r="A8" s="18">
        <v>7</v>
      </c>
      <c r="B8" s="20" t="s">
        <v>102</v>
      </c>
      <c r="C8" s="23"/>
      <c r="D8" s="23"/>
      <c r="E8" s="20">
        <v>3807686.27</v>
      </c>
      <c r="F8" s="22">
        <v>2651098.73</v>
      </c>
      <c r="G8" s="22"/>
      <c r="H8" s="22"/>
      <c r="I8" s="22"/>
      <c r="J8" s="22"/>
      <c r="K8" s="22"/>
      <c r="L8" s="22"/>
      <c r="M8" s="22"/>
      <c r="N8" s="22"/>
      <c r="O8" s="20">
        <v>807349</v>
      </c>
      <c r="P8" s="20">
        <v>5651436</v>
      </c>
      <c r="Q8" s="19" t="s">
        <v>103</v>
      </c>
      <c r="R8" s="18">
        <v>4</v>
      </c>
      <c r="S8" s="20">
        <v>1</v>
      </c>
    </row>
    <row r="9" spans="1:19" x14ac:dyDescent="0.3">
      <c r="A9" s="18">
        <v>8</v>
      </c>
      <c r="B9" s="20" t="s">
        <v>86</v>
      </c>
      <c r="C9" s="23"/>
      <c r="D9" s="23"/>
      <c r="E9" s="22"/>
      <c r="F9" s="22">
        <v>13531309</v>
      </c>
      <c r="G9" s="22"/>
      <c r="H9" s="22"/>
      <c r="I9" s="22"/>
      <c r="J9" s="22"/>
      <c r="K9" s="22"/>
      <c r="L9" s="22"/>
      <c r="M9" s="22"/>
      <c r="N9" s="22"/>
      <c r="O9" s="22">
        <v>1691414</v>
      </c>
      <c r="P9" s="22">
        <v>11839895</v>
      </c>
      <c r="Q9" s="19" t="s">
        <v>104</v>
      </c>
      <c r="R9" s="18">
        <v>5</v>
      </c>
      <c r="S9" s="20">
        <v>1</v>
      </c>
    </row>
    <row r="10" spans="1:19" x14ac:dyDescent="0.3">
      <c r="A10" s="18">
        <v>9</v>
      </c>
      <c r="B10" s="20" t="s">
        <v>105</v>
      </c>
      <c r="C10" s="22">
        <v>1030629.59</v>
      </c>
      <c r="D10" s="22"/>
      <c r="E10" s="20">
        <v>14040211.41</v>
      </c>
      <c r="F10" s="22"/>
      <c r="G10" s="22"/>
      <c r="H10" s="22"/>
      <c r="I10" s="22"/>
      <c r="J10" s="22"/>
      <c r="K10" s="22"/>
      <c r="L10" s="22"/>
      <c r="M10" s="22"/>
      <c r="N10" s="22"/>
      <c r="O10" s="23">
        <v>1883855</v>
      </c>
      <c r="P10" s="23">
        <v>13186986</v>
      </c>
      <c r="Q10" s="19" t="s">
        <v>106</v>
      </c>
      <c r="R10" s="18">
        <v>4</v>
      </c>
      <c r="S10" s="20">
        <v>1</v>
      </c>
    </row>
    <row r="11" spans="1:19" x14ac:dyDescent="0.3">
      <c r="A11" s="18">
        <v>10</v>
      </c>
      <c r="B11" s="20" t="s">
        <v>107</v>
      </c>
      <c r="C11" s="22"/>
      <c r="D11" s="22"/>
      <c r="E11" s="22"/>
      <c r="F11" s="20">
        <v>5940195.3899999997</v>
      </c>
      <c r="G11" s="23"/>
      <c r="H11" s="23"/>
      <c r="I11" s="22"/>
      <c r="J11" s="22">
        <v>4930259.62</v>
      </c>
      <c r="K11" s="22"/>
      <c r="L11" s="22"/>
      <c r="M11" s="22"/>
      <c r="N11" s="22"/>
      <c r="O11" s="22">
        <v>1358807</v>
      </c>
      <c r="P11" s="22">
        <v>9511648</v>
      </c>
      <c r="Q11" s="19" t="s">
        <v>108</v>
      </c>
      <c r="R11" s="18">
        <v>1</v>
      </c>
      <c r="S11" s="20">
        <v>1</v>
      </c>
    </row>
    <row r="12" spans="1:19" x14ac:dyDescent="0.3">
      <c r="A12" s="18">
        <v>11</v>
      </c>
      <c r="B12" s="20" t="s">
        <v>109</v>
      </c>
      <c r="C12" s="22"/>
      <c r="D12" s="22"/>
      <c r="E12" s="22"/>
      <c r="F12" s="20">
        <v>660021.52</v>
      </c>
      <c r="G12" s="23"/>
      <c r="H12" s="22"/>
      <c r="I12" s="22"/>
      <c r="J12" s="20">
        <v>547806.48</v>
      </c>
      <c r="K12" s="22"/>
      <c r="L12" s="22"/>
      <c r="M12" s="22"/>
      <c r="N12" s="22"/>
      <c r="O12" s="23">
        <v>150979</v>
      </c>
      <c r="P12" s="23">
        <v>1056849</v>
      </c>
      <c r="Q12" s="19" t="s">
        <v>110</v>
      </c>
      <c r="R12" s="18">
        <v>2</v>
      </c>
      <c r="S12" s="20">
        <v>2</v>
      </c>
    </row>
    <row r="13" spans="1:19" x14ac:dyDescent="0.3">
      <c r="A13" s="18">
        <v>12</v>
      </c>
      <c r="B13" s="20" t="s">
        <v>111</v>
      </c>
      <c r="C13" s="20">
        <v>5512499.8200000003</v>
      </c>
      <c r="D13" s="22"/>
      <c r="E13" s="20">
        <v>6900291.8300000001</v>
      </c>
      <c r="F13" s="22"/>
      <c r="G13" s="22"/>
      <c r="H13" s="22"/>
      <c r="I13" s="22"/>
      <c r="J13" s="20">
        <v>6155723.3499999996</v>
      </c>
      <c r="K13" s="22"/>
      <c r="L13" s="22"/>
      <c r="M13" s="22"/>
      <c r="N13" s="22"/>
      <c r="O13" s="23">
        <v>2321064</v>
      </c>
      <c r="P13" s="23">
        <v>16247451</v>
      </c>
      <c r="Q13" s="19" t="s">
        <v>112</v>
      </c>
      <c r="R13" s="18">
        <v>9</v>
      </c>
      <c r="S13" s="20">
        <v>2</v>
      </c>
    </row>
    <row r="14" spans="1:19" x14ac:dyDescent="0.3">
      <c r="A14" s="18">
        <v>13</v>
      </c>
      <c r="B14" s="20" t="s">
        <v>113</v>
      </c>
      <c r="C14" s="22"/>
      <c r="D14" s="22"/>
      <c r="E14" s="20">
        <v>4360515.01</v>
      </c>
      <c r="F14" s="22"/>
      <c r="G14" s="22"/>
      <c r="H14" s="22"/>
      <c r="I14" s="22"/>
      <c r="J14" s="20">
        <v>4734271.99</v>
      </c>
      <c r="K14" s="22"/>
      <c r="L14" s="22"/>
      <c r="M14" s="22"/>
      <c r="N14" s="22"/>
      <c r="O14" s="23">
        <v>1136848</v>
      </c>
      <c r="P14" s="23">
        <v>7957939</v>
      </c>
      <c r="Q14" s="19" t="s">
        <v>114</v>
      </c>
      <c r="R14" s="18">
        <v>4</v>
      </c>
      <c r="S14" s="20">
        <v>2</v>
      </c>
    </row>
    <row r="15" spans="1:19" x14ac:dyDescent="0.3">
      <c r="A15" s="18">
        <v>14</v>
      </c>
      <c r="B15" s="20" t="s">
        <v>115</v>
      </c>
      <c r="C15" s="23"/>
      <c r="D15" s="23"/>
      <c r="E15" s="22">
        <v>3214492</v>
      </c>
      <c r="F15" s="23"/>
      <c r="G15" s="22"/>
      <c r="H15" s="22"/>
      <c r="I15" s="22"/>
      <c r="J15" s="22"/>
      <c r="K15" s="22"/>
      <c r="L15" s="22"/>
      <c r="M15" s="22"/>
      <c r="N15" s="22"/>
      <c r="O15" s="22">
        <v>401812</v>
      </c>
      <c r="P15" s="22">
        <v>2812680</v>
      </c>
      <c r="Q15" s="19" t="s">
        <v>116</v>
      </c>
      <c r="R15" s="18">
        <v>5</v>
      </c>
      <c r="S15" s="20">
        <v>2</v>
      </c>
    </row>
    <row r="16" spans="1:19" s="21" customFormat="1" x14ac:dyDescent="0.3">
      <c r="A16" s="20">
        <v>15</v>
      </c>
      <c r="B16" s="20" t="s">
        <v>298</v>
      </c>
      <c r="C16" s="23"/>
      <c r="D16" s="23"/>
      <c r="E16" s="22">
        <v>10040694</v>
      </c>
      <c r="F16" s="23"/>
      <c r="G16" s="22"/>
      <c r="H16" s="22"/>
      <c r="I16" s="22"/>
      <c r="J16" s="22"/>
      <c r="K16" s="22"/>
      <c r="L16" s="22"/>
      <c r="M16" s="22"/>
      <c r="N16" s="22"/>
      <c r="O16" s="22">
        <v>1255087</v>
      </c>
      <c r="P16" s="22">
        <v>8785607</v>
      </c>
      <c r="Q16" s="19" t="s">
        <v>203</v>
      </c>
      <c r="R16" s="20">
        <v>7</v>
      </c>
      <c r="S16" s="20">
        <v>2</v>
      </c>
    </row>
    <row r="17" spans="1:19" x14ac:dyDescent="0.3">
      <c r="A17" s="18">
        <v>16</v>
      </c>
      <c r="B17" s="20" t="s">
        <v>87</v>
      </c>
      <c r="C17" s="23"/>
      <c r="D17" s="23"/>
      <c r="E17" s="22">
        <v>0</v>
      </c>
      <c r="F17" s="22">
        <v>12042332</v>
      </c>
      <c r="G17" s="22"/>
      <c r="H17" s="22"/>
      <c r="I17" s="22"/>
      <c r="J17" s="22"/>
      <c r="K17" s="22"/>
      <c r="L17" s="22"/>
      <c r="M17" s="22"/>
      <c r="N17" s="22"/>
      <c r="O17" s="22">
        <v>1505304</v>
      </c>
      <c r="P17" s="22">
        <v>10537128</v>
      </c>
      <c r="Q17" s="19" t="s">
        <v>117</v>
      </c>
      <c r="R17" s="18">
        <v>2</v>
      </c>
      <c r="S17" s="20">
        <v>2</v>
      </c>
    </row>
    <row r="18" spans="1:19" x14ac:dyDescent="0.3">
      <c r="A18" s="18">
        <v>17</v>
      </c>
      <c r="B18" s="20" t="s">
        <v>118</v>
      </c>
      <c r="C18" s="23"/>
      <c r="D18" s="23"/>
      <c r="E18" s="22">
        <v>7786053</v>
      </c>
      <c r="F18" s="23"/>
      <c r="G18" s="22"/>
      <c r="H18" s="22"/>
      <c r="I18" s="22"/>
      <c r="J18" s="22"/>
      <c r="K18" s="22"/>
      <c r="L18" s="22"/>
      <c r="M18" s="22"/>
      <c r="N18" s="22"/>
      <c r="O18" s="22">
        <v>973257</v>
      </c>
      <c r="P18" s="22">
        <v>6812796</v>
      </c>
      <c r="Q18" s="19" t="s">
        <v>119</v>
      </c>
      <c r="R18" s="18">
        <v>5</v>
      </c>
      <c r="S18" s="20">
        <v>2</v>
      </c>
    </row>
    <row r="19" spans="1:19" x14ac:dyDescent="0.3">
      <c r="A19" s="18">
        <v>18</v>
      </c>
      <c r="B19" s="20" t="s">
        <v>120</v>
      </c>
      <c r="C19" s="22"/>
      <c r="D19" s="22"/>
      <c r="E19" s="20">
        <v>6244931.3099999996</v>
      </c>
      <c r="F19" s="20">
        <v>5702443.6900000004</v>
      </c>
      <c r="G19" s="22"/>
      <c r="H19" s="22"/>
      <c r="I19" s="22"/>
      <c r="J19" s="22"/>
      <c r="K19" s="22"/>
      <c r="L19" s="22"/>
      <c r="M19" s="22"/>
      <c r="N19" s="22"/>
      <c r="O19" s="23">
        <v>1493422</v>
      </c>
      <c r="P19" s="23">
        <v>10453953</v>
      </c>
      <c r="Q19" s="19" t="s">
        <v>121</v>
      </c>
      <c r="R19" s="18">
        <v>5</v>
      </c>
      <c r="S19" s="20">
        <v>2</v>
      </c>
    </row>
    <row r="20" spans="1:19" x14ac:dyDescent="0.3">
      <c r="A20" s="18">
        <v>19</v>
      </c>
      <c r="B20" s="20" t="s">
        <v>122</v>
      </c>
      <c r="C20" s="22"/>
      <c r="D20" s="22"/>
      <c r="E20" s="22"/>
      <c r="F20" s="22"/>
      <c r="G20" s="23"/>
      <c r="H20" s="23"/>
      <c r="I20" s="22"/>
      <c r="J20" s="22">
        <v>4129593</v>
      </c>
      <c r="K20" s="22"/>
      <c r="L20" s="22"/>
      <c r="M20" s="22"/>
      <c r="N20" s="22"/>
      <c r="O20" s="22">
        <v>516199</v>
      </c>
      <c r="P20" s="22">
        <v>3613394</v>
      </c>
      <c r="Q20" s="19" t="s">
        <v>123</v>
      </c>
      <c r="R20" s="18">
        <v>5</v>
      </c>
      <c r="S20" s="20">
        <v>2</v>
      </c>
    </row>
    <row r="21" spans="1:19" x14ac:dyDescent="0.3">
      <c r="A21" s="18">
        <v>20</v>
      </c>
      <c r="B21" s="20" t="s">
        <v>124</v>
      </c>
      <c r="C21" s="22"/>
      <c r="D21" s="22"/>
      <c r="E21" s="22"/>
      <c r="F21" s="22"/>
      <c r="G21" s="23"/>
      <c r="H21" s="23"/>
      <c r="I21" s="22"/>
      <c r="J21" s="22">
        <v>3129025</v>
      </c>
      <c r="K21" s="22"/>
      <c r="L21" s="22"/>
      <c r="M21" s="22"/>
      <c r="N21" s="22"/>
      <c r="O21" s="22">
        <v>391128</v>
      </c>
      <c r="P21" s="22">
        <v>2737897</v>
      </c>
      <c r="Q21" s="19" t="s">
        <v>123</v>
      </c>
      <c r="R21" s="18">
        <v>6</v>
      </c>
      <c r="S21" s="20">
        <v>2</v>
      </c>
    </row>
    <row r="22" spans="1:19" x14ac:dyDescent="0.3">
      <c r="A22" s="18">
        <v>21</v>
      </c>
      <c r="B22" s="24" t="s">
        <v>58</v>
      </c>
      <c r="C22" s="24"/>
      <c r="D22" s="24"/>
      <c r="E22" s="24">
        <v>10121557.060000001</v>
      </c>
      <c r="F22" s="24"/>
      <c r="G22" s="24"/>
      <c r="H22" s="24"/>
      <c r="I22" s="24"/>
      <c r="J22" s="25">
        <v>9416806.852</v>
      </c>
      <c r="K22" s="26"/>
      <c r="L22" s="26"/>
      <c r="M22" s="26"/>
      <c r="N22" s="26"/>
      <c r="O22" s="25">
        <v>2442296</v>
      </c>
      <c r="P22" s="25">
        <v>17096068</v>
      </c>
      <c r="Q22" s="19" t="s">
        <v>125</v>
      </c>
      <c r="R22" s="18">
        <v>4</v>
      </c>
      <c r="S22" s="20">
        <v>2</v>
      </c>
    </row>
    <row r="23" spans="1:19" x14ac:dyDescent="0.3">
      <c r="A23" s="18">
        <v>22</v>
      </c>
      <c r="B23" s="24" t="s">
        <v>126</v>
      </c>
      <c r="C23" s="24"/>
      <c r="D23" s="24"/>
      <c r="E23" s="24"/>
      <c r="F23" s="24"/>
      <c r="G23" s="24"/>
      <c r="H23" s="24"/>
      <c r="I23" s="24"/>
      <c r="J23" s="25">
        <v>4153902.9180000001</v>
      </c>
      <c r="K23" s="26"/>
      <c r="L23" s="26"/>
      <c r="M23" s="26"/>
      <c r="N23" s="26"/>
      <c r="O23" s="25">
        <v>519238</v>
      </c>
      <c r="P23" s="25">
        <v>3634665</v>
      </c>
      <c r="Q23" s="19" t="s">
        <v>127</v>
      </c>
      <c r="R23" s="18">
        <v>9</v>
      </c>
      <c r="S23" s="20">
        <v>2</v>
      </c>
    </row>
    <row r="24" spans="1:19" x14ac:dyDescent="0.3">
      <c r="A24" s="18">
        <v>23</v>
      </c>
      <c r="B24" s="24" t="s">
        <v>61</v>
      </c>
      <c r="C24" s="24"/>
      <c r="D24" s="24"/>
      <c r="E24" s="25">
        <v>31435052</v>
      </c>
      <c r="F24" s="24"/>
      <c r="G24" s="24"/>
      <c r="H24" s="24"/>
      <c r="I24" s="24"/>
      <c r="J24" s="24"/>
      <c r="K24" s="24"/>
      <c r="L24" s="24"/>
      <c r="M24" s="24"/>
      <c r="N24" s="24"/>
      <c r="O24" s="24">
        <v>3929382</v>
      </c>
      <c r="P24" s="24">
        <v>27505670</v>
      </c>
      <c r="Q24" s="19" t="s">
        <v>96</v>
      </c>
      <c r="R24" s="18">
        <v>2</v>
      </c>
      <c r="S24" s="20">
        <v>2</v>
      </c>
    </row>
    <row r="25" spans="1:19" x14ac:dyDescent="0.3">
      <c r="A25" s="18">
        <v>24</v>
      </c>
      <c r="B25" s="24" t="s">
        <v>128</v>
      </c>
      <c r="C25" s="24"/>
      <c r="D25" s="24"/>
      <c r="E25" s="24"/>
      <c r="F25" s="24"/>
      <c r="G25" s="24"/>
      <c r="H25" s="24"/>
      <c r="I25" s="24"/>
      <c r="J25" s="24"/>
      <c r="K25" s="24"/>
      <c r="L25" s="24">
        <v>7440653</v>
      </c>
      <c r="M25" s="24"/>
      <c r="N25" s="24"/>
      <c r="O25" s="24">
        <v>930082</v>
      </c>
      <c r="P25" s="24">
        <v>6510571</v>
      </c>
      <c r="Q25" s="19" t="s">
        <v>129</v>
      </c>
      <c r="R25" s="18">
        <v>1</v>
      </c>
      <c r="S25" s="20">
        <v>2</v>
      </c>
    </row>
    <row r="26" spans="1:19" x14ac:dyDescent="0.3">
      <c r="A26" s="18">
        <v>25</v>
      </c>
      <c r="B26" s="24" t="s">
        <v>299</v>
      </c>
      <c r="C26" s="24"/>
      <c r="D26" s="24"/>
      <c r="E26" s="24"/>
      <c r="F26" s="24"/>
      <c r="G26" s="24"/>
      <c r="H26" s="24"/>
      <c r="I26" s="24"/>
      <c r="J26" s="24">
        <v>8773275</v>
      </c>
      <c r="K26" s="24"/>
      <c r="L26" s="24"/>
      <c r="M26" s="24"/>
      <c r="N26" s="24"/>
      <c r="O26" s="24">
        <v>1096659</v>
      </c>
      <c r="P26" s="24">
        <v>7676616</v>
      </c>
      <c r="Q26" s="19" t="s">
        <v>205</v>
      </c>
      <c r="R26" s="18">
        <v>5</v>
      </c>
      <c r="S26" s="20">
        <v>3</v>
      </c>
    </row>
    <row r="27" spans="1:19" x14ac:dyDescent="0.3">
      <c r="A27" s="18">
        <v>26</v>
      </c>
      <c r="B27" s="24" t="s">
        <v>130</v>
      </c>
      <c r="C27" s="24"/>
      <c r="D27" s="24"/>
      <c r="E27" s="24">
        <v>967157.26999999955</v>
      </c>
      <c r="F27" s="24">
        <v>7576934.0999999996</v>
      </c>
      <c r="G27" s="24"/>
      <c r="H27" s="24"/>
      <c r="I27" s="24"/>
      <c r="J27" s="24"/>
      <c r="K27" s="24"/>
      <c r="L27" s="24"/>
      <c r="M27" s="24"/>
      <c r="N27" s="24"/>
      <c r="O27" s="24">
        <v>1068011</v>
      </c>
      <c r="P27" s="24">
        <v>7476080</v>
      </c>
      <c r="Q27" s="19" t="s">
        <v>131</v>
      </c>
      <c r="R27" s="18">
        <v>7</v>
      </c>
      <c r="S27" s="20">
        <v>3</v>
      </c>
    </row>
    <row r="28" spans="1:19" x14ac:dyDescent="0.3">
      <c r="A28" s="18">
        <v>27</v>
      </c>
      <c r="B28" s="24" t="s">
        <v>132</v>
      </c>
      <c r="C28" s="24"/>
      <c r="D28" s="24"/>
      <c r="E28" s="24">
        <v>15300148.25</v>
      </c>
      <c r="F28" s="24"/>
      <c r="G28" s="24"/>
      <c r="H28" s="24"/>
      <c r="I28" s="24"/>
      <c r="J28" s="24">
        <v>5002242.9400000004</v>
      </c>
      <c r="K28" s="24"/>
      <c r="L28" s="24"/>
      <c r="M28" s="24"/>
      <c r="N28" s="24"/>
      <c r="O28" s="24">
        <v>2537799</v>
      </c>
      <c r="P28" s="24">
        <v>17764592</v>
      </c>
      <c r="Q28" s="19" t="s">
        <v>101</v>
      </c>
      <c r="R28" s="18">
        <v>2</v>
      </c>
      <c r="S28" s="20">
        <v>3</v>
      </c>
    </row>
    <row r="29" spans="1:19" x14ac:dyDescent="0.3">
      <c r="A29" s="18">
        <v>28</v>
      </c>
      <c r="B29" s="24" t="s">
        <v>133</v>
      </c>
      <c r="C29" s="24"/>
      <c r="D29" s="24"/>
      <c r="E29" s="24"/>
      <c r="F29" s="24"/>
      <c r="G29" s="24"/>
      <c r="H29" s="24"/>
      <c r="I29" s="24"/>
      <c r="J29" s="24">
        <v>6272429.75</v>
      </c>
      <c r="K29" s="24"/>
      <c r="L29" s="24"/>
      <c r="M29" s="24"/>
      <c r="N29" s="24"/>
      <c r="O29" s="24">
        <v>784054</v>
      </c>
      <c r="P29" s="24">
        <v>5488375</v>
      </c>
      <c r="Q29" s="19" t="s">
        <v>134</v>
      </c>
      <c r="R29" s="18">
        <v>4</v>
      </c>
      <c r="S29" s="20">
        <v>3</v>
      </c>
    </row>
    <row r="30" spans="1:19" x14ac:dyDescent="0.3">
      <c r="A30" s="18">
        <v>29</v>
      </c>
      <c r="B30" s="24" t="s">
        <v>135</v>
      </c>
      <c r="C30" s="24"/>
      <c r="D30" s="24"/>
      <c r="E30" s="24">
        <v>2376584.4930000007</v>
      </c>
      <c r="F30" s="24"/>
      <c r="G30" s="24"/>
      <c r="H30" s="24"/>
      <c r="I30" s="24"/>
      <c r="J30" s="24">
        <v>5851260.3669999996</v>
      </c>
      <c r="K30" s="24"/>
      <c r="L30" s="24"/>
      <c r="M30" s="24"/>
      <c r="N30" s="24"/>
      <c r="O30" s="24">
        <v>1028481</v>
      </c>
      <c r="P30" s="24">
        <v>7199364</v>
      </c>
      <c r="Q30" s="19" t="s">
        <v>136</v>
      </c>
      <c r="R30" s="18">
        <v>4</v>
      </c>
      <c r="S30" s="20">
        <v>3</v>
      </c>
    </row>
    <row r="31" spans="1:19" x14ac:dyDescent="0.3">
      <c r="A31" s="18">
        <v>30</v>
      </c>
      <c r="B31" s="24" t="s">
        <v>137</v>
      </c>
      <c r="C31" s="24"/>
      <c r="D31" s="24"/>
      <c r="E31" s="24">
        <v>3951018.61</v>
      </c>
      <c r="F31" s="24">
        <v>1303448.1200000001</v>
      </c>
      <c r="G31" s="24"/>
      <c r="H31" s="24"/>
      <c r="I31" s="24"/>
      <c r="J31" s="24">
        <v>3401350.1</v>
      </c>
      <c r="K31" s="24"/>
      <c r="L31" s="24"/>
      <c r="M31" s="24"/>
      <c r="N31" s="24"/>
      <c r="O31" s="24">
        <v>1081977</v>
      </c>
      <c r="P31" s="24">
        <v>7573840</v>
      </c>
      <c r="Q31" s="19" t="s">
        <v>108</v>
      </c>
      <c r="R31" s="18">
        <v>2</v>
      </c>
      <c r="S31" s="20">
        <v>3</v>
      </c>
    </row>
    <row r="32" spans="1:19" x14ac:dyDescent="0.3">
      <c r="A32" s="18">
        <v>31</v>
      </c>
      <c r="B32" s="24" t="s">
        <v>138</v>
      </c>
      <c r="C32" s="24"/>
      <c r="D32" s="24"/>
      <c r="E32" s="24"/>
      <c r="F32" s="24">
        <v>5018209.87</v>
      </c>
      <c r="G32" s="24"/>
      <c r="H32" s="24"/>
      <c r="I32" s="24"/>
      <c r="J32" s="24"/>
      <c r="K32" s="24"/>
      <c r="L32" s="24"/>
      <c r="M32" s="24"/>
      <c r="N32" s="24"/>
      <c r="O32" s="24">
        <v>627276</v>
      </c>
      <c r="P32" s="24">
        <v>4390934</v>
      </c>
      <c r="Q32" s="19" t="s">
        <v>139</v>
      </c>
      <c r="R32" s="18">
        <v>6</v>
      </c>
      <c r="S32" s="20">
        <v>3</v>
      </c>
    </row>
    <row r="33" spans="1:19" x14ac:dyDescent="0.3">
      <c r="A33" s="18">
        <v>32</v>
      </c>
      <c r="B33" s="24" t="s">
        <v>62</v>
      </c>
      <c r="C33" s="24"/>
      <c r="D33" s="24"/>
      <c r="E33" s="24"/>
      <c r="F33" s="24">
        <v>28440949.879999999</v>
      </c>
      <c r="G33" s="24"/>
      <c r="H33" s="24"/>
      <c r="I33" s="24"/>
      <c r="J33" s="24"/>
      <c r="K33" s="24"/>
      <c r="L33" s="24"/>
      <c r="M33" s="24"/>
      <c r="N33" s="24"/>
      <c r="O33" s="24">
        <v>2930119</v>
      </c>
      <c r="P33" s="24">
        <v>20510831</v>
      </c>
      <c r="Q33" s="19" t="s">
        <v>104</v>
      </c>
      <c r="R33" s="18">
        <v>6</v>
      </c>
      <c r="S33" s="20">
        <v>3</v>
      </c>
    </row>
    <row r="34" spans="1:19" x14ac:dyDescent="0.3">
      <c r="A34" s="18">
        <v>33</v>
      </c>
      <c r="B34" s="24" t="s">
        <v>63</v>
      </c>
      <c r="C34" s="24"/>
      <c r="D34" s="24"/>
      <c r="E34" s="24"/>
      <c r="F34" s="24"/>
      <c r="G34" s="24"/>
      <c r="H34" s="24"/>
      <c r="I34" s="24"/>
      <c r="J34" s="24">
        <v>11803695.960000001</v>
      </c>
      <c r="K34" s="24"/>
      <c r="L34" s="24"/>
      <c r="M34" s="24"/>
      <c r="N34" s="24"/>
      <c r="O34" s="24">
        <v>1475462</v>
      </c>
      <c r="P34" s="24">
        <v>10328234</v>
      </c>
      <c r="Q34" s="19" t="s">
        <v>140</v>
      </c>
      <c r="R34" s="18">
        <v>4</v>
      </c>
      <c r="S34" s="20">
        <v>3</v>
      </c>
    </row>
    <row r="35" spans="1:19" s="43" customFormat="1" x14ac:dyDescent="0.3">
      <c r="A35" s="41">
        <v>34</v>
      </c>
      <c r="B35" s="40" t="s">
        <v>141</v>
      </c>
      <c r="C35" s="40"/>
      <c r="D35" s="40"/>
      <c r="E35" s="40">
        <v>3678989.3829999999</v>
      </c>
      <c r="F35" s="40">
        <v>1997998.9920000001</v>
      </c>
      <c r="G35" s="40"/>
      <c r="H35" s="40"/>
      <c r="I35" s="40"/>
      <c r="J35" s="40"/>
      <c r="K35" s="40">
        <v>24430.226999999999</v>
      </c>
      <c r="L35" s="40"/>
      <c r="M35" s="40"/>
      <c r="N35" s="40"/>
      <c r="O35" s="40">
        <v>712677</v>
      </c>
      <c r="P35" s="40">
        <v>4988742</v>
      </c>
      <c r="Q35" s="42" t="s">
        <v>103</v>
      </c>
      <c r="R35" s="41">
        <v>5</v>
      </c>
      <c r="S35" s="41">
        <v>3</v>
      </c>
    </row>
    <row r="36" spans="1:19" x14ac:dyDescent="0.3">
      <c r="A36" s="20">
        <v>35</v>
      </c>
      <c r="B36" s="24" t="s">
        <v>142</v>
      </c>
      <c r="C36" s="24"/>
      <c r="D36" s="24"/>
      <c r="E36" s="24">
        <v>764582</v>
      </c>
      <c r="F36" s="24"/>
      <c r="G36" s="24"/>
      <c r="H36" s="24"/>
      <c r="I36" s="24"/>
      <c r="J36" s="24">
        <v>7622328.6999999993</v>
      </c>
      <c r="K36" s="24"/>
      <c r="L36" s="24"/>
      <c r="M36" s="24"/>
      <c r="N36" s="24"/>
      <c r="O36" s="24">
        <v>1048364</v>
      </c>
      <c r="P36" s="24">
        <v>7338547</v>
      </c>
      <c r="Q36" s="19" t="s">
        <v>143</v>
      </c>
      <c r="R36" s="18">
        <v>5</v>
      </c>
      <c r="S36" s="20">
        <v>3</v>
      </c>
    </row>
    <row r="37" spans="1:19" x14ac:dyDescent="0.3">
      <c r="A37" s="18">
        <v>36</v>
      </c>
      <c r="B37" s="24" t="s">
        <v>144</v>
      </c>
      <c r="C37" s="24">
        <v>4444197.7699999996</v>
      </c>
      <c r="D37" s="24"/>
      <c r="E37" s="24">
        <v>181114.16399999999</v>
      </c>
      <c r="F37" s="24"/>
      <c r="G37" s="24"/>
      <c r="H37" s="24"/>
      <c r="I37" s="24"/>
      <c r="J37" s="24"/>
      <c r="K37" s="24"/>
      <c r="L37" s="24"/>
      <c r="M37" s="24"/>
      <c r="N37" s="24"/>
      <c r="O37" s="24">
        <v>781917</v>
      </c>
      <c r="P37" s="24">
        <v>5473421</v>
      </c>
      <c r="Q37" s="19" t="s">
        <v>145</v>
      </c>
      <c r="R37" s="18">
        <v>10</v>
      </c>
      <c r="S37" s="20">
        <v>3</v>
      </c>
    </row>
    <row r="38" spans="1:19" x14ac:dyDescent="0.3">
      <c r="A38" s="18">
        <v>37</v>
      </c>
      <c r="B38" s="24" t="s">
        <v>64</v>
      </c>
      <c r="C38" s="24"/>
      <c r="D38" s="24"/>
      <c r="E38" s="24"/>
      <c r="F38" s="24">
        <v>28440949.879999999</v>
      </c>
      <c r="G38" s="24"/>
      <c r="H38" s="24"/>
      <c r="I38" s="24"/>
      <c r="J38" s="24"/>
      <c r="K38" s="24"/>
      <c r="L38" s="24"/>
      <c r="M38" s="24"/>
      <c r="N38" s="24"/>
      <c r="O38" s="24">
        <v>625000</v>
      </c>
      <c r="P38" s="24">
        <v>4375000</v>
      </c>
      <c r="Q38" s="19" t="s">
        <v>104</v>
      </c>
      <c r="R38" s="18">
        <v>6</v>
      </c>
      <c r="S38" s="20">
        <v>3</v>
      </c>
    </row>
    <row r="39" spans="1:19" x14ac:dyDescent="0.3">
      <c r="A39" s="18">
        <v>38</v>
      </c>
      <c r="B39" s="24" t="s">
        <v>65</v>
      </c>
      <c r="C39" s="24"/>
      <c r="D39" s="24"/>
      <c r="E39" s="24">
        <v>31061589.32</v>
      </c>
      <c r="F39" s="24"/>
      <c r="G39" s="24"/>
      <c r="H39" s="24"/>
      <c r="I39" s="24"/>
      <c r="J39" s="24"/>
      <c r="K39" s="24"/>
      <c r="L39" s="24"/>
      <c r="M39" s="24"/>
      <c r="N39" s="24"/>
      <c r="O39" s="24">
        <v>3882699</v>
      </c>
      <c r="P39" s="24">
        <v>27178890</v>
      </c>
      <c r="Q39" s="19" t="s">
        <v>146</v>
      </c>
      <c r="R39" s="18">
        <v>2</v>
      </c>
      <c r="S39" s="20">
        <v>3</v>
      </c>
    </row>
    <row r="40" spans="1:19" x14ac:dyDescent="0.3">
      <c r="A40" s="18">
        <v>39</v>
      </c>
      <c r="B40" s="24" t="s">
        <v>147</v>
      </c>
      <c r="C40" s="24"/>
      <c r="D40" s="24"/>
      <c r="E40" s="24">
        <v>18143506.600000001</v>
      </c>
      <c r="F40" s="24"/>
      <c r="G40" s="24"/>
      <c r="H40" s="24"/>
      <c r="I40" s="24"/>
      <c r="J40" s="24">
        <v>644634.19999999995</v>
      </c>
      <c r="K40" s="24"/>
      <c r="L40" s="24"/>
      <c r="M40" s="24"/>
      <c r="N40" s="24"/>
      <c r="O40" s="24">
        <v>2348518</v>
      </c>
      <c r="P40" s="24">
        <v>16439623</v>
      </c>
      <c r="Q40" s="19" t="s">
        <v>148</v>
      </c>
      <c r="R40" s="18">
        <v>3</v>
      </c>
      <c r="S40" s="20">
        <v>4</v>
      </c>
    </row>
    <row r="41" spans="1:19" x14ac:dyDescent="0.3">
      <c r="A41" s="18">
        <v>40</v>
      </c>
      <c r="B41" s="24" t="s">
        <v>66</v>
      </c>
      <c r="C41" s="24"/>
      <c r="D41" s="24"/>
      <c r="E41" s="24"/>
      <c r="F41" s="24">
        <v>35010947</v>
      </c>
      <c r="G41" s="24"/>
      <c r="H41" s="24"/>
      <c r="I41" s="24"/>
      <c r="J41" s="24"/>
      <c r="K41" s="24"/>
      <c r="L41" s="24"/>
      <c r="M41" s="24"/>
      <c r="N41" s="24"/>
      <c r="O41" s="24">
        <v>4376368</v>
      </c>
      <c r="P41" s="24">
        <v>30634579</v>
      </c>
      <c r="Q41" s="19" t="s">
        <v>149</v>
      </c>
      <c r="R41" s="18">
        <v>3</v>
      </c>
      <c r="S41" s="20">
        <v>4</v>
      </c>
    </row>
    <row r="42" spans="1:19" x14ac:dyDescent="0.3">
      <c r="A42" s="18">
        <v>41</v>
      </c>
      <c r="B42" s="24" t="s">
        <v>150</v>
      </c>
      <c r="C42" s="24"/>
      <c r="D42" s="24"/>
      <c r="E42" s="24"/>
      <c r="F42" s="24">
        <v>9000456.8900000006</v>
      </c>
      <c r="G42" s="24"/>
      <c r="H42" s="24"/>
      <c r="I42" s="24"/>
      <c r="J42" s="24"/>
      <c r="K42" s="24"/>
      <c r="L42" s="24"/>
      <c r="M42" s="24"/>
      <c r="N42" s="24"/>
      <c r="O42" s="24">
        <v>1125057</v>
      </c>
      <c r="P42" s="24">
        <v>7875399</v>
      </c>
      <c r="Q42" s="19" t="s">
        <v>139</v>
      </c>
      <c r="R42" s="18">
        <v>7</v>
      </c>
      <c r="S42" s="18">
        <v>4</v>
      </c>
    </row>
    <row r="43" spans="1:19" x14ac:dyDescent="0.3">
      <c r="A43" s="18">
        <v>42</v>
      </c>
      <c r="B43" s="24" t="s">
        <v>151</v>
      </c>
      <c r="C43" s="24"/>
      <c r="D43" s="24"/>
      <c r="E43" s="24"/>
      <c r="F43" s="24"/>
      <c r="G43" s="24"/>
      <c r="H43" s="24"/>
      <c r="I43" s="24"/>
      <c r="J43" s="24">
        <v>6195501.8360000001</v>
      </c>
      <c r="K43" s="24"/>
      <c r="L43" s="24"/>
      <c r="M43" s="24"/>
      <c r="N43" s="24"/>
      <c r="O43" s="24">
        <v>774438</v>
      </c>
      <c r="P43" s="24">
        <v>5421064</v>
      </c>
      <c r="Q43" s="19" t="s">
        <v>152</v>
      </c>
      <c r="R43" s="18">
        <v>8</v>
      </c>
      <c r="S43" s="18">
        <v>4</v>
      </c>
    </row>
    <row r="44" spans="1:19" x14ac:dyDescent="0.3">
      <c r="A44" s="18">
        <v>43</v>
      </c>
      <c r="B44" s="24" t="s">
        <v>153</v>
      </c>
      <c r="C44" s="24">
        <v>2677161.36</v>
      </c>
      <c r="D44" s="24"/>
      <c r="E44" s="24">
        <v>6396151.4699999997</v>
      </c>
      <c r="F44" s="24"/>
      <c r="G44" s="24"/>
      <c r="H44" s="24"/>
      <c r="I44" s="24"/>
      <c r="J44" s="24">
        <v>686638.29</v>
      </c>
      <c r="K44" s="24"/>
      <c r="L44" s="24"/>
      <c r="M44" s="24"/>
      <c r="N44" s="24"/>
      <c r="O44" s="24">
        <v>1181215</v>
      </c>
      <c r="P44" s="24">
        <v>8268502</v>
      </c>
      <c r="Q44" s="19" t="s">
        <v>112</v>
      </c>
      <c r="R44" s="18">
        <v>11</v>
      </c>
      <c r="S44" s="18">
        <v>4</v>
      </c>
    </row>
    <row r="45" spans="1:19" x14ac:dyDescent="0.3">
      <c r="A45" s="18">
        <v>44</v>
      </c>
      <c r="B45" s="24" t="s">
        <v>154</v>
      </c>
      <c r="C45" s="24"/>
      <c r="D45" s="24"/>
      <c r="E45" s="24">
        <v>333327.88400000002</v>
      </c>
      <c r="F45" s="24"/>
      <c r="G45" s="24"/>
      <c r="H45" s="24"/>
      <c r="I45" s="24"/>
      <c r="J45" s="24">
        <v>4060359.2289999998</v>
      </c>
      <c r="K45" s="24"/>
      <c r="L45" s="24"/>
      <c r="M45" s="24"/>
      <c r="N45" s="24"/>
      <c r="O45" s="24">
        <v>549211</v>
      </c>
      <c r="P45" s="24">
        <v>3844476</v>
      </c>
      <c r="Q45" s="19" t="s">
        <v>155</v>
      </c>
      <c r="R45" s="18">
        <v>8</v>
      </c>
      <c r="S45" s="18">
        <v>4</v>
      </c>
    </row>
    <row r="46" spans="1:19" x14ac:dyDescent="0.3">
      <c r="A46" s="18">
        <v>45</v>
      </c>
      <c r="B46" s="24" t="s">
        <v>156</v>
      </c>
      <c r="C46" s="24"/>
      <c r="D46" s="24"/>
      <c r="E46" s="24"/>
      <c r="F46" s="24"/>
      <c r="G46" s="24"/>
      <c r="H46" s="24"/>
      <c r="I46" s="24"/>
      <c r="J46" s="24">
        <v>2275479</v>
      </c>
      <c r="K46" s="24"/>
      <c r="L46" s="24"/>
      <c r="M46" s="24"/>
      <c r="N46" s="24"/>
      <c r="O46" s="24">
        <v>284435</v>
      </c>
      <c r="P46" s="24">
        <v>1991044</v>
      </c>
      <c r="Q46" s="19" t="s">
        <v>157</v>
      </c>
      <c r="R46" s="18">
        <v>10</v>
      </c>
      <c r="S46" s="18">
        <v>4</v>
      </c>
    </row>
    <row r="47" spans="1:19" x14ac:dyDescent="0.3">
      <c r="A47" s="18">
        <v>46</v>
      </c>
      <c r="B47" s="24" t="s">
        <v>158</v>
      </c>
      <c r="C47" s="24"/>
      <c r="D47" s="24"/>
      <c r="E47" s="24">
        <v>8581506.1300000008</v>
      </c>
      <c r="F47" s="24"/>
      <c r="G47" s="24"/>
      <c r="H47" s="24"/>
      <c r="I47" s="24"/>
      <c r="J47" s="24"/>
      <c r="K47" s="24"/>
      <c r="L47" s="24"/>
      <c r="M47" s="24"/>
      <c r="N47" s="24"/>
      <c r="O47" s="24">
        <v>1072688</v>
      </c>
      <c r="P47" s="24">
        <v>7508818</v>
      </c>
      <c r="Q47" s="19" t="s">
        <v>119</v>
      </c>
      <c r="R47" s="18">
        <v>6</v>
      </c>
      <c r="S47" s="18">
        <v>4</v>
      </c>
    </row>
    <row r="48" spans="1:19" x14ac:dyDescent="0.3">
      <c r="A48" s="18">
        <v>47</v>
      </c>
      <c r="B48" s="24" t="s">
        <v>159</v>
      </c>
      <c r="C48" s="24"/>
      <c r="D48" s="24"/>
      <c r="E48" s="24"/>
      <c r="F48" s="24"/>
      <c r="G48" s="24"/>
      <c r="H48" s="24"/>
      <c r="I48" s="24"/>
      <c r="J48" s="24">
        <v>19139634.739999998</v>
      </c>
      <c r="K48" s="24"/>
      <c r="L48" s="24"/>
      <c r="M48" s="24"/>
      <c r="N48" s="24"/>
      <c r="O48" s="24">
        <v>2392454</v>
      </c>
      <c r="P48" s="24">
        <v>16747181</v>
      </c>
      <c r="Q48" s="19" t="s">
        <v>160</v>
      </c>
      <c r="R48" s="18">
        <v>1</v>
      </c>
      <c r="S48" s="18">
        <v>4</v>
      </c>
    </row>
    <row r="49" spans="1:19" x14ac:dyDescent="0.3">
      <c r="A49" s="18">
        <v>48</v>
      </c>
      <c r="B49" s="24" t="s">
        <v>67</v>
      </c>
      <c r="C49" s="24"/>
      <c r="D49" s="24"/>
      <c r="E49" s="24">
        <v>52195699.359999999</v>
      </c>
      <c r="F49" s="24"/>
      <c r="G49" s="24"/>
      <c r="H49" s="24"/>
      <c r="I49" s="24"/>
      <c r="J49" s="24"/>
      <c r="K49" s="24"/>
      <c r="L49" s="24"/>
      <c r="M49" s="24"/>
      <c r="N49" s="24"/>
      <c r="O49" s="24">
        <v>6524462</v>
      </c>
      <c r="P49" s="24">
        <v>45671237</v>
      </c>
      <c r="Q49" s="19" t="s">
        <v>96</v>
      </c>
      <c r="R49" s="18">
        <v>3</v>
      </c>
      <c r="S49" s="18">
        <v>4</v>
      </c>
    </row>
    <row r="50" spans="1:19" x14ac:dyDescent="0.3">
      <c r="A50" s="18">
        <v>49</v>
      </c>
      <c r="B50" s="24" t="s">
        <v>161</v>
      </c>
      <c r="C50" s="24"/>
      <c r="D50" s="24"/>
      <c r="E50" s="24">
        <v>14453370.689999998</v>
      </c>
      <c r="F50" s="24"/>
      <c r="G50" s="24"/>
      <c r="H50" s="24"/>
      <c r="I50" s="24"/>
      <c r="J50" s="24">
        <v>6619216.5499999998</v>
      </c>
      <c r="K50" s="24"/>
      <c r="L50" s="24"/>
      <c r="M50" s="24"/>
      <c r="N50" s="24"/>
      <c r="O50" s="24">
        <v>2571157</v>
      </c>
      <c r="P50" s="24">
        <v>17998099</v>
      </c>
      <c r="Q50" s="19" t="s">
        <v>162</v>
      </c>
      <c r="R50" s="18">
        <v>4</v>
      </c>
      <c r="S50" s="18">
        <v>5</v>
      </c>
    </row>
    <row r="51" spans="1:19" x14ac:dyDescent="0.3">
      <c r="A51" s="18">
        <v>50</v>
      </c>
      <c r="B51" s="24" t="s">
        <v>163</v>
      </c>
      <c r="C51" s="24"/>
      <c r="D51" s="24"/>
      <c r="E51" s="24"/>
      <c r="F51" s="24">
        <v>1017606.69</v>
      </c>
      <c r="G51" s="24"/>
      <c r="H51" s="24"/>
      <c r="I51" s="24"/>
      <c r="J51" s="24">
        <v>5862363.6399999997</v>
      </c>
      <c r="K51" s="24"/>
      <c r="L51" s="24"/>
      <c r="M51" s="24"/>
      <c r="N51" s="24"/>
      <c r="O51" s="24">
        <v>687997</v>
      </c>
      <c r="P51" s="24">
        <v>4815979</v>
      </c>
      <c r="Q51" s="19" t="s">
        <v>121</v>
      </c>
      <c r="R51" s="18">
        <v>6</v>
      </c>
      <c r="S51" s="18">
        <v>5</v>
      </c>
    </row>
    <row r="52" spans="1:19" x14ac:dyDescent="0.3">
      <c r="A52" s="18">
        <v>51</v>
      </c>
      <c r="B52" s="24" t="s">
        <v>68</v>
      </c>
      <c r="C52" s="24"/>
      <c r="D52" s="24"/>
      <c r="E52" s="24"/>
      <c r="F52" s="24">
        <v>30565887.629999999</v>
      </c>
      <c r="G52" s="24"/>
      <c r="H52" s="24"/>
      <c r="I52" s="24"/>
      <c r="J52" s="24"/>
      <c r="K52" s="24"/>
      <c r="L52" s="24"/>
      <c r="M52" s="24"/>
      <c r="N52" s="24"/>
      <c r="O52" s="24">
        <v>3820736</v>
      </c>
      <c r="P52" s="24">
        <v>26745152</v>
      </c>
      <c r="Q52" s="19" t="s">
        <v>164</v>
      </c>
      <c r="R52" s="18">
        <v>4</v>
      </c>
      <c r="S52" s="18">
        <v>5</v>
      </c>
    </row>
    <row r="53" spans="1:19" x14ac:dyDescent="0.3">
      <c r="A53" s="18">
        <v>52</v>
      </c>
      <c r="B53" s="24" t="s">
        <v>165</v>
      </c>
      <c r="C53" s="24"/>
      <c r="D53" s="24"/>
      <c r="E53" s="24"/>
      <c r="F53" s="24"/>
      <c r="G53" s="24">
        <v>5108675.07</v>
      </c>
      <c r="H53" s="24"/>
      <c r="I53" s="24"/>
      <c r="J53" s="24"/>
      <c r="K53" s="24"/>
      <c r="L53" s="24"/>
      <c r="M53" s="24"/>
      <c r="N53" s="24"/>
      <c r="O53" s="24">
        <v>638585</v>
      </c>
      <c r="P53" s="24">
        <v>4470090</v>
      </c>
      <c r="Q53" s="19" t="s">
        <v>166</v>
      </c>
      <c r="R53" s="18">
        <v>1</v>
      </c>
      <c r="S53" s="18">
        <v>5</v>
      </c>
    </row>
    <row r="54" spans="1:19" x14ac:dyDescent="0.3">
      <c r="A54" s="18">
        <v>53</v>
      </c>
      <c r="B54" s="24" t="s">
        <v>69</v>
      </c>
      <c r="C54" s="24"/>
      <c r="D54" s="24"/>
      <c r="E54" s="24">
        <v>19919089.84</v>
      </c>
      <c r="F54" s="24"/>
      <c r="G54" s="24"/>
      <c r="H54" s="24"/>
      <c r="I54" s="24"/>
      <c r="J54" s="24"/>
      <c r="K54" s="24"/>
      <c r="L54" s="24"/>
      <c r="M54" s="24"/>
      <c r="N54" s="24"/>
      <c r="O54" s="24">
        <v>2489886</v>
      </c>
      <c r="P54" s="24">
        <v>17429204</v>
      </c>
      <c r="Q54" s="19" t="s">
        <v>167</v>
      </c>
      <c r="R54" s="18">
        <v>3</v>
      </c>
      <c r="S54" s="18">
        <v>5</v>
      </c>
    </row>
    <row r="55" spans="1:19" x14ac:dyDescent="0.3">
      <c r="A55" s="18">
        <v>54</v>
      </c>
      <c r="B55" s="24" t="s">
        <v>168</v>
      </c>
      <c r="C55" s="24"/>
      <c r="D55" s="24"/>
      <c r="E55" s="24">
        <v>10607590.279999999</v>
      </c>
      <c r="F55" s="24"/>
      <c r="G55" s="24"/>
      <c r="H55" s="24"/>
      <c r="I55" s="24"/>
      <c r="J55" s="24"/>
      <c r="K55" s="24"/>
      <c r="L55" s="24"/>
      <c r="M55" s="24"/>
      <c r="N55" s="24"/>
      <c r="O55" s="24">
        <v>1325949</v>
      </c>
      <c r="P55" s="24">
        <v>9281641</v>
      </c>
      <c r="Q55" s="19" t="s">
        <v>169</v>
      </c>
      <c r="R55" s="18">
        <v>1</v>
      </c>
      <c r="S55" s="18">
        <v>5</v>
      </c>
    </row>
    <row r="56" spans="1:19" x14ac:dyDescent="0.3">
      <c r="A56" s="18">
        <v>55</v>
      </c>
      <c r="B56" s="24" t="s">
        <v>70</v>
      </c>
      <c r="C56" s="24"/>
      <c r="D56" s="24"/>
      <c r="E56" s="24"/>
      <c r="F56" s="24"/>
      <c r="G56" s="24"/>
      <c r="H56" s="24"/>
      <c r="I56" s="24"/>
      <c r="J56" s="24">
        <v>21924820</v>
      </c>
      <c r="K56" s="24"/>
      <c r="L56" s="24"/>
      <c r="M56" s="24"/>
      <c r="N56" s="24"/>
      <c r="O56" s="24">
        <v>2740603</v>
      </c>
      <c r="P56" s="24">
        <v>19184217</v>
      </c>
      <c r="Q56" s="19" t="s">
        <v>140</v>
      </c>
      <c r="R56" s="18">
        <v>5</v>
      </c>
      <c r="S56" s="18">
        <v>5</v>
      </c>
    </row>
    <row r="57" spans="1:19" x14ac:dyDescent="0.3">
      <c r="A57" s="35">
        <v>56</v>
      </c>
      <c r="B57" s="36" t="s">
        <v>170</v>
      </c>
      <c r="C57" s="36"/>
      <c r="D57" s="36"/>
      <c r="E57" s="36">
        <v>3582351.46</v>
      </c>
      <c r="F57" s="36"/>
      <c r="G57" s="36"/>
      <c r="H57" s="36"/>
      <c r="I57" s="36"/>
      <c r="J57" s="36"/>
      <c r="K57" s="37"/>
      <c r="L57" s="36"/>
      <c r="M57" s="36"/>
      <c r="N57" s="36"/>
      <c r="O57" s="36">
        <v>447794</v>
      </c>
      <c r="P57" s="36">
        <v>3134557</v>
      </c>
      <c r="Q57" s="38" t="s">
        <v>171</v>
      </c>
      <c r="R57" s="35">
        <v>6</v>
      </c>
      <c r="S57" s="35">
        <v>5</v>
      </c>
    </row>
    <row r="58" spans="1:19" x14ac:dyDescent="0.3">
      <c r="A58" s="35">
        <v>57</v>
      </c>
      <c r="B58" s="36" t="s">
        <v>172</v>
      </c>
      <c r="C58" s="36"/>
      <c r="D58" s="36"/>
      <c r="E58" s="36">
        <v>3457479.39</v>
      </c>
      <c r="F58" s="36"/>
      <c r="G58" s="36"/>
      <c r="H58" s="36"/>
      <c r="I58" s="36"/>
      <c r="J58" s="36">
        <v>3940433.72</v>
      </c>
      <c r="K58" s="37"/>
      <c r="L58" s="36"/>
      <c r="M58" s="36"/>
      <c r="N58" s="36"/>
      <c r="O58" s="36">
        <v>924739</v>
      </c>
      <c r="P58" s="36">
        <v>6473174</v>
      </c>
      <c r="Q58" s="38" t="s">
        <v>114</v>
      </c>
      <c r="R58" s="35">
        <v>5</v>
      </c>
      <c r="S58" s="35">
        <v>5</v>
      </c>
    </row>
    <row r="59" spans="1:19" x14ac:dyDescent="0.3">
      <c r="A59" s="18">
        <v>58</v>
      </c>
      <c r="B59" s="24" t="s">
        <v>173</v>
      </c>
      <c r="C59" s="24"/>
      <c r="D59" s="24"/>
      <c r="E59" s="24"/>
      <c r="F59" s="24">
        <v>3785875.06</v>
      </c>
      <c r="G59" s="24"/>
      <c r="H59" s="24"/>
      <c r="I59" s="24"/>
      <c r="J59" s="24"/>
      <c r="K59" s="24"/>
      <c r="L59" s="24"/>
      <c r="M59" s="24"/>
      <c r="N59" s="24"/>
      <c r="O59" s="24">
        <v>473234</v>
      </c>
      <c r="P59" s="24">
        <v>3312641</v>
      </c>
      <c r="Q59" s="19" t="s">
        <v>174</v>
      </c>
      <c r="R59" s="18">
        <v>12</v>
      </c>
      <c r="S59" s="18">
        <v>5</v>
      </c>
    </row>
    <row r="60" spans="1:19" x14ac:dyDescent="0.3">
      <c r="A60" s="18">
        <v>59</v>
      </c>
      <c r="B60" s="24" t="s">
        <v>175</v>
      </c>
      <c r="C60" s="24"/>
      <c r="D60" s="24"/>
      <c r="E60" s="24"/>
      <c r="F60" s="24"/>
      <c r="G60" s="24"/>
      <c r="H60" s="24"/>
      <c r="I60" s="24"/>
      <c r="J60" s="24">
        <v>10106760.09</v>
      </c>
      <c r="K60" s="24"/>
      <c r="L60" s="24"/>
      <c r="M60" s="24"/>
      <c r="N60" s="24"/>
      <c r="O60" s="24">
        <v>1263345</v>
      </c>
      <c r="P60" s="24">
        <v>8843415</v>
      </c>
      <c r="Q60" s="19" t="s">
        <v>136</v>
      </c>
      <c r="R60" s="18">
        <v>5</v>
      </c>
      <c r="S60" s="18">
        <v>5</v>
      </c>
    </row>
    <row r="61" spans="1:19" x14ac:dyDescent="0.3">
      <c r="A61" s="18">
        <v>60</v>
      </c>
      <c r="B61" s="24" t="s">
        <v>176</v>
      </c>
      <c r="C61" s="24"/>
      <c r="D61" s="24"/>
      <c r="E61" s="24"/>
      <c r="F61" s="24"/>
      <c r="G61" s="24">
        <v>9265078.2200000007</v>
      </c>
      <c r="H61" s="24"/>
      <c r="I61" s="24"/>
      <c r="J61" s="24"/>
      <c r="K61" s="24"/>
      <c r="L61" s="24"/>
      <c r="M61" s="24"/>
      <c r="N61" s="24"/>
      <c r="O61" s="24">
        <v>1158135</v>
      </c>
      <c r="P61" s="24">
        <v>8106943</v>
      </c>
      <c r="Q61" s="19" t="s">
        <v>177</v>
      </c>
      <c r="R61" s="18">
        <v>4</v>
      </c>
      <c r="S61" s="18">
        <v>5</v>
      </c>
    </row>
    <row r="62" spans="1:19" x14ac:dyDescent="0.3">
      <c r="A62" s="18">
        <v>61</v>
      </c>
      <c r="B62" s="24" t="s">
        <v>178</v>
      </c>
      <c r="C62" s="24"/>
      <c r="D62" s="24"/>
      <c r="E62" s="24"/>
      <c r="F62" s="24"/>
      <c r="G62" s="24"/>
      <c r="H62" s="24">
        <v>1181164.51</v>
      </c>
      <c r="I62" s="24"/>
      <c r="J62" s="24"/>
      <c r="K62" s="24"/>
      <c r="L62" s="24"/>
      <c r="M62" s="24"/>
      <c r="N62" s="24"/>
      <c r="O62" s="24">
        <v>1476471</v>
      </c>
      <c r="P62" s="24">
        <v>10335294</v>
      </c>
      <c r="Q62" s="19" t="s">
        <v>179</v>
      </c>
      <c r="R62" s="18">
        <v>5</v>
      </c>
      <c r="S62" s="18">
        <v>5</v>
      </c>
    </row>
    <row r="63" spans="1:19" s="39" customFormat="1" x14ac:dyDescent="0.3">
      <c r="A63" s="35">
        <v>62</v>
      </c>
      <c r="B63" s="36" t="s">
        <v>180</v>
      </c>
      <c r="C63" s="36"/>
      <c r="D63" s="36"/>
      <c r="E63" s="36">
        <v>3421028.06</v>
      </c>
      <c r="F63" s="36"/>
      <c r="G63" s="36"/>
      <c r="H63" s="36"/>
      <c r="I63" s="36"/>
      <c r="J63" s="36"/>
      <c r="L63" s="36"/>
      <c r="M63" s="36"/>
      <c r="N63" s="36"/>
      <c r="O63" s="36">
        <v>427629</v>
      </c>
      <c r="P63" s="36">
        <v>2993399</v>
      </c>
      <c r="Q63" s="38" t="s">
        <v>181</v>
      </c>
      <c r="R63" s="35">
        <v>3</v>
      </c>
      <c r="S63" s="35">
        <v>5</v>
      </c>
    </row>
    <row r="64" spans="1:19" x14ac:dyDescent="0.3">
      <c r="A64" s="18">
        <v>63</v>
      </c>
      <c r="B64" s="24" t="s">
        <v>182</v>
      </c>
      <c r="C64" s="24"/>
      <c r="D64" s="24"/>
      <c r="E64" s="24">
        <v>10902577.68</v>
      </c>
      <c r="F64" s="24"/>
      <c r="G64" s="24"/>
      <c r="H64" s="24"/>
      <c r="I64" s="24"/>
      <c r="J64" s="24">
        <v>3276311.75</v>
      </c>
      <c r="K64" s="24"/>
      <c r="L64" s="24"/>
      <c r="M64" s="24"/>
      <c r="N64" s="24"/>
      <c r="O64" s="24">
        <v>1772361</v>
      </c>
      <c r="P64" s="24">
        <v>12406528</v>
      </c>
      <c r="Q64" s="19" t="s">
        <v>183</v>
      </c>
      <c r="R64" s="18">
        <v>4</v>
      </c>
      <c r="S64" s="18">
        <v>5</v>
      </c>
    </row>
    <row r="65" spans="1:19" x14ac:dyDescent="0.3">
      <c r="A65" s="18">
        <v>64</v>
      </c>
      <c r="B65" s="24" t="s">
        <v>184</v>
      </c>
      <c r="C65" s="24"/>
      <c r="E65" s="24">
        <v>797985.01</v>
      </c>
      <c r="F65" s="40">
        <v>356391.44</v>
      </c>
      <c r="G65" s="24"/>
      <c r="H65" s="24"/>
      <c r="I65" s="24"/>
      <c r="J65" s="24"/>
      <c r="K65" s="24">
        <v>976050</v>
      </c>
      <c r="L65" s="24"/>
      <c r="M65" s="24"/>
      <c r="N65" s="24"/>
      <c r="O65" s="24">
        <v>266303.31</v>
      </c>
      <c r="P65" s="26">
        <v>1864123.18</v>
      </c>
      <c r="Q65" s="19" t="s">
        <v>185</v>
      </c>
      <c r="R65" s="18">
        <v>6</v>
      </c>
      <c r="S65" s="18">
        <v>6</v>
      </c>
    </row>
    <row r="66" spans="1:19" x14ac:dyDescent="0.3">
      <c r="A66" s="18">
        <v>65</v>
      </c>
      <c r="B66" s="24" t="s">
        <v>186</v>
      </c>
      <c r="C66" s="24"/>
      <c r="D66" s="24"/>
      <c r="E66" s="24"/>
      <c r="F66" s="24"/>
      <c r="G66" s="24">
        <v>18663800.670000002</v>
      </c>
      <c r="I66" s="24">
        <v>4842188.09</v>
      </c>
      <c r="J66" s="24"/>
      <c r="K66" s="24"/>
      <c r="L66" s="24"/>
      <c r="M66" s="24"/>
      <c r="N66" s="24"/>
      <c r="O66" s="24">
        <v>2938249</v>
      </c>
      <c r="P66" s="24">
        <v>20567740</v>
      </c>
      <c r="Q66" s="19" t="s">
        <v>187</v>
      </c>
      <c r="R66" s="18">
        <v>4</v>
      </c>
      <c r="S66" s="18">
        <v>6</v>
      </c>
    </row>
    <row r="67" spans="1:19" x14ac:dyDescent="0.3">
      <c r="A67" s="18">
        <v>66</v>
      </c>
      <c r="B67" s="24" t="s">
        <v>188</v>
      </c>
      <c r="C67" s="24"/>
      <c r="D67" s="24"/>
      <c r="E67" s="24"/>
      <c r="F67" s="24">
        <v>9480354.0999999996</v>
      </c>
      <c r="G67" s="24"/>
      <c r="H67" s="24"/>
      <c r="I67" s="24"/>
      <c r="J67" s="24">
        <v>477480.29</v>
      </c>
      <c r="K67" s="24"/>
      <c r="L67" s="24"/>
      <c r="M67" s="24"/>
      <c r="N67" s="24"/>
      <c r="O67" s="24">
        <v>1244729</v>
      </c>
      <c r="P67" s="24">
        <v>8713105</v>
      </c>
      <c r="Q67" s="19" t="s">
        <v>189</v>
      </c>
      <c r="R67" s="18">
        <v>8</v>
      </c>
      <c r="S67" s="18">
        <v>6</v>
      </c>
    </row>
    <row r="68" spans="1:19" x14ac:dyDescent="0.3">
      <c r="A68" s="18">
        <v>67</v>
      </c>
      <c r="B68" s="24" t="s">
        <v>190</v>
      </c>
      <c r="C68" s="24"/>
      <c r="D68" s="24"/>
      <c r="E68" s="24"/>
      <c r="F68" s="24"/>
      <c r="G68" s="24"/>
      <c r="H68" s="24"/>
      <c r="I68" s="24"/>
      <c r="J68" s="24">
        <v>7682708.75</v>
      </c>
      <c r="K68" s="24"/>
      <c r="L68" s="24"/>
      <c r="M68" s="24"/>
      <c r="N68" s="24"/>
      <c r="O68" s="24">
        <v>960339</v>
      </c>
      <c r="P68" s="24">
        <v>6722370</v>
      </c>
      <c r="Q68" s="19" t="s">
        <v>123</v>
      </c>
      <c r="R68" s="18">
        <v>7</v>
      </c>
      <c r="S68" s="18">
        <v>6</v>
      </c>
    </row>
    <row r="69" spans="1:19" x14ac:dyDescent="0.3">
      <c r="A69" s="18">
        <v>68</v>
      </c>
      <c r="B69" s="24" t="s">
        <v>71</v>
      </c>
      <c r="C69" s="24"/>
      <c r="D69" s="24"/>
      <c r="E69" s="24"/>
      <c r="F69" s="24">
        <v>16117256.970000001</v>
      </c>
      <c r="G69" s="24"/>
      <c r="H69" s="24"/>
      <c r="I69" s="24"/>
      <c r="J69" s="24"/>
      <c r="K69" s="24"/>
      <c r="L69" s="24"/>
      <c r="M69" s="24"/>
      <c r="N69" s="24"/>
      <c r="O69" s="24">
        <v>2014657</v>
      </c>
      <c r="P69" s="24">
        <v>14102600</v>
      </c>
      <c r="Q69" s="19" t="s">
        <v>104</v>
      </c>
      <c r="R69" s="18">
        <v>7</v>
      </c>
      <c r="S69" s="18">
        <v>6</v>
      </c>
    </row>
    <row r="70" spans="1:19" x14ac:dyDescent="0.3">
      <c r="A70" s="18">
        <v>69</v>
      </c>
      <c r="B70" s="24" t="s">
        <v>191</v>
      </c>
      <c r="C70" s="24"/>
      <c r="D70" s="24"/>
      <c r="E70" s="24"/>
      <c r="F70" s="24"/>
      <c r="G70" s="24"/>
      <c r="H70" s="24"/>
      <c r="I70" s="24"/>
      <c r="J70" s="24">
        <v>7683514.4699999997</v>
      </c>
      <c r="K70" s="24"/>
      <c r="L70" s="24"/>
      <c r="M70" s="24"/>
      <c r="N70" s="24"/>
      <c r="O70" s="24">
        <v>960439</v>
      </c>
      <c r="P70" s="24">
        <v>6723075</v>
      </c>
      <c r="Q70" s="19" t="s">
        <v>192</v>
      </c>
      <c r="R70" s="18">
        <v>2</v>
      </c>
      <c r="S70" s="18">
        <v>6</v>
      </c>
    </row>
    <row r="71" spans="1:19" x14ac:dyDescent="0.3">
      <c r="A71" s="18">
        <v>70</v>
      </c>
      <c r="B71" s="24" t="s">
        <v>72</v>
      </c>
      <c r="C71" s="24"/>
      <c r="D71" s="24"/>
      <c r="E71" s="24"/>
      <c r="F71" s="24"/>
      <c r="G71" s="24"/>
      <c r="H71" s="24"/>
      <c r="I71" s="24"/>
      <c r="J71" s="24">
        <v>14652108</v>
      </c>
      <c r="K71" s="24"/>
      <c r="L71" s="24"/>
      <c r="M71" s="24"/>
      <c r="N71" s="24"/>
      <c r="O71" s="24">
        <v>1831514</v>
      </c>
      <c r="P71" s="24">
        <v>12820594</v>
      </c>
      <c r="Q71" s="19" t="s">
        <v>193</v>
      </c>
      <c r="R71" s="18">
        <v>6</v>
      </c>
      <c r="S71" s="18">
        <v>6</v>
      </c>
    </row>
    <row r="72" spans="1:19" x14ac:dyDescent="0.3">
      <c r="A72" s="18">
        <v>71</v>
      </c>
      <c r="B72" s="24" t="s">
        <v>73</v>
      </c>
      <c r="C72" s="24"/>
      <c r="D72" s="24"/>
      <c r="E72" s="24">
        <v>10164437.199999999</v>
      </c>
      <c r="F72" s="24"/>
      <c r="G72" s="24"/>
      <c r="H72" s="24"/>
      <c r="I72" s="24"/>
      <c r="J72" s="24"/>
      <c r="K72" s="24"/>
      <c r="L72" s="24"/>
      <c r="M72" s="24"/>
      <c r="N72" s="24"/>
      <c r="O72" s="24">
        <v>1270555</v>
      </c>
      <c r="P72" s="24">
        <v>8893882</v>
      </c>
      <c r="Q72" s="19" t="s">
        <v>146</v>
      </c>
      <c r="R72" s="18">
        <v>4</v>
      </c>
      <c r="S72" s="18">
        <v>6</v>
      </c>
    </row>
    <row r="73" spans="1:19" s="39" customFormat="1" x14ac:dyDescent="0.3">
      <c r="A73" s="35">
        <v>72</v>
      </c>
      <c r="B73" s="36" t="s">
        <v>74</v>
      </c>
      <c r="C73" s="36"/>
      <c r="D73" s="36"/>
      <c r="E73" s="36">
        <v>9258302.8699999992</v>
      </c>
      <c r="F73" s="36">
        <v>203113.3</v>
      </c>
      <c r="G73" s="36"/>
      <c r="H73" s="36"/>
      <c r="I73" s="36"/>
      <c r="J73" s="36">
        <v>544818.16</v>
      </c>
      <c r="L73" s="36"/>
      <c r="M73" s="36"/>
      <c r="N73" s="36"/>
      <c r="O73" s="36">
        <v>1250779</v>
      </c>
      <c r="P73" s="36">
        <v>8755455</v>
      </c>
      <c r="Q73" s="38" t="s">
        <v>194</v>
      </c>
      <c r="R73" s="35">
        <v>5</v>
      </c>
      <c r="S73" s="35">
        <v>6</v>
      </c>
    </row>
    <row r="74" spans="1:19" x14ac:dyDescent="0.3">
      <c r="A74" s="18">
        <v>73</v>
      </c>
      <c r="B74" s="24" t="s">
        <v>195</v>
      </c>
      <c r="C74" s="24"/>
      <c r="D74" s="24"/>
      <c r="E74" s="24"/>
      <c r="F74" s="24"/>
      <c r="G74" s="24"/>
      <c r="H74" s="24"/>
      <c r="I74" s="24"/>
      <c r="J74" s="24">
        <v>2918327.09</v>
      </c>
      <c r="K74" s="24"/>
      <c r="L74" s="24"/>
      <c r="M74" s="24"/>
      <c r="N74" s="24"/>
      <c r="O74" s="24">
        <v>364791</v>
      </c>
      <c r="P74" s="24">
        <v>2553536</v>
      </c>
      <c r="Q74" s="19" t="s">
        <v>196</v>
      </c>
      <c r="R74" s="18">
        <v>5</v>
      </c>
      <c r="S74" s="18">
        <v>6</v>
      </c>
    </row>
    <row r="75" spans="1:19" x14ac:dyDescent="0.3">
      <c r="A75" s="18">
        <v>74</v>
      </c>
      <c r="B75" s="24" t="s">
        <v>197</v>
      </c>
      <c r="C75" s="24"/>
      <c r="D75" s="24"/>
      <c r="E75" s="24">
        <v>4065192.31</v>
      </c>
      <c r="F75" s="24"/>
      <c r="G75" s="24"/>
      <c r="H75" s="24"/>
      <c r="I75" s="24"/>
      <c r="J75" s="24"/>
      <c r="K75" s="24"/>
      <c r="L75" s="24"/>
      <c r="M75" s="24"/>
      <c r="N75" s="24"/>
      <c r="O75" s="24">
        <v>508149</v>
      </c>
      <c r="P75" s="24">
        <v>3557043</v>
      </c>
      <c r="Q75" s="19" t="s">
        <v>181</v>
      </c>
      <c r="R75" s="18">
        <v>4</v>
      </c>
      <c r="S75" s="18">
        <v>6</v>
      </c>
    </row>
    <row r="76" spans="1:19" x14ac:dyDescent="0.3">
      <c r="A76" s="18">
        <v>75</v>
      </c>
      <c r="B76" s="24" t="s">
        <v>198</v>
      </c>
      <c r="C76" s="24"/>
      <c r="D76" s="24"/>
      <c r="E76" s="24">
        <v>395448</v>
      </c>
      <c r="F76" s="24"/>
      <c r="G76" s="24"/>
      <c r="H76" s="24"/>
      <c r="I76" s="24"/>
      <c r="J76" s="24">
        <v>6835897.8899999997</v>
      </c>
      <c r="K76" s="24"/>
      <c r="L76" s="24"/>
      <c r="M76" s="24"/>
      <c r="N76" s="24"/>
      <c r="O76" s="24">
        <v>799871</v>
      </c>
      <c r="P76" s="24">
        <v>5599096</v>
      </c>
      <c r="Q76" s="19" t="s">
        <v>152</v>
      </c>
      <c r="R76" s="18">
        <v>9</v>
      </c>
      <c r="S76" s="18">
        <v>6</v>
      </c>
    </row>
    <row r="77" spans="1:19" s="1" customFormat="1" x14ac:dyDescent="0.3">
      <c r="A77" s="18">
        <v>76</v>
      </c>
      <c r="B77" s="24" t="s">
        <v>199</v>
      </c>
      <c r="C77" s="24"/>
      <c r="D77" s="24"/>
      <c r="E77" s="24"/>
      <c r="F77" s="24">
        <v>7041775.3600000003</v>
      </c>
      <c r="G77" s="24"/>
      <c r="H77" s="24"/>
      <c r="I77" s="24"/>
      <c r="J77" s="24">
        <v>2173969.3199999998</v>
      </c>
      <c r="K77" s="24"/>
      <c r="L77" s="24"/>
      <c r="M77" s="24"/>
      <c r="N77" s="24"/>
      <c r="O77" s="24">
        <v>1151968</v>
      </c>
      <c r="P77" s="24">
        <v>8063777</v>
      </c>
      <c r="Q77" s="19" t="s">
        <v>200</v>
      </c>
      <c r="R77" s="18">
        <v>8</v>
      </c>
      <c r="S77" s="18">
        <v>6</v>
      </c>
    </row>
    <row r="78" spans="1:19" x14ac:dyDescent="0.3">
      <c r="A78" s="18">
        <v>77</v>
      </c>
      <c r="B78" s="24" t="s">
        <v>201</v>
      </c>
      <c r="C78" s="24"/>
      <c r="D78" s="24"/>
      <c r="E78" s="24"/>
      <c r="F78" s="24">
        <v>1333756.3810000001</v>
      </c>
      <c r="G78" s="24"/>
      <c r="H78" s="24"/>
      <c r="I78" s="24"/>
      <c r="J78" s="24">
        <v>3138936.3</v>
      </c>
      <c r="K78" s="24"/>
      <c r="L78" s="24"/>
      <c r="M78" s="24"/>
      <c r="N78" s="24"/>
      <c r="O78" s="24">
        <v>559087</v>
      </c>
      <c r="P78" s="24">
        <v>3913606</v>
      </c>
      <c r="Q78" s="19" t="s">
        <v>189</v>
      </c>
      <c r="R78" s="18">
        <v>9</v>
      </c>
      <c r="S78" s="18">
        <v>6</v>
      </c>
    </row>
    <row r="79" spans="1:19" x14ac:dyDescent="0.3">
      <c r="A79" s="18">
        <v>78</v>
      </c>
      <c r="B79" s="24" t="s">
        <v>202</v>
      </c>
      <c r="C79" s="24"/>
      <c r="D79" s="24"/>
      <c r="E79" s="24"/>
      <c r="F79" s="24">
        <v>7166150.7970000003</v>
      </c>
      <c r="G79" s="24"/>
      <c r="H79" s="24"/>
      <c r="I79" s="24"/>
      <c r="J79" s="24"/>
      <c r="K79" s="24"/>
      <c r="L79" s="24"/>
      <c r="M79" s="24"/>
      <c r="N79" s="24"/>
      <c r="O79" s="24">
        <v>895769</v>
      </c>
      <c r="P79" s="24">
        <v>6270381</v>
      </c>
      <c r="Q79" s="19" t="s">
        <v>203</v>
      </c>
      <c r="R79" s="18">
        <v>8</v>
      </c>
      <c r="S79" s="18">
        <v>6</v>
      </c>
    </row>
    <row r="80" spans="1:19" x14ac:dyDescent="0.3">
      <c r="A80" s="18">
        <v>79</v>
      </c>
      <c r="B80" s="24" t="s">
        <v>204</v>
      </c>
      <c r="C80" s="24"/>
      <c r="D80" s="24"/>
      <c r="E80" s="24"/>
      <c r="F80" s="24">
        <v>841027.35699999996</v>
      </c>
      <c r="G80" s="24"/>
      <c r="H80" s="24"/>
      <c r="I80" s="24"/>
      <c r="J80" s="24">
        <v>12356769.642999999</v>
      </c>
      <c r="K80" s="24"/>
      <c r="L80" s="24"/>
      <c r="M80" s="24"/>
      <c r="N80" s="24"/>
      <c r="O80" s="24">
        <v>1649725</v>
      </c>
      <c r="P80" s="24">
        <v>11548073</v>
      </c>
      <c r="Q80" s="19" t="s">
        <v>205</v>
      </c>
      <c r="R80" s="18">
        <v>6</v>
      </c>
      <c r="S80" s="18">
        <v>6</v>
      </c>
    </row>
    <row r="81" spans="1:19" x14ac:dyDescent="0.3">
      <c r="A81" s="18">
        <v>80</v>
      </c>
      <c r="B81" s="24" t="s">
        <v>206</v>
      </c>
      <c r="C81" s="24"/>
      <c r="D81" s="24"/>
      <c r="E81" s="24">
        <v>5452594.4699999988</v>
      </c>
      <c r="F81" s="24"/>
      <c r="G81" s="24"/>
      <c r="H81" s="24"/>
      <c r="I81" s="24"/>
      <c r="J81" s="24">
        <v>23284588.450000003</v>
      </c>
      <c r="K81" s="24"/>
      <c r="L81" s="24"/>
      <c r="M81" s="24"/>
      <c r="N81" s="24"/>
      <c r="O81" s="24">
        <v>3592148</v>
      </c>
      <c r="P81" s="24">
        <v>25145035</v>
      </c>
      <c r="Q81" s="19" t="s">
        <v>162</v>
      </c>
      <c r="R81" s="18">
        <v>5</v>
      </c>
      <c r="S81" s="18">
        <v>6</v>
      </c>
    </row>
    <row r="82" spans="1:19" x14ac:dyDescent="0.3">
      <c r="A82" s="18">
        <v>81</v>
      </c>
      <c r="B82" s="24" t="s">
        <v>207</v>
      </c>
      <c r="C82" s="24"/>
      <c r="D82" s="24"/>
      <c r="E82" s="24"/>
      <c r="F82" s="24"/>
      <c r="G82" s="24">
        <v>6871914.25</v>
      </c>
      <c r="H82" s="24"/>
      <c r="I82" s="24">
        <v>3134579.898</v>
      </c>
      <c r="J82" s="24"/>
      <c r="K82" s="24"/>
      <c r="L82" s="24"/>
      <c r="M82" s="24"/>
      <c r="N82" s="24"/>
      <c r="O82" s="24">
        <v>1342829</v>
      </c>
      <c r="P82" s="24">
        <v>9399803</v>
      </c>
      <c r="Q82" s="19" t="s">
        <v>208</v>
      </c>
      <c r="R82" s="18">
        <v>5</v>
      </c>
      <c r="S82" s="18">
        <v>6</v>
      </c>
    </row>
    <row r="83" spans="1:19" s="39" customFormat="1" x14ac:dyDescent="0.3">
      <c r="A83" s="35">
        <v>82</v>
      </c>
      <c r="B83" s="36" t="s">
        <v>209</v>
      </c>
      <c r="C83" s="36"/>
      <c r="D83" s="36"/>
      <c r="E83" s="36">
        <v>20162366.32</v>
      </c>
      <c r="F83" s="36"/>
      <c r="G83" s="36"/>
      <c r="H83" s="36"/>
      <c r="I83" s="36"/>
      <c r="J83" s="36"/>
      <c r="L83" s="36"/>
      <c r="M83" s="36"/>
      <c r="N83" s="36"/>
      <c r="O83" s="36">
        <v>2520296</v>
      </c>
      <c r="P83" s="36">
        <v>17642070</v>
      </c>
      <c r="Q83" s="38" t="s">
        <v>99</v>
      </c>
      <c r="R83" s="35">
        <v>3</v>
      </c>
      <c r="S83" s="35">
        <v>6</v>
      </c>
    </row>
    <row r="84" spans="1:19" x14ac:dyDescent="0.3">
      <c r="A84" s="18">
        <v>83</v>
      </c>
      <c r="B84" s="24" t="s">
        <v>210</v>
      </c>
      <c r="C84" s="24"/>
      <c r="D84" s="24"/>
      <c r="E84" s="24">
        <v>3038478</v>
      </c>
      <c r="F84" s="24"/>
      <c r="G84" s="24"/>
      <c r="H84" s="24"/>
      <c r="I84" s="24"/>
      <c r="J84" s="24"/>
      <c r="K84" s="24"/>
      <c r="L84" s="24"/>
      <c r="M84" s="24"/>
      <c r="N84" s="24"/>
      <c r="O84" s="24">
        <v>379810</v>
      </c>
      <c r="P84" s="24">
        <v>2658668</v>
      </c>
      <c r="Q84" s="19" t="s">
        <v>211</v>
      </c>
      <c r="R84" s="18">
        <v>2</v>
      </c>
      <c r="S84" s="18">
        <v>6</v>
      </c>
    </row>
    <row r="85" spans="1:19" x14ac:dyDescent="0.3">
      <c r="A85" s="18">
        <v>84</v>
      </c>
      <c r="B85" s="24" t="s">
        <v>212</v>
      </c>
      <c r="C85" s="24"/>
      <c r="D85" s="24"/>
      <c r="E85" s="24"/>
      <c r="F85" s="24"/>
      <c r="G85" s="24"/>
      <c r="H85" s="24"/>
      <c r="I85" s="24"/>
      <c r="J85" s="24"/>
      <c r="K85" s="24"/>
      <c r="L85" s="24">
        <v>1890979</v>
      </c>
      <c r="M85" s="24"/>
      <c r="N85" s="24"/>
      <c r="O85" s="24">
        <v>236372</v>
      </c>
      <c r="P85" s="24">
        <v>1654607</v>
      </c>
      <c r="Q85" s="19" t="s">
        <v>300</v>
      </c>
      <c r="R85" s="18">
        <v>2</v>
      </c>
      <c r="S85" s="18">
        <v>6</v>
      </c>
    </row>
    <row r="86" spans="1:19" x14ac:dyDescent="0.3">
      <c r="A86" s="18">
        <v>85</v>
      </c>
      <c r="B86" s="24" t="s">
        <v>213</v>
      </c>
      <c r="C86" s="24"/>
      <c r="D86" s="24"/>
      <c r="E86" s="24">
        <v>11734497.34</v>
      </c>
      <c r="F86" s="24"/>
      <c r="G86" s="24"/>
      <c r="H86" s="24"/>
      <c r="I86" s="24"/>
      <c r="J86" s="24"/>
      <c r="K86" s="24"/>
      <c r="L86" s="24"/>
      <c r="M86" s="24"/>
      <c r="N86" s="24"/>
      <c r="O86" s="24">
        <v>1091812</v>
      </c>
      <c r="P86" s="24">
        <v>7642685</v>
      </c>
      <c r="Q86" s="19" t="s">
        <v>106</v>
      </c>
      <c r="R86" s="18">
        <v>5</v>
      </c>
      <c r="S86" s="18">
        <v>6</v>
      </c>
    </row>
    <row r="87" spans="1:19" x14ac:dyDescent="0.3">
      <c r="A87" s="18">
        <v>86</v>
      </c>
      <c r="B87" s="24" t="s">
        <v>214</v>
      </c>
      <c r="C87" s="24">
        <v>237277.17</v>
      </c>
      <c r="D87" s="24"/>
      <c r="E87" s="24">
        <v>4754324.16</v>
      </c>
      <c r="F87" s="24"/>
      <c r="G87" s="24"/>
      <c r="H87" s="24"/>
      <c r="I87" s="24"/>
      <c r="J87" s="24">
        <v>3536591.639</v>
      </c>
      <c r="K87" s="24"/>
      <c r="L87" s="24"/>
      <c r="M87" s="24"/>
      <c r="N87" s="24"/>
      <c r="O87" s="24">
        <v>1066024</v>
      </c>
      <c r="P87" s="24">
        <v>7462169</v>
      </c>
      <c r="Q87" s="19" t="s">
        <v>215</v>
      </c>
      <c r="R87" s="18">
        <v>12</v>
      </c>
      <c r="S87" s="18">
        <v>6</v>
      </c>
    </row>
    <row r="88" spans="1:19" x14ac:dyDescent="0.3">
      <c r="A88" s="18">
        <v>87</v>
      </c>
      <c r="B88" s="24" t="s">
        <v>216</v>
      </c>
      <c r="C88" s="24"/>
      <c r="D88" s="24"/>
      <c r="E88" s="24"/>
      <c r="F88" s="24"/>
      <c r="G88" s="24"/>
      <c r="H88" s="24"/>
      <c r="I88" s="24"/>
      <c r="J88" s="24">
        <v>8566376</v>
      </c>
      <c r="K88" s="24"/>
      <c r="L88" s="24"/>
      <c r="M88" s="24"/>
      <c r="N88" s="24"/>
      <c r="O88" s="24">
        <v>1070797</v>
      </c>
      <c r="P88" s="24">
        <v>7495579</v>
      </c>
      <c r="Q88" s="19" t="s">
        <v>127</v>
      </c>
      <c r="R88" s="18">
        <v>11</v>
      </c>
      <c r="S88" s="18">
        <v>6</v>
      </c>
    </row>
    <row r="89" spans="1:19" s="39" customFormat="1" x14ac:dyDescent="0.3">
      <c r="A89" s="35">
        <v>88</v>
      </c>
      <c r="B89" s="36" t="s">
        <v>217</v>
      </c>
      <c r="C89" s="36"/>
      <c r="D89" s="36"/>
      <c r="E89" s="36"/>
      <c r="F89" s="36">
        <v>21434033</v>
      </c>
      <c r="G89" s="36"/>
      <c r="H89" s="36"/>
      <c r="I89" s="36"/>
      <c r="J89" s="36"/>
      <c r="K89" s="37"/>
      <c r="L89" s="36"/>
      <c r="M89" s="36"/>
      <c r="N89" s="36"/>
      <c r="O89" s="36">
        <v>2602548</v>
      </c>
      <c r="P89" s="36">
        <v>18217838</v>
      </c>
      <c r="Q89" s="38" t="s">
        <v>218</v>
      </c>
      <c r="R89" s="35">
        <v>5</v>
      </c>
      <c r="S89" s="35">
        <v>6</v>
      </c>
    </row>
    <row r="90" spans="1:19" s="39" customFormat="1" x14ac:dyDescent="0.3">
      <c r="A90" s="35">
        <v>89</v>
      </c>
      <c r="B90" s="36" t="s">
        <v>219</v>
      </c>
      <c r="C90" s="36"/>
      <c r="D90" s="36"/>
      <c r="E90" s="36">
        <v>3950811.1020000004</v>
      </c>
      <c r="F90" s="36"/>
      <c r="G90" s="36"/>
      <c r="H90" s="36"/>
      <c r="I90" s="36"/>
      <c r="J90" s="36">
        <v>1869271.878</v>
      </c>
      <c r="K90" s="37"/>
      <c r="L90" s="36"/>
      <c r="M90" s="36"/>
      <c r="N90" s="36"/>
      <c r="O90" s="36">
        <v>711031</v>
      </c>
      <c r="P90" s="36">
        <v>4977219</v>
      </c>
      <c r="Q90" s="38" t="s">
        <v>220</v>
      </c>
      <c r="R90" s="35">
        <v>6</v>
      </c>
      <c r="S90" s="35">
        <v>6</v>
      </c>
    </row>
    <row r="91" spans="1:19" s="39" customFormat="1" x14ac:dyDescent="0.3">
      <c r="A91" s="35">
        <v>90</v>
      </c>
      <c r="B91" s="36" t="s">
        <v>221</v>
      </c>
      <c r="C91" s="36"/>
      <c r="D91" s="36"/>
      <c r="E91" s="36">
        <v>3715423</v>
      </c>
      <c r="F91" s="36"/>
      <c r="G91" s="36"/>
      <c r="H91" s="36"/>
      <c r="I91" s="36"/>
      <c r="J91" s="36"/>
      <c r="K91" s="37"/>
      <c r="L91" s="36"/>
      <c r="M91" s="36"/>
      <c r="N91" s="36"/>
      <c r="O91" s="36">
        <v>464428</v>
      </c>
      <c r="P91" s="36">
        <v>3250995</v>
      </c>
      <c r="Q91" s="38" t="s">
        <v>222</v>
      </c>
      <c r="R91" s="35">
        <v>8</v>
      </c>
      <c r="S91" s="35">
        <v>6</v>
      </c>
    </row>
    <row r="92" spans="1:19" x14ac:dyDescent="0.3">
      <c r="A92" s="18">
        <v>91</v>
      </c>
      <c r="B92" s="24" t="s">
        <v>223</v>
      </c>
      <c r="C92" s="24"/>
      <c r="D92" s="24"/>
      <c r="E92" s="24">
        <v>15319532</v>
      </c>
      <c r="F92" s="24"/>
      <c r="G92" s="24"/>
      <c r="H92" s="24"/>
      <c r="I92" s="24"/>
      <c r="J92" s="24"/>
      <c r="K92" s="24"/>
      <c r="L92" s="24"/>
      <c r="M92" s="24"/>
      <c r="N92" s="24"/>
      <c r="O92" s="24">
        <v>1914942</v>
      </c>
      <c r="P92" s="24">
        <v>13404590</v>
      </c>
      <c r="Q92" s="19" t="s">
        <v>224</v>
      </c>
      <c r="R92" s="18">
        <v>7</v>
      </c>
      <c r="S92" s="18">
        <v>6</v>
      </c>
    </row>
    <row r="93" spans="1:19" x14ac:dyDescent="0.3">
      <c r="A93" s="18">
        <v>92</v>
      </c>
      <c r="B93" s="24" t="s">
        <v>225</v>
      </c>
      <c r="C93" s="24"/>
      <c r="D93" s="24"/>
      <c r="E93" s="24"/>
      <c r="F93" s="24">
        <v>4972139.51</v>
      </c>
      <c r="G93" s="24"/>
      <c r="H93" s="24"/>
      <c r="I93" s="24"/>
      <c r="J93" s="24">
        <v>112500</v>
      </c>
      <c r="K93" s="24"/>
      <c r="L93" s="24"/>
      <c r="M93" s="24"/>
      <c r="N93" s="24"/>
      <c r="O93" s="24">
        <v>635580</v>
      </c>
      <c r="P93" s="24">
        <v>4449060</v>
      </c>
      <c r="Q93" s="19" t="s">
        <v>226</v>
      </c>
      <c r="R93" s="18">
        <v>9</v>
      </c>
      <c r="S93" s="18">
        <v>6</v>
      </c>
    </row>
    <row r="94" spans="1:19" x14ac:dyDescent="0.3">
      <c r="A94" s="18">
        <v>93</v>
      </c>
      <c r="B94" s="24" t="s">
        <v>227</v>
      </c>
      <c r="C94" s="24"/>
      <c r="D94" s="24"/>
      <c r="E94" s="24"/>
      <c r="F94" s="24"/>
      <c r="G94" s="24"/>
      <c r="H94" s="24"/>
      <c r="I94" s="24"/>
      <c r="J94" s="24">
        <v>7671622.0999999996</v>
      </c>
      <c r="K94" s="24"/>
      <c r="L94" s="24"/>
      <c r="M94" s="24"/>
      <c r="N94" s="24"/>
      <c r="O94" s="24">
        <v>921416</v>
      </c>
      <c r="P94" s="24">
        <v>6449915</v>
      </c>
      <c r="Q94" s="19" t="s">
        <v>228</v>
      </c>
      <c r="R94" s="18">
        <v>3</v>
      </c>
      <c r="S94" s="18">
        <v>6</v>
      </c>
    </row>
    <row r="95" spans="1:19" x14ac:dyDescent="0.3">
      <c r="A95" s="18">
        <v>94</v>
      </c>
      <c r="B95" s="24" t="s">
        <v>229</v>
      </c>
      <c r="C95" s="24"/>
      <c r="D95" s="24"/>
      <c r="E95" s="24">
        <v>2004423.12</v>
      </c>
      <c r="F95" s="24">
        <v>2200388.38</v>
      </c>
      <c r="G95" s="24"/>
      <c r="H95" s="24"/>
      <c r="I95" s="24"/>
      <c r="J95" s="27">
        <v>27775</v>
      </c>
      <c r="K95" s="24"/>
      <c r="L95" s="24"/>
      <c r="M95" s="24"/>
      <c r="N95" s="24"/>
      <c r="O95" s="25">
        <v>701073</v>
      </c>
      <c r="P95" s="25">
        <v>4907507</v>
      </c>
      <c r="Q95" s="19" t="s">
        <v>230</v>
      </c>
      <c r="R95" s="18">
        <v>7</v>
      </c>
      <c r="S95" s="18">
        <v>6</v>
      </c>
    </row>
    <row r="96" spans="1:19" x14ac:dyDescent="0.3">
      <c r="A96" s="18">
        <v>95</v>
      </c>
      <c r="B96" s="24" t="s">
        <v>231</v>
      </c>
      <c r="C96" s="24"/>
      <c r="D96" s="24"/>
      <c r="E96" s="24"/>
      <c r="F96" s="24"/>
      <c r="G96" s="24"/>
      <c r="H96" s="24"/>
      <c r="I96" s="24"/>
      <c r="J96" s="24">
        <v>10277493</v>
      </c>
      <c r="K96" s="24"/>
      <c r="L96" s="24"/>
      <c r="M96" s="24"/>
      <c r="N96" s="24"/>
      <c r="O96" s="24">
        <v>1284687</v>
      </c>
      <c r="P96" s="24">
        <v>8992806</v>
      </c>
      <c r="Q96" s="19" t="s">
        <v>232</v>
      </c>
      <c r="R96" s="18">
        <v>8</v>
      </c>
      <c r="S96" s="18">
        <v>6</v>
      </c>
    </row>
    <row r="97" spans="1:19" x14ac:dyDescent="0.3">
      <c r="A97" s="18">
        <v>96</v>
      </c>
      <c r="B97" s="24" t="s">
        <v>233</v>
      </c>
      <c r="C97" s="24"/>
      <c r="D97" s="24"/>
      <c r="E97" s="24">
        <v>1253692.1100000001</v>
      </c>
      <c r="F97" s="25">
        <v>5035264.49</v>
      </c>
      <c r="G97" s="24"/>
      <c r="H97" s="24"/>
      <c r="I97" s="24"/>
      <c r="J97" s="25"/>
      <c r="K97" s="25"/>
      <c r="L97" s="24"/>
      <c r="M97" s="24"/>
      <c r="N97" s="24"/>
      <c r="O97" s="24">
        <v>994457</v>
      </c>
      <c r="P97" s="24">
        <v>6961196</v>
      </c>
      <c r="Q97" s="19" t="s">
        <v>234</v>
      </c>
      <c r="R97" s="18">
        <v>13</v>
      </c>
      <c r="S97" s="18">
        <v>6</v>
      </c>
    </row>
    <row r="98" spans="1:19" s="39" customFormat="1" x14ac:dyDescent="0.3">
      <c r="A98" s="35">
        <v>97</v>
      </c>
      <c r="B98" s="36" t="s">
        <v>235</v>
      </c>
      <c r="C98" s="36"/>
      <c r="D98" s="36"/>
      <c r="E98" s="36">
        <v>1831376.254</v>
      </c>
      <c r="F98" s="36">
        <v>1360415.54</v>
      </c>
      <c r="G98" s="36"/>
      <c r="H98" s="36"/>
      <c r="I98" s="36"/>
      <c r="J98" s="36">
        <v>455742.37</v>
      </c>
      <c r="L98" s="36"/>
      <c r="M98" s="36"/>
      <c r="N98" s="36"/>
      <c r="O98" s="36">
        <v>455942</v>
      </c>
      <c r="P98" s="36">
        <v>3191592</v>
      </c>
      <c r="Q98" s="38" t="s">
        <v>236</v>
      </c>
      <c r="R98" s="35">
        <v>7</v>
      </c>
      <c r="S98" s="35">
        <v>6</v>
      </c>
    </row>
    <row r="99" spans="1:19" x14ac:dyDescent="0.3">
      <c r="A99" s="18">
        <v>98</v>
      </c>
      <c r="B99" s="24" t="s">
        <v>237</v>
      </c>
      <c r="C99" s="24"/>
      <c r="D99" s="24"/>
      <c r="E99" s="24">
        <v>5389926.9299999997</v>
      </c>
      <c r="F99" s="24">
        <v>1782400.4</v>
      </c>
      <c r="G99" s="24"/>
      <c r="H99" s="24"/>
      <c r="I99" s="24"/>
      <c r="J99" s="24"/>
      <c r="K99" s="24"/>
      <c r="L99" s="24"/>
      <c r="M99" s="24"/>
      <c r="N99" s="24"/>
      <c r="O99" s="24">
        <v>896541</v>
      </c>
      <c r="P99" s="24">
        <v>6275786</v>
      </c>
      <c r="Q99" s="19" t="s">
        <v>101</v>
      </c>
      <c r="R99" s="18">
        <v>5</v>
      </c>
      <c r="S99" s="18">
        <v>6</v>
      </c>
    </row>
    <row r="100" spans="1:19" x14ac:dyDescent="0.3">
      <c r="A100" s="18">
        <v>99</v>
      </c>
      <c r="B100" s="24" t="s">
        <v>238</v>
      </c>
      <c r="C100" s="24"/>
      <c r="D100" s="24"/>
      <c r="E100" s="24"/>
      <c r="F100" s="24"/>
      <c r="G100" s="24"/>
      <c r="H100" s="24"/>
      <c r="I100" s="24"/>
      <c r="J100" s="24">
        <v>3499306</v>
      </c>
      <c r="K100" s="24"/>
      <c r="L100" s="24"/>
      <c r="M100" s="24"/>
      <c r="N100" s="24"/>
      <c r="O100" s="24">
        <v>437413</v>
      </c>
      <c r="P100" s="24">
        <v>3061893</v>
      </c>
      <c r="Q100" s="19" t="s">
        <v>239</v>
      </c>
      <c r="R100" s="18">
        <v>6</v>
      </c>
      <c r="S100" s="18">
        <v>6</v>
      </c>
    </row>
    <row r="101" spans="1:19" x14ac:dyDescent="0.3">
      <c r="A101" s="18">
        <v>100</v>
      </c>
      <c r="B101" s="24" t="s">
        <v>240</v>
      </c>
      <c r="C101" s="24"/>
      <c r="D101" s="24"/>
      <c r="E101" s="24"/>
      <c r="F101" s="24"/>
      <c r="G101" s="24"/>
      <c r="H101" s="24">
        <v>20826914</v>
      </c>
      <c r="I101" s="24"/>
      <c r="J101" s="24"/>
      <c r="K101" s="24"/>
      <c r="L101" s="24"/>
      <c r="M101" s="24"/>
      <c r="N101" s="24"/>
      <c r="O101" s="24">
        <v>2603364</v>
      </c>
      <c r="P101" s="24">
        <v>18223550</v>
      </c>
      <c r="Q101" s="19" t="s">
        <v>134</v>
      </c>
      <c r="R101" s="18">
        <v>6</v>
      </c>
      <c r="S101" s="18">
        <v>6</v>
      </c>
    </row>
    <row r="102" spans="1:19" x14ac:dyDescent="0.3">
      <c r="A102" s="18">
        <v>101</v>
      </c>
      <c r="B102" s="24" t="s">
        <v>241</v>
      </c>
      <c r="C102" s="24"/>
      <c r="D102" s="24"/>
      <c r="E102" s="24"/>
      <c r="F102" s="24"/>
      <c r="G102" s="24">
        <v>3669874</v>
      </c>
      <c r="H102" s="24"/>
      <c r="I102" s="24"/>
      <c r="J102" s="24"/>
      <c r="K102" s="24"/>
      <c r="L102" s="24"/>
      <c r="M102" s="24"/>
      <c r="N102" s="24"/>
      <c r="O102" s="24">
        <v>458734</v>
      </c>
      <c r="P102" s="24">
        <v>3211140</v>
      </c>
      <c r="Q102" s="19" t="s">
        <v>177</v>
      </c>
      <c r="R102" s="18">
        <v>5</v>
      </c>
      <c r="S102" s="18">
        <v>6</v>
      </c>
    </row>
    <row r="103" spans="1:19" x14ac:dyDescent="0.3">
      <c r="A103" s="18">
        <v>102</v>
      </c>
      <c r="B103" s="20" t="s">
        <v>242</v>
      </c>
      <c r="C103" s="20"/>
      <c r="D103" s="20"/>
      <c r="E103" s="20"/>
      <c r="F103" s="20"/>
      <c r="G103" s="20"/>
      <c r="H103" s="20">
        <v>24327546</v>
      </c>
      <c r="I103" s="20"/>
      <c r="J103" s="20"/>
      <c r="K103" s="20"/>
      <c r="L103" s="20"/>
      <c r="M103" s="20"/>
      <c r="N103" s="20"/>
      <c r="O103" s="20">
        <v>3040943</v>
      </c>
      <c r="P103" s="20">
        <v>21286603</v>
      </c>
      <c r="Q103" s="19" t="s">
        <v>243</v>
      </c>
      <c r="R103" s="18">
        <v>6</v>
      </c>
      <c r="S103" s="18">
        <v>6</v>
      </c>
    </row>
    <row r="104" spans="1:19" x14ac:dyDescent="0.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</sheetData>
  <sortState ref="A2:O103">
    <sortCondition ref="A2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4.4" x14ac:dyDescent="0.3"/>
  <cols>
    <col min="1" max="1" width="30.6640625" customWidth="1"/>
    <col min="2" max="2" width="6.109375" customWidth="1"/>
    <col min="3" max="3" width="5.44140625" customWidth="1"/>
    <col min="4" max="4" width="3.88671875" customWidth="1"/>
    <col min="5" max="5" width="15.44140625" style="1" customWidth="1"/>
    <col min="7" max="7" width="19.5546875" style="1" customWidth="1"/>
    <col min="9" max="9" width="13" style="1" customWidth="1"/>
    <col min="10" max="10" width="13.33203125" customWidth="1"/>
    <col min="13" max="13" width="10.88671875" customWidth="1"/>
    <col min="14" max="14" width="15.88671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77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84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4.4" x14ac:dyDescent="0.3"/>
  <cols>
    <col min="1" max="1" width="33.33203125" customWidth="1"/>
    <col min="2" max="2" width="28.88671875" customWidth="1"/>
    <col min="9" max="9" width="21.109375" customWidth="1"/>
    <col min="13" max="13" width="13.5546875" customWidth="1"/>
    <col min="14" max="14" width="12" customWidth="1"/>
  </cols>
  <sheetData>
    <row r="1" spans="1:14" x14ac:dyDescent="0.3">
      <c r="A1" s="12" t="s">
        <v>75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76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77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84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78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79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80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81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82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83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40" zoomScaleNormal="100" workbookViewId="0">
      <selection activeCell="A28" sqref="A28:A31"/>
    </sheetView>
  </sheetViews>
  <sheetFormatPr defaultRowHeight="14.4" x14ac:dyDescent="0.3"/>
  <cols>
    <col min="1" max="1" width="11.88671875" customWidth="1"/>
    <col min="2" max="21" width="9.6640625" customWidth="1"/>
    <col min="22" max="22" width="10.33203125" customWidth="1"/>
  </cols>
  <sheetData>
    <row r="1" spans="1:22" x14ac:dyDescent="0.3">
      <c r="A1" s="6" t="s">
        <v>244</v>
      </c>
      <c r="B1" s="18" t="s">
        <v>245</v>
      </c>
      <c r="C1" s="18" t="s">
        <v>246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s">
        <v>251</v>
      </c>
      <c r="I1" s="18" t="s">
        <v>252</v>
      </c>
      <c r="J1" s="18" t="s">
        <v>253</v>
      </c>
      <c r="K1" s="18" t="s">
        <v>254</v>
      </c>
      <c r="L1" s="18" t="s">
        <v>255</v>
      </c>
      <c r="M1" s="18" t="s">
        <v>256</v>
      </c>
      <c r="N1" s="18" t="s">
        <v>257</v>
      </c>
      <c r="O1" s="18" t="s">
        <v>258</v>
      </c>
      <c r="P1" s="18" t="s">
        <v>259</v>
      </c>
      <c r="Q1" s="18" t="s">
        <v>260</v>
      </c>
      <c r="R1" s="18" t="s">
        <v>261</v>
      </c>
      <c r="S1" s="18" t="s">
        <v>262</v>
      </c>
      <c r="T1" s="18" t="s">
        <v>263</v>
      </c>
      <c r="U1" s="18" t="s">
        <v>264</v>
      </c>
      <c r="V1" s="18" t="s">
        <v>14</v>
      </c>
    </row>
    <row r="2" spans="1:22" x14ac:dyDescent="0.3">
      <c r="A2" s="18" t="s">
        <v>265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18" t="s">
        <v>266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8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8" t="s">
        <v>268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8" t="s">
        <v>143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18" t="s">
        <v>174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18" t="s">
        <v>269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18" t="s">
        <v>270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8" t="s">
        <v>271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8" t="s">
        <v>272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8" t="s">
        <v>131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18" t="s">
        <v>273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18" t="s">
        <v>274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8" t="s">
        <v>275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18" t="s">
        <v>276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8" t="s">
        <v>215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18" t="s">
        <v>277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18" t="s">
        <v>278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18" t="s">
        <v>279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8" t="s">
        <v>280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8" t="s">
        <v>110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18" t="s">
        <v>148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18" t="s">
        <v>281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18" t="s">
        <v>282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8" t="s">
        <v>283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18" t="s">
        <v>284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19" t="s">
        <v>300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19" t="s">
        <v>301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19" t="s">
        <v>302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19" t="s">
        <v>129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18" t="s">
        <v>205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18" t="s">
        <v>162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18" t="s">
        <v>196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18" t="s">
        <v>181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18" t="s">
        <v>203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18" t="s">
        <v>285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18" t="s">
        <v>286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18" t="s">
        <v>287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18" t="s">
        <v>288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18" t="s">
        <v>289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18" t="s">
        <v>290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A43" s="18" t="s">
        <v>291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3">
      <c r="A44" s="18" t="s">
        <v>292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18" t="s">
        <v>293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3">
      <c r="A46" s="18" t="s">
        <v>169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3">
      <c r="A47" s="18" t="s">
        <v>125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3">
      <c r="A48" s="18" t="s">
        <v>149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3">
      <c r="A49" s="18" t="s">
        <v>294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3">
      <c r="A50" s="18" t="s">
        <v>295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3">
      <c r="A51" s="18" t="s">
        <v>146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3">
      <c r="A52" s="18" t="s">
        <v>296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3">
      <c r="A53" s="30" t="s">
        <v>93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3">
      <c r="A54" s="30" t="s">
        <v>95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3">
      <c r="A55" s="30" t="s">
        <v>297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4.4" x14ac:dyDescent="0.3"/>
  <cols>
    <col min="1" max="1" width="24.6640625" customWidth="1"/>
    <col min="2" max="13" width="9.6640625" customWidth="1"/>
  </cols>
  <sheetData>
    <row r="1" spans="1:13" x14ac:dyDescent="0.3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32" customFormat="1" x14ac:dyDescent="0.3">
      <c r="A13" s="31"/>
    </row>
    <row r="14" spans="1:13" s="32" customFormat="1" x14ac:dyDescent="0.3">
      <c r="A14" s="31"/>
    </row>
    <row r="15" spans="1:13" s="32" customFormat="1" x14ac:dyDescent="0.3">
      <c r="A15" s="31"/>
    </row>
    <row r="16" spans="1:13" s="32" customFormat="1" x14ac:dyDescent="0.3">
      <c r="A16" s="31"/>
    </row>
    <row r="17" spans="1:3" s="32" customFormat="1" x14ac:dyDescent="0.3">
      <c r="A17" s="31"/>
    </row>
    <row r="18" spans="1:3" s="32" customFormat="1" x14ac:dyDescent="0.3">
      <c r="A18" s="31"/>
    </row>
    <row r="19" spans="1:3" s="32" customFormat="1" x14ac:dyDescent="0.3">
      <c r="A19" s="31"/>
    </row>
    <row r="20" spans="1:3" s="32" customFormat="1" x14ac:dyDescent="0.3">
      <c r="A20" s="31"/>
    </row>
    <row r="21" spans="1:3" s="32" customFormat="1" x14ac:dyDescent="0.3">
      <c r="A21" s="31"/>
    </row>
    <row r="22" spans="1:3" s="32" customFormat="1" x14ac:dyDescent="0.3">
      <c r="A22" s="31"/>
    </row>
    <row r="23" spans="1:3" s="32" customFormat="1" x14ac:dyDescent="0.3">
      <c r="A23" s="31"/>
    </row>
    <row r="24" spans="1:3" s="32" customFormat="1" x14ac:dyDescent="0.3">
      <c r="A24" s="31"/>
    </row>
    <row r="25" spans="1:3" s="32" customFormat="1" x14ac:dyDescent="0.3">
      <c r="A25" s="31"/>
    </row>
    <row r="26" spans="1:3" s="32" customFormat="1" x14ac:dyDescent="0.3">
      <c r="A26" s="31"/>
    </row>
    <row r="27" spans="1:3" s="32" customFormat="1" x14ac:dyDescent="0.3">
      <c r="A27" s="31"/>
    </row>
    <row r="28" spans="1:3" s="32" customFormat="1" x14ac:dyDescent="0.3">
      <c r="A28" s="33"/>
    </row>
    <row r="29" spans="1:3" s="32" customFormat="1" x14ac:dyDescent="0.3">
      <c r="A29" s="33"/>
      <c r="C29" s="33"/>
    </row>
    <row r="30" spans="1:3" s="32" customFormat="1" x14ac:dyDescent="0.3">
      <c r="A30" s="33"/>
    </row>
    <row r="31" spans="1:3" s="32" customFormat="1" x14ac:dyDescent="0.3">
      <c r="A31" s="33"/>
    </row>
    <row r="32" spans="1:3" s="32" customFormat="1" x14ac:dyDescent="0.3">
      <c r="A32" s="31"/>
    </row>
    <row r="33" spans="1:1" s="32" customFormat="1" x14ac:dyDescent="0.3">
      <c r="A33" s="31"/>
    </row>
    <row r="34" spans="1:1" s="32" customFormat="1" x14ac:dyDescent="0.3">
      <c r="A34" s="31"/>
    </row>
    <row r="35" spans="1:1" s="32" customFormat="1" x14ac:dyDescent="0.3">
      <c r="A35" s="31"/>
    </row>
    <row r="36" spans="1:1" s="32" customFormat="1" x14ac:dyDescent="0.3">
      <c r="A36" s="31"/>
    </row>
    <row r="37" spans="1:1" s="32" customFormat="1" x14ac:dyDescent="0.3">
      <c r="A37" s="31"/>
    </row>
    <row r="38" spans="1:1" s="32" customFormat="1" x14ac:dyDescent="0.3">
      <c r="A38" s="31"/>
    </row>
    <row r="39" spans="1:1" s="32" customFormat="1" x14ac:dyDescent="0.3">
      <c r="A39" s="31"/>
    </row>
    <row r="40" spans="1:1" s="32" customFormat="1" x14ac:dyDescent="0.3">
      <c r="A40" s="31"/>
    </row>
    <row r="41" spans="1:1" s="32" customFormat="1" x14ac:dyDescent="0.3">
      <c r="A41" s="31"/>
    </row>
    <row r="42" spans="1:1" s="32" customFormat="1" x14ac:dyDescent="0.3">
      <c r="A42" s="31"/>
    </row>
    <row r="43" spans="1:1" s="32" customFormat="1" x14ac:dyDescent="0.3">
      <c r="A43" s="31"/>
    </row>
    <row r="44" spans="1:1" s="32" customFormat="1" x14ac:dyDescent="0.3">
      <c r="A44" s="31"/>
    </row>
    <row r="45" spans="1:1" s="32" customFormat="1" x14ac:dyDescent="0.3">
      <c r="A45" s="31"/>
    </row>
    <row r="46" spans="1:1" s="32" customFormat="1" x14ac:dyDescent="0.3">
      <c r="A46" s="31"/>
    </row>
    <row r="47" spans="1:1" s="32" customFormat="1" x14ac:dyDescent="0.3">
      <c r="A47" s="31"/>
    </row>
    <row r="48" spans="1:1" s="32" customFormat="1" x14ac:dyDescent="0.3">
      <c r="A48" s="31"/>
    </row>
    <row r="49" spans="1:1" s="32" customFormat="1" x14ac:dyDescent="0.3">
      <c r="A49" s="31"/>
    </row>
    <row r="50" spans="1:1" s="32" customFormat="1" x14ac:dyDescent="0.3">
      <c r="A50" s="31"/>
    </row>
    <row r="51" spans="1:1" s="32" customFormat="1" x14ac:dyDescent="0.3">
      <c r="A51" s="31"/>
    </row>
    <row r="52" spans="1:1" s="32" customFormat="1" x14ac:dyDescent="0.3">
      <c r="A52" s="31"/>
    </row>
    <row r="53" spans="1:1" s="32" customFormat="1" x14ac:dyDescent="0.3">
      <c r="A53" s="34"/>
    </row>
    <row r="54" spans="1:1" s="32" customFormat="1" x14ac:dyDescent="0.3">
      <c r="A54" s="34"/>
    </row>
    <row r="55" spans="1:1" s="32" customFormat="1" x14ac:dyDescent="0.3">
      <c r="A55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4.4" x14ac:dyDescent="0.3"/>
  <cols>
    <col min="1" max="1" width="17.88671875" customWidth="1"/>
    <col min="2" max="13" width="9.6640625" customWidth="1"/>
  </cols>
  <sheetData>
    <row r="1" spans="1:13" x14ac:dyDescent="0.3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showGridLines="0" tabSelected="1" zoomScale="85" zoomScaleNormal="85" workbookViewId="0">
      <pane ySplit="1" topLeftCell="A77" activePane="bottomLeft" state="frozen"/>
      <selection pane="bottomLeft" activeCell="B1" sqref="B1:N1048576"/>
    </sheetView>
  </sheetViews>
  <sheetFormatPr defaultRowHeight="14.4" x14ac:dyDescent="0.3"/>
  <cols>
    <col min="1" max="1" width="5.5546875" bestFit="1" customWidth="1"/>
    <col min="2" max="2" width="36.5546875" style="1" bestFit="1" customWidth="1"/>
    <col min="3" max="3" width="12.33203125" customWidth="1"/>
    <col min="4" max="4" width="11.109375" customWidth="1"/>
    <col min="5" max="5" width="13.44140625" customWidth="1"/>
    <col min="6" max="6" width="13.88671875" customWidth="1"/>
    <col min="7" max="7" width="15.33203125" customWidth="1"/>
    <col min="8" max="8" width="14.6640625" customWidth="1"/>
    <col min="9" max="9" width="13.44140625" customWidth="1"/>
    <col min="10" max="10" width="15.33203125" customWidth="1"/>
    <col min="11" max="11" width="14.109375" customWidth="1"/>
    <col min="12" max="12" width="16.6640625" customWidth="1"/>
    <col min="13" max="13" width="14" customWidth="1"/>
    <col min="14" max="14" width="10.33203125" customWidth="1"/>
    <col min="15" max="15" width="14.44140625" customWidth="1"/>
    <col min="16" max="17" width="16.44140625" customWidth="1"/>
    <col min="18" max="18" width="15" customWidth="1"/>
    <col min="19" max="19" width="10.109375" style="1" customWidth="1"/>
  </cols>
  <sheetData>
    <row r="1" spans="1:19" s="11" customFormat="1" ht="28.8" x14ac:dyDescent="0.3">
      <c r="A1" s="28" t="s">
        <v>88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15" t="s">
        <v>56</v>
      </c>
      <c r="M1" s="15" t="s">
        <v>89</v>
      </c>
      <c r="N1" s="15" t="s">
        <v>14</v>
      </c>
      <c r="O1" s="15" t="s">
        <v>59</v>
      </c>
      <c r="P1" s="15" t="s">
        <v>60</v>
      </c>
      <c r="Q1" s="29" t="s">
        <v>90</v>
      </c>
      <c r="R1" s="29" t="s">
        <v>91</v>
      </c>
      <c r="S1" s="29" t="s">
        <v>303</v>
      </c>
    </row>
    <row r="2" spans="1:19" x14ac:dyDescent="0.3">
      <c r="A2" s="18">
        <v>3</v>
      </c>
      <c r="B2" s="20" t="s">
        <v>85</v>
      </c>
      <c r="C2" s="22"/>
      <c r="D2" s="22"/>
      <c r="E2" s="20">
        <v>11767769.699999999</v>
      </c>
      <c r="F2" s="22"/>
      <c r="G2" s="22"/>
      <c r="H2" s="22"/>
      <c r="I2" s="22"/>
      <c r="J2" s="22"/>
      <c r="K2" s="22"/>
      <c r="L2" s="22"/>
      <c r="M2" s="22"/>
      <c r="N2" s="22"/>
      <c r="O2" s="20">
        <v>1548390.75</v>
      </c>
      <c r="P2" s="20">
        <v>10838735.25</v>
      </c>
      <c r="Q2" s="19" t="s">
        <v>96</v>
      </c>
      <c r="R2" s="18">
        <v>1</v>
      </c>
      <c r="S2" s="20">
        <v>12</v>
      </c>
    </row>
    <row r="3" spans="1:19" x14ac:dyDescent="0.3">
      <c r="A3" s="18">
        <v>5</v>
      </c>
      <c r="B3" s="20" t="s">
        <v>98</v>
      </c>
      <c r="C3" s="23"/>
      <c r="D3" s="23"/>
      <c r="E3" s="22">
        <v>12310799</v>
      </c>
      <c r="F3" s="23"/>
      <c r="G3" s="22"/>
      <c r="H3" s="22"/>
      <c r="I3" s="22"/>
      <c r="J3" s="22"/>
      <c r="K3" s="22"/>
      <c r="L3" s="22"/>
      <c r="M3" s="22"/>
      <c r="N3" s="22"/>
      <c r="O3" s="22">
        <v>1538850</v>
      </c>
      <c r="P3" s="22">
        <v>10771949</v>
      </c>
      <c r="Q3" s="19" t="s">
        <v>99</v>
      </c>
      <c r="R3" s="18">
        <v>1</v>
      </c>
      <c r="S3" s="20">
        <v>1</v>
      </c>
    </row>
    <row r="4" spans="1:19" x14ac:dyDescent="0.3">
      <c r="A4" s="18">
        <v>6</v>
      </c>
      <c r="B4" s="20" t="s">
        <v>100</v>
      </c>
      <c r="C4" s="23"/>
      <c r="D4" s="23"/>
      <c r="E4" s="22">
        <v>11592350</v>
      </c>
      <c r="F4" s="23"/>
      <c r="G4" s="22"/>
      <c r="H4" s="22"/>
      <c r="I4" s="22"/>
      <c r="J4" s="22"/>
      <c r="K4" s="22"/>
      <c r="L4" s="22"/>
      <c r="M4" s="22"/>
      <c r="N4" s="22"/>
      <c r="O4" s="22">
        <v>1449044</v>
      </c>
      <c r="P4" s="22">
        <v>10143306</v>
      </c>
      <c r="Q4" s="19" t="s">
        <v>101</v>
      </c>
      <c r="R4" s="18">
        <v>1</v>
      </c>
      <c r="S4" s="20">
        <v>1</v>
      </c>
    </row>
    <row r="5" spans="1:19" x14ac:dyDescent="0.3">
      <c r="A5" s="18">
        <v>7</v>
      </c>
      <c r="B5" s="20" t="s">
        <v>102</v>
      </c>
      <c r="C5" s="23"/>
      <c r="D5" s="23"/>
      <c r="E5" s="20">
        <v>3807686.27</v>
      </c>
      <c r="F5" s="22">
        <v>2651098.73</v>
      </c>
      <c r="G5" s="22"/>
      <c r="H5" s="22"/>
      <c r="I5" s="22"/>
      <c r="J5" s="22"/>
      <c r="K5" s="22"/>
      <c r="L5" s="22"/>
      <c r="M5" s="22"/>
      <c r="N5" s="22"/>
      <c r="O5" s="20">
        <v>807349</v>
      </c>
      <c r="P5" s="20">
        <v>5651436</v>
      </c>
      <c r="Q5" s="19" t="s">
        <v>103</v>
      </c>
      <c r="R5" s="18">
        <v>4</v>
      </c>
      <c r="S5" s="20">
        <v>1</v>
      </c>
    </row>
    <row r="6" spans="1:19" x14ac:dyDescent="0.3">
      <c r="A6" s="18">
        <v>8</v>
      </c>
      <c r="B6" s="20" t="s">
        <v>86</v>
      </c>
      <c r="C6" s="23"/>
      <c r="D6" s="23"/>
      <c r="E6" s="22"/>
      <c r="F6" s="22">
        <v>13531309</v>
      </c>
      <c r="G6" s="22"/>
      <c r="H6" s="22"/>
      <c r="I6" s="22"/>
      <c r="J6" s="22"/>
      <c r="K6" s="22"/>
      <c r="L6" s="22"/>
      <c r="M6" s="22"/>
      <c r="N6" s="22"/>
      <c r="O6" s="22">
        <v>1691414</v>
      </c>
      <c r="P6" s="22">
        <v>11839895</v>
      </c>
      <c r="Q6" s="19" t="s">
        <v>104</v>
      </c>
      <c r="R6" s="18">
        <v>5</v>
      </c>
      <c r="S6" s="20">
        <v>1</v>
      </c>
    </row>
    <row r="7" spans="1:19" x14ac:dyDescent="0.3">
      <c r="A7" s="18">
        <v>9</v>
      </c>
      <c r="B7" s="20" t="s">
        <v>105</v>
      </c>
      <c r="C7" s="22">
        <v>1030629.59</v>
      </c>
      <c r="D7" s="22"/>
      <c r="E7" s="20">
        <v>14040211.41</v>
      </c>
      <c r="F7" s="22"/>
      <c r="G7" s="22"/>
      <c r="H7" s="22"/>
      <c r="I7" s="22"/>
      <c r="J7" s="22"/>
      <c r="K7" s="22"/>
      <c r="L7" s="22"/>
      <c r="M7" s="22"/>
      <c r="N7" s="22"/>
      <c r="O7" s="23">
        <v>1883855</v>
      </c>
      <c r="P7" s="23">
        <v>13186986</v>
      </c>
      <c r="Q7" s="19" t="s">
        <v>106</v>
      </c>
      <c r="R7" s="18">
        <v>4</v>
      </c>
      <c r="S7" s="20">
        <v>1</v>
      </c>
    </row>
    <row r="8" spans="1:19" x14ac:dyDescent="0.3">
      <c r="A8" s="18">
        <v>10</v>
      </c>
      <c r="B8" s="20" t="s">
        <v>107</v>
      </c>
      <c r="C8" s="22"/>
      <c r="D8" s="22"/>
      <c r="E8" s="22"/>
      <c r="F8" s="20">
        <v>5940195.3899999997</v>
      </c>
      <c r="G8" s="23"/>
      <c r="H8" s="23"/>
      <c r="I8" s="22"/>
      <c r="J8" s="22">
        <v>4930259.62</v>
      </c>
      <c r="K8" s="22"/>
      <c r="L8" s="22"/>
      <c r="M8" s="22"/>
      <c r="N8" s="22"/>
      <c r="O8" s="22">
        <v>1358807</v>
      </c>
      <c r="P8" s="22">
        <v>9511648</v>
      </c>
      <c r="Q8" s="19" t="s">
        <v>108</v>
      </c>
      <c r="R8" s="18">
        <v>1</v>
      </c>
      <c r="S8" s="20">
        <v>1</v>
      </c>
    </row>
    <row r="9" spans="1:19" x14ac:dyDescent="0.3">
      <c r="A9" s="18">
        <v>11</v>
      </c>
      <c r="B9" s="20" t="s">
        <v>109</v>
      </c>
      <c r="C9" s="22"/>
      <c r="D9" s="22"/>
      <c r="E9" s="22"/>
      <c r="F9" s="20">
        <v>660021.52</v>
      </c>
      <c r="G9" s="23"/>
      <c r="H9" s="22"/>
      <c r="I9" s="22"/>
      <c r="J9" s="20">
        <v>547806.48</v>
      </c>
      <c r="K9" s="22"/>
      <c r="L9" s="22"/>
      <c r="M9" s="22"/>
      <c r="N9" s="22"/>
      <c r="O9" s="23">
        <v>150979</v>
      </c>
      <c r="P9" s="23">
        <v>1056849</v>
      </c>
      <c r="Q9" s="19" t="s">
        <v>110</v>
      </c>
      <c r="R9" s="18">
        <v>2</v>
      </c>
      <c r="S9" s="20">
        <v>2</v>
      </c>
    </row>
    <row r="10" spans="1:19" x14ac:dyDescent="0.3">
      <c r="A10" s="18">
        <v>12</v>
      </c>
      <c r="B10" s="20" t="s">
        <v>111</v>
      </c>
      <c r="C10" s="20">
        <v>5512499.8200000003</v>
      </c>
      <c r="D10" s="22"/>
      <c r="E10" s="20">
        <v>6900291.8300000001</v>
      </c>
      <c r="F10" s="22"/>
      <c r="G10" s="22"/>
      <c r="H10" s="22"/>
      <c r="I10" s="22"/>
      <c r="J10" s="20">
        <v>6155723.3499999996</v>
      </c>
      <c r="K10" s="22"/>
      <c r="L10" s="22"/>
      <c r="M10" s="22"/>
      <c r="N10" s="22"/>
      <c r="O10" s="23">
        <v>2321064</v>
      </c>
      <c r="P10" s="23">
        <v>16247451</v>
      </c>
      <c r="Q10" s="19" t="s">
        <v>112</v>
      </c>
      <c r="R10" s="18">
        <v>9</v>
      </c>
      <c r="S10" s="20">
        <v>2</v>
      </c>
    </row>
    <row r="11" spans="1:19" x14ac:dyDescent="0.3">
      <c r="A11" s="18">
        <v>13</v>
      </c>
      <c r="B11" s="20" t="s">
        <v>113</v>
      </c>
      <c r="C11" s="22"/>
      <c r="D11" s="22"/>
      <c r="E11" s="20">
        <v>4360515.01</v>
      </c>
      <c r="F11" s="22"/>
      <c r="G11" s="22"/>
      <c r="H11" s="22"/>
      <c r="I11" s="22"/>
      <c r="J11" s="20">
        <v>4734271.99</v>
      </c>
      <c r="K11" s="22"/>
      <c r="L11" s="22"/>
      <c r="M11" s="22"/>
      <c r="N11" s="22"/>
      <c r="O11" s="23">
        <v>1136848</v>
      </c>
      <c r="P11" s="23">
        <v>7957939</v>
      </c>
      <c r="Q11" s="19" t="s">
        <v>114</v>
      </c>
      <c r="R11" s="18">
        <v>4</v>
      </c>
      <c r="S11" s="20">
        <v>2</v>
      </c>
    </row>
    <row r="12" spans="1:19" x14ac:dyDescent="0.3">
      <c r="A12" s="18">
        <v>14</v>
      </c>
      <c r="B12" s="20" t="s">
        <v>115</v>
      </c>
      <c r="C12" s="23"/>
      <c r="D12" s="23"/>
      <c r="E12" s="22">
        <v>3214492</v>
      </c>
      <c r="F12" s="23"/>
      <c r="G12" s="22"/>
      <c r="H12" s="22"/>
      <c r="I12" s="22"/>
      <c r="J12" s="22"/>
      <c r="K12" s="22"/>
      <c r="L12" s="22"/>
      <c r="M12" s="22"/>
      <c r="N12" s="22"/>
      <c r="O12" s="22">
        <v>401812</v>
      </c>
      <c r="P12" s="22">
        <v>2812680</v>
      </c>
      <c r="Q12" s="19" t="s">
        <v>116</v>
      </c>
      <c r="R12" s="18">
        <v>5</v>
      </c>
      <c r="S12" s="20">
        <v>2</v>
      </c>
    </row>
    <row r="13" spans="1:19" s="21" customFormat="1" x14ac:dyDescent="0.3">
      <c r="A13" s="20">
        <v>15</v>
      </c>
      <c r="B13" s="20" t="s">
        <v>298</v>
      </c>
      <c r="C13" s="23"/>
      <c r="D13" s="23"/>
      <c r="E13" s="22">
        <v>10040694</v>
      </c>
      <c r="F13" s="23"/>
      <c r="G13" s="22"/>
      <c r="H13" s="22"/>
      <c r="I13" s="22"/>
      <c r="J13" s="22"/>
      <c r="K13" s="22"/>
      <c r="L13" s="22"/>
      <c r="M13" s="22"/>
      <c r="N13" s="22"/>
      <c r="O13" s="22">
        <v>1255087</v>
      </c>
      <c r="P13" s="22">
        <v>8785607</v>
      </c>
      <c r="Q13" s="19" t="s">
        <v>203</v>
      </c>
      <c r="R13" s="20">
        <v>7</v>
      </c>
      <c r="S13" s="20">
        <v>2</v>
      </c>
    </row>
    <row r="14" spans="1:19" x14ac:dyDescent="0.3">
      <c r="A14" s="18">
        <v>16</v>
      </c>
      <c r="B14" s="20" t="s">
        <v>87</v>
      </c>
      <c r="C14" s="23"/>
      <c r="D14" s="23"/>
      <c r="E14" s="22">
        <v>0</v>
      </c>
      <c r="F14" s="22">
        <v>12042332</v>
      </c>
      <c r="G14" s="22"/>
      <c r="H14" s="22"/>
      <c r="I14" s="22"/>
      <c r="J14" s="22"/>
      <c r="K14" s="22"/>
      <c r="L14" s="22"/>
      <c r="M14" s="22"/>
      <c r="N14" s="22"/>
      <c r="O14" s="22">
        <v>1505304</v>
      </c>
      <c r="P14" s="22">
        <v>10537128</v>
      </c>
      <c r="Q14" s="19" t="s">
        <v>117</v>
      </c>
      <c r="R14" s="18">
        <v>2</v>
      </c>
      <c r="S14" s="20">
        <v>2</v>
      </c>
    </row>
    <row r="15" spans="1:19" x14ac:dyDescent="0.3">
      <c r="A15" s="18">
        <v>17</v>
      </c>
      <c r="B15" s="20" t="s">
        <v>118</v>
      </c>
      <c r="C15" s="23"/>
      <c r="D15" s="23"/>
      <c r="E15" s="22">
        <v>7786053</v>
      </c>
      <c r="F15" s="23"/>
      <c r="G15" s="22"/>
      <c r="H15" s="22"/>
      <c r="I15" s="22"/>
      <c r="J15" s="22"/>
      <c r="K15" s="22"/>
      <c r="L15" s="22"/>
      <c r="M15" s="22"/>
      <c r="N15" s="22"/>
      <c r="O15" s="22">
        <v>973257</v>
      </c>
      <c r="P15" s="22">
        <v>6812796</v>
      </c>
      <c r="Q15" s="19" t="s">
        <v>119</v>
      </c>
      <c r="R15" s="18">
        <v>5</v>
      </c>
      <c r="S15" s="20">
        <v>2</v>
      </c>
    </row>
    <row r="16" spans="1:19" x14ac:dyDescent="0.3">
      <c r="A16" s="18">
        <v>18</v>
      </c>
      <c r="B16" s="20" t="s">
        <v>120</v>
      </c>
      <c r="C16" s="22"/>
      <c r="D16" s="22"/>
      <c r="E16" s="20">
        <v>6244931.3099999996</v>
      </c>
      <c r="F16" s="20">
        <v>5702443.6900000004</v>
      </c>
      <c r="G16" s="22"/>
      <c r="H16" s="22"/>
      <c r="I16" s="22"/>
      <c r="J16" s="22"/>
      <c r="K16" s="22"/>
      <c r="L16" s="22"/>
      <c r="M16" s="22"/>
      <c r="N16" s="22"/>
      <c r="O16" s="23">
        <v>1493422</v>
      </c>
      <c r="P16" s="23">
        <v>10453953</v>
      </c>
      <c r="Q16" s="19" t="s">
        <v>121</v>
      </c>
      <c r="R16" s="18">
        <v>5</v>
      </c>
      <c r="S16" s="20">
        <v>2</v>
      </c>
    </row>
    <row r="17" spans="1:19" x14ac:dyDescent="0.3">
      <c r="A17" s="18">
        <v>19</v>
      </c>
      <c r="B17" s="20" t="s">
        <v>122</v>
      </c>
      <c r="C17" s="22"/>
      <c r="D17" s="22"/>
      <c r="E17" s="22"/>
      <c r="F17" s="22"/>
      <c r="G17" s="23"/>
      <c r="H17" s="23"/>
      <c r="I17" s="22"/>
      <c r="J17" s="22">
        <v>4129593</v>
      </c>
      <c r="K17" s="22"/>
      <c r="L17" s="22"/>
      <c r="M17" s="22"/>
      <c r="N17" s="22"/>
      <c r="O17" s="22">
        <v>516199</v>
      </c>
      <c r="P17" s="22">
        <v>3613394</v>
      </c>
      <c r="Q17" s="19" t="s">
        <v>123</v>
      </c>
      <c r="R17" s="18">
        <v>5</v>
      </c>
      <c r="S17" s="20">
        <v>2</v>
      </c>
    </row>
    <row r="18" spans="1:19" x14ac:dyDescent="0.3">
      <c r="A18" s="18">
        <v>20</v>
      </c>
      <c r="B18" s="20" t="s">
        <v>124</v>
      </c>
      <c r="C18" s="22"/>
      <c r="D18" s="22"/>
      <c r="E18" s="22"/>
      <c r="F18" s="22"/>
      <c r="G18" s="23"/>
      <c r="H18" s="23"/>
      <c r="I18" s="22"/>
      <c r="J18" s="22">
        <v>3129025</v>
      </c>
      <c r="K18" s="22"/>
      <c r="L18" s="22"/>
      <c r="M18" s="22"/>
      <c r="N18" s="22"/>
      <c r="O18" s="22">
        <v>391128</v>
      </c>
      <c r="P18" s="22">
        <v>2737897</v>
      </c>
      <c r="Q18" s="19" t="s">
        <v>123</v>
      </c>
      <c r="R18" s="18">
        <v>6</v>
      </c>
      <c r="S18" s="20">
        <v>2</v>
      </c>
    </row>
    <row r="19" spans="1:19" x14ac:dyDescent="0.3">
      <c r="A19" s="18">
        <v>21</v>
      </c>
      <c r="B19" s="24" t="s">
        <v>58</v>
      </c>
      <c r="C19" s="24"/>
      <c r="D19" s="24"/>
      <c r="E19" s="24">
        <v>10121557.060000001</v>
      </c>
      <c r="F19" s="24"/>
      <c r="G19" s="24"/>
      <c r="H19" s="24"/>
      <c r="I19" s="24"/>
      <c r="J19" s="25">
        <v>9416806.852</v>
      </c>
      <c r="K19" s="26"/>
      <c r="L19" s="26"/>
      <c r="M19" s="26"/>
      <c r="N19" s="26"/>
      <c r="O19" s="25">
        <v>2442296</v>
      </c>
      <c r="P19" s="25">
        <v>17096068</v>
      </c>
      <c r="Q19" s="19" t="s">
        <v>125</v>
      </c>
      <c r="R19" s="18">
        <v>4</v>
      </c>
      <c r="S19" s="20">
        <v>2</v>
      </c>
    </row>
    <row r="20" spans="1:19" x14ac:dyDescent="0.3">
      <c r="A20" s="18">
        <v>22</v>
      </c>
      <c r="B20" s="24" t="s">
        <v>126</v>
      </c>
      <c r="C20" s="24"/>
      <c r="D20" s="24"/>
      <c r="E20" s="24"/>
      <c r="F20" s="24"/>
      <c r="G20" s="24"/>
      <c r="H20" s="24"/>
      <c r="I20" s="24"/>
      <c r="J20" s="25">
        <v>4153902.9180000001</v>
      </c>
      <c r="K20" s="26"/>
      <c r="L20" s="26"/>
      <c r="M20" s="26"/>
      <c r="N20" s="26"/>
      <c r="O20" s="25">
        <v>519238</v>
      </c>
      <c r="P20" s="25">
        <v>3634665</v>
      </c>
      <c r="Q20" s="19" t="s">
        <v>127</v>
      </c>
      <c r="R20" s="18">
        <v>9</v>
      </c>
      <c r="S20" s="20">
        <v>2</v>
      </c>
    </row>
    <row r="21" spans="1:19" x14ac:dyDescent="0.3">
      <c r="A21" s="18">
        <v>23</v>
      </c>
      <c r="B21" s="24" t="s">
        <v>61</v>
      </c>
      <c r="C21" s="24"/>
      <c r="D21" s="24"/>
      <c r="E21" s="25">
        <v>31435052</v>
      </c>
      <c r="F21" s="24"/>
      <c r="G21" s="24"/>
      <c r="H21" s="24"/>
      <c r="I21" s="24"/>
      <c r="J21" s="24"/>
      <c r="K21" s="24"/>
      <c r="L21" s="24"/>
      <c r="M21" s="24"/>
      <c r="N21" s="24"/>
      <c r="O21" s="24">
        <v>3929382</v>
      </c>
      <c r="P21" s="24">
        <v>27505670</v>
      </c>
      <c r="Q21" s="19" t="s">
        <v>96</v>
      </c>
      <c r="R21" s="18">
        <v>2</v>
      </c>
      <c r="S21" s="20">
        <v>2</v>
      </c>
    </row>
    <row r="22" spans="1:19" x14ac:dyDescent="0.3">
      <c r="A22" s="18">
        <v>24</v>
      </c>
      <c r="B22" s="24" t="s">
        <v>128</v>
      </c>
      <c r="C22" s="24"/>
      <c r="D22" s="24"/>
      <c r="E22" s="24"/>
      <c r="F22" s="24"/>
      <c r="G22" s="24"/>
      <c r="H22" s="24"/>
      <c r="I22" s="24"/>
      <c r="J22" s="24"/>
      <c r="K22" s="24"/>
      <c r="L22" s="24">
        <v>7440653</v>
      </c>
      <c r="M22" s="24"/>
      <c r="N22" s="24"/>
      <c r="O22" s="24">
        <v>930082</v>
      </c>
      <c r="P22" s="24">
        <v>6510571</v>
      </c>
      <c r="Q22" s="19" t="s">
        <v>129</v>
      </c>
      <c r="R22" s="18">
        <v>1</v>
      </c>
      <c r="S22" s="20">
        <v>2</v>
      </c>
    </row>
    <row r="23" spans="1:19" x14ac:dyDescent="0.3">
      <c r="A23" s="18">
        <v>25</v>
      </c>
      <c r="B23" s="24" t="s">
        <v>299</v>
      </c>
      <c r="C23" s="24"/>
      <c r="D23" s="24"/>
      <c r="E23" s="24"/>
      <c r="F23" s="24"/>
      <c r="G23" s="24"/>
      <c r="H23" s="24"/>
      <c r="I23" s="24"/>
      <c r="J23" s="24">
        <v>8773275</v>
      </c>
      <c r="K23" s="24"/>
      <c r="L23" s="24"/>
      <c r="M23" s="24"/>
      <c r="N23" s="24"/>
      <c r="O23" s="24">
        <v>1096659</v>
      </c>
      <c r="P23" s="24">
        <v>7676616</v>
      </c>
      <c r="Q23" s="19" t="s">
        <v>205</v>
      </c>
      <c r="R23" s="18">
        <v>5</v>
      </c>
      <c r="S23" s="20">
        <v>3</v>
      </c>
    </row>
    <row r="24" spans="1:19" x14ac:dyDescent="0.3">
      <c r="A24" s="18">
        <v>26</v>
      </c>
      <c r="B24" s="24" t="s">
        <v>130</v>
      </c>
      <c r="C24" s="24"/>
      <c r="D24" s="24"/>
      <c r="E24" s="24">
        <v>967157.26999999955</v>
      </c>
      <c r="F24" s="24">
        <v>7576934.0999999996</v>
      </c>
      <c r="G24" s="24"/>
      <c r="H24" s="24"/>
      <c r="I24" s="24"/>
      <c r="J24" s="24"/>
      <c r="K24" s="24"/>
      <c r="L24" s="24"/>
      <c r="M24" s="24"/>
      <c r="N24" s="24"/>
      <c r="O24" s="24">
        <v>1068011</v>
      </c>
      <c r="P24" s="24">
        <v>7476080</v>
      </c>
      <c r="Q24" s="19" t="s">
        <v>131</v>
      </c>
      <c r="R24" s="18">
        <v>7</v>
      </c>
      <c r="S24" s="20">
        <v>3</v>
      </c>
    </row>
    <row r="25" spans="1:19" x14ac:dyDescent="0.3">
      <c r="A25" s="18">
        <v>27</v>
      </c>
      <c r="B25" s="24" t="s">
        <v>132</v>
      </c>
      <c r="C25" s="24"/>
      <c r="D25" s="24"/>
      <c r="E25" s="24">
        <v>15300148.25</v>
      </c>
      <c r="F25" s="24"/>
      <c r="G25" s="24"/>
      <c r="H25" s="24"/>
      <c r="I25" s="24"/>
      <c r="J25" s="24">
        <v>5002242.9400000004</v>
      </c>
      <c r="K25" s="24"/>
      <c r="L25" s="24"/>
      <c r="M25" s="24"/>
      <c r="N25" s="24"/>
      <c r="O25" s="24">
        <v>2537799</v>
      </c>
      <c r="P25" s="24">
        <v>17764592</v>
      </c>
      <c r="Q25" s="19" t="s">
        <v>101</v>
      </c>
      <c r="R25" s="18">
        <v>2</v>
      </c>
      <c r="S25" s="20">
        <v>3</v>
      </c>
    </row>
    <row r="26" spans="1:19" x14ac:dyDescent="0.3">
      <c r="A26" s="18">
        <v>28</v>
      </c>
      <c r="B26" s="24" t="s">
        <v>133</v>
      </c>
      <c r="C26" s="24"/>
      <c r="D26" s="24"/>
      <c r="E26" s="24"/>
      <c r="F26" s="24"/>
      <c r="G26" s="24"/>
      <c r="H26" s="24"/>
      <c r="I26" s="24"/>
      <c r="J26" s="24">
        <v>6272429.75</v>
      </c>
      <c r="K26" s="24"/>
      <c r="L26" s="24"/>
      <c r="M26" s="24"/>
      <c r="N26" s="24"/>
      <c r="O26" s="24">
        <v>784054</v>
      </c>
      <c r="P26" s="24">
        <v>5488375</v>
      </c>
      <c r="Q26" s="19" t="s">
        <v>134</v>
      </c>
      <c r="R26" s="18">
        <v>4</v>
      </c>
      <c r="S26" s="20">
        <v>3</v>
      </c>
    </row>
    <row r="27" spans="1:19" x14ac:dyDescent="0.3">
      <c r="A27" s="18">
        <v>29</v>
      </c>
      <c r="B27" s="24" t="s">
        <v>135</v>
      </c>
      <c r="C27" s="24"/>
      <c r="D27" s="24"/>
      <c r="E27" s="24">
        <v>2376584.4930000007</v>
      </c>
      <c r="F27" s="24"/>
      <c r="G27" s="24"/>
      <c r="H27" s="24"/>
      <c r="I27" s="24"/>
      <c r="J27" s="24">
        <v>5851260.3669999996</v>
      </c>
      <c r="K27" s="24"/>
      <c r="L27" s="24"/>
      <c r="M27" s="24"/>
      <c r="N27" s="24"/>
      <c r="O27" s="24">
        <v>1028481</v>
      </c>
      <c r="P27" s="24">
        <v>7199364</v>
      </c>
      <c r="Q27" s="19" t="s">
        <v>136</v>
      </c>
      <c r="R27" s="18">
        <v>4</v>
      </c>
      <c r="S27" s="20">
        <v>3</v>
      </c>
    </row>
    <row r="28" spans="1:19" x14ac:dyDescent="0.3">
      <c r="A28" s="18">
        <v>30</v>
      </c>
      <c r="B28" s="24" t="s">
        <v>137</v>
      </c>
      <c r="C28" s="24"/>
      <c r="D28" s="24"/>
      <c r="E28" s="24">
        <v>3951018.61</v>
      </c>
      <c r="F28" s="24">
        <v>1303448.1200000001</v>
      </c>
      <c r="G28" s="24"/>
      <c r="H28" s="24"/>
      <c r="I28" s="24"/>
      <c r="J28" s="24">
        <v>3401350.1</v>
      </c>
      <c r="K28" s="24"/>
      <c r="L28" s="24"/>
      <c r="M28" s="24"/>
      <c r="N28" s="24"/>
      <c r="O28" s="24">
        <v>1081977</v>
      </c>
      <c r="P28" s="24">
        <v>7573840</v>
      </c>
      <c r="Q28" s="19" t="s">
        <v>108</v>
      </c>
      <c r="R28" s="18">
        <v>2</v>
      </c>
      <c r="S28" s="20">
        <v>3</v>
      </c>
    </row>
    <row r="29" spans="1:19" x14ac:dyDescent="0.3">
      <c r="A29" s="18">
        <v>31</v>
      </c>
      <c r="B29" s="24" t="s">
        <v>138</v>
      </c>
      <c r="C29" s="24"/>
      <c r="D29" s="24"/>
      <c r="E29" s="24"/>
      <c r="F29" s="24">
        <v>5018209.87</v>
      </c>
      <c r="G29" s="24"/>
      <c r="H29" s="24"/>
      <c r="I29" s="24"/>
      <c r="J29" s="24"/>
      <c r="K29" s="24"/>
      <c r="L29" s="24"/>
      <c r="M29" s="24"/>
      <c r="N29" s="24"/>
      <c r="O29" s="24">
        <v>627276</v>
      </c>
      <c r="P29" s="24">
        <v>4390934</v>
      </c>
      <c r="Q29" s="19" t="s">
        <v>139</v>
      </c>
      <c r="R29" s="18">
        <v>6</v>
      </c>
      <c r="S29" s="20">
        <v>3</v>
      </c>
    </row>
    <row r="30" spans="1:19" x14ac:dyDescent="0.3">
      <c r="A30" s="18">
        <v>32</v>
      </c>
      <c r="B30" s="24" t="s">
        <v>62</v>
      </c>
      <c r="C30" s="24"/>
      <c r="D30" s="24"/>
      <c r="E30" s="24"/>
      <c r="F30" s="24">
        <v>28440949.879999999</v>
      </c>
      <c r="G30" s="24"/>
      <c r="H30" s="24"/>
      <c r="I30" s="24"/>
      <c r="J30" s="24"/>
      <c r="K30" s="24"/>
      <c r="L30" s="24"/>
      <c r="M30" s="24"/>
      <c r="N30" s="24"/>
      <c r="O30" s="24">
        <v>2930119</v>
      </c>
      <c r="P30" s="24">
        <v>20510831</v>
      </c>
      <c r="Q30" s="19" t="s">
        <v>104</v>
      </c>
      <c r="R30" s="18">
        <v>6</v>
      </c>
      <c r="S30" s="20">
        <v>3</v>
      </c>
    </row>
    <row r="31" spans="1:19" x14ac:dyDescent="0.3">
      <c r="A31" s="18">
        <v>33</v>
      </c>
      <c r="B31" s="24" t="s">
        <v>63</v>
      </c>
      <c r="C31" s="24"/>
      <c r="D31" s="24"/>
      <c r="E31" s="24"/>
      <c r="F31" s="24"/>
      <c r="G31" s="24"/>
      <c r="H31" s="24"/>
      <c r="I31" s="24"/>
      <c r="J31" s="24">
        <v>11803695.960000001</v>
      </c>
      <c r="K31" s="24"/>
      <c r="L31" s="24"/>
      <c r="M31" s="24"/>
      <c r="N31" s="24"/>
      <c r="O31" s="24">
        <v>1475462</v>
      </c>
      <c r="P31" s="24">
        <v>10328234</v>
      </c>
      <c r="Q31" s="19" t="s">
        <v>140</v>
      </c>
      <c r="R31" s="18">
        <v>4</v>
      </c>
      <c r="S31" s="20">
        <v>3</v>
      </c>
    </row>
    <row r="32" spans="1:19" s="43" customFormat="1" x14ac:dyDescent="0.3">
      <c r="A32" s="41">
        <v>34</v>
      </c>
      <c r="B32" s="40" t="s">
        <v>141</v>
      </c>
      <c r="C32" s="40"/>
      <c r="D32" s="40"/>
      <c r="E32" s="40">
        <v>3678989.3829999999</v>
      </c>
      <c r="F32" s="40">
        <v>1997998.9920000001</v>
      </c>
      <c r="G32" s="40"/>
      <c r="H32" s="40"/>
      <c r="I32" s="40"/>
      <c r="J32" s="40"/>
      <c r="K32" s="40">
        <v>24430.226999999999</v>
      </c>
      <c r="L32" s="40"/>
      <c r="M32" s="40"/>
      <c r="N32" s="40"/>
      <c r="O32" s="40">
        <v>712677</v>
      </c>
      <c r="P32" s="40">
        <v>4988742</v>
      </c>
      <c r="Q32" s="42" t="s">
        <v>103</v>
      </c>
      <c r="R32" s="41">
        <v>5</v>
      </c>
      <c r="S32" s="41">
        <v>3</v>
      </c>
    </row>
    <row r="33" spans="1:19" x14ac:dyDescent="0.3">
      <c r="A33" s="20">
        <v>35</v>
      </c>
      <c r="B33" s="24" t="s">
        <v>142</v>
      </c>
      <c r="C33" s="24"/>
      <c r="D33" s="24"/>
      <c r="E33" s="24">
        <v>764582</v>
      </c>
      <c r="F33" s="24"/>
      <c r="G33" s="24"/>
      <c r="H33" s="24"/>
      <c r="I33" s="24"/>
      <c r="J33" s="24">
        <v>7622328.6999999993</v>
      </c>
      <c r="K33" s="24"/>
      <c r="L33" s="24"/>
      <c r="M33" s="24"/>
      <c r="N33" s="24"/>
      <c r="O33" s="24">
        <v>1048364</v>
      </c>
      <c r="P33" s="24">
        <v>7338547</v>
      </c>
      <c r="Q33" s="19" t="s">
        <v>143</v>
      </c>
      <c r="R33" s="18">
        <v>5</v>
      </c>
      <c r="S33" s="20">
        <v>3</v>
      </c>
    </row>
    <row r="34" spans="1:19" x14ac:dyDescent="0.3">
      <c r="A34" s="18">
        <v>36</v>
      </c>
      <c r="B34" s="24" t="s">
        <v>144</v>
      </c>
      <c r="C34" s="24">
        <v>4444197.7699999996</v>
      </c>
      <c r="D34" s="24"/>
      <c r="E34" s="24">
        <v>181114.16399999999</v>
      </c>
      <c r="F34" s="24"/>
      <c r="G34" s="24"/>
      <c r="H34" s="24"/>
      <c r="I34" s="24"/>
      <c r="J34" s="24"/>
      <c r="K34" s="24"/>
      <c r="L34" s="24"/>
      <c r="M34" s="24"/>
      <c r="N34" s="24"/>
      <c r="O34" s="24">
        <v>781917</v>
      </c>
      <c r="P34" s="24">
        <v>5473421</v>
      </c>
      <c r="Q34" s="19" t="s">
        <v>145</v>
      </c>
      <c r="R34" s="18">
        <v>10</v>
      </c>
      <c r="S34" s="20">
        <v>3</v>
      </c>
    </row>
    <row r="35" spans="1:19" x14ac:dyDescent="0.3">
      <c r="A35" s="18">
        <v>37</v>
      </c>
      <c r="B35" s="24" t="s">
        <v>64</v>
      </c>
      <c r="C35" s="24"/>
      <c r="D35" s="24"/>
      <c r="E35" s="24"/>
      <c r="F35" s="24">
        <v>28440949.879999999</v>
      </c>
      <c r="G35" s="24"/>
      <c r="H35" s="24"/>
      <c r="I35" s="24"/>
      <c r="J35" s="24"/>
      <c r="K35" s="24"/>
      <c r="L35" s="24"/>
      <c r="M35" s="24"/>
      <c r="N35" s="24"/>
      <c r="O35" s="24">
        <v>625000</v>
      </c>
      <c r="P35" s="24">
        <v>4375000</v>
      </c>
      <c r="Q35" s="19" t="s">
        <v>104</v>
      </c>
      <c r="R35" s="18">
        <v>6</v>
      </c>
      <c r="S35" s="20">
        <v>3</v>
      </c>
    </row>
    <row r="36" spans="1:19" x14ac:dyDescent="0.3">
      <c r="A36" s="18">
        <v>38</v>
      </c>
      <c r="B36" s="24" t="s">
        <v>65</v>
      </c>
      <c r="C36" s="24"/>
      <c r="D36" s="24"/>
      <c r="E36" s="24">
        <v>31061589.32</v>
      </c>
      <c r="F36" s="24"/>
      <c r="G36" s="24"/>
      <c r="H36" s="24"/>
      <c r="I36" s="24"/>
      <c r="J36" s="24"/>
      <c r="K36" s="24"/>
      <c r="L36" s="24"/>
      <c r="M36" s="24"/>
      <c r="N36" s="24"/>
      <c r="O36" s="24">
        <v>3882699</v>
      </c>
      <c r="P36" s="24">
        <v>27178890</v>
      </c>
      <c r="Q36" s="19" t="s">
        <v>146</v>
      </c>
      <c r="R36" s="18">
        <v>2</v>
      </c>
      <c r="S36" s="20">
        <v>3</v>
      </c>
    </row>
    <row r="37" spans="1:19" x14ac:dyDescent="0.3">
      <c r="A37" s="18">
        <v>39</v>
      </c>
      <c r="B37" s="24" t="s">
        <v>147</v>
      </c>
      <c r="C37" s="24"/>
      <c r="D37" s="24"/>
      <c r="E37" s="24">
        <v>18143506.600000001</v>
      </c>
      <c r="F37" s="24"/>
      <c r="G37" s="24"/>
      <c r="H37" s="24"/>
      <c r="I37" s="24"/>
      <c r="J37" s="24">
        <v>644634.19999999995</v>
      </c>
      <c r="K37" s="24"/>
      <c r="L37" s="24"/>
      <c r="M37" s="24"/>
      <c r="N37" s="24"/>
      <c r="O37" s="24">
        <v>2348518</v>
      </c>
      <c r="P37" s="24">
        <v>16439623</v>
      </c>
      <c r="Q37" s="19" t="s">
        <v>148</v>
      </c>
      <c r="R37" s="18">
        <v>3</v>
      </c>
      <c r="S37" s="20">
        <v>4</v>
      </c>
    </row>
    <row r="38" spans="1:19" x14ac:dyDescent="0.3">
      <c r="A38" s="18">
        <v>40</v>
      </c>
      <c r="B38" s="24" t="s">
        <v>66</v>
      </c>
      <c r="C38" s="24"/>
      <c r="D38" s="24"/>
      <c r="E38" s="24"/>
      <c r="F38" s="24">
        <v>35010947</v>
      </c>
      <c r="G38" s="24"/>
      <c r="H38" s="24"/>
      <c r="I38" s="24"/>
      <c r="J38" s="24"/>
      <c r="K38" s="24"/>
      <c r="L38" s="24"/>
      <c r="M38" s="24"/>
      <c r="N38" s="24"/>
      <c r="O38" s="24">
        <v>4376368</v>
      </c>
      <c r="P38" s="24">
        <v>30634579</v>
      </c>
      <c r="Q38" s="19" t="s">
        <v>149</v>
      </c>
      <c r="R38" s="18">
        <v>3</v>
      </c>
      <c r="S38" s="20">
        <v>4</v>
      </c>
    </row>
    <row r="39" spans="1:19" x14ac:dyDescent="0.3">
      <c r="A39" s="18">
        <v>41</v>
      </c>
      <c r="B39" s="24" t="s">
        <v>150</v>
      </c>
      <c r="C39" s="24"/>
      <c r="D39" s="24"/>
      <c r="E39" s="24"/>
      <c r="F39" s="24">
        <v>9000456.8900000006</v>
      </c>
      <c r="G39" s="24"/>
      <c r="H39" s="24"/>
      <c r="I39" s="24"/>
      <c r="J39" s="24"/>
      <c r="K39" s="24"/>
      <c r="L39" s="24"/>
      <c r="M39" s="24"/>
      <c r="N39" s="24"/>
      <c r="O39" s="24">
        <v>1125057</v>
      </c>
      <c r="P39" s="24">
        <v>7875399</v>
      </c>
      <c r="Q39" s="19" t="s">
        <v>139</v>
      </c>
      <c r="R39" s="18">
        <v>7</v>
      </c>
      <c r="S39" s="18">
        <v>4</v>
      </c>
    </row>
    <row r="40" spans="1:19" x14ac:dyDescent="0.3">
      <c r="A40" s="18">
        <v>42</v>
      </c>
      <c r="B40" s="24" t="s">
        <v>151</v>
      </c>
      <c r="C40" s="24"/>
      <c r="D40" s="24"/>
      <c r="E40" s="24"/>
      <c r="F40" s="24"/>
      <c r="G40" s="24"/>
      <c r="H40" s="24"/>
      <c r="I40" s="24"/>
      <c r="J40" s="24">
        <v>6195501.8360000001</v>
      </c>
      <c r="K40" s="24"/>
      <c r="L40" s="24"/>
      <c r="M40" s="24"/>
      <c r="N40" s="24"/>
      <c r="O40" s="24">
        <v>774438</v>
      </c>
      <c r="P40" s="24">
        <v>5421064</v>
      </c>
      <c r="Q40" s="19" t="s">
        <v>152</v>
      </c>
      <c r="R40" s="18">
        <v>8</v>
      </c>
      <c r="S40" s="18">
        <v>4</v>
      </c>
    </row>
    <row r="41" spans="1:19" x14ac:dyDescent="0.3">
      <c r="A41" s="18">
        <v>43</v>
      </c>
      <c r="B41" s="24" t="s">
        <v>153</v>
      </c>
      <c r="C41" s="24">
        <v>2677161.36</v>
      </c>
      <c r="D41" s="24"/>
      <c r="E41" s="24">
        <v>6396151.4699999997</v>
      </c>
      <c r="F41" s="24"/>
      <c r="G41" s="24"/>
      <c r="H41" s="24"/>
      <c r="I41" s="24"/>
      <c r="J41" s="24">
        <v>686638.29</v>
      </c>
      <c r="K41" s="24"/>
      <c r="L41" s="24"/>
      <c r="M41" s="24"/>
      <c r="N41" s="24"/>
      <c r="O41" s="24">
        <v>1181215</v>
      </c>
      <c r="P41" s="24">
        <v>8268502</v>
      </c>
      <c r="Q41" s="19" t="s">
        <v>112</v>
      </c>
      <c r="R41" s="18">
        <v>11</v>
      </c>
      <c r="S41" s="18">
        <v>4</v>
      </c>
    </row>
    <row r="42" spans="1:19" x14ac:dyDescent="0.3">
      <c r="A42" s="18">
        <v>44</v>
      </c>
      <c r="B42" s="24" t="s">
        <v>154</v>
      </c>
      <c r="C42" s="24"/>
      <c r="D42" s="24"/>
      <c r="E42" s="24">
        <v>333327.88400000002</v>
      </c>
      <c r="F42" s="24"/>
      <c r="G42" s="24"/>
      <c r="H42" s="24"/>
      <c r="I42" s="24"/>
      <c r="J42" s="24">
        <v>4060359.2289999998</v>
      </c>
      <c r="K42" s="24"/>
      <c r="L42" s="24"/>
      <c r="M42" s="24"/>
      <c r="N42" s="24"/>
      <c r="O42" s="24">
        <v>549211</v>
      </c>
      <c r="P42" s="24">
        <v>3844476</v>
      </c>
      <c r="Q42" s="19" t="s">
        <v>155</v>
      </c>
      <c r="R42" s="18">
        <v>8</v>
      </c>
      <c r="S42" s="18">
        <v>4</v>
      </c>
    </row>
    <row r="43" spans="1:19" x14ac:dyDescent="0.3">
      <c r="A43" s="18">
        <v>45</v>
      </c>
      <c r="B43" s="24" t="s">
        <v>156</v>
      </c>
      <c r="C43" s="24"/>
      <c r="D43" s="24"/>
      <c r="E43" s="24"/>
      <c r="F43" s="24"/>
      <c r="G43" s="24"/>
      <c r="H43" s="24"/>
      <c r="I43" s="24"/>
      <c r="J43" s="24">
        <v>2275479</v>
      </c>
      <c r="K43" s="24"/>
      <c r="L43" s="24"/>
      <c r="M43" s="24"/>
      <c r="N43" s="24"/>
      <c r="O43" s="24">
        <v>284435</v>
      </c>
      <c r="P43" s="24">
        <v>1991044</v>
      </c>
      <c r="Q43" s="19" t="s">
        <v>157</v>
      </c>
      <c r="R43" s="18">
        <v>10</v>
      </c>
      <c r="S43" s="18">
        <v>4</v>
      </c>
    </row>
    <row r="44" spans="1:19" x14ac:dyDescent="0.3">
      <c r="A44" s="18">
        <v>46</v>
      </c>
      <c r="B44" s="24" t="s">
        <v>158</v>
      </c>
      <c r="C44" s="24"/>
      <c r="D44" s="24"/>
      <c r="E44" s="24">
        <v>8581506.1300000008</v>
      </c>
      <c r="F44" s="24"/>
      <c r="G44" s="24"/>
      <c r="H44" s="24"/>
      <c r="I44" s="24"/>
      <c r="J44" s="24"/>
      <c r="K44" s="24"/>
      <c r="L44" s="24"/>
      <c r="M44" s="24"/>
      <c r="N44" s="24"/>
      <c r="O44" s="24">
        <v>1072688</v>
      </c>
      <c r="P44" s="24">
        <v>7508818</v>
      </c>
      <c r="Q44" s="19" t="s">
        <v>119</v>
      </c>
      <c r="R44" s="18">
        <v>6</v>
      </c>
      <c r="S44" s="18">
        <v>4</v>
      </c>
    </row>
    <row r="45" spans="1:19" x14ac:dyDescent="0.3">
      <c r="A45" s="18">
        <v>47</v>
      </c>
      <c r="B45" s="24" t="s">
        <v>159</v>
      </c>
      <c r="C45" s="24"/>
      <c r="D45" s="24"/>
      <c r="E45" s="24"/>
      <c r="F45" s="24"/>
      <c r="G45" s="24"/>
      <c r="H45" s="24"/>
      <c r="I45" s="24"/>
      <c r="J45" s="24">
        <v>19139634.739999998</v>
      </c>
      <c r="K45" s="24"/>
      <c r="L45" s="24"/>
      <c r="M45" s="24"/>
      <c r="N45" s="24"/>
      <c r="O45" s="24">
        <v>2392454</v>
      </c>
      <c r="P45" s="24">
        <v>16747181</v>
      </c>
      <c r="Q45" s="19" t="s">
        <v>160</v>
      </c>
      <c r="R45" s="18">
        <v>1</v>
      </c>
      <c r="S45" s="18">
        <v>4</v>
      </c>
    </row>
    <row r="46" spans="1:19" x14ac:dyDescent="0.3">
      <c r="A46" s="18">
        <v>48</v>
      </c>
      <c r="B46" s="24" t="s">
        <v>67</v>
      </c>
      <c r="C46" s="24"/>
      <c r="D46" s="24"/>
      <c r="E46" s="24">
        <v>52195699.359999999</v>
      </c>
      <c r="F46" s="24"/>
      <c r="G46" s="24"/>
      <c r="H46" s="24"/>
      <c r="I46" s="24"/>
      <c r="J46" s="24"/>
      <c r="K46" s="24"/>
      <c r="L46" s="24"/>
      <c r="M46" s="24"/>
      <c r="N46" s="24"/>
      <c r="O46" s="24">
        <v>6524462</v>
      </c>
      <c r="P46" s="24">
        <v>45671237</v>
      </c>
      <c r="Q46" s="19" t="s">
        <v>96</v>
      </c>
      <c r="R46" s="18">
        <v>3</v>
      </c>
      <c r="S46" s="18">
        <v>4</v>
      </c>
    </row>
    <row r="47" spans="1:19" x14ac:dyDescent="0.3">
      <c r="A47" s="18">
        <v>49</v>
      </c>
      <c r="B47" s="24" t="s">
        <v>161</v>
      </c>
      <c r="C47" s="24"/>
      <c r="D47" s="24"/>
      <c r="E47" s="24">
        <v>14453370.689999998</v>
      </c>
      <c r="F47" s="24"/>
      <c r="G47" s="24"/>
      <c r="H47" s="24"/>
      <c r="I47" s="24"/>
      <c r="J47" s="24">
        <v>6619216.5499999998</v>
      </c>
      <c r="K47" s="24"/>
      <c r="L47" s="24"/>
      <c r="M47" s="24"/>
      <c r="N47" s="24"/>
      <c r="O47" s="24">
        <v>2571157</v>
      </c>
      <c r="P47" s="24">
        <v>17998099</v>
      </c>
      <c r="Q47" s="19" t="s">
        <v>162</v>
      </c>
      <c r="R47" s="18">
        <v>4</v>
      </c>
      <c r="S47" s="18">
        <v>5</v>
      </c>
    </row>
    <row r="48" spans="1:19" x14ac:dyDescent="0.3">
      <c r="A48" s="18">
        <v>50</v>
      </c>
      <c r="B48" s="24" t="s">
        <v>163</v>
      </c>
      <c r="C48" s="24"/>
      <c r="D48" s="24"/>
      <c r="E48" s="24"/>
      <c r="F48" s="24">
        <v>1017606.69</v>
      </c>
      <c r="G48" s="24"/>
      <c r="H48" s="24"/>
      <c r="I48" s="24"/>
      <c r="J48" s="24">
        <v>5862363.6399999997</v>
      </c>
      <c r="K48" s="24"/>
      <c r="L48" s="24"/>
      <c r="M48" s="24"/>
      <c r="N48" s="24"/>
      <c r="O48" s="24">
        <v>687997</v>
      </c>
      <c r="P48" s="24">
        <v>4815979</v>
      </c>
      <c r="Q48" s="19" t="s">
        <v>121</v>
      </c>
      <c r="R48" s="18">
        <v>6</v>
      </c>
      <c r="S48" s="18">
        <v>5</v>
      </c>
    </row>
    <row r="49" spans="1:19" x14ac:dyDescent="0.3">
      <c r="A49" s="18">
        <v>51</v>
      </c>
      <c r="B49" s="24" t="s">
        <v>68</v>
      </c>
      <c r="C49" s="24"/>
      <c r="D49" s="24"/>
      <c r="E49" s="24"/>
      <c r="F49" s="24">
        <v>30565887.629999999</v>
      </c>
      <c r="G49" s="24"/>
      <c r="H49" s="24"/>
      <c r="I49" s="24"/>
      <c r="J49" s="24"/>
      <c r="K49" s="24"/>
      <c r="L49" s="24"/>
      <c r="M49" s="24"/>
      <c r="N49" s="24"/>
      <c r="O49" s="24">
        <v>3820736</v>
      </c>
      <c r="P49" s="24">
        <v>26745152</v>
      </c>
      <c r="Q49" s="19" t="s">
        <v>164</v>
      </c>
      <c r="R49" s="18">
        <v>4</v>
      </c>
      <c r="S49" s="18">
        <v>5</v>
      </c>
    </row>
    <row r="50" spans="1:19" x14ac:dyDescent="0.3">
      <c r="A50" s="18">
        <v>52</v>
      </c>
      <c r="B50" s="24" t="s">
        <v>165</v>
      </c>
      <c r="C50" s="24"/>
      <c r="D50" s="24"/>
      <c r="E50" s="24"/>
      <c r="F50" s="24"/>
      <c r="G50" s="24">
        <v>5108675.07</v>
      </c>
      <c r="H50" s="24"/>
      <c r="I50" s="24"/>
      <c r="J50" s="24"/>
      <c r="K50" s="24"/>
      <c r="L50" s="24"/>
      <c r="M50" s="24"/>
      <c r="N50" s="24"/>
      <c r="O50" s="24">
        <v>638585</v>
      </c>
      <c r="P50" s="24">
        <v>4470090</v>
      </c>
      <c r="Q50" s="19" t="s">
        <v>166</v>
      </c>
      <c r="R50" s="18">
        <v>1</v>
      </c>
      <c r="S50" s="18">
        <v>5</v>
      </c>
    </row>
    <row r="51" spans="1:19" x14ac:dyDescent="0.3">
      <c r="A51" s="18">
        <v>53</v>
      </c>
      <c r="B51" s="24" t="s">
        <v>69</v>
      </c>
      <c r="C51" s="24"/>
      <c r="D51" s="24"/>
      <c r="E51" s="24">
        <v>19919089.84</v>
      </c>
      <c r="F51" s="24"/>
      <c r="G51" s="24"/>
      <c r="H51" s="24"/>
      <c r="I51" s="24"/>
      <c r="J51" s="24"/>
      <c r="K51" s="24"/>
      <c r="L51" s="24"/>
      <c r="M51" s="24"/>
      <c r="N51" s="24"/>
      <c r="O51" s="24">
        <v>2489886</v>
      </c>
      <c r="P51" s="24">
        <v>17429204</v>
      </c>
      <c r="Q51" s="19" t="s">
        <v>167</v>
      </c>
      <c r="R51" s="18">
        <v>3</v>
      </c>
      <c r="S51" s="18">
        <v>5</v>
      </c>
    </row>
    <row r="52" spans="1:19" x14ac:dyDescent="0.3">
      <c r="A52" s="18">
        <v>54</v>
      </c>
      <c r="B52" s="24" t="s">
        <v>168</v>
      </c>
      <c r="C52" s="24"/>
      <c r="D52" s="24"/>
      <c r="E52" s="24">
        <v>10607590.279999999</v>
      </c>
      <c r="F52" s="24"/>
      <c r="G52" s="24"/>
      <c r="H52" s="24"/>
      <c r="I52" s="24"/>
      <c r="J52" s="24"/>
      <c r="K52" s="24"/>
      <c r="L52" s="24"/>
      <c r="M52" s="24"/>
      <c r="N52" s="24"/>
      <c r="O52" s="24">
        <v>1325949</v>
      </c>
      <c r="P52" s="24">
        <v>9281641</v>
      </c>
      <c r="Q52" s="19" t="s">
        <v>169</v>
      </c>
      <c r="R52" s="18">
        <v>1</v>
      </c>
      <c r="S52" s="18">
        <v>5</v>
      </c>
    </row>
    <row r="53" spans="1:19" x14ac:dyDescent="0.3">
      <c r="A53" s="18">
        <v>55</v>
      </c>
      <c r="B53" s="24" t="s">
        <v>70</v>
      </c>
      <c r="C53" s="24"/>
      <c r="D53" s="24"/>
      <c r="E53" s="24"/>
      <c r="F53" s="24"/>
      <c r="G53" s="24"/>
      <c r="H53" s="24"/>
      <c r="I53" s="24"/>
      <c r="J53" s="24">
        <v>21924820</v>
      </c>
      <c r="K53" s="24"/>
      <c r="L53" s="24"/>
      <c r="M53" s="24"/>
      <c r="N53" s="24"/>
      <c r="O53" s="24">
        <v>2740603</v>
      </c>
      <c r="P53" s="24">
        <v>19184217</v>
      </c>
      <c r="Q53" s="19" t="s">
        <v>140</v>
      </c>
      <c r="R53" s="18">
        <v>5</v>
      </c>
      <c r="S53" s="18">
        <v>5</v>
      </c>
    </row>
    <row r="54" spans="1:19" x14ac:dyDescent="0.3">
      <c r="A54" s="35">
        <v>56</v>
      </c>
      <c r="B54" s="36" t="s">
        <v>170</v>
      </c>
      <c r="C54" s="36"/>
      <c r="D54" s="36"/>
      <c r="E54" s="36">
        <v>3582351.46</v>
      </c>
      <c r="F54" s="36"/>
      <c r="G54" s="36"/>
      <c r="H54" s="36"/>
      <c r="I54" s="36"/>
      <c r="J54" s="36"/>
      <c r="K54" s="37"/>
      <c r="L54" s="36"/>
      <c r="M54" s="36"/>
      <c r="N54" s="36"/>
      <c r="O54" s="36">
        <v>447794</v>
      </c>
      <c r="P54" s="36">
        <v>3134557</v>
      </c>
      <c r="Q54" s="38" t="s">
        <v>171</v>
      </c>
      <c r="R54" s="35">
        <v>6</v>
      </c>
      <c r="S54" s="35">
        <v>5</v>
      </c>
    </row>
    <row r="55" spans="1:19" x14ac:dyDescent="0.3">
      <c r="A55" s="35">
        <v>57</v>
      </c>
      <c r="B55" s="36" t="s">
        <v>172</v>
      </c>
      <c r="C55" s="36"/>
      <c r="D55" s="36"/>
      <c r="E55" s="36">
        <v>3457479.39</v>
      </c>
      <c r="F55" s="36"/>
      <c r="G55" s="36"/>
      <c r="H55" s="36"/>
      <c r="I55" s="36"/>
      <c r="J55" s="36">
        <v>3940433.72</v>
      </c>
      <c r="K55" s="37"/>
      <c r="L55" s="36"/>
      <c r="M55" s="36"/>
      <c r="N55" s="36"/>
      <c r="O55" s="36">
        <v>924739</v>
      </c>
      <c r="P55" s="36">
        <v>6473174</v>
      </c>
      <c r="Q55" s="38" t="s">
        <v>114</v>
      </c>
      <c r="R55" s="35">
        <v>5</v>
      </c>
      <c r="S55" s="35">
        <v>5</v>
      </c>
    </row>
    <row r="56" spans="1:19" x14ac:dyDescent="0.3">
      <c r="A56" s="18">
        <v>58</v>
      </c>
      <c r="B56" s="24" t="s">
        <v>173</v>
      </c>
      <c r="C56" s="24"/>
      <c r="D56" s="24"/>
      <c r="E56" s="24"/>
      <c r="F56" s="24">
        <v>3785875.06</v>
      </c>
      <c r="G56" s="24"/>
      <c r="H56" s="24"/>
      <c r="I56" s="24"/>
      <c r="J56" s="24"/>
      <c r="K56" s="24"/>
      <c r="L56" s="24"/>
      <c r="M56" s="24"/>
      <c r="N56" s="24"/>
      <c r="O56" s="24">
        <v>473234</v>
      </c>
      <c r="P56" s="24">
        <v>3312641</v>
      </c>
      <c r="Q56" s="19" t="s">
        <v>174</v>
      </c>
      <c r="R56" s="18">
        <v>12</v>
      </c>
      <c r="S56" s="18">
        <v>5</v>
      </c>
    </row>
    <row r="57" spans="1:19" x14ac:dyDescent="0.3">
      <c r="A57" s="18">
        <v>59</v>
      </c>
      <c r="B57" s="24" t="s">
        <v>175</v>
      </c>
      <c r="C57" s="24"/>
      <c r="D57" s="24"/>
      <c r="E57" s="24"/>
      <c r="F57" s="24"/>
      <c r="G57" s="24"/>
      <c r="H57" s="24"/>
      <c r="I57" s="24"/>
      <c r="J57" s="24">
        <v>10106760.09</v>
      </c>
      <c r="K57" s="24"/>
      <c r="L57" s="24"/>
      <c r="M57" s="24"/>
      <c r="N57" s="24"/>
      <c r="O57" s="24">
        <v>1263345</v>
      </c>
      <c r="P57" s="24">
        <v>8843415</v>
      </c>
      <c r="Q57" s="19" t="s">
        <v>136</v>
      </c>
      <c r="R57" s="18">
        <v>5</v>
      </c>
      <c r="S57" s="18">
        <v>5</v>
      </c>
    </row>
    <row r="58" spans="1:19" x14ac:dyDescent="0.3">
      <c r="A58" s="18">
        <v>60</v>
      </c>
      <c r="B58" s="24" t="s">
        <v>176</v>
      </c>
      <c r="C58" s="24"/>
      <c r="D58" s="24"/>
      <c r="E58" s="24"/>
      <c r="F58" s="24"/>
      <c r="G58" s="24">
        <v>9265078.2200000007</v>
      </c>
      <c r="H58" s="24"/>
      <c r="I58" s="24"/>
      <c r="J58" s="24"/>
      <c r="K58" s="24"/>
      <c r="L58" s="24"/>
      <c r="M58" s="24"/>
      <c r="N58" s="24"/>
      <c r="O58" s="24">
        <v>1158135</v>
      </c>
      <c r="P58" s="24">
        <v>8106943</v>
      </c>
      <c r="Q58" s="19" t="s">
        <v>177</v>
      </c>
      <c r="R58" s="18">
        <v>4</v>
      </c>
      <c r="S58" s="18">
        <v>5</v>
      </c>
    </row>
    <row r="59" spans="1:19" x14ac:dyDescent="0.3">
      <c r="A59" s="18">
        <v>61</v>
      </c>
      <c r="B59" s="24" t="s">
        <v>178</v>
      </c>
      <c r="C59" s="24"/>
      <c r="D59" s="24"/>
      <c r="E59" s="24"/>
      <c r="F59" s="24"/>
      <c r="G59" s="24"/>
      <c r="H59" s="24">
        <v>1181164.51</v>
      </c>
      <c r="I59" s="24"/>
      <c r="J59" s="24"/>
      <c r="K59" s="24"/>
      <c r="L59" s="24"/>
      <c r="M59" s="24"/>
      <c r="N59" s="24"/>
      <c r="O59" s="24">
        <v>1476471</v>
      </c>
      <c r="P59" s="24">
        <v>10335294</v>
      </c>
      <c r="Q59" s="19" t="s">
        <v>179</v>
      </c>
      <c r="R59" s="18">
        <v>5</v>
      </c>
      <c r="S59" s="18">
        <v>5</v>
      </c>
    </row>
    <row r="60" spans="1:19" s="39" customFormat="1" x14ac:dyDescent="0.3">
      <c r="A60" s="35">
        <v>62</v>
      </c>
      <c r="B60" s="36" t="s">
        <v>180</v>
      </c>
      <c r="C60" s="36"/>
      <c r="D60" s="36"/>
      <c r="E60" s="36">
        <v>3421028.06</v>
      </c>
      <c r="F60" s="36"/>
      <c r="G60" s="36"/>
      <c r="H60" s="36"/>
      <c r="I60" s="36"/>
      <c r="J60" s="36"/>
      <c r="L60" s="36"/>
      <c r="M60" s="36"/>
      <c r="N60" s="36"/>
      <c r="O60" s="36">
        <v>427629</v>
      </c>
      <c r="P60" s="36">
        <v>2993399</v>
      </c>
      <c r="Q60" s="38" t="s">
        <v>181</v>
      </c>
      <c r="R60" s="35">
        <v>3</v>
      </c>
      <c r="S60" s="35">
        <v>5</v>
      </c>
    </row>
    <row r="61" spans="1:19" x14ac:dyDescent="0.3">
      <c r="A61" s="18">
        <v>63</v>
      </c>
      <c r="B61" s="24" t="s">
        <v>182</v>
      </c>
      <c r="C61" s="24"/>
      <c r="D61" s="24"/>
      <c r="E61" s="24">
        <v>10902577.68</v>
      </c>
      <c r="F61" s="24"/>
      <c r="G61" s="24"/>
      <c r="H61" s="24"/>
      <c r="I61" s="24"/>
      <c r="J61" s="24">
        <v>3276311.75</v>
      </c>
      <c r="K61" s="24"/>
      <c r="L61" s="24"/>
      <c r="M61" s="24"/>
      <c r="N61" s="24"/>
      <c r="O61" s="24">
        <v>1772361</v>
      </c>
      <c r="P61" s="24">
        <v>12406528</v>
      </c>
      <c r="Q61" s="19" t="s">
        <v>183</v>
      </c>
      <c r="R61" s="18">
        <v>4</v>
      </c>
      <c r="S61" s="18">
        <v>5</v>
      </c>
    </row>
    <row r="62" spans="1:19" x14ac:dyDescent="0.3">
      <c r="A62" s="18">
        <v>64</v>
      </c>
      <c r="B62" s="24" t="s">
        <v>184</v>
      </c>
      <c r="C62" s="24"/>
      <c r="E62" s="24">
        <v>797985.01</v>
      </c>
      <c r="F62" s="40">
        <v>356391.44</v>
      </c>
      <c r="G62" s="24"/>
      <c r="H62" s="24"/>
      <c r="I62" s="24"/>
      <c r="J62" s="24"/>
      <c r="K62" s="24">
        <v>976050</v>
      </c>
      <c r="L62" s="24"/>
      <c r="M62" s="24"/>
      <c r="N62" s="24"/>
      <c r="O62" s="24">
        <v>266303.31</v>
      </c>
      <c r="P62" s="26">
        <v>1864123.18</v>
      </c>
      <c r="Q62" s="19" t="s">
        <v>185</v>
      </c>
      <c r="R62" s="18">
        <v>6</v>
      </c>
      <c r="S62" s="18">
        <v>6</v>
      </c>
    </row>
    <row r="63" spans="1:19" x14ac:dyDescent="0.3">
      <c r="A63" s="18">
        <v>65</v>
      </c>
      <c r="B63" s="24" t="s">
        <v>186</v>
      </c>
      <c r="C63" s="24"/>
      <c r="D63" s="24"/>
      <c r="E63" s="24"/>
      <c r="F63" s="24"/>
      <c r="G63" s="24">
        <v>18663800.670000002</v>
      </c>
      <c r="I63" s="24">
        <v>4842188.09</v>
      </c>
      <c r="J63" s="24"/>
      <c r="K63" s="24"/>
      <c r="L63" s="24"/>
      <c r="M63" s="24"/>
      <c r="N63" s="24"/>
      <c r="O63" s="24">
        <v>2938249</v>
      </c>
      <c r="P63" s="24">
        <v>20567740</v>
      </c>
      <c r="Q63" s="19" t="s">
        <v>187</v>
      </c>
      <c r="R63" s="18">
        <v>4</v>
      </c>
      <c r="S63" s="18">
        <v>6</v>
      </c>
    </row>
    <row r="64" spans="1:19" x14ac:dyDescent="0.3">
      <c r="A64" s="18">
        <v>66</v>
      </c>
      <c r="B64" s="24" t="s">
        <v>188</v>
      </c>
      <c r="C64" s="24"/>
      <c r="D64" s="24"/>
      <c r="E64" s="24"/>
      <c r="F64" s="24">
        <v>9480354.0999999996</v>
      </c>
      <c r="G64" s="24"/>
      <c r="H64" s="24"/>
      <c r="I64" s="24"/>
      <c r="J64" s="24">
        <v>477480.29</v>
      </c>
      <c r="K64" s="24"/>
      <c r="L64" s="24"/>
      <c r="M64" s="24"/>
      <c r="N64" s="24"/>
      <c r="O64" s="24">
        <v>1244729</v>
      </c>
      <c r="P64" s="24">
        <v>8713105</v>
      </c>
      <c r="Q64" s="19" t="s">
        <v>189</v>
      </c>
      <c r="R64" s="18">
        <v>8</v>
      </c>
      <c r="S64" s="18">
        <v>6</v>
      </c>
    </row>
    <row r="65" spans="1:19" x14ac:dyDescent="0.3">
      <c r="A65" s="18">
        <v>67</v>
      </c>
      <c r="B65" s="24" t="s">
        <v>190</v>
      </c>
      <c r="C65" s="24"/>
      <c r="D65" s="24"/>
      <c r="E65" s="24"/>
      <c r="F65" s="24"/>
      <c r="G65" s="24"/>
      <c r="H65" s="24"/>
      <c r="I65" s="24"/>
      <c r="J65" s="24">
        <v>7682708.75</v>
      </c>
      <c r="K65" s="24"/>
      <c r="L65" s="24"/>
      <c r="M65" s="24"/>
      <c r="N65" s="24"/>
      <c r="O65" s="24">
        <v>960339</v>
      </c>
      <c r="P65" s="24">
        <v>6722370</v>
      </c>
      <c r="Q65" s="19" t="s">
        <v>123</v>
      </c>
      <c r="R65" s="18">
        <v>7</v>
      </c>
      <c r="S65" s="18">
        <v>6</v>
      </c>
    </row>
    <row r="66" spans="1:19" x14ac:dyDescent="0.3">
      <c r="A66" s="18">
        <v>68</v>
      </c>
      <c r="B66" s="24" t="s">
        <v>71</v>
      </c>
      <c r="C66" s="24"/>
      <c r="D66" s="24"/>
      <c r="E66" s="24"/>
      <c r="F66" s="24">
        <v>16117256.970000001</v>
      </c>
      <c r="G66" s="24"/>
      <c r="H66" s="24"/>
      <c r="I66" s="24"/>
      <c r="J66" s="24"/>
      <c r="K66" s="24"/>
      <c r="L66" s="24"/>
      <c r="M66" s="24"/>
      <c r="N66" s="24"/>
      <c r="O66" s="24">
        <v>2014657</v>
      </c>
      <c r="P66" s="24">
        <v>14102600</v>
      </c>
      <c r="Q66" s="19" t="s">
        <v>104</v>
      </c>
      <c r="R66" s="18">
        <v>7</v>
      </c>
      <c r="S66" s="18">
        <v>6</v>
      </c>
    </row>
    <row r="67" spans="1:19" x14ac:dyDescent="0.3">
      <c r="A67" s="18">
        <v>69</v>
      </c>
      <c r="B67" s="24" t="s">
        <v>191</v>
      </c>
      <c r="C67" s="24"/>
      <c r="D67" s="24"/>
      <c r="E67" s="24"/>
      <c r="F67" s="24"/>
      <c r="G67" s="24"/>
      <c r="H67" s="24"/>
      <c r="I67" s="24"/>
      <c r="J67" s="24">
        <v>7683514.4699999997</v>
      </c>
      <c r="K67" s="24"/>
      <c r="L67" s="24"/>
      <c r="M67" s="24"/>
      <c r="N67" s="24"/>
      <c r="O67" s="24">
        <v>960439</v>
      </c>
      <c r="P67" s="24">
        <v>6723075</v>
      </c>
      <c r="Q67" s="19" t="s">
        <v>192</v>
      </c>
      <c r="R67" s="18">
        <v>2</v>
      </c>
      <c r="S67" s="18">
        <v>6</v>
      </c>
    </row>
    <row r="68" spans="1:19" x14ac:dyDescent="0.3">
      <c r="A68" s="18">
        <v>70</v>
      </c>
      <c r="B68" s="24" t="s">
        <v>72</v>
      </c>
      <c r="C68" s="24"/>
      <c r="D68" s="24"/>
      <c r="E68" s="24"/>
      <c r="F68" s="24"/>
      <c r="G68" s="24"/>
      <c r="H68" s="24"/>
      <c r="I68" s="24"/>
      <c r="J68" s="24">
        <v>14652108</v>
      </c>
      <c r="K68" s="24"/>
      <c r="L68" s="24"/>
      <c r="M68" s="24"/>
      <c r="N68" s="24"/>
      <c r="O68" s="24">
        <v>1831514</v>
      </c>
      <c r="P68" s="24">
        <v>12820594</v>
      </c>
      <c r="Q68" s="19" t="s">
        <v>193</v>
      </c>
      <c r="R68" s="18">
        <v>6</v>
      </c>
      <c r="S68" s="18">
        <v>6</v>
      </c>
    </row>
    <row r="69" spans="1:19" x14ac:dyDescent="0.3">
      <c r="A69" s="18">
        <v>71</v>
      </c>
      <c r="B69" s="24" t="s">
        <v>73</v>
      </c>
      <c r="C69" s="24"/>
      <c r="D69" s="24"/>
      <c r="E69" s="24">
        <v>10164437.199999999</v>
      </c>
      <c r="F69" s="24"/>
      <c r="G69" s="24"/>
      <c r="H69" s="24"/>
      <c r="I69" s="24"/>
      <c r="J69" s="24"/>
      <c r="K69" s="24"/>
      <c r="L69" s="24"/>
      <c r="M69" s="24"/>
      <c r="N69" s="24"/>
      <c r="O69" s="24">
        <v>1270555</v>
      </c>
      <c r="P69" s="24">
        <v>8893882</v>
      </c>
      <c r="Q69" s="19" t="s">
        <v>146</v>
      </c>
      <c r="R69" s="18">
        <v>4</v>
      </c>
      <c r="S69" s="18">
        <v>6</v>
      </c>
    </row>
    <row r="70" spans="1:19" s="39" customFormat="1" x14ac:dyDescent="0.3">
      <c r="A70" s="35">
        <v>72</v>
      </c>
      <c r="B70" s="36" t="s">
        <v>74</v>
      </c>
      <c r="C70" s="36"/>
      <c r="D70" s="36"/>
      <c r="E70" s="36">
        <v>9258302.8699999992</v>
      </c>
      <c r="F70" s="36">
        <v>203113.3</v>
      </c>
      <c r="G70" s="36"/>
      <c r="H70" s="36"/>
      <c r="I70" s="36"/>
      <c r="J70" s="36">
        <v>544818.16</v>
      </c>
      <c r="L70" s="36"/>
      <c r="M70" s="36"/>
      <c r="N70" s="36"/>
      <c r="O70" s="36">
        <v>1250779</v>
      </c>
      <c r="P70" s="36">
        <v>8755455</v>
      </c>
      <c r="Q70" s="38" t="s">
        <v>194</v>
      </c>
      <c r="R70" s="35">
        <v>5</v>
      </c>
      <c r="S70" s="35">
        <v>6</v>
      </c>
    </row>
    <row r="71" spans="1:19" x14ac:dyDescent="0.3">
      <c r="A71" s="18">
        <v>73</v>
      </c>
      <c r="B71" s="24" t="s">
        <v>195</v>
      </c>
      <c r="C71" s="24"/>
      <c r="D71" s="24"/>
      <c r="E71" s="24"/>
      <c r="F71" s="24"/>
      <c r="G71" s="24"/>
      <c r="H71" s="24"/>
      <c r="I71" s="24"/>
      <c r="J71" s="24">
        <v>2918327.09</v>
      </c>
      <c r="K71" s="24"/>
      <c r="L71" s="24"/>
      <c r="M71" s="24"/>
      <c r="N71" s="24"/>
      <c r="O71" s="24">
        <v>364791</v>
      </c>
      <c r="P71" s="24">
        <v>2553536</v>
      </c>
      <c r="Q71" s="19" t="s">
        <v>196</v>
      </c>
      <c r="R71" s="18">
        <v>5</v>
      </c>
      <c r="S71" s="18">
        <v>6</v>
      </c>
    </row>
    <row r="72" spans="1:19" x14ac:dyDescent="0.3">
      <c r="A72" s="18">
        <v>74</v>
      </c>
      <c r="B72" s="24" t="s">
        <v>197</v>
      </c>
      <c r="C72" s="24"/>
      <c r="D72" s="24"/>
      <c r="E72" s="24">
        <v>4065192.31</v>
      </c>
      <c r="F72" s="24"/>
      <c r="G72" s="24"/>
      <c r="H72" s="24"/>
      <c r="I72" s="24"/>
      <c r="J72" s="24"/>
      <c r="K72" s="24"/>
      <c r="L72" s="24"/>
      <c r="M72" s="24"/>
      <c r="N72" s="24"/>
      <c r="O72" s="24">
        <v>508149</v>
      </c>
      <c r="P72" s="24">
        <v>3557043</v>
      </c>
      <c r="Q72" s="19" t="s">
        <v>181</v>
      </c>
      <c r="R72" s="18">
        <v>4</v>
      </c>
      <c r="S72" s="18">
        <v>6</v>
      </c>
    </row>
    <row r="73" spans="1:19" x14ac:dyDescent="0.3">
      <c r="A73" s="18">
        <v>75</v>
      </c>
      <c r="B73" s="24" t="s">
        <v>198</v>
      </c>
      <c r="C73" s="24"/>
      <c r="D73" s="24"/>
      <c r="E73" s="24">
        <v>395448</v>
      </c>
      <c r="F73" s="24"/>
      <c r="G73" s="24"/>
      <c r="H73" s="24"/>
      <c r="I73" s="24"/>
      <c r="J73" s="24">
        <v>6835897.8899999997</v>
      </c>
      <c r="K73" s="24"/>
      <c r="L73" s="24"/>
      <c r="M73" s="24"/>
      <c r="N73" s="24"/>
      <c r="O73" s="24">
        <v>799871</v>
      </c>
      <c r="P73" s="24">
        <v>5599096</v>
      </c>
      <c r="Q73" s="19" t="s">
        <v>152</v>
      </c>
      <c r="R73" s="18">
        <v>9</v>
      </c>
      <c r="S73" s="18">
        <v>6</v>
      </c>
    </row>
    <row r="74" spans="1:19" s="1" customFormat="1" x14ac:dyDescent="0.3">
      <c r="A74" s="18">
        <v>76</v>
      </c>
      <c r="B74" s="24" t="s">
        <v>199</v>
      </c>
      <c r="C74" s="24"/>
      <c r="D74" s="24"/>
      <c r="E74" s="24"/>
      <c r="F74" s="24">
        <v>7041775.3600000003</v>
      </c>
      <c r="G74" s="24"/>
      <c r="H74" s="24"/>
      <c r="I74" s="24"/>
      <c r="J74" s="24">
        <v>2173969.3199999998</v>
      </c>
      <c r="K74" s="24"/>
      <c r="L74" s="24"/>
      <c r="M74" s="24"/>
      <c r="N74" s="24"/>
      <c r="O74" s="24">
        <v>1151968</v>
      </c>
      <c r="P74" s="24">
        <v>8063777</v>
      </c>
      <c r="Q74" s="19" t="s">
        <v>200</v>
      </c>
      <c r="R74" s="18">
        <v>8</v>
      </c>
      <c r="S74" s="18">
        <v>6</v>
      </c>
    </row>
    <row r="75" spans="1:19" x14ac:dyDescent="0.3">
      <c r="A75" s="18">
        <v>77</v>
      </c>
      <c r="B75" s="24" t="s">
        <v>201</v>
      </c>
      <c r="C75" s="24"/>
      <c r="D75" s="24"/>
      <c r="E75" s="24"/>
      <c r="F75" s="24">
        <v>1333756.3810000001</v>
      </c>
      <c r="G75" s="24"/>
      <c r="H75" s="24"/>
      <c r="I75" s="24"/>
      <c r="J75" s="24">
        <v>3138936.3</v>
      </c>
      <c r="K75" s="24"/>
      <c r="L75" s="24"/>
      <c r="M75" s="24"/>
      <c r="N75" s="24"/>
      <c r="O75" s="24">
        <v>559087</v>
      </c>
      <c r="P75" s="24">
        <v>3913606</v>
      </c>
      <c r="Q75" s="19" t="s">
        <v>189</v>
      </c>
      <c r="R75" s="18">
        <v>9</v>
      </c>
      <c r="S75" s="18">
        <v>6</v>
      </c>
    </row>
    <row r="76" spans="1:19" x14ac:dyDescent="0.3">
      <c r="A76" s="18">
        <v>78</v>
      </c>
      <c r="B76" s="24" t="s">
        <v>202</v>
      </c>
      <c r="C76" s="24"/>
      <c r="D76" s="24"/>
      <c r="E76" s="24"/>
      <c r="F76" s="24">
        <v>7166150.7970000003</v>
      </c>
      <c r="G76" s="24"/>
      <c r="H76" s="24"/>
      <c r="I76" s="24"/>
      <c r="J76" s="24"/>
      <c r="K76" s="24"/>
      <c r="L76" s="24"/>
      <c r="M76" s="24"/>
      <c r="N76" s="24"/>
      <c r="O76" s="24">
        <v>895769</v>
      </c>
      <c r="P76" s="24">
        <v>6270381</v>
      </c>
      <c r="Q76" s="19" t="s">
        <v>203</v>
      </c>
      <c r="R76" s="18">
        <v>8</v>
      </c>
      <c r="S76" s="18">
        <v>6</v>
      </c>
    </row>
    <row r="77" spans="1:19" x14ac:dyDescent="0.3">
      <c r="A77" s="18">
        <v>79</v>
      </c>
      <c r="B77" s="24" t="s">
        <v>204</v>
      </c>
      <c r="C77" s="24"/>
      <c r="D77" s="24"/>
      <c r="E77" s="24"/>
      <c r="F77" s="24">
        <v>841027.35699999996</v>
      </c>
      <c r="G77" s="24"/>
      <c r="H77" s="24"/>
      <c r="I77" s="24"/>
      <c r="J77" s="24">
        <v>12356769.642999999</v>
      </c>
      <c r="K77" s="24"/>
      <c r="L77" s="24"/>
      <c r="M77" s="24"/>
      <c r="N77" s="24"/>
      <c r="O77" s="24">
        <v>1649725</v>
      </c>
      <c r="P77" s="24">
        <v>11548073</v>
      </c>
      <c r="Q77" s="19" t="s">
        <v>205</v>
      </c>
      <c r="R77" s="18">
        <v>6</v>
      </c>
      <c r="S77" s="18">
        <v>6</v>
      </c>
    </row>
    <row r="78" spans="1:19" x14ac:dyDescent="0.3">
      <c r="A78" s="18">
        <v>80</v>
      </c>
      <c r="B78" s="24" t="s">
        <v>206</v>
      </c>
      <c r="C78" s="24"/>
      <c r="D78" s="24"/>
      <c r="E78" s="24">
        <v>5452594.4699999988</v>
      </c>
      <c r="F78" s="24"/>
      <c r="G78" s="24"/>
      <c r="H78" s="24"/>
      <c r="I78" s="24"/>
      <c r="J78" s="24">
        <v>23284588.450000003</v>
      </c>
      <c r="K78" s="24"/>
      <c r="L78" s="24"/>
      <c r="M78" s="24"/>
      <c r="N78" s="24"/>
      <c r="O78" s="24">
        <v>3592148</v>
      </c>
      <c r="P78" s="24">
        <v>25145035</v>
      </c>
      <c r="Q78" s="19" t="s">
        <v>162</v>
      </c>
      <c r="R78" s="18">
        <v>5</v>
      </c>
      <c r="S78" s="18">
        <v>6</v>
      </c>
    </row>
    <row r="79" spans="1:19" x14ac:dyDescent="0.3">
      <c r="A79" s="18">
        <v>81</v>
      </c>
      <c r="B79" s="24" t="s">
        <v>207</v>
      </c>
      <c r="C79" s="24"/>
      <c r="D79" s="24"/>
      <c r="E79" s="24"/>
      <c r="F79" s="24"/>
      <c r="G79" s="24">
        <v>6871914.25</v>
      </c>
      <c r="H79" s="24"/>
      <c r="I79" s="24">
        <v>3134579.898</v>
      </c>
      <c r="J79" s="24"/>
      <c r="K79" s="24"/>
      <c r="L79" s="24"/>
      <c r="M79" s="24"/>
      <c r="N79" s="24"/>
      <c r="O79" s="24">
        <v>1342829</v>
      </c>
      <c r="P79" s="24">
        <v>9399803</v>
      </c>
      <c r="Q79" s="19" t="s">
        <v>208</v>
      </c>
      <c r="R79" s="18">
        <v>5</v>
      </c>
      <c r="S79" s="18">
        <v>6</v>
      </c>
    </row>
    <row r="80" spans="1:19" s="39" customFormat="1" x14ac:dyDescent="0.3">
      <c r="A80" s="35">
        <v>82</v>
      </c>
      <c r="B80" s="36" t="s">
        <v>209</v>
      </c>
      <c r="C80" s="36"/>
      <c r="D80" s="36"/>
      <c r="E80" s="36">
        <v>20162366.32</v>
      </c>
      <c r="F80" s="36"/>
      <c r="G80" s="36"/>
      <c r="H80" s="36"/>
      <c r="I80" s="36"/>
      <c r="J80" s="36"/>
      <c r="L80" s="36"/>
      <c r="M80" s="36"/>
      <c r="N80" s="36"/>
      <c r="O80" s="36">
        <v>2520296</v>
      </c>
      <c r="P80" s="36">
        <v>17642070</v>
      </c>
      <c r="Q80" s="38" t="s">
        <v>99</v>
      </c>
      <c r="R80" s="35">
        <v>3</v>
      </c>
      <c r="S80" s="35">
        <v>6</v>
      </c>
    </row>
    <row r="81" spans="1:19" x14ac:dyDescent="0.3">
      <c r="A81" s="18">
        <v>83</v>
      </c>
      <c r="B81" s="24" t="s">
        <v>210</v>
      </c>
      <c r="C81" s="24"/>
      <c r="D81" s="24"/>
      <c r="E81" s="24">
        <v>3038478</v>
      </c>
      <c r="F81" s="24"/>
      <c r="G81" s="24"/>
      <c r="H81" s="24"/>
      <c r="I81" s="24"/>
      <c r="J81" s="24"/>
      <c r="K81" s="24"/>
      <c r="L81" s="24"/>
      <c r="M81" s="24"/>
      <c r="N81" s="24"/>
      <c r="O81" s="24">
        <v>379810</v>
      </c>
      <c r="P81" s="24">
        <v>2658668</v>
      </c>
      <c r="Q81" s="19" t="s">
        <v>211</v>
      </c>
      <c r="R81" s="18">
        <v>2</v>
      </c>
      <c r="S81" s="18">
        <v>6</v>
      </c>
    </row>
    <row r="82" spans="1:19" x14ac:dyDescent="0.3">
      <c r="A82" s="18">
        <v>84</v>
      </c>
      <c r="B82" s="24" t="s">
        <v>212</v>
      </c>
      <c r="C82" s="24"/>
      <c r="D82" s="24"/>
      <c r="E82" s="24"/>
      <c r="F82" s="24"/>
      <c r="G82" s="24"/>
      <c r="H82" s="24"/>
      <c r="I82" s="24"/>
      <c r="J82" s="24"/>
      <c r="K82" s="24"/>
      <c r="L82" s="24">
        <v>1890979</v>
      </c>
      <c r="M82" s="24"/>
      <c r="N82" s="24"/>
      <c r="O82" s="24">
        <v>236372</v>
      </c>
      <c r="P82" s="24">
        <v>1654607</v>
      </c>
      <c r="Q82" s="19" t="s">
        <v>300</v>
      </c>
      <c r="R82" s="18">
        <v>2</v>
      </c>
      <c r="S82" s="18">
        <v>6</v>
      </c>
    </row>
    <row r="83" spans="1:19" x14ac:dyDescent="0.3">
      <c r="A83" s="18">
        <v>85</v>
      </c>
      <c r="B83" s="24" t="s">
        <v>213</v>
      </c>
      <c r="C83" s="24"/>
      <c r="D83" s="24"/>
      <c r="E83" s="24">
        <v>11734497.34</v>
      </c>
      <c r="F83" s="24"/>
      <c r="G83" s="24"/>
      <c r="H83" s="24"/>
      <c r="I83" s="24"/>
      <c r="J83" s="24"/>
      <c r="K83" s="24"/>
      <c r="L83" s="24"/>
      <c r="M83" s="24"/>
      <c r="N83" s="24"/>
      <c r="O83" s="24">
        <v>1091812</v>
      </c>
      <c r="P83" s="24">
        <v>7642685</v>
      </c>
      <c r="Q83" s="19" t="s">
        <v>106</v>
      </c>
      <c r="R83" s="18">
        <v>5</v>
      </c>
      <c r="S83" s="18">
        <v>6</v>
      </c>
    </row>
    <row r="84" spans="1:19" x14ac:dyDescent="0.3">
      <c r="A84" s="18">
        <v>86</v>
      </c>
      <c r="B84" s="24" t="s">
        <v>214</v>
      </c>
      <c r="C84" s="24">
        <v>237277.17</v>
      </c>
      <c r="D84" s="24"/>
      <c r="E84" s="24">
        <v>4754324.16</v>
      </c>
      <c r="F84" s="24"/>
      <c r="G84" s="24"/>
      <c r="H84" s="24"/>
      <c r="I84" s="24"/>
      <c r="J84" s="24">
        <v>3536591.639</v>
      </c>
      <c r="K84" s="24"/>
      <c r="L84" s="24"/>
      <c r="M84" s="24"/>
      <c r="N84" s="24"/>
      <c r="O84" s="24">
        <v>1066024</v>
      </c>
      <c r="P84" s="24">
        <v>7462169</v>
      </c>
      <c r="Q84" s="19" t="s">
        <v>215</v>
      </c>
      <c r="R84" s="18">
        <v>12</v>
      </c>
      <c r="S84" s="18">
        <v>6</v>
      </c>
    </row>
    <row r="85" spans="1:19" x14ac:dyDescent="0.3">
      <c r="A85" s="18">
        <v>87</v>
      </c>
      <c r="B85" s="24" t="s">
        <v>216</v>
      </c>
      <c r="C85" s="24"/>
      <c r="D85" s="24"/>
      <c r="E85" s="24"/>
      <c r="F85" s="24"/>
      <c r="G85" s="24"/>
      <c r="H85" s="24"/>
      <c r="I85" s="24"/>
      <c r="J85" s="24">
        <v>8566376</v>
      </c>
      <c r="K85" s="24"/>
      <c r="L85" s="24"/>
      <c r="M85" s="24"/>
      <c r="N85" s="24"/>
      <c r="O85" s="24">
        <v>1070797</v>
      </c>
      <c r="P85" s="24">
        <v>7495579</v>
      </c>
      <c r="Q85" s="19" t="s">
        <v>127</v>
      </c>
      <c r="R85" s="18">
        <v>11</v>
      </c>
      <c r="S85" s="18">
        <v>6</v>
      </c>
    </row>
    <row r="86" spans="1:19" s="39" customFormat="1" x14ac:dyDescent="0.3">
      <c r="A86" s="35">
        <v>88</v>
      </c>
      <c r="B86" s="36" t="s">
        <v>217</v>
      </c>
      <c r="C86" s="36"/>
      <c r="D86" s="36"/>
      <c r="E86" s="36"/>
      <c r="F86" s="36">
        <v>21434033</v>
      </c>
      <c r="G86" s="36"/>
      <c r="H86" s="36"/>
      <c r="I86" s="36"/>
      <c r="J86" s="36"/>
      <c r="K86" s="37"/>
      <c r="L86" s="36"/>
      <c r="M86" s="36"/>
      <c r="N86" s="36"/>
      <c r="O86" s="36">
        <v>2602548</v>
      </c>
      <c r="P86" s="36">
        <v>18217838</v>
      </c>
      <c r="Q86" s="38" t="s">
        <v>218</v>
      </c>
      <c r="R86" s="35">
        <v>5</v>
      </c>
      <c r="S86" s="35">
        <v>6</v>
      </c>
    </row>
    <row r="87" spans="1:19" s="39" customFormat="1" x14ac:dyDescent="0.3">
      <c r="A87" s="35">
        <v>89</v>
      </c>
      <c r="B87" s="36" t="s">
        <v>219</v>
      </c>
      <c r="C87" s="36"/>
      <c r="D87" s="36"/>
      <c r="E87" s="36">
        <v>3950811.1020000004</v>
      </c>
      <c r="F87" s="36"/>
      <c r="G87" s="36"/>
      <c r="H87" s="36"/>
      <c r="I87" s="36"/>
      <c r="J87" s="36">
        <v>1869271.878</v>
      </c>
      <c r="K87" s="37"/>
      <c r="L87" s="36"/>
      <c r="M87" s="36"/>
      <c r="N87" s="36"/>
      <c r="O87" s="36">
        <v>711031</v>
      </c>
      <c r="P87" s="36">
        <v>4977219</v>
      </c>
      <c r="Q87" s="38" t="s">
        <v>220</v>
      </c>
      <c r="R87" s="35">
        <v>6</v>
      </c>
      <c r="S87" s="35">
        <v>6</v>
      </c>
    </row>
    <row r="88" spans="1:19" s="39" customFormat="1" x14ac:dyDescent="0.3">
      <c r="A88" s="35">
        <v>90</v>
      </c>
      <c r="B88" s="36" t="s">
        <v>221</v>
      </c>
      <c r="C88" s="36"/>
      <c r="D88" s="36"/>
      <c r="E88" s="36">
        <v>3715423</v>
      </c>
      <c r="F88" s="36"/>
      <c r="G88" s="36"/>
      <c r="H88" s="36"/>
      <c r="I88" s="36"/>
      <c r="J88" s="36"/>
      <c r="K88" s="37"/>
      <c r="L88" s="36"/>
      <c r="M88" s="36"/>
      <c r="N88" s="36"/>
      <c r="O88" s="36">
        <v>464428</v>
      </c>
      <c r="P88" s="36">
        <v>3250995</v>
      </c>
      <c r="Q88" s="38" t="s">
        <v>222</v>
      </c>
      <c r="R88" s="35">
        <v>8</v>
      </c>
      <c r="S88" s="35">
        <v>6</v>
      </c>
    </row>
    <row r="89" spans="1:19" x14ac:dyDescent="0.3">
      <c r="A89" s="18">
        <v>91</v>
      </c>
      <c r="B89" s="24" t="s">
        <v>223</v>
      </c>
      <c r="C89" s="24"/>
      <c r="D89" s="24"/>
      <c r="E89" s="24">
        <v>15319532</v>
      </c>
      <c r="F89" s="24"/>
      <c r="G89" s="24"/>
      <c r="H89" s="24"/>
      <c r="I89" s="24"/>
      <c r="J89" s="24"/>
      <c r="K89" s="24"/>
      <c r="L89" s="24"/>
      <c r="M89" s="24"/>
      <c r="N89" s="24"/>
      <c r="O89" s="24">
        <v>1914942</v>
      </c>
      <c r="P89" s="24">
        <v>13404590</v>
      </c>
      <c r="Q89" s="19" t="s">
        <v>224</v>
      </c>
      <c r="R89" s="18">
        <v>7</v>
      </c>
      <c r="S89" s="18">
        <v>6</v>
      </c>
    </row>
    <row r="90" spans="1:19" x14ac:dyDescent="0.3">
      <c r="A90" s="18">
        <v>92</v>
      </c>
      <c r="B90" s="24" t="s">
        <v>225</v>
      </c>
      <c r="C90" s="24"/>
      <c r="D90" s="24"/>
      <c r="E90" s="24"/>
      <c r="F90" s="24">
        <v>4972139.51</v>
      </c>
      <c r="G90" s="24"/>
      <c r="H90" s="24"/>
      <c r="I90" s="24"/>
      <c r="J90" s="24">
        <v>112500</v>
      </c>
      <c r="K90" s="24"/>
      <c r="L90" s="24"/>
      <c r="M90" s="24"/>
      <c r="N90" s="24"/>
      <c r="O90" s="24">
        <v>635580</v>
      </c>
      <c r="P90" s="24">
        <v>4449060</v>
      </c>
      <c r="Q90" s="19" t="s">
        <v>226</v>
      </c>
      <c r="R90" s="18">
        <v>9</v>
      </c>
      <c r="S90" s="18">
        <v>6</v>
      </c>
    </row>
    <row r="91" spans="1:19" x14ac:dyDescent="0.3">
      <c r="A91" s="18">
        <v>93</v>
      </c>
      <c r="B91" s="24" t="s">
        <v>227</v>
      </c>
      <c r="C91" s="24"/>
      <c r="D91" s="24"/>
      <c r="E91" s="24"/>
      <c r="F91" s="24"/>
      <c r="G91" s="24"/>
      <c r="H91" s="24"/>
      <c r="I91" s="24"/>
      <c r="J91" s="24">
        <v>7671622.0999999996</v>
      </c>
      <c r="K91" s="24"/>
      <c r="L91" s="24"/>
      <c r="M91" s="24"/>
      <c r="N91" s="24"/>
      <c r="O91" s="24">
        <v>921416</v>
      </c>
      <c r="P91" s="24">
        <v>6449915</v>
      </c>
      <c r="Q91" s="19" t="s">
        <v>228</v>
      </c>
      <c r="R91" s="18">
        <v>3</v>
      </c>
      <c r="S91" s="18">
        <v>6</v>
      </c>
    </row>
    <row r="92" spans="1:19" x14ac:dyDescent="0.3">
      <c r="A92" s="18">
        <v>94</v>
      </c>
      <c r="B92" s="24" t="s">
        <v>229</v>
      </c>
      <c r="C92" s="24"/>
      <c r="D92" s="24"/>
      <c r="E92" s="24">
        <v>2004423.12</v>
      </c>
      <c r="F92" s="24">
        <v>2200388.38</v>
      </c>
      <c r="G92" s="24"/>
      <c r="H92" s="24"/>
      <c r="I92" s="24"/>
      <c r="J92" s="27">
        <v>27775</v>
      </c>
      <c r="K92" s="24"/>
      <c r="L92" s="24"/>
      <c r="M92" s="24"/>
      <c r="N92" s="24"/>
      <c r="O92" s="25">
        <v>701073</v>
      </c>
      <c r="P92" s="25">
        <v>4907507</v>
      </c>
      <c r="Q92" s="19" t="s">
        <v>230</v>
      </c>
      <c r="R92" s="18">
        <v>7</v>
      </c>
      <c r="S92" s="18">
        <v>6</v>
      </c>
    </row>
    <row r="93" spans="1:19" x14ac:dyDescent="0.3">
      <c r="A93" s="18">
        <v>95</v>
      </c>
      <c r="B93" s="24" t="s">
        <v>231</v>
      </c>
      <c r="C93" s="24"/>
      <c r="D93" s="24"/>
      <c r="E93" s="24"/>
      <c r="F93" s="24"/>
      <c r="G93" s="24"/>
      <c r="H93" s="24"/>
      <c r="I93" s="24"/>
      <c r="J93" s="24">
        <v>10277493</v>
      </c>
      <c r="K93" s="24"/>
      <c r="L93" s="24"/>
      <c r="M93" s="24"/>
      <c r="N93" s="24"/>
      <c r="O93" s="24">
        <v>1284687</v>
      </c>
      <c r="P93" s="24">
        <v>8992806</v>
      </c>
      <c r="Q93" s="19" t="s">
        <v>232</v>
      </c>
      <c r="R93" s="18">
        <v>8</v>
      </c>
      <c r="S93" s="18">
        <v>6</v>
      </c>
    </row>
    <row r="94" spans="1:19" x14ac:dyDescent="0.3">
      <c r="A94" s="18">
        <v>96</v>
      </c>
      <c r="B94" s="24" t="s">
        <v>233</v>
      </c>
      <c r="C94" s="24"/>
      <c r="D94" s="24"/>
      <c r="E94" s="24">
        <v>1253692.1100000001</v>
      </c>
      <c r="F94" s="25">
        <v>5035264.49</v>
      </c>
      <c r="G94" s="24"/>
      <c r="H94" s="24"/>
      <c r="I94" s="24"/>
      <c r="J94" s="25"/>
      <c r="K94" s="25"/>
      <c r="L94" s="24"/>
      <c r="M94" s="24"/>
      <c r="N94" s="24"/>
      <c r="O94" s="24">
        <v>994457</v>
      </c>
      <c r="P94" s="24">
        <v>6961196</v>
      </c>
      <c r="Q94" s="19" t="s">
        <v>234</v>
      </c>
      <c r="R94" s="18">
        <v>13</v>
      </c>
      <c r="S94" s="18">
        <v>6</v>
      </c>
    </row>
    <row r="95" spans="1:19" s="39" customFormat="1" x14ac:dyDescent="0.3">
      <c r="A95" s="35">
        <v>97</v>
      </c>
      <c r="B95" s="36" t="s">
        <v>235</v>
      </c>
      <c r="C95" s="36"/>
      <c r="D95" s="36"/>
      <c r="E95" s="36">
        <v>1831376.254</v>
      </c>
      <c r="F95" s="36">
        <v>1360415.54</v>
      </c>
      <c r="G95" s="36"/>
      <c r="H95" s="36"/>
      <c r="I95" s="36"/>
      <c r="J95" s="36">
        <v>455742.37</v>
      </c>
      <c r="L95" s="36"/>
      <c r="M95" s="36"/>
      <c r="N95" s="36"/>
      <c r="O95" s="36">
        <v>455942</v>
      </c>
      <c r="P95" s="36">
        <v>3191592</v>
      </c>
      <c r="Q95" s="38" t="s">
        <v>236</v>
      </c>
      <c r="R95" s="35">
        <v>7</v>
      </c>
      <c r="S95" s="35">
        <v>6</v>
      </c>
    </row>
    <row r="96" spans="1:19" x14ac:dyDescent="0.3">
      <c r="A96" s="18">
        <v>98</v>
      </c>
      <c r="B96" s="24" t="s">
        <v>237</v>
      </c>
      <c r="C96" s="24"/>
      <c r="D96" s="24"/>
      <c r="E96" s="24">
        <v>5389926.9299999997</v>
      </c>
      <c r="F96" s="24">
        <v>1782400.4</v>
      </c>
      <c r="G96" s="24"/>
      <c r="H96" s="24"/>
      <c r="I96" s="24"/>
      <c r="J96" s="24"/>
      <c r="K96" s="24"/>
      <c r="L96" s="24"/>
      <c r="M96" s="24"/>
      <c r="N96" s="24"/>
      <c r="O96" s="24">
        <v>896541</v>
      </c>
      <c r="P96" s="24">
        <v>6275786</v>
      </c>
      <c r="Q96" s="19" t="s">
        <v>101</v>
      </c>
      <c r="R96" s="18">
        <v>5</v>
      </c>
      <c r="S96" s="18">
        <v>6</v>
      </c>
    </row>
    <row r="97" spans="1:19" x14ac:dyDescent="0.3">
      <c r="A97" s="18">
        <v>99</v>
      </c>
      <c r="B97" s="24" t="s">
        <v>238</v>
      </c>
      <c r="C97" s="24"/>
      <c r="D97" s="24"/>
      <c r="E97" s="24"/>
      <c r="F97" s="24"/>
      <c r="G97" s="24"/>
      <c r="H97" s="24"/>
      <c r="I97" s="24"/>
      <c r="J97" s="24">
        <v>3499306</v>
      </c>
      <c r="K97" s="24"/>
      <c r="L97" s="24"/>
      <c r="M97" s="24"/>
      <c r="N97" s="24"/>
      <c r="O97" s="24">
        <v>437413</v>
      </c>
      <c r="P97" s="24">
        <v>3061893</v>
      </c>
      <c r="Q97" s="19" t="s">
        <v>239</v>
      </c>
      <c r="R97" s="18">
        <v>6</v>
      </c>
      <c r="S97" s="18">
        <v>6</v>
      </c>
    </row>
    <row r="98" spans="1:19" x14ac:dyDescent="0.3">
      <c r="A98" s="18">
        <v>100</v>
      </c>
      <c r="B98" s="24" t="s">
        <v>240</v>
      </c>
      <c r="C98" s="24"/>
      <c r="D98" s="24"/>
      <c r="E98" s="24"/>
      <c r="F98" s="24"/>
      <c r="G98" s="24"/>
      <c r="H98" s="24">
        <v>20826914</v>
      </c>
      <c r="I98" s="24"/>
      <c r="J98" s="24"/>
      <c r="K98" s="24"/>
      <c r="L98" s="24"/>
      <c r="M98" s="24"/>
      <c r="N98" s="24"/>
      <c r="O98" s="24">
        <v>2603364</v>
      </c>
      <c r="P98" s="24">
        <v>18223550</v>
      </c>
      <c r="Q98" s="19" t="s">
        <v>134</v>
      </c>
      <c r="R98" s="18">
        <v>6</v>
      </c>
      <c r="S98" s="18">
        <v>6</v>
      </c>
    </row>
    <row r="99" spans="1:19" x14ac:dyDescent="0.3">
      <c r="A99" s="18">
        <v>101</v>
      </c>
      <c r="B99" s="24" t="s">
        <v>241</v>
      </c>
      <c r="C99" s="24"/>
      <c r="D99" s="24"/>
      <c r="E99" s="24"/>
      <c r="F99" s="24"/>
      <c r="G99" s="24">
        <v>3669874</v>
      </c>
      <c r="H99" s="24"/>
      <c r="I99" s="24"/>
      <c r="J99" s="24"/>
      <c r="K99" s="24"/>
      <c r="L99" s="24"/>
      <c r="M99" s="24"/>
      <c r="N99" s="24"/>
      <c r="O99" s="24">
        <v>458734</v>
      </c>
      <c r="P99" s="24">
        <v>3211140</v>
      </c>
      <c r="Q99" s="19" t="s">
        <v>177</v>
      </c>
      <c r="R99" s="18">
        <v>5</v>
      </c>
      <c r="S99" s="18">
        <v>6</v>
      </c>
    </row>
    <row r="100" spans="1:19" x14ac:dyDescent="0.3">
      <c r="A100" s="18">
        <v>102</v>
      </c>
      <c r="B100" s="20" t="s">
        <v>242</v>
      </c>
      <c r="C100" s="20"/>
      <c r="D100" s="20"/>
      <c r="E100" s="20"/>
      <c r="F100" s="20"/>
      <c r="G100" s="20"/>
      <c r="H100" s="20">
        <v>24327546</v>
      </c>
      <c r="I100" s="20"/>
      <c r="J100" s="20"/>
      <c r="K100" s="20"/>
      <c r="L100" s="20"/>
      <c r="M100" s="20"/>
      <c r="N100" s="20"/>
      <c r="O100" s="20">
        <v>3040943</v>
      </c>
      <c r="P100" s="20">
        <v>21286603</v>
      </c>
      <c r="Q100" s="19" t="s">
        <v>243</v>
      </c>
      <c r="R100" s="18">
        <v>6</v>
      </c>
      <c r="S100" s="18">
        <v>6</v>
      </c>
    </row>
    <row r="101" spans="1:19" x14ac:dyDescent="0.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Sheet5</vt:lpstr>
      <vt:lpstr>IPC_Dist</vt:lpstr>
      <vt:lpstr>Sheet3</vt:lpstr>
      <vt:lpstr>Sheet2</vt:lpstr>
      <vt:lpstr>Package_wise_cost</vt:lpstr>
      <vt:lpstr>Monthly_Rpa</vt:lpstr>
      <vt:lpstr>Monthly_Gob</vt:lpstr>
      <vt:lpstr>Mobilization_Dist</vt:lpstr>
      <vt:lpstr>Package_wise_str_df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2020-12-18T04:44:04Z</dcterms:modified>
</cp:coreProperties>
</file>