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7" i="14" l="1"/>
  <c r="P95" i="14"/>
  <c r="P95" i="12"/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S60" i="5" s="1"/>
  <c r="R59" i="5"/>
  <c r="T59" i="5" s="1"/>
  <c r="R42" i="5"/>
  <c r="S41" i="5" s="1"/>
  <c r="R49" i="5"/>
  <c r="Q49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0" i="5" l="1"/>
  <c r="T61" i="5" s="1"/>
  <c r="R61" i="5"/>
  <c r="S59" i="5"/>
  <c r="S61" i="5" s="1"/>
  <c r="S40" i="5"/>
  <c r="U40" i="5" s="1"/>
  <c r="R24" i="5"/>
  <c r="S24" i="5" s="1"/>
  <c r="S39" i="5"/>
  <c r="H6" i="5"/>
  <c r="J5" i="5"/>
  <c r="P8" i="5"/>
  <c r="O8" i="5"/>
  <c r="T41" i="5"/>
  <c r="U41" i="5"/>
  <c r="N7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42" i="5" l="1"/>
  <c r="T40" i="5"/>
  <c r="S51" i="5"/>
  <c r="U39" i="5"/>
  <c r="T39" i="5"/>
  <c r="P15" i="5"/>
  <c r="R15" i="5" s="1"/>
  <c r="P7" i="5"/>
  <c r="P9" i="5" s="1"/>
  <c r="O7" i="5"/>
  <c r="O9" i="5" s="1"/>
  <c r="T42" i="5"/>
  <c r="U42" i="5"/>
  <c r="P16" i="5"/>
  <c r="R14" i="5"/>
  <c r="Q14" i="5"/>
  <c r="Q15" i="5" l="1"/>
  <c r="Q9" i="5"/>
  <c r="R16" i="5"/>
  <c r="Q16" i="5"/>
</calcChain>
</file>

<file path=xl/sharedStrings.xml><?xml version="1.0" encoding="utf-8"?>
<sst xmlns="http://schemas.openxmlformats.org/spreadsheetml/2006/main" count="958" uniqueCount="258">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</sst>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2" borderId="1" xfId="0" applyNumberForma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ont="1" applyFill="1" applyBorder="1"/>
    <xf numFmtId="2" fontId="0" fillId="3" borderId="1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E23" sqref="E23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</cols>
  <sheetData>
    <row r="1" spans="1:12" s="11" customFormat="1" ht="28.9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ht="14.45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ht="14.45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ht="14.45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ht="14.45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ht="14.45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ht="14.45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ht="14.45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ht="14.45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ht="14.45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ht="14.45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ht="14.45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ht="14.45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ht="14.45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ht="14.45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ht="14.45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ht="14.45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ht="14.45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ht="14.45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ht="14.45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ht="14.45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ht="14.45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ht="14.45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ht="14.45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ht="14.45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ht="14.45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ht="14.45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x14ac:dyDescent="0.25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x14ac:dyDescent="0.25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25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25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25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25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25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25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25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25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25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25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25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25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25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25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25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25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25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15" customHeight="1" x14ac:dyDescent="0.25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25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25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25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25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ht="14.45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ht="14.45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4.45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4.45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4.45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4.45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4.45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4.45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4.45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4.45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4.45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4.45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4.45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4.45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4.45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4.45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45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45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45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45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45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45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45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45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45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45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4.45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4.45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4.45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4.45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4.45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4.45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45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45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4.45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4.45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4.45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.45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.45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ht="14.45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ht="14.45" x14ac:dyDescent="0.3">
      <c r="A13" s="26"/>
    </row>
    <row r="14" spans="1:13" s="27" customFormat="1" ht="14.45" x14ac:dyDescent="0.3">
      <c r="A14" s="26"/>
    </row>
    <row r="15" spans="1:13" s="27" customFormat="1" ht="14.45" x14ac:dyDescent="0.3">
      <c r="A15" s="26"/>
    </row>
    <row r="16" spans="1:13" s="27" customFormat="1" ht="14.45" x14ac:dyDescent="0.3">
      <c r="A16" s="26"/>
    </row>
    <row r="17" spans="1:3" s="27" customFormat="1" ht="14.45" x14ac:dyDescent="0.3">
      <c r="A17" s="26"/>
    </row>
    <row r="18" spans="1:3" s="27" customFormat="1" ht="14.45" x14ac:dyDescent="0.3">
      <c r="A18" s="26"/>
    </row>
    <row r="19" spans="1:3" s="27" customFormat="1" ht="14.45" x14ac:dyDescent="0.3">
      <c r="A19" s="26"/>
    </row>
    <row r="20" spans="1:3" s="27" customFormat="1" ht="14.45" x14ac:dyDescent="0.3">
      <c r="A20" s="26"/>
    </row>
    <row r="21" spans="1:3" s="27" customFormat="1" x14ac:dyDescent="0.25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ht="14.45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ht="14.45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ht="14.45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ht="14.45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ht="14.45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ht="14.45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ht="14.45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ht="14.45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ht="14.45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ht="14.45" x14ac:dyDescent="0.3">
      <c r="L12" s="3" t="s">
        <v>28</v>
      </c>
    </row>
    <row r="13" spans="1:19" ht="14.45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ht="14.45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ht="14.45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ht="14.45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ht="14.45" x14ac:dyDescent="0.3">
      <c r="K17" t="s">
        <v>30</v>
      </c>
      <c r="L17" s="3"/>
      <c r="M17" s="5">
        <f>SUM(L16,M16)</f>
        <v>12078283.359999999</v>
      </c>
    </row>
    <row r="18" spans="11:19" ht="14.45" x14ac:dyDescent="0.3">
      <c r="L18" s="3"/>
    </row>
    <row r="19" spans="11:19" ht="14.45" x14ac:dyDescent="0.3">
      <c r="L19" s="3"/>
    </row>
    <row r="20" spans="11:19" ht="14.45" x14ac:dyDescent="0.3">
      <c r="L20" s="3" t="s">
        <v>31</v>
      </c>
    </row>
    <row r="21" spans="11:19" ht="14.45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ht="14.45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ht="14.45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ht="14.45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ht="14.45" x14ac:dyDescent="0.3">
      <c r="K25" t="s">
        <v>30</v>
      </c>
      <c r="M25" s="3">
        <v>12078283.359999999</v>
      </c>
    </row>
    <row r="35" spans="14:21" ht="14.45" x14ac:dyDescent="0.3">
      <c r="N35" t="s">
        <v>32</v>
      </c>
    </row>
    <row r="36" spans="14:21" ht="14.45" x14ac:dyDescent="0.3">
      <c r="N36" t="s">
        <v>29</v>
      </c>
      <c r="O36" s="3">
        <v>5923319.2699999996</v>
      </c>
    </row>
    <row r="37" spans="14:21" ht="14.45" x14ac:dyDescent="0.3">
      <c r="N37" t="s">
        <v>33</v>
      </c>
      <c r="O37" s="5">
        <v>317931.49</v>
      </c>
    </row>
    <row r="38" spans="14:21" ht="14.45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ht="14.45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ht="14.45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ht="14.45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ht="14.45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ht="14.45" x14ac:dyDescent="0.3">
      <c r="N43" t="s">
        <v>14</v>
      </c>
      <c r="O43" s="3">
        <f>SUM(O39:O42)</f>
        <v>12585254.568999998</v>
      </c>
    </row>
    <row r="44" spans="14:21" ht="14.45" x14ac:dyDescent="0.3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showGridLines="0" zoomScaleNormal="100" workbookViewId="0">
      <pane ySplit="1" topLeftCell="A88" activePane="bottomLeft" state="frozen"/>
      <selection pane="bottomLeft" activeCell="P95" sqref="P95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8.5703125" hidden="1" customWidth="1"/>
    <col min="5" max="5" width="16.5703125" hidden="1" customWidth="1"/>
    <col min="6" max="6" width="13.5703125" hidden="1" customWidth="1"/>
    <col min="7" max="7" width="16.5703125" hidden="1" customWidth="1"/>
    <col min="8" max="8" width="17.2851562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19" width="9.140625" style="1"/>
    <col min="20" max="20" width="10.7109375" style="18" bestFit="1" customWidth="1"/>
    <col min="21" max="23" width="11.7109375" style="6" bestFit="1" customWidth="1"/>
    <col min="24" max="27" width="9.140625" style="6"/>
  </cols>
  <sheetData>
    <row r="1" spans="1:27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67" t="s">
        <v>149</v>
      </c>
      <c r="T1" s="24"/>
      <c r="U1" s="30"/>
      <c r="V1" s="30"/>
      <c r="W1" s="30"/>
      <c r="X1" s="30"/>
      <c r="Y1" s="30"/>
      <c r="Z1" s="30"/>
      <c r="AA1" s="30"/>
    </row>
    <row r="2" spans="1:27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68">
        <v>10</v>
      </c>
      <c r="T2" s="20"/>
      <c r="U2" s="59"/>
      <c r="V2" s="59"/>
      <c r="W2" s="59"/>
      <c r="X2" s="59"/>
      <c r="Y2" s="59"/>
      <c r="Z2" s="59"/>
      <c r="AA2" s="59"/>
    </row>
    <row r="3" spans="1:27" s="63" customFormat="1" x14ac:dyDescent="0.25">
      <c r="A3" s="48">
        <v>2</v>
      </c>
      <c r="B3" s="48" t="s">
        <v>163</v>
      </c>
      <c r="C3" s="64"/>
      <c r="D3" s="64"/>
      <c r="E3" s="64">
        <v>663266.62</v>
      </c>
      <c r="F3" s="64"/>
      <c r="G3" s="64"/>
      <c r="H3" s="64"/>
      <c r="I3" s="64"/>
      <c r="J3" s="64">
        <v>855983.51</v>
      </c>
      <c r="K3" s="65"/>
      <c r="L3" s="64"/>
      <c r="M3" s="64"/>
      <c r="N3" s="66"/>
      <c r="O3" s="66">
        <v>212695.14</v>
      </c>
      <c r="P3" s="66">
        <v>1306554.8600000001</v>
      </c>
      <c r="Q3" s="60" t="s">
        <v>114</v>
      </c>
      <c r="R3" s="48">
        <v>5</v>
      </c>
      <c r="S3" s="69">
        <v>12</v>
      </c>
      <c r="T3" s="48"/>
      <c r="U3" s="49"/>
      <c r="V3" s="49"/>
      <c r="W3" s="49"/>
      <c r="X3" s="49"/>
      <c r="Y3" s="49"/>
      <c r="Z3" s="49"/>
      <c r="AA3" s="49"/>
    </row>
    <row r="4" spans="1:27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68">
        <v>12</v>
      </c>
      <c r="T4" s="20"/>
      <c r="U4" s="59"/>
      <c r="V4" s="59"/>
      <c r="W4" s="59"/>
      <c r="X4" s="59"/>
      <c r="Y4" s="59"/>
      <c r="Z4" s="59"/>
      <c r="AA4" s="59"/>
    </row>
    <row r="5" spans="1:27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68">
        <v>12</v>
      </c>
      <c r="T5" s="20"/>
      <c r="U5" s="59"/>
      <c r="V5" s="59"/>
      <c r="W5" s="59"/>
      <c r="X5" s="59"/>
      <c r="Y5" s="59"/>
      <c r="Z5" s="59"/>
      <c r="AA5" s="59"/>
    </row>
    <row r="6" spans="1:27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68">
        <v>12</v>
      </c>
      <c r="T6" s="20"/>
      <c r="U6" s="59"/>
      <c r="V6" s="59"/>
      <c r="W6" s="59"/>
      <c r="X6" s="59"/>
      <c r="Y6" s="59"/>
      <c r="Z6" s="59"/>
      <c r="AA6" s="59"/>
    </row>
    <row r="7" spans="1:27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68">
        <v>1</v>
      </c>
      <c r="T7" s="20"/>
      <c r="U7" s="59"/>
      <c r="V7" s="59"/>
      <c r="W7" s="59"/>
      <c r="X7" s="59"/>
      <c r="Y7" s="59"/>
      <c r="Z7" s="59"/>
      <c r="AA7" s="59"/>
    </row>
    <row r="8" spans="1:27" s="63" customFormat="1" x14ac:dyDescent="0.25">
      <c r="A8" s="48">
        <v>7</v>
      </c>
      <c r="B8" s="48" t="s">
        <v>168</v>
      </c>
      <c r="C8" s="66"/>
      <c r="D8" s="66"/>
      <c r="E8" s="60"/>
      <c r="F8" s="64"/>
      <c r="H8" s="64"/>
      <c r="J8" s="64">
        <v>21355835</v>
      </c>
      <c r="K8" s="64"/>
      <c r="L8" s="64"/>
      <c r="M8" s="64"/>
      <c r="N8" s="64"/>
      <c r="O8" s="60">
        <v>2989816.9</v>
      </c>
      <c r="P8" s="60">
        <v>18366018.100000001</v>
      </c>
      <c r="Q8" s="60" t="s">
        <v>84</v>
      </c>
      <c r="R8" s="48">
        <v>1</v>
      </c>
      <c r="S8" s="69">
        <v>1</v>
      </c>
      <c r="T8" s="66"/>
      <c r="U8" s="66"/>
      <c r="V8" s="49"/>
      <c r="W8" s="49"/>
      <c r="X8" s="49"/>
      <c r="Y8" s="49"/>
      <c r="Z8" s="49"/>
      <c r="AA8" s="49"/>
    </row>
    <row r="9" spans="1:27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68">
        <v>1</v>
      </c>
      <c r="T9" s="20"/>
      <c r="U9" s="59"/>
      <c r="V9" s="59"/>
      <c r="W9" s="59"/>
      <c r="X9" s="59"/>
      <c r="Y9" s="59"/>
      <c r="Z9" s="59"/>
      <c r="AA9" s="59"/>
    </row>
    <row r="10" spans="1:27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68">
        <v>1</v>
      </c>
      <c r="T10" s="20"/>
      <c r="U10" s="71"/>
      <c r="V10" s="71"/>
      <c r="W10" s="59"/>
      <c r="X10" s="59"/>
      <c r="Y10" s="59"/>
      <c r="Z10" s="59"/>
      <c r="AA10" s="59"/>
    </row>
    <row r="11" spans="1:27" s="63" customFormat="1" x14ac:dyDescent="0.25">
      <c r="A11" s="48">
        <v>10</v>
      </c>
      <c r="B11" s="48" t="s">
        <v>171</v>
      </c>
      <c r="C11" s="64"/>
      <c r="D11" s="64"/>
      <c r="E11" s="64"/>
      <c r="F11" s="60"/>
      <c r="G11" s="66"/>
      <c r="H11" s="66"/>
      <c r="I11" s="64"/>
      <c r="J11" s="64">
        <v>50574985.799999997</v>
      </c>
      <c r="L11" s="64"/>
      <c r="M11" s="64"/>
      <c r="N11" s="64"/>
      <c r="O11" s="64">
        <v>7080498.0119999992</v>
      </c>
      <c r="P11" s="64">
        <v>43494487.787999995</v>
      </c>
      <c r="Q11" s="60" t="s">
        <v>143</v>
      </c>
      <c r="R11" s="48">
        <v>1</v>
      </c>
      <c r="S11" s="69">
        <v>1</v>
      </c>
      <c r="T11" s="66"/>
      <c r="U11" s="66"/>
      <c r="V11" s="49"/>
      <c r="W11" s="49"/>
      <c r="X11" s="49"/>
      <c r="Y11" s="49"/>
      <c r="Z11" s="49"/>
      <c r="AA11" s="49"/>
    </row>
    <row r="12" spans="1:27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68">
        <v>1</v>
      </c>
      <c r="T12" s="20"/>
      <c r="U12" s="59"/>
      <c r="V12" s="59"/>
      <c r="W12" s="59"/>
      <c r="X12" s="59"/>
      <c r="Y12" s="59"/>
      <c r="Z12" s="59"/>
      <c r="AA12" s="59"/>
    </row>
    <row r="13" spans="1:27" s="63" customFormat="1" x14ac:dyDescent="0.25">
      <c r="A13" s="48">
        <v>12</v>
      </c>
      <c r="B13" s="48" t="s">
        <v>173</v>
      </c>
      <c r="C13" s="60"/>
      <c r="D13" s="64"/>
      <c r="E13" s="60"/>
      <c r="F13" s="64"/>
      <c r="G13" s="64"/>
      <c r="H13" s="49"/>
      <c r="I13" s="72">
        <v>22578857.199999999</v>
      </c>
      <c r="J13" s="60"/>
      <c r="K13" s="64"/>
      <c r="L13" s="64"/>
      <c r="M13" s="64"/>
      <c r="N13" s="64"/>
      <c r="O13" s="66">
        <v>3161040.1032000002</v>
      </c>
      <c r="P13" s="66">
        <v>19417817.776800003</v>
      </c>
      <c r="Q13" s="60" t="s">
        <v>90</v>
      </c>
      <c r="R13" s="48">
        <v>1</v>
      </c>
      <c r="S13" s="69">
        <v>2</v>
      </c>
      <c r="T13" s="48"/>
      <c r="U13" s="49"/>
      <c r="V13" s="49"/>
      <c r="W13" s="49"/>
      <c r="X13" s="49"/>
      <c r="Y13" s="49"/>
      <c r="Z13" s="49"/>
      <c r="AA13" s="49"/>
    </row>
    <row r="14" spans="1:27" s="63" customFormat="1" x14ac:dyDescent="0.25">
      <c r="A14" s="48">
        <v>13</v>
      </c>
      <c r="B14" s="48" t="s">
        <v>174</v>
      </c>
      <c r="C14" s="64"/>
      <c r="E14" s="64">
        <v>16525157</v>
      </c>
      <c r="F14" s="64"/>
      <c r="G14" s="64"/>
      <c r="H14" s="64"/>
      <c r="I14" s="64"/>
      <c r="J14" s="60"/>
      <c r="K14" s="64"/>
      <c r="L14" s="64"/>
      <c r="M14" s="64"/>
      <c r="N14" s="64"/>
      <c r="O14" s="66">
        <v>2313521.98</v>
      </c>
      <c r="P14" s="66">
        <v>14211635.02</v>
      </c>
      <c r="Q14" s="60" t="s">
        <v>86</v>
      </c>
      <c r="R14" s="48">
        <v>4</v>
      </c>
      <c r="S14" s="69">
        <v>2</v>
      </c>
      <c r="T14" s="60"/>
      <c r="U14" s="73"/>
      <c r="V14" s="49"/>
      <c r="W14" s="49"/>
      <c r="X14" s="49"/>
      <c r="Y14" s="49"/>
      <c r="Z14" s="49"/>
      <c r="AA14" s="49"/>
    </row>
    <row r="15" spans="1:27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68">
        <v>2</v>
      </c>
      <c r="T15" s="20"/>
      <c r="U15" s="71"/>
      <c r="V15" s="71"/>
      <c r="W15" s="59"/>
      <c r="X15" s="59"/>
      <c r="Y15" s="59"/>
      <c r="Z15" s="59"/>
      <c r="AA15" s="59"/>
    </row>
    <row r="16" spans="1:27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68">
        <v>2</v>
      </c>
      <c r="T16" s="19"/>
      <c r="U16" s="71"/>
      <c r="V16" s="59"/>
      <c r="W16" s="59"/>
      <c r="X16" s="59"/>
      <c r="Y16" s="59"/>
      <c r="Z16" s="59"/>
      <c r="AA16" s="59"/>
    </row>
    <row r="17" spans="1:27" s="63" customFormat="1" x14ac:dyDescent="0.25">
      <c r="A17" s="48">
        <v>16</v>
      </c>
      <c r="B17" s="48" t="s">
        <v>177</v>
      </c>
      <c r="C17" s="66"/>
      <c r="D17" s="66"/>
      <c r="E17" s="64"/>
      <c r="G17" s="64">
        <v>7994231.7910000002</v>
      </c>
      <c r="H17" s="64"/>
      <c r="I17" s="64"/>
      <c r="J17" s="64"/>
      <c r="K17" s="64"/>
      <c r="L17" s="64"/>
      <c r="M17" s="64"/>
      <c r="N17" s="64"/>
      <c r="O17" s="64">
        <v>1119192.48</v>
      </c>
      <c r="P17" s="64">
        <v>6875039.5199999996</v>
      </c>
      <c r="Q17" s="60" t="s">
        <v>136</v>
      </c>
      <c r="R17" s="48">
        <v>1</v>
      </c>
      <c r="S17" s="69">
        <v>2</v>
      </c>
      <c r="T17" s="66"/>
      <c r="U17" s="66"/>
      <c r="V17" s="49"/>
      <c r="W17" s="49"/>
      <c r="X17" s="49"/>
      <c r="Y17" s="49"/>
      <c r="Z17" s="49"/>
      <c r="AA17" s="49"/>
    </row>
    <row r="18" spans="1:27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68">
        <v>2</v>
      </c>
      <c r="T18" s="20"/>
      <c r="U18" s="59"/>
      <c r="V18" s="59"/>
      <c r="W18" s="59"/>
      <c r="X18" s="59"/>
      <c r="Y18" s="59"/>
      <c r="Z18" s="59"/>
      <c r="AA18" s="59"/>
    </row>
    <row r="19" spans="1:27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68">
        <v>2</v>
      </c>
      <c r="T19" s="19"/>
      <c r="U19" s="71"/>
      <c r="V19" s="59"/>
      <c r="W19" s="59"/>
      <c r="X19" s="59"/>
      <c r="Y19" s="59"/>
      <c r="Z19" s="59"/>
      <c r="AA19" s="59"/>
    </row>
    <row r="20" spans="1:27" s="33" customFormat="1" x14ac:dyDescent="0.25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v>670690.66999999993</v>
      </c>
      <c r="P20" s="39">
        <v>4488468.33</v>
      </c>
      <c r="Q20" s="19" t="s">
        <v>123</v>
      </c>
      <c r="R20" s="32">
        <v>3</v>
      </c>
      <c r="S20" s="68">
        <v>2</v>
      </c>
      <c r="T20" s="20"/>
      <c r="U20" s="70"/>
      <c r="V20" s="70"/>
      <c r="W20" s="70"/>
      <c r="X20" s="70"/>
      <c r="Y20" s="70"/>
      <c r="Z20" s="70"/>
      <c r="AA20" s="70"/>
    </row>
    <row r="21" spans="1:27" s="21" customFormat="1" ht="14.45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68">
        <v>2</v>
      </c>
      <c r="T21" s="20"/>
      <c r="U21" s="59"/>
      <c r="V21" s="59"/>
      <c r="W21" s="59"/>
      <c r="X21" s="59"/>
      <c r="Y21" s="59"/>
      <c r="Z21" s="59"/>
      <c r="AA21" s="59"/>
    </row>
    <row r="22" spans="1:27" s="63" customFormat="1" x14ac:dyDescent="0.25">
      <c r="A22" s="48">
        <v>21</v>
      </c>
      <c r="B22" s="48" t="s">
        <v>182</v>
      </c>
      <c r="C22" s="62"/>
      <c r="E22" s="62">
        <v>23143511</v>
      </c>
      <c r="F22" s="62"/>
      <c r="G22" s="62"/>
      <c r="H22" s="62"/>
      <c r="I22" s="62"/>
      <c r="J22" s="62"/>
      <c r="K22" s="62"/>
      <c r="L22" s="62"/>
      <c r="M22" s="62"/>
      <c r="N22" s="62"/>
      <c r="O22" s="62">
        <v>3240091.54</v>
      </c>
      <c r="P22" s="62">
        <v>19903419.459999997</v>
      </c>
      <c r="Q22" s="60" t="s">
        <v>144</v>
      </c>
      <c r="R22" s="48">
        <v>1</v>
      </c>
      <c r="S22" s="69">
        <v>2</v>
      </c>
      <c r="T22" s="48"/>
      <c r="U22" s="49"/>
      <c r="V22" s="49"/>
      <c r="W22" s="49"/>
      <c r="X22" s="49"/>
      <c r="Y22" s="49"/>
      <c r="Z22" s="49"/>
      <c r="AA22" s="49"/>
    </row>
    <row r="23" spans="1:27" s="21" customFormat="1" ht="14.45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68">
        <v>2</v>
      </c>
      <c r="T23" s="20"/>
      <c r="U23" s="59"/>
      <c r="V23" s="59"/>
      <c r="W23" s="59"/>
      <c r="X23" s="59"/>
      <c r="Y23" s="59"/>
      <c r="Z23" s="59"/>
      <c r="AA23" s="59"/>
    </row>
    <row r="24" spans="1:27" s="63" customFormat="1" x14ac:dyDescent="0.25">
      <c r="A24" s="48">
        <v>23</v>
      </c>
      <c r="B24" s="48" t="s">
        <v>184</v>
      </c>
      <c r="C24" s="62"/>
      <c r="D24" s="62"/>
      <c r="E24" s="62">
        <v>7363341</v>
      </c>
      <c r="F24" s="62">
        <v>2935665.5</v>
      </c>
      <c r="H24" s="62"/>
      <c r="I24" s="62"/>
      <c r="J24" s="62"/>
      <c r="K24" s="62"/>
      <c r="L24" s="62"/>
      <c r="M24" s="62"/>
      <c r="N24" s="62"/>
      <c r="O24" s="62">
        <v>1441860.9421999999</v>
      </c>
      <c r="P24" s="62">
        <v>8857145.7877999991</v>
      </c>
      <c r="Q24" s="60" t="s">
        <v>79</v>
      </c>
      <c r="R24" s="48">
        <v>3</v>
      </c>
      <c r="S24" s="69">
        <v>2</v>
      </c>
      <c r="T24" s="60"/>
      <c r="U24" s="73"/>
      <c r="V24" s="49"/>
      <c r="W24" s="49"/>
      <c r="X24" s="49"/>
      <c r="Y24" s="49"/>
      <c r="Z24" s="49"/>
      <c r="AA24" s="49"/>
    </row>
    <row r="25" spans="1:27" s="63" customFormat="1" x14ac:dyDescent="0.25">
      <c r="A25" s="48">
        <v>24</v>
      </c>
      <c r="B25" s="48" t="s">
        <v>185</v>
      </c>
      <c r="C25" s="62"/>
      <c r="D25" s="62"/>
      <c r="E25" s="62"/>
      <c r="F25" s="62"/>
      <c r="G25" s="62"/>
      <c r="H25" s="62"/>
      <c r="J25" s="62">
        <v>14437096</v>
      </c>
      <c r="K25" s="62"/>
      <c r="L25" s="62"/>
      <c r="M25" s="62"/>
      <c r="N25" s="62"/>
      <c r="O25" s="62">
        <v>2021193.44</v>
      </c>
      <c r="P25" s="62">
        <v>12415902.380000001</v>
      </c>
      <c r="Q25" s="60" t="s">
        <v>77</v>
      </c>
      <c r="R25" s="48">
        <v>1</v>
      </c>
      <c r="S25" s="69">
        <v>2</v>
      </c>
      <c r="T25" s="66"/>
      <c r="U25" s="66"/>
      <c r="V25" s="73"/>
      <c r="W25" s="73"/>
      <c r="X25" s="49"/>
      <c r="Y25" s="49"/>
      <c r="Z25" s="49"/>
      <c r="AA25" s="49"/>
    </row>
    <row r="26" spans="1:27" s="63" customFormat="1" x14ac:dyDescent="0.25">
      <c r="A26" s="48">
        <v>25</v>
      </c>
      <c r="B26" s="48" t="s">
        <v>186</v>
      </c>
      <c r="C26" s="62"/>
      <c r="E26" s="62">
        <v>21019787.43</v>
      </c>
      <c r="F26" s="62"/>
      <c r="G26" s="62"/>
      <c r="H26" s="62"/>
      <c r="I26" s="62"/>
      <c r="J26" s="62"/>
      <c r="K26" s="62"/>
      <c r="L26" s="62"/>
      <c r="M26" s="62"/>
      <c r="N26" s="62"/>
      <c r="O26" s="62">
        <v>2942770.2401999999</v>
      </c>
      <c r="P26" s="62">
        <v>18077017.189800002</v>
      </c>
      <c r="Q26" s="60" t="s">
        <v>127</v>
      </c>
      <c r="R26" s="48">
        <v>2</v>
      </c>
      <c r="S26" s="69">
        <v>2</v>
      </c>
      <c r="T26" s="66"/>
      <c r="U26" s="66"/>
      <c r="V26" s="73"/>
      <c r="W26" s="73"/>
      <c r="X26" s="49"/>
      <c r="Y26" s="49"/>
      <c r="Z26" s="49"/>
      <c r="AA26" s="49"/>
    </row>
    <row r="27" spans="1:27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68">
        <v>2</v>
      </c>
      <c r="T27" s="20"/>
      <c r="U27" s="59"/>
      <c r="V27" s="59"/>
      <c r="W27" s="59"/>
      <c r="X27" s="59"/>
      <c r="Y27" s="59"/>
      <c r="Z27" s="59"/>
      <c r="AA27" s="59"/>
    </row>
    <row r="28" spans="1:27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68">
        <v>2</v>
      </c>
      <c r="T28" s="20"/>
      <c r="U28" s="59"/>
      <c r="V28" s="59"/>
      <c r="W28" s="59"/>
      <c r="X28" s="59"/>
      <c r="Y28" s="59"/>
      <c r="Z28" s="59"/>
      <c r="AA28" s="59"/>
    </row>
    <row r="29" spans="1:27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v>2767259.32</v>
      </c>
      <c r="P29" s="34">
        <v>16998878.68</v>
      </c>
      <c r="Q29" s="19" t="s">
        <v>138</v>
      </c>
      <c r="R29" s="20">
        <v>1</v>
      </c>
      <c r="S29" s="68">
        <v>2</v>
      </c>
      <c r="T29" s="20"/>
      <c r="U29" s="59"/>
      <c r="V29" s="59"/>
      <c r="W29" s="59"/>
      <c r="X29" s="59"/>
      <c r="Y29" s="59"/>
      <c r="Z29" s="59"/>
      <c r="AA29" s="59"/>
    </row>
    <row r="30" spans="1:27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68">
        <v>2</v>
      </c>
      <c r="T30" s="20"/>
      <c r="U30" s="59"/>
      <c r="V30" s="59"/>
      <c r="W30" s="59"/>
      <c r="X30" s="59"/>
      <c r="Y30" s="59"/>
      <c r="Z30" s="59"/>
      <c r="AA30" s="59"/>
    </row>
    <row r="31" spans="1:27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68">
        <v>2</v>
      </c>
      <c r="T31" s="20"/>
      <c r="U31" s="59"/>
      <c r="V31" s="59"/>
      <c r="W31" s="59"/>
      <c r="X31" s="59"/>
      <c r="Y31" s="59"/>
      <c r="Z31" s="59"/>
      <c r="AA31" s="59"/>
    </row>
    <row r="32" spans="1:27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68">
        <v>3</v>
      </c>
      <c r="T32" s="20"/>
      <c r="U32" s="59"/>
      <c r="V32" s="59"/>
      <c r="W32" s="59"/>
      <c r="X32" s="59"/>
      <c r="Y32" s="59"/>
      <c r="Z32" s="59"/>
      <c r="AA32" s="59"/>
    </row>
    <row r="33" spans="1:27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68">
        <v>3</v>
      </c>
      <c r="T33" s="20"/>
      <c r="U33" s="59"/>
      <c r="V33" s="59"/>
      <c r="W33" s="59"/>
      <c r="X33" s="59"/>
      <c r="Y33" s="59"/>
      <c r="Z33" s="59"/>
      <c r="AA33" s="59"/>
    </row>
    <row r="34" spans="1:27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68">
        <v>3</v>
      </c>
      <c r="T34" s="20"/>
      <c r="U34" s="59"/>
      <c r="V34" s="59"/>
      <c r="W34" s="59"/>
      <c r="X34" s="59"/>
      <c r="Y34" s="59"/>
      <c r="Z34" s="59"/>
      <c r="AA34" s="59"/>
    </row>
    <row r="35" spans="1:27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68">
        <v>3</v>
      </c>
      <c r="T35" s="20"/>
      <c r="U35" s="59"/>
      <c r="V35" s="59"/>
      <c r="W35" s="59"/>
      <c r="X35" s="59"/>
      <c r="Y35" s="59"/>
      <c r="Z35" s="59"/>
      <c r="AA35" s="59"/>
    </row>
    <row r="36" spans="1:27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68">
        <v>3</v>
      </c>
      <c r="T36" s="20"/>
      <c r="U36" s="59"/>
      <c r="V36" s="59"/>
      <c r="W36" s="59"/>
      <c r="X36" s="59"/>
      <c r="Y36" s="59"/>
      <c r="Z36" s="59"/>
      <c r="AA36" s="59"/>
    </row>
    <row r="37" spans="1:27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68">
        <v>3</v>
      </c>
      <c r="T37" s="20"/>
      <c r="U37" s="59"/>
      <c r="V37" s="59"/>
      <c r="W37" s="59"/>
      <c r="X37" s="59"/>
      <c r="Y37" s="59"/>
      <c r="Z37" s="59"/>
      <c r="AA37" s="59"/>
    </row>
    <row r="38" spans="1:27" s="63" customFormat="1" x14ac:dyDescent="0.25">
      <c r="A38" s="48">
        <v>37</v>
      </c>
      <c r="B38" s="48" t="s">
        <v>198</v>
      </c>
      <c r="C38" s="62"/>
      <c r="E38" s="62">
        <v>34492037</v>
      </c>
      <c r="F38" s="62"/>
      <c r="G38" s="62"/>
      <c r="H38" s="62"/>
      <c r="I38" s="62"/>
      <c r="J38" s="62"/>
      <c r="K38" s="62"/>
      <c r="L38" s="62"/>
      <c r="M38" s="62"/>
      <c r="N38" s="62"/>
      <c r="O38" s="62">
        <v>4828885.18</v>
      </c>
      <c r="P38" s="62">
        <v>25713616.640000001</v>
      </c>
      <c r="Q38" s="60" t="s">
        <v>89</v>
      </c>
      <c r="R38" s="48">
        <v>5</v>
      </c>
      <c r="S38" s="69">
        <v>3</v>
      </c>
      <c r="T38" s="48"/>
      <c r="U38" s="49"/>
      <c r="V38" s="73"/>
      <c r="W38" s="73"/>
      <c r="X38" s="49"/>
      <c r="Y38" s="49"/>
      <c r="Z38" s="49"/>
      <c r="AA38" s="49"/>
    </row>
    <row r="39" spans="1:27" s="63" customFormat="1" x14ac:dyDescent="0.25">
      <c r="A39" s="48">
        <v>38</v>
      </c>
      <c r="B39" s="48" t="s">
        <v>199</v>
      </c>
      <c r="C39" s="62"/>
      <c r="D39" s="49"/>
      <c r="E39" s="62">
        <v>5197170</v>
      </c>
      <c r="F39" s="62"/>
      <c r="G39" s="62"/>
      <c r="H39" s="62"/>
      <c r="I39" s="62"/>
      <c r="J39" s="62"/>
      <c r="K39" s="62"/>
      <c r="L39" s="62"/>
      <c r="M39" s="62"/>
      <c r="N39" s="62"/>
      <c r="O39" s="62">
        <v>2089666.1800000002</v>
      </c>
      <c r="P39" s="62">
        <v>10875854.640000001</v>
      </c>
      <c r="Q39" s="60" t="s">
        <v>87</v>
      </c>
      <c r="R39" s="48">
        <v>1</v>
      </c>
      <c r="S39" s="69">
        <v>3</v>
      </c>
      <c r="T39" s="48"/>
      <c r="U39" s="49"/>
      <c r="V39" s="73"/>
      <c r="W39" s="73"/>
      <c r="X39" s="49"/>
      <c r="Y39" s="49"/>
      <c r="Z39" s="49"/>
      <c r="AA39" s="49"/>
    </row>
    <row r="40" spans="1:27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>
        <v>33925772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68">
        <v>3</v>
      </c>
      <c r="T40" s="20"/>
      <c r="U40" s="59"/>
      <c r="V40" s="59"/>
      <c r="W40" s="59"/>
      <c r="X40" s="59"/>
      <c r="Y40" s="59"/>
      <c r="Z40" s="59"/>
      <c r="AA40" s="59"/>
    </row>
    <row r="41" spans="1:27" s="63" customFormat="1" x14ac:dyDescent="0.25">
      <c r="A41" s="48">
        <v>40</v>
      </c>
      <c r="B41" s="48" t="s">
        <v>201</v>
      </c>
      <c r="C41" s="62"/>
      <c r="D41" s="62"/>
      <c r="E41" s="62"/>
      <c r="F41" s="62"/>
      <c r="G41" s="62">
        <v>15079860</v>
      </c>
      <c r="H41" s="62"/>
      <c r="I41" s="62"/>
      <c r="J41" s="62"/>
      <c r="K41" s="62"/>
      <c r="L41" s="62"/>
      <c r="M41" s="62"/>
      <c r="N41" s="62"/>
      <c r="O41" s="62">
        <v>2078980.4</v>
      </c>
      <c r="P41" s="62">
        <v>12770879.6</v>
      </c>
      <c r="Q41" s="60" t="s">
        <v>136</v>
      </c>
      <c r="R41" s="48">
        <v>2</v>
      </c>
      <c r="S41" s="69">
        <v>3</v>
      </c>
      <c r="T41" s="48"/>
      <c r="U41" s="49"/>
      <c r="V41" s="73"/>
      <c r="W41" s="73"/>
      <c r="X41" s="49"/>
      <c r="Y41" s="49"/>
      <c r="Z41" s="49"/>
      <c r="AA41" s="49"/>
    </row>
    <row r="42" spans="1:27" s="63" customFormat="1" x14ac:dyDescent="0.25">
      <c r="A42" s="48">
        <v>41</v>
      </c>
      <c r="B42" s="48" t="s">
        <v>202</v>
      </c>
      <c r="C42" s="62"/>
      <c r="D42" s="62"/>
      <c r="E42" s="62">
        <v>4552593.8499999996</v>
      </c>
      <c r="F42" s="62">
        <v>2907886.21</v>
      </c>
      <c r="H42" s="62"/>
      <c r="I42" s="62"/>
      <c r="J42" s="62"/>
      <c r="K42" s="62"/>
      <c r="L42" s="62"/>
      <c r="M42" s="62"/>
      <c r="N42" s="62"/>
      <c r="O42" s="62">
        <v>1044467.2504</v>
      </c>
      <c r="P42" s="62">
        <v>6416013.1095999992</v>
      </c>
      <c r="Q42" s="60" t="s">
        <v>125</v>
      </c>
      <c r="R42" s="48">
        <v>6</v>
      </c>
      <c r="S42" s="69">
        <v>3</v>
      </c>
      <c r="T42" s="48"/>
      <c r="U42" s="49"/>
      <c r="V42" s="73"/>
      <c r="W42" s="73"/>
      <c r="X42" s="49"/>
      <c r="Y42" s="49"/>
      <c r="Z42" s="49"/>
      <c r="AA42" s="49"/>
    </row>
    <row r="43" spans="1:27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68">
        <v>3</v>
      </c>
      <c r="T43" s="20"/>
      <c r="U43" s="59"/>
      <c r="V43" s="59"/>
      <c r="W43" s="59"/>
      <c r="X43" s="59"/>
      <c r="Y43" s="59"/>
      <c r="Z43" s="59"/>
      <c r="AA43" s="59"/>
    </row>
    <row r="44" spans="1:27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68">
        <v>4</v>
      </c>
      <c r="T44" s="20"/>
      <c r="U44" s="59"/>
      <c r="V44" s="59"/>
      <c r="W44" s="59"/>
      <c r="X44" s="59"/>
      <c r="Y44" s="59"/>
      <c r="Z44" s="59"/>
      <c r="AA44" s="59"/>
    </row>
    <row r="45" spans="1:27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68">
        <v>4</v>
      </c>
      <c r="T45" s="20"/>
      <c r="U45" s="59"/>
      <c r="V45" s="59"/>
      <c r="W45" s="59"/>
      <c r="X45" s="59"/>
      <c r="Y45" s="59"/>
      <c r="Z45" s="59"/>
      <c r="AA45" s="59"/>
    </row>
    <row r="46" spans="1:27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68">
        <v>4</v>
      </c>
      <c r="T46" s="20"/>
      <c r="U46" s="59"/>
      <c r="V46" s="59"/>
      <c r="W46" s="59"/>
      <c r="X46" s="59"/>
      <c r="Y46" s="59"/>
      <c r="Z46" s="59"/>
      <c r="AA46" s="59"/>
    </row>
    <row r="47" spans="1:27" s="63" customFormat="1" x14ac:dyDescent="0.25">
      <c r="A47" s="48">
        <v>46</v>
      </c>
      <c r="B47" s="48" t="s">
        <v>207</v>
      </c>
      <c r="C47" s="62"/>
      <c r="D47" s="62"/>
      <c r="E47" s="62">
        <v>15241072.859999999</v>
      </c>
      <c r="F47" s="62">
        <v>6925871.8000000007</v>
      </c>
      <c r="H47" s="62"/>
      <c r="I47" s="62"/>
      <c r="J47" s="62"/>
      <c r="K47" s="62"/>
      <c r="L47" s="62"/>
      <c r="M47" s="62"/>
      <c r="N47" s="62"/>
      <c r="O47" s="62">
        <v>3103372.2076000003</v>
      </c>
      <c r="P47" s="62">
        <v>19063572.132400002</v>
      </c>
      <c r="Q47" s="60" t="s">
        <v>130</v>
      </c>
      <c r="R47" s="48">
        <v>2</v>
      </c>
      <c r="S47" s="69">
        <v>4</v>
      </c>
      <c r="T47" s="48"/>
      <c r="U47" s="49"/>
      <c r="V47" s="49"/>
      <c r="W47" s="49"/>
      <c r="X47" s="49"/>
      <c r="Y47" s="49"/>
      <c r="Z47" s="49"/>
      <c r="AA47" s="49"/>
    </row>
    <row r="48" spans="1:27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68">
        <v>4</v>
      </c>
      <c r="T48" s="20"/>
      <c r="U48" s="59"/>
      <c r="V48" s="59"/>
      <c r="W48" s="59"/>
      <c r="X48" s="59"/>
      <c r="Y48" s="59"/>
      <c r="Z48" s="59"/>
      <c r="AA48" s="59"/>
    </row>
    <row r="49" spans="1:27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68">
        <v>4</v>
      </c>
      <c r="T49" s="19"/>
      <c r="U49" s="71"/>
      <c r="V49" s="59"/>
      <c r="W49" s="59"/>
      <c r="X49" s="59"/>
      <c r="Y49" s="59"/>
      <c r="Z49" s="59"/>
      <c r="AA49" s="59"/>
    </row>
    <row r="50" spans="1:27" s="63" customFormat="1" x14ac:dyDescent="0.25">
      <c r="A50" s="48">
        <v>49</v>
      </c>
      <c r="B50" s="48" t="s">
        <v>210</v>
      </c>
      <c r="C50" s="62"/>
      <c r="D50" s="62"/>
      <c r="E50" s="62"/>
      <c r="F50" s="62">
        <v>17378179.190000001</v>
      </c>
      <c r="H50" s="62"/>
      <c r="I50" s="62"/>
      <c r="J50" s="62">
        <v>12267921.66</v>
      </c>
      <c r="K50" s="62"/>
      <c r="L50" s="62"/>
      <c r="M50" s="62"/>
      <c r="N50" s="62"/>
      <c r="O50" s="62">
        <v>4150454.1399999997</v>
      </c>
      <c r="P50" s="62">
        <v>25495646.859999999</v>
      </c>
      <c r="Q50" s="60" t="s">
        <v>77</v>
      </c>
      <c r="R50" s="48">
        <v>2</v>
      </c>
      <c r="S50" s="69">
        <v>4</v>
      </c>
      <c r="T50" s="48"/>
      <c r="U50" s="49"/>
      <c r="V50" s="73"/>
      <c r="W50" s="73"/>
      <c r="X50" s="49"/>
      <c r="Y50" s="49"/>
      <c r="Z50" s="49"/>
      <c r="AA50" s="49"/>
    </row>
    <row r="51" spans="1:27" s="63" customFormat="1" x14ac:dyDescent="0.25">
      <c r="A51" s="48">
        <v>50</v>
      </c>
      <c r="B51" s="48" t="s">
        <v>211</v>
      </c>
      <c r="C51" s="62"/>
      <c r="D51" s="62"/>
      <c r="E51" s="62"/>
      <c r="F51" s="62"/>
      <c r="G51" s="62"/>
      <c r="I51" s="62">
        <v>14683526</v>
      </c>
      <c r="J51" s="62"/>
      <c r="K51" s="62"/>
      <c r="L51" s="62"/>
      <c r="M51" s="62"/>
      <c r="N51" s="62"/>
      <c r="O51" s="62">
        <v>2055693.64</v>
      </c>
      <c r="P51" s="62">
        <v>12627832.359999999</v>
      </c>
      <c r="Q51" s="60" t="s">
        <v>137</v>
      </c>
      <c r="R51" s="48">
        <v>1</v>
      </c>
      <c r="S51" s="69">
        <v>4</v>
      </c>
      <c r="T51" s="48"/>
      <c r="U51" s="49"/>
      <c r="V51" s="73"/>
      <c r="W51" s="73"/>
      <c r="X51" s="49"/>
      <c r="Y51" s="49"/>
      <c r="Z51" s="49"/>
      <c r="AA51" s="49"/>
    </row>
    <row r="52" spans="1:27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68">
        <v>5</v>
      </c>
      <c r="T52" s="20"/>
      <c r="U52" s="59"/>
      <c r="V52" s="59"/>
      <c r="W52" s="59"/>
      <c r="X52" s="59"/>
      <c r="Y52" s="59"/>
      <c r="Z52" s="59"/>
      <c r="AA52" s="59"/>
    </row>
    <row r="53" spans="1:27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68">
        <v>5</v>
      </c>
      <c r="T53" s="20"/>
      <c r="U53" s="59"/>
      <c r="V53" s="59"/>
      <c r="W53" s="59"/>
      <c r="X53" s="59"/>
      <c r="Y53" s="59"/>
      <c r="Z53" s="59"/>
      <c r="AA53" s="59"/>
    </row>
    <row r="54" spans="1:27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68">
        <v>5</v>
      </c>
      <c r="T54" s="20"/>
      <c r="U54" s="59"/>
      <c r="V54" s="59"/>
      <c r="W54" s="59"/>
      <c r="X54" s="59"/>
      <c r="Y54" s="59"/>
      <c r="Z54" s="59"/>
      <c r="AA54" s="59"/>
    </row>
    <row r="55" spans="1:27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68">
        <v>5</v>
      </c>
      <c r="T55" s="20"/>
      <c r="U55" s="59"/>
      <c r="V55" s="59"/>
      <c r="W55" s="59"/>
      <c r="X55" s="59"/>
      <c r="Y55" s="59"/>
      <c r="Z55" s="59"/>
      <c r="AA55" s="59"/>
    </row>
    <row r="56" spans="1:27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68">
        <v>5</v>
      </c>
      <c r="T56" s="20"/>
      <c r="U56" s="59"/>
      <c r="V56" s="59"/>
      <c r="W56" s="59"/>
      <c r="X56" s="59"/>
      <c r="Y56" s="59"/>
      <c r="Z56" s="59"/>
      <c r="AA56" s="59"/>
    </row>
    <row r="57" spans="1:27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68">
        <v>5</v>
      </c>
      <c r="T57" s="20"/>
      <c r="U57" s="59"/>
      <c r="V57" s="59"/>
      <c r="W57" s="59"/>
      <c r="X57" s="59"/>
      <c r="Y57" s="59"/>
      <c r="Z57" s="59"/>
      <c r="AA57" s="59"/>
    </row>
    <row r="58" spans="1:27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68">
        <v>5</v>
      </c>
      <c r="T58" s="20"/>
      <c r="U58" s="59"/>
      <c r="V58" s="59"/>
      <c r="W58" s="59"/>
      <c r="X58" s="59"/>
      <c r="Y58" s="59"/>
      <c r="Z58" s="59"/>
      <c r="AA58" s="59"/>
    </row>
    <row r="59" spans="1:27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68">
        <v>5</v>
      </c>
      <c r="T59" s="20"/>
      <c r="U59" s="59"/>
      <c r="V59" s="59"/>
      <c r="W59" s="59"/>
      <c r="X59" s="59"/>
      <c r="Y59" s="59"/>
      <c r="Z59" s="59"/>
      <c r="AA59" s="59"/>
    </row>
    <row r="60" spans="1:27" s="63" customFormat="1" x14ac:dyDescent="0.25">
      <c r="A60" s="48">
        <v>59</v>
      </c>
      <c r="B60" s="61" t="s">
        <v>220</v>
      </c>
      <c r="C60" s="62"/>
      <c r="D60" s="62"/>
      <c r="E60" s="62"/>
      <c r="F60" s="62">
        <v>14870448</v>
      </c>
      <c r="H60" s="62"/>
      <c r="I60" s="62"/>
      <c r="J60" s="62"/>
      <c r="K60" s="62"/>
      <c r="L60" s="62"/>
      <c r="M60" s="62"/>
      <c r="N60" s="62"/>
      <c r="O60" s="62">
        <v>81862.720000000001</v>
      </c>
      <c r="P60" s="62">
        <v>12788585.279999999</v>
      </c>
      <c r="Q60" s="60" t="s">
        <v>141</v>
      </c>
      <c r="R60" s="48">
        <v>3</v>
      </c>
      <c r="S60" s="69">
        <v>5</v>
      </c>
      <c r="T60" s="48"/>
      <c r="U60" s="49"/>
      <c r="V60" s="73"/>
      <c r="W60" s="73"/>
      <c r="X60" s="49"/>
      <c r="Y60" s="49"/>
      <c r="Z60" s="49"/>
      <c r="AA60" s="49"/>
    </row>
    <row r="61" spans="1:27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68">
        <v>5</v>
      </c>
      <c r="T61" s="20"/>
      <c r="U61" s="59"/>
      <c r="V61" s="71"/>
      <c r="W61" s="71"/>
      <c r="X61" s="59"/>
      <c r="Y61" s="59"/>
      <c r="Z61" s="59"/>
      <c r="AA61" s="59"/>
    </row>
    <row r="62" spans="1:27" s="63" customFormat="1" x14ac:dyDescent="0.25">
      <c r="A62" s="48">
        <v>61</v>
      </c>
      <c r="B62" s="61" t="s">
        <v>222</v>
      </c>
      <c r="C62" s="62"/>
      <c r="E62" s="62">
        <v>24452184</v>
      </c>
      <c r="F62" s="62"/>
      <c r="G62" s="62"/>
      <c r="H62" s="62"/>
      <c r="I62" s="62"/>
      <c r="J62" s="62"/>
      <c r="K62" s="62"/>
      <c r="L62" s="62"/>
      <c r="M62" s="62"/>
      <c r="N62" s="62"/>
      <c r="O62" s="62">
        <v>3423306.76</v>
      </c>
      <c r="P62" s="62">
        <v>21028878.239999998</v>
      </c>
      <c r="Q62" s="60" t="s">
        <v>89</v>
      </c>
      <c r="R62" s="48">
        <v>6</v>
      </c>
      <c r="S62" s="69">
        <v>5</v>
      </c>
      <c r="T62" s="48"/>
      <c r="U62" s="49"/>
      <c r="V62" s="73"/>
      <c r="W62" s="73"/>
      <c r="X62" s="49"/>
      <c r="Y62" s="49"/>
      <c r="Z62" s="49"/>
      <c r="AA62" s="49"/>
    </row>
    <row r="63" spans="1:27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1426521</v>
      </c>
      <c r="P63" s="34">
        <v>8763629</v>
      </c>
      <c r="Q63" s="19" t="s">
        <v>137</v>
      </c>
      <c r="R63" s="20">
        <v>2</v>
      </c>
      <c r="S63" s="68">
        <v>5</v>
      </c>
      <c r="T63" s="20"/>
      <c r="U63" s="59"/>
      <c r="V63" s="71"/>
      <c r="W63" s="71"/>
      <c r="X63" s="59"/>
      <c r="Y63" s="59"/>
      <c r="Z63" s="59"/>
      <c r="AA63" s="59"/>
    </row>
    <row r="64" spans="1:27" s="63" customFormat="1" x14ac:dyDescent="0.25">
      <c r="A64" s="48">
        <v>63</v>
      </c>
      <c r="B64" s="48" t="s">
        <v>224</v>
      </c>
      <c r="C64" s="62"/>
      <c r="D64" s="62"/>
      <c r="F64" s="62">
        <v>14674324</v>
      </c>
      <c r="G64" s="62"/>
      <c r="H64" s="62"/>
      <c r="I64" s="62"/>
      <c r="J64" s="62"/>
      <c r="K64" s="62"/>
      <c r="L64" s="62"/>
      <c r="M64" s="62"/>
      <c r="N64" s="62"/>
      <c r="O64" s="62">
        <v>2054405.3599999999</v>
      </c>
      <c r="P64" s="62">
        <v>12619918.639999999</v>
      </c>
      <c r="Q64" s="60" t="s">
        <v>83</v>
      </c>
      <c r="R64" s="48">
        <v>1</v>
      </c>
      <c r="S64" s="69">
        <v>5</v>
      </c>
      <c r="T64" s="48"/>
      <c r="U64" s="49"/>
      <c r="V64" s="73"/>
      <c r="W64" s="73"/>
      <c r="X64" s="49"/>
      <c r="Y64" s="49"/>
      <c r="Z64" s="49"/>
      <c r="AA64" s="49"/>
    </row>
    <row r="65" spans="1:27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68">
        <v>5</v>
      </c>
      <c r="T65" s="20"/>
      <c r="U65" s="59"/>
      <c r="V65" s="71"/>
      <c r="W65" s="71"/>
      <c r="X65" s="59"/>
      <c r="Y65" s="59"/>
      <c r="Z65" s="59"/>
      <c r="AA65" s="59"/>
    </row>
    <row r="66" spans="1:27" s="63" customFormat="1" x14ac:dyDescent="0.25">
      <c r="A66" s="48">
        <v>66</v>
      </c>
      <c r="B66" s="61" t="s">
        <v>226</v>
      </c>
      <c r="C66" s="62"/>
      <c r="E66" s="62">
        <v>5946562.7699999996</v>
      </c>
      <c r="F66" s="62"/>
      <c r="G66" s="62"/>
      <c r="H66" s="62"/>
      <c r="I66" s="62"/>
      <c r="J66" s="62"/>
      <c r="K66" s="62"/>
      <c r="L66" s="62"/>
      <c r="M66" s="62"/>
      <c r="N66" s="62"/>
      <c r="O66" s="62">
        <v>689136.46779999998</v>
      </c>
      <c r="P66" s="62">
        <v>5257426.3021999998</v>
      </c>
      <c r="Q66" s="60" t="s">
        <v>118</v>
      </c>
      <c r="R66" s="48">
        <v>4</v>
      </c>
      <c r="S66" s="69">
        <v>6</v>
      </c>
      <c r="T66" s="48"/>
      <c r="U66" s="49"/>
      <c r="V66" s="73"/>
      <c r="W66" s="73"/>
      <c r="X66" s="49"/>
      <c r="Y66" s="49"/>
      <c r="Z66" s="49"/>
      <c r="AA66" s="49"/>
    </row>
    <row r="67" spans="1:27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68">
        <v>6</v>
      </c>
      <c r="T67" s="59"/>
      <c r="U67" s="59"/>
      <c r="V67" s="59"/>
      <c r="W67" s="59"/>
      <c r="X67" s="59"/>
      <c r="Y67" s="59"/>
      <c r="Z67" s="59"/>
      <c r="AA67" s="59"/>
    </row>
    <row r="68" spans="1:27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68">
        <v>6</v>
      </c>
      <c r="T68" s="59"/>
      <c r="U68" s="59"/>
      <c r="V68" s="59"/>
      <c r="W68" s="59"/>
      <c r="X68" s="59"/>
      <c r="Y68" s="59"/>
      <c r="Z68" s="59"/>
      <c r="AA68" s="59"/>
    </row>
    <row r="69" spans="1:27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68">
        <v>6</v>
      </c>
      <c r="T69" s="59"/>
      <c r="U69" s="59"/>
      <c r="V69" s="59"/>
      <c r="W69" s="59"/>
      <c r="X69" s="59"/>
      <c r="Y69" s="59"/>
      <c r="Z69" s="59"/>
      <c r="AA69" s="59"/>
    </row>
    <row r="70" spans="1:27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68">
        <v>6</v>
      </c>
      <c r="T70" s="59"/>
      <c r="U70" s="59"/>
      <c r="V70" s="59"/>
      <c r="W70" s="59"/>
      <c r="X70" s="59"/>
      <c r="Y70" s="59"/>
      <c r="Z70" s="59"/>
      <c r="AA70" s="59"/>
    </row>
    <row r="71" spans="1:27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68">
        <v>6</v>
      </c>
      <c r="T71" s="59"/>
      <c r="U71" s="59"/>
      <c r="V71" s="59"/>
      <c r="W71" s="59"/>
      <c r="X71" s="59"/>
      <c r="Y71" s="59"/>
      <c r="Z71" s="59"/>
      <c r="AA71" s="59"/>
    </row>
    <row r="72" spans="1:27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68">
        <v>6</v>
      </c>
      <c r="T72" s="20"/>
      <c r="U72" s="59"/>
      <c r="V72" s="59"/>
      <c r="W72" s="59"/>
      <c r="X72" s="59"/>
      <c r="Y72" s="59"/>
      <c r="Z72" s="59"/>
      <c r="AA72" s="59"/>
    </row>
    <row r="73" spans="1:27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68">
        <v>6</v>
      </c>
      <c r="T73" s="20"/>
      <c r="U73" s="59"/>
      <c r="V73" s="59"/>
      <c r="W73" s="59"/>
      <c r="X73" s="59"/>
      <c r="Y73" s="59"/>
      <c r="Z73" s="59"/>
      <c r="AA73" s="59"/>
    </row>
    <row r="74" spans="1:27" s="63" customFormat="1" x14ac:dyDescent="0.25">
      <c r="A74" s="48">
        <v>74</v>
      </c>
      <c r="B74" s="48" t="s">
        <v>234</v>
      </c>
      <c r="C74" s="62"/>
      <c r="D74" s="62"/>
      <c r="E74" s="62"/>
      <c r="F74" s="62"/>
      <c r="G74" s="62">
        <v>11023612.630000001</v>
      </c>
      <c r="I74" s="62"/>
      <c r="J74" s="62"/>
      <c r="K74" s="62"/>
      <c r="L74" s="62"/>
      <c r="M74" s="62"/>
      <c r="N74" s="62"/>
      <c r="O74" s="62">
        <v>1543305.7682</v>
      </c>
      <c r="P74" s="62">
        <v>9480306.7818</v>
      </c>
      <c r="Q74" s="60" t="s">
        <v>136</v>
      </c>
      <c r="R74" s="48">
        <v>3</v>
      </c>
      <c r="S74" s="69">
        <v>6</v>
      </c>
      <c r="T74" s="48"/>
      <c r="U74" s="49"/>
      <c r="V74" s="49"/>
      <c r="W74" s="49"/>
      <c r="X74" s="49"/>
      <c r="Y74" s="49"/>
      <c r="Z74" s="49"/>
      <c r="AA74" s="49"/>
    </row>
    <row r="75" spans="1:27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68">
        <v>6</v>
      </c>
      <c r="T75" s="20"/>
      <c r="U75" s="59"/>
      <c r="V75" s="59"/>
      <c r="W75" s="59"/>
      <c r="X75" s="59"/>
      <c r="Y75" s="59"/>
      <c r="Z75" s="59"/>
      <c r="AA75" s="59"/>
    </row>
    <row r="76" spans="1:27" s="21" customFormat="1" x14ac:dyDescent="0.25">
      <c r="A76" s="20">
        <v>76</v>
      </c>
      <c r="B76" s="20" t="s">
        <v>257</v>
      </c>
      <c r="C76" s="34"/>
      <c r="D76" s="34"/>
      <c r="E76" s="34"/>
      <c r="G76" s="34">
        <v>14995121.960000001</v>
      </c>
      <c r="H76" s="34"/>
      <c r="I76" s="34"/>
      <c r="J76" s="34"/>
      <c r="K76" s="34"/>
      <c r="L76" s="34"/>
      <c r="M76" s="34"/>
      <c r="N76" s="34"/>
      <c r="O76" s="34">
        <v>2167640</v>
      </c>
      <c r="P76" s="34">
        <v>13315506</v>
      </c>
      <c r="Q76" s="19" t="s">
        <v>138</v>
      </c>
      <c r="R76" s="20">
        <v>4</v>
      </c>
      <c r="S76" s="68">
        <v>6</v>
      </c>
      <c r="T76" s="19"/>
      <c r="U76" s="71"/>
      <c r="V76" s="59"/>
      <c r="W76" s="59"/>
      <c r="X76" s="59"/>
      <c r="Y76" s="59"/>
      <c r="Z76" s="59"/>
      <c r="AA76" s="59"/>
    </row>
    <row r="77" spans="1:27" s="63" customFormat="1" x14ac:dyDescent="0.25">
      <c r="A77" s="48">
        <v>77</v>
      </c>
      <c r="B77" s="48" t="s">
        <v>252</v>
      </c>
      <c r="C77" s="49"/>
      <c r="D77" s="49"/>
      <c r="E77" s="49"/>
      <c r="F77" s="49"/>
      <c r="G77" s="49"/>
      <c r="H77" s="49"/>
      <c r="I77" s="49"/>
      <c r="J77" s="49">
        <v>4342523.9400000004</v>
      </c>
      <c r="K77" s="49"/>
      <c r="L77" s="49"/>
      <c r="M77" s="49"/>
      <c r="N77" s="49"/>
      <c r="O77" s="48">
        <v>607953.53159999999</v>
      </c>
      <c r="P77" s="48">
        <v>3734570.2884</v>
      </c>
      <c r="Q77" s="48" t="s">
        <v>88</v>
      </c>
      <c r="R77" s="48">
        <v>4</v>
      </c>
      <c r="S77" s="69">
        <v>6</v>
      </c>
      <c r="T77" s="48"/>
      <c r="U77" s="49"/>
      <c r="V77" s="49"/>
      <c r="W77" s="49"/>
      <c r="X77" s="49"/>
      <c r="Y77" s="49"/>
      <c r="Z77" s="49"/>
      <c r="AA77" s="49"/>
    </row>
    <row r="78" spans="1:27" s="63" customFormat="1" x14ac:dyDescent="0.25">
      <c r="A78" s="48">
        <v>78</v>
      </c>
      <c r="B78" s="48" t="s">
        <v>253</v>
      </c>
      <c r="C78" s="48">
        <v>366417.97</v>
      </c>
      <c r="D78" s="49"/>
      <c r="E78" s="49"/>
      <c r="F78" s="49"/>
      <c r="G78" s="49"/>
      <c r="H78" s="49"/>
      <c r="I78" s="49"/>
      <c r="J78" s="63">
        <v>3872617.9</v>
      </c>
      <c r="K78" s="49"/>
      <c r="L78" s="49"/>
      <c r="M78" s="49"/>
      <c r="N78" s="49"/>
      <c r="O78" s="48">
        <v>593465.02039999992</v>
      </c>
      <c r="P78" s="48">
        <v>3645570.8395999996</v>
      </c>
      <c r="Q78" s="48" t="s">
        <v>116</v>
      </c>
      <c r="R78" s="48">
        <v>5</v>
      </c>
      <c r="S78" s="69">
        <v>6</v>
      </c>
      <c r="T78" s="48"/>
      <c r="U78" s="49"/>
      <c r="V78" s="49"/>
      <c r="W78" s="49"/>
      <c r="X78" s="49"/>
      <c r="Y78" s="49"/>
      <c r="Z78" s="49"/>
      <c r="AA78" s="49"/>
    </row>
    <row r="79" spans="1:27" s="31" customFormat="1" x14ac:dyDescent="0.25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6"/>
      <c r="M79" s="46"/>
      <c r="N79" s="46"/>
      <c r="O79" s="46">
        <v>519371.58</v>
      </c>
      <c r="P79" s="46">
        <v>3475794</v>
      </c>
      <c r="Q79" s="20" t="s">
        <v>86</v>
      </c>
      <c r="R79" s="20">
        <v>11</v>
      </c>
      <c r="S79" s="68">
        <v>6</v>
      </c>
      <c r="T79" s="20"/>
      <c r="U79" s="20"/>
      <c r="V79" s="20"/>
      <c r="W79" s="59"/>
      <c r="X79" s="59"/>
      <c r="Y79" s="20"/>
      <c r="Z79" s="20"/>
      <c r="AA79" s="20"/>
    </row>
    <row r="80" spans="1:27" s="63" customFormat="1" x14ac:dyDescent="0.25">
      <c r="A80" s="48">
        <v>80</v>
      </c>
      <c r="B80" s="61" t="s">
        <v>237</v>
      </c>
      <c r="C80" s="47"/>
      <c r="E80" s="47">
        <v>8495777.0319999997</v>
      </c>
      <c r="F80" s="47"/>
      <c r="G80" s="47"/>
      <c r="H80" s="47"/>
      <c r="I80" s="47"/>
      <c r="J80" s="47">
        <v>4715931.82</v>
      </c>
      <c r="K80" s="47"/>
      <c r="L80" s="47"/>
      <c r="M80" s="47"/>
      <c r="N80" s="47"/>
      <c r="O80" s="47">
        <v>1617232.7384000001</v>
      </c>
      <c r="P80" s="47">
        <v>10841552.821600001</v>
      </c>
      <c r="Q80" s="48" t="s">
        <v>80</v>
      </c>
      <c r="R80" s="48">
        <v>5</v>
      </c>
      <c r="S80" s="69">
        <v>6</v>
      </c>
      <c r="T80" s="48"/>
      <c r="U80" s="49"/>
      <c r="V80" s="49"/>
      <c r="W80" s="49"/>
      <c r="X80" s="49"/>
      <c r="Y80" s="49"/>
      <c r="Z80" s="49"/>
      <c r="AA80" s="49"/>
    </row>
    <row r="81" spans="1:27" s="21" customFormat="1" x14ac:dyDescent="0.25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6"/>
      <c r="M81" s="46"/>
      <c r="N81" s="46"/>
      <c r="O81" s="46">
        <v>621163.76</v>
      </c>
      <c r="P81" s="46">
        <v>3815720.24</v>
      </c>
      <c r="Q81" s="20" t="s">
        <v>142</v>
      </c>
      <c r="R81" s="20">
        <v>2</v>
      </c>
      <c r="S81" s="68">
        <v>6</v>
      </c>
      <c r="T81" s="20"/>
      <c r="U81" s="59"/>
      <c r="V81" s="59"/>
      <c r="W81" s="59"/>
      <c r="X81" s="59"/>
      <c r="Y81" s="59"/>
      <c r="Z81" s="59"/>
      <c r="AA81" s="59"/>
    </row>
    <row r="82" spans="1:27" s="21" customFormat="1" x14ac:dyDescent="0.25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6"/>
      <c r="M82" s="46"/>
      <c r="N82" s="46"/>
      <c r="O82" s="46">
        <v>2863142.1</v>
      </c>
      <c r="P82" s="46">
        <v>17587872.899999999</v>
      </c>
      <c r="Q82" s="20" t="s">
        <v>127</v>
      </c>
      <c r="R82" s="20">
        <v>3</v>
      </c>
      <c r="S82" s="68">
        <v>6</v>
      </c>
      <c r="T82" s="20"/>
      <c r="U82" s="59"/>
      <c r="V82" s="59"/>
      <c r="W82" s="59"/>
      <c r="X82" s="59"/>
      <c r="Y82" s="59"/>
      <c r="Z82" s="59"/>
      <c r="AA82" s="59"/>
    </row>
    <row r="83" spans="1:27" s="21" customFormat="1" x14ac:dyDescent="0.25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6"/>
      <c r="M83" s="46"/>
      <c r="N83" s="46"/>
      <c r="O83" s="46">
        <v>2358631.1</v>
      </c>
      <c r="P83" s="46">
        <v>14488733.9</v>
      </c>
      <c r="Q83" s="20" t="s">
        <v>77</v>
      </c>
      <c r="R83" s="20">
        <v>3</v>
      </c>
      <c r="S83" s="68">
        <v>6</v>
      </c>
      <c r="T83" s="20"/>
      <c r="U83" s="59"/>
      <c r="V83" s="59"/>
      <c r="W83" s="59"/>
      <c r="X83" s="59"/>
      <c r="Y83" s="59"/>
      <c r="Z83" s="59"/>
      <c r="AA83" s="59"/>
    </row>
    <row r="84" spans="1:27" s="21" customFormat="1" x14ac:dyDescent="0.25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6"/>
      <c r="M84" s="46"/>
      <c r="N84" s="46"/>
      <c r="O84" s="46">
        <v>1635373.04</v>
      </c>
      <c r="P84" s="46">
        <v>10045862.960000001</v>
      </c>
      <c r="Q84" s="20" t="s">
        <v>135</v>
      </c>
      <c r="R84" s="20">
        <v>3</v>
      </c>
      <c r="S84" s="68">
        <v>6</v>
      </c>
      <c r="T84" s="20"/>
      <c r="U84" s="59"/>
      <c r="V84" s="59"/>
      <c r="W84" s="59"/>
      <c r="X84" s="59"/>
      <c r="Y84" s="59"/>
      <c r="Z84" s="59"/>
      <c r="AA84" s="59"/>
    </row>
    <row r="85" spans="1:27" s="21" customFormat="1" x14ac:dyDescent="0.25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6"/>
      <c r="M85" s="46"/>
      <c r="N85" s="46"/>
      <c r="O85" s="46">
        <v>537107.19999999995</v>
      </c>
      <c r="P85" s="46">
        <v>3299372.8</v>
      </c>
      <c r="Q85" s="20" t="s">
        <v>137</v>
      </c>
      <c r="R85" s="20">
        <v>3</v>
      </c>
      <c r="S85" s="68">
        <v>6</v>
      </c>
      <c r="T85" s="20"/>
      <c r="U85" s="59"/>
      <c r="V85" s="59"/>
      <c r="W85" s="59"/>
      <c r="X85" s="59"/>
      <c r="Y85" s="59"/>
      <c r="Z85" s="59"/>
      <c r="AA85" s="59"/>
    </row>
    <row r="86" spans="1:27" s="21" customFormat="1" x14ac:dyDescent="0.25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6"/>
      <c r="M86" s="46"/>
      <c r="N86" s="46"/>
      <c r="O86" s="46">
        <v>2212333.2000000002</v>
      </c>
      <c r="P86" s="46">
        <v>13590046.800000001</v>
      </c>
      <c r="Q86" s="20" t="s">
        <v>122</v>
      </c>
      <c r="R86" s="20">
        <v>7</v>
      </c>
      <c r="S86" s="68">
        <v>6</v>
      </c>
      <c r="T86" s="20"/>
      <c r="U86" s="59"/>
      <c r="V86" s="59"/>
      <c r="W86" s="59"/>
      <c r="X86" s="59"/>
      <c r="Y86" s="59"/>
      <c r="Z86" s="59"/>
      <c r="AA86" s="59"/>
    </row>
    <row r="87" spans="1:27" s="21" customFormat="1" x14ac:dyDescent="0.25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/>
      <c r="O87" s="46">
        <v>547239.29</v>
      </c>
      <c r="P87" s="46">
        <v>3662293.71</v>
      </c>
      <c r="Q87" s="19" t="s">
        <v>146</v>
      </c>
      <c r="R87" s="20">
        <v>4</v>
      </c>
      <c r="S87" s="68">
        <v>6</v>
      </c>
      <c r="T87" s="20"/>
      <c r="U87" s="59"/>
      <c r="V87" s="59"/>
      <c r="W87" s="59"/>
      <c r="X87" s="59"/>
      <c r="Y87" s="59"/>
      <c r="Z87" s="59"/>
      <c r="AA87" s="59"/>
    </row>
    <row r="88" spans="1:27" s="21" customFormat="1" x14ac:dyDescent="0.25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/>
      <c r="O88" s="46">
        <v>1072151.22</v>
      </c>
      <c r="P88" s="46">
        <v>6586071.7800000003</v>
      </c>
      <c r="Q88" s="20" t="s">
        <v>130</v>
      </c>
      <c r="R88" s="20">
        <v>4</v>
      </c>
      <c r="S88" s="68">
        <v>6</v>
      </c>
      <c r="T88" s="20"/>
      <c r="U88" s="59"/>
      <c r="V88" s="59"/>
      <c r="W88" s="59"/>
      <c r="X88" s="59"/>
      <c r="Y88" s="59"/>
      <c r="Z88" s="59"/>
      <c r="AA88" s="59"/>
    </row>
    <row r="89" spans="1:27" s="21" customFormat="1" x14ac:dyDescent="0.25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6"/>
      <c r="M89" s="46"/>
      <c r="N89" s="46"/>
      <c r="O89" s="46">
        <v>360480.25</v>
      </c>
      <c r="P89" s="46">
        <v>2412444.75</v>
      </c>
      <c r="Q89" s="20" t="s">
        <v>130</v>
      </c>
      <c r="R89" s="20">
        <v>5</v>
      </c>
      <c r="S89" s="68">
        <v>6</v>
      </c>
      <c r="T89" s="20"/>
      <c r="U89" s="59"/>
      <c r="V89" s="59"/>
      <c r="W89" s="59"/>
      <c r="X89" s="59"/>
      <c r="Y89" s="59"/>
      <c r="Z89" s="59"/>
      <c r="AA89" s="59"/>
    </row>
    <row r="90" spans="1:27" s="21" customFormat="1" x14ac:dyDescent="0.25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6"/>
      <c r="M90" s="46"/>
      <c r="N90" s="46"/>
      <c r="O90" s="46">
        <v>427536.34</v>
      </c>
      <c r="P90" s="46">
        <v>2626294.66</v>
      </c>
      <c r="Q90" s="20" t="s">
        <v>131</v>
      </c>
      <c r="R90" s="20">
        <v>6</v>
      </c>
      <c r="S90" s="68">
        <v>6</v>
      </c>
      <c r="T90" s="20"/>
      <c r="U90" s="59"/>
      <c r="V90" s="59"/>
      <c r="W90" s="59"/>
      <c r="X90" s="59"/>
      <c r="Y90" s="59"/>
      <c r="Z90" s="59"/>
      <c r="AA90" s="59"/>
    </row>
    <row r="91" spans="1:27" s="21" customFormat="1" x14ac:dyDescent="0.25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6"/>
      <c r="M91" s="46"/>
      <c r="N91" s="46"/>
      <c r="O91" s="46">
        <v>738001.16</v>
      </c>
      <c r="P91" s="46">
        <v>4938930.84</v>
      </c>
      <c r="Q91" s="20" t="s">
        <v>123</v>
      </c>
      <c r="R91" s="20">
        <v>5</v>
      </c>
      <c r="S91" s="68">
        <v>6</v>
      </c>
      <c r="T91" s="20"/>
      <c r="U91" s="59"/>
      <c r="V91" s="59"/>
      <c r="W91" s="59"/>
      <c r="X91" s="59"/>
      <c r="Y91" s="59"/>
      <c r="Z91" s="59"/>
      <c r="AA91" s="59"/>
    </row>
    <row r="92" spans="1:27" s="21" customFormat="1" x14ac:dyDescent="0.25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6"/>
      <c r="M92" s="46"/>
      <c r="N92" s="46"/>
      <c r="O92" s="46">
        <v>274463.7</v>
      </c>
      <c r="P92" s="46">
        <v>1685991.3</v>
      </c>
      <c r="Q92" s="20" t="s">
        <v>124</v>
      </c>
      <c r="R92" s="20">
        <v>8</v>
      </c>
      <c r="S92" s="68">
        <v>6</v>
      </c>
      <c r="T92" s="20"/>
      <c r="U92" s="59"/>
      <c r="V92" s="59"/>
      <c r="W92" s="59"/>
      <c r="X92" s="59"/>
      <c r="Y92" s="59"/>
      <c r="Z92" s="59"/>
      <c r="AA92" s="59"/>
    </row>
    <row r="93" spans="1:27" s="21" customFormat="1" x14ac:dyDescent="0.25">
      <c r="A93" s="20">
        <v>93</v>
      </c>
      <c r="B93" s="22" t="s">
        <v>250</v>
      </c>
      <c r="C93" s="46"/>
      <c r="D93" s="46"/>
      <c r="F93" s="46">
        <v>7385702.5700000003</v>
      </c>
      <c r="G93" s="46"/>
      <c r="H93" s="46"/>
      <c r="I93" s="46"/>
      <c r="J93" s="46"/>
      <c r="K93" s="46"/>
      <c r="L93" s="46"/>
      <c r="M93" s="46"/>
      <c r="N93" s="46"/>
      <c r="O93" s="46">
        <v>1033998.3598</v>
      </c>
      <c r="P93" s="46">
        <v>6351514.2102000006</v>
      </c>
      <c r="Q93" s="20" t="s">
        <v>126</v>
      </c>
      <c r="R93" s="20">
        <v>5</v>
      </c>
      <c r="S93" s="68">
        <v>6</v>
      </c>
      <c r="T93" s="37"/>
      <c r="U93" s="37"/>
      <c r="V93" s="74"/>
      <c r="W93" s="74"/>
      <c r="X93" s="59"/>
      <c r="Y93" s="59"/>
      <c r="Z93" s="59"/>
      <c r="AA93" s="59"/>
    </row>
    <row r="94" spans="1:27" s="21" customFormat="1" x14ac:dyDescent="0.25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6"/>
      <c r="M94" s="46"/>
      <c r="N94" s="46"/>
      <c r="O94" s="46">
        <v>980506.38</v>
      </c>
      <c r="P94" s="46">
        <v>6023110.6200000001</v>
      </c>
      <c r="Q94" s="20" t="s">
        <v>91</v>
      </c>
      <c r="R94" s="20">
        <v>8</v>
      </c>
      <c r="S94" s="68">
        <v>6</v>
      </c>
      <c r="T94" s="20"/>
      <c r="U94" s="59"/>
      <c r="V94" s="59"/>
      <c r="W94" s="59"/>
      <c r="X94" s="59"/>
      <c r="Y94" s="59"/>
      <c r="Z94" s="59"/>
      <c r="AA94" s="59"/>
    </row>
    <row r="95" spans="1:27" x14ac:dyDescent="0.25">
      <c r="P95" s="4">
        <f>SUM(P2:P94)</f>
        <v>954549763.40819979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tabSelected="1" zoomScale="160" zoomScaleNormal="160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0.85546875" hidden="1" customWidth="1"/>
    <col min="5" max="5" width="16.5703125" hidden="1" customWidth="1"/>
    <col min="6" max="6" width="13.5703125" hidden="1" customWidth="1"/>
    <col min="7" max="7" width="15.28515625" hidden="1" customWidth="1"/>
    <col min="8" max="8" width="14.710937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hidden="1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48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48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48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48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44"/>
    </row>
    <row r="76" spans="1:20" s="21" customFormat="1" x14ac:dyDescent="0.25">
      <c r="A76" s="20">
        <v>76</v>
      </c>
      <c r="B76" s="20" t="s">
        <v>257</v>
      </c>
      <c r="C76" s="34"/>
      <c r="D76" s="34"/>
      <c r="E76" s="34"/>
      <c r="F76" s="34"/>
      <c r="G76" s="34">
        <v>14995121.960000001</v>
      </c>
      <c r="H76" s="34"/>
      <c r="I76" s="34"/>
      <c r="J76" s="34"/>
      <c r="K76" s="34"/>
      <c r="L76" s="34"/>
      <c r="M76" s="34"/>
      <c r="N76" s="46">
        <v>0</v>
      </c>
      <c r="O76" s="37">
        <v>0</v>
      </c>
      <c r="P76" s="37">
        <v>0</v>
      </c>
      <c r="Q76" s="19" t="s">
        <v>138</v>
      </c>
      <c r="R76" s="20">
        <v>4</v>
      </c>
      <c r="S76" s="20">
        <v>6</v>
      </c>
      <c r="T76" s="44"/>
    </row>
    <row r="77" spans="1:20" s="21" customFormat="1" x14ac:dyDescent="0.25">
      <c r="A77" s="20">
        <v>77</v>
      </c>
      <c r="B77" s="20" t="s">
        <v>252</v>
      </c>
      <c r="C77" s="59"/>
      <c r="D77" s="59"/>
      <c r="E77" s="59"/>
      <c r="F77" s="59"/>
      <c r="G77" s="59"/>
      <c r="H77" s="59"/>
      <c r="I77" s="20">
        <v>4828643</v>
      </c>
      <c r="J77" s="59"/>
      <c r="K77" s="59"/>
      <c r="L77" s="59"/>
      <c r="M77" s="59"/>
      <c r="N77" s="46">
        <v>486119.06</v>
      </c>
      <c r="O77" s="37">
        <v>68056.66840000001</v>
      </c>
      <c r="P77" s="37">
        <v>418062.39159999997</v>
      </c>
      <c r="Q77" s="20" t="s">
        <v>88</v>
      </c>
      <c r="R77" s="20">
        <v>4</v>
      </c>
      <c r="S77" s="20">
        <v>6</v>
      </c>
      <c r="T77" s="44"/>
    </row>
    <row r="78" spans="1:20" s="21" customFormat="1" x14ac:dyDescent="0.25">
      <c r="A78" s="20">
        <v>78</v>
      </c>
      <c r="B78" s="20" t="s">
        <v>253</v>
      </c>
      <c r="C78" s="20">
        <v>366417.97</v>
      </c>
      <c r="D78" s="59"/>
      <c r="E78" s="59"/>
      <c r="F78" s="59"/>
      <c r="G78" s="59"/>
      <c r="H78" s="59"/>
      <c r="I78" s="20">
        <v>3904887.04</v>
      </c>
      <c r="J78" s="59"/>
      <c r="K78" s="59"/>
      <c r="L78" s="59"/>
      <c r="M78" s="59"/>
      <c r="N78" s="46">
        <v>32269.14</v>
      </c>
      <c r="O78" s="37">
        <v>4517.6796000000004</v>
      </c>
      <c r="P78" s="37">
        <v>27751.4604</v>
      </c>
      <c r="Q78" s="20" t="s">
        <v>116</v>
      </c>
      <c r="R78" s="20">
        <v>5</v>
      </c>
      <c r="S78" s="20">
        <v>6</v>
      </c>
      <c r="T78" s="44"/>
    </row>
    <row r="79" spans="1:20" s="31" customFormat="1" x14ac:dyDescent="0.25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86</v>
      </c>
      <c r="R79" s="20">
        <v>11</v>
      </c>
      <c r="S79" s="20">
        <v>6</v>
      </c>
      <c r="T79" s="44"/>
    </row>
    <row r="80" spans="1:20" s="21" customFormat="1" x14ac:dyDescent="0.25">
      <c r="A80" s="20">
        <v>80</v>
      </c>
      <c r="B80" s="22" t="s">
        <v>237</v>
      </c>
      <c r="C80" s="46"/>
      <c r="D80" s="46"/>
      <c r="E80" s="46">
        <v>8736715.4719999991</v>
      </c>
      <c r="F80" s="46"/>
      <c r="G80" s="46"/>
      <c r="H80" s="46"/>
      <c r="I80" s="46"/>
      <c r="J80" s="46">
        <v>4715931.82</v>
      </c>
      <c r="K80" s="46"/>
      <c r="L80" s="47"/>
      <c r="M80" s="46"/>
      <c r="N80" s="46">
        <v>240938.44</v>
      </c>
      <c r="O80" s="37">
        <v>33731.381600000001</v>
      </c>
      <c r="P80" s="37">
        <v>207207.05840000001</v>
      </c>
      <c r="Q80" s="20" t="s">
        <v>80</v>
      </c>
      <c r="R80" s="20">
        <v>5</v>
      </c>
      <c r="S80" s="20">
        <v>6</v>
      </c>
      <c r="T80" s="44"/>
    </row>
    <row r="81" spans="1:20" s="21" customFormat="1" x14ac:dyDescent="0.25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142</v>
      </c>
      <c r="R81" s="20">
        <v>2</v>
      </c>
      <c r="S81" s="20">
        <v>6</v>
      </c>
      <c r="T81" s="44"/>
    </row>
    <row r="82" spans="1:20" s="21" customFormat="1" x14ac:dyDescent="0.25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127</v>
      </c>
      <c r="R82" s="20">
        <v>3</v>
      </c>
      <c r="S82" s="20">
        <v>6</v>
      </c>
      <c r="T82" s="44"/>
    </row>
    <row r="83" spans="1:20" s="21" customFormat="1" x14ac:dyDescent="0.25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77</v>
      </c>
      <c r="R83" s="20">
        <v>3</v>
      </c>
      <c r="S83" s="20">
        <v>6</v>
      </c>
      <c r="T83" s="44"/>
    </row>
    <row r="84" spans="1:20" s="21" customFormat="1" x14ac:dyDescent="0.25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7"/>
      <c r="M84" s="46"/>
      <c r="N84" s="46">
        <v>0</v>
      </c>
      <c r="O84" s="37">
        <v>0</v>
      </c>
      <c r="P84" s="37">
        <v>0</v>
      </c>
      <c r="Q84" s="20" t="s">
        <v>135</v>
      </c>
      <c r="R84" s="20">
        <v>3</v>
      </c>
      <c r="S84" s="20">
        <v>6</v>
      </c>
      <c r="T84" s="44"/>
    </row>
    <row r="85" spans="1:20" s="21" customFormat="1" x14ac:dyDescent="0.25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7"/>
      <c r="M85" s="46"/>
      <c r="N85" s="46">
        <v>0</v>
      </c>
      <c r="O85" s="37">
        <v>0</v>
      </c>
      <c r="P85" s="37">
        <v>0</v>
      </c>
      <c r="Q85" s="20" t="s">
        <v>137</v>
      </c>
      <c r="R85" s="20">
        <v>3</v>
      </c>
      <c r="S85" s="20">
        <v>6</v>
      </c>
      <c r="T85" s="44"/>
    </row>
    <row r="86" spans="1:20" s="21" customFormat="1" x14ac:dyDescent="0.25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122</v>
      </c>
      <c r="R86" s="20">
        <v>7</v>
      </c>
      <c r="S86" s="20">
        <v>6</v>
      </c>
      <c r="T86" s="44"/>
    </row>
    <row r="87" spans="1:20" s="21" customFormat="1" x14ac:dyDescent="0.25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>
        <v>0</v>
      </c>
      <c r="O87" s="37">
        <v>0</v>
      </c>
      <c r="P87" s="37">
        <v>0</v>
      </c>
      <c r="Q87" s="19" t="s">
        <v>146</v>
      </c>
      <c r="R87" s="20">
        <v>4</v>
      </c>
      <c r="S87" s="20">
        <v>6</v>
      </c>
      <c r="T87" s="44"/>
    </row>
    <row r="88" spans="1:20" s="21" customFormat="1" x14ac:dyDescent="0.25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>
        <v>0</v>
      </c>
      <c r="O88" s="37">
        <v>0</v>
      </c>
      <c r="P88" s="37">
        <v>0</v>
      </c>
      <c r="Q88" s="20" t="s">
        <v>130</v>
      </c>
      <c r="R88" s="20">
        <v>4</v>
      </c>
      <c r="S88" s="20">
        <v>6</v>
      </c>
      <c r="T88" s="44"/>
    </row>
    <row r="89" spans="1:20" s="21" customFormat="1" x14ac:dyDescent="0.25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130</v>
      </c>
      <c r="R89" s="20">
        <v>5</v>
      </c>
      <c r="S89" s="20">
        <v>6</v>
      </c>
      <c r="T89" s="44"/>
    </row>
    <row r="90" spans="1:20" s="21" customFormat="1" x14ac:dyDescent="0.25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7"/>
      <c r="M90" s="46"/>
      <c r="N90" s="46">
        <v>0</v>
      </c>
      <c r="O90" s="37">
        <v>0</v>
      </c>
      <c r="P90" s="37">
        <v>0</v>
      </c>
      <c r="Q90" s="20" t="s">
        <v>131</v>
      </c>
      <c r="R90" s="20">
        <v>6</v>
      </c>
      <c r="S90" s="20">
        <v>6</v>
      </c>
      <c r="T90" s="44"/>
    </row>
    <row r="91" spans="1:20" s="21" customFormat="1" x14ac:dyDescent="0.25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123</v>
      </c>
      <c r="R91" s="20">
        <v>5</v>
      </c>
      <c r="S91" s="20">
        <v>6</v>
      </c>
      <c r="T91" s="44"/>
    </row>
    <row r="92" spans="1:20" s="21" customFormat="1" x14ac:dyDescent="0.25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7"/>
      <c r="M92" s="46"/>
      <c r="N92" s="46">
        <v>0</v>
      </c>
      <c r="O92" s="37">
        <v>0</v>
      </c>
      <c r="P92" s="37">
        <v>0</v>
      </c>
      <c r="Q92" s="20" t="s">
        <v>124</v>
      </c>
      <c r="R92" s="20">
        <v>8</v>
      </c>
      <c r="S92" s="20">
        <v>6</v>
      </c>
      <c r="T92" s="44"/>
    </row>
    <row r="93" spans="1:20" s="21" customFormat="1" x14ac:dyDescent="0.25">
      <c r="A93" s="20">
        <v>93</v>
      </c>
      <c r="B93" s="22" t="s">
        <v>250</v>
      </c>
      <c r="C93" s="46"/>
      <c r="D93" s="46"/>
      <c r="E93" s="46"/>
      <c r="F93" s="46">
        <v>7869228</v>
      </c>
      <c r="G93" s="46"/>
      <c r="H93" s="46"/>
      <c r="I93" s="46"/>
      <c r="J93" s="46"/>
      <c r="K93" s="46"/>
      <c r="L93" s="47"/>
      <c r="M93" s="46"/>
      <c r="N93" s="46">
        <v>483525.43</v>
      </c>
      <c r="O93" s="37">
        <v>67693.560200000007</v>
      </c>
      <c r="P93" s="37">
        <v>415831.86979999999</v>
      </c>
      <c r="Q93" s="20" t="s">
        <v>126</v>
      </c>
      <c r="R93" s="20">
        <v>5</v>
      </c>
      <c r="S93" s="20">
        <v>6</v>
      </c>
      <c r="T93" s="44"/>
    </row>
    <row r="94" spans="1:20" s="21" customFormat="1" x14ac:dyDescent="0.25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7"/>
      <c r="M94" s="46"/>
      <c r="N94" s="46">
        <v>0</v>
      </c>
      <c r="O94" s="37">
        <v>0</v>
      </c>
      <c r="P94" s="37">
        <v>0</v>
      </c>
      <c r="Q94" s="20" t="s">
        <v>91</v>
      </c>
      <c r="R94" s="20">
        <v>8</v>
      </c>
      <c r="S94" s="20">
        <v>6</v>
      </c>
      <c r="T94" s="44"/>
    </row>
    <row r="95" spans="1:20" x14ac:dyDescent="0.25">
      <c r="P95" s="4">
        <f>SUM(P2:P94)</f>
        <v>8892888.5917999987</v>
      </c>
    </row>
    <row r="96" spans="1:20" x14ac:dyDescent="0.25">
      <c r="P96">
        <v>954549763.40819979</v>
      </c>
    </row>
    <row r="97" spans="16:16" x14ac:dyDescent="0.25">
      <c r="P97" s="4">
        <f>SUM(P95:P96)</f>
        <v>963442651.99999976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14" activePane="bottomLeft" state="frozen"/>
      <selection pane="bottomLeft" activeCell="N2" sqref="N2:P93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0.85546875" hidden="1" customWidth="1"/>
    <col min="5" max="5" width="16.5703125" hidden="1" customWidth="1"/>
    <col min="6" max="6" width="13.5703125" hidden="1" customWidth="1"/>
    <col min="7" max="7" width="15.28515625" hidden="1" customWidth="1"/>
    <col min="8" max="8" width="14.710937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hidden="1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2020-12-21T12:55:50Z</dcterms:modified>
</cp:coreProperties>
</file>