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arameter" sheetId="1" r:id="rId1"/>
    <sheet name="Output_summary" sheetId="2" r:id="rId2"/>
    <sheet name="Output_Details" sheetId="3" r:id="rId3"/>
    <sheet name="Sheet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1" i="4"/>
  <c r="B3" i="4" s="1"/>
</calcChain>
</file>

<file path=xl/sharedStrings.xml><?xml version="1.0" encoding="utf-8"?>
<sst xmlns="http://schemas.openxmlformats.org/spreadsheetml/2006/main" count="71" uniqueCount="54">
  <si>
    <t>Name</t>
  </si>
  <si>
    <t>value</t>
  </si>
  <si>
    <t>unit</t>
  </si>
  <si>
    <t>ton/cum</t>
  </si>
  <si>
    <t>ton/sqm</t>
  </si>
  <si>
    <t>fine_percent</t>
  </si>
  <si>
    <t>percent</t>
  </si>
  <si>
    <t>meter</t>
  </si>
  <si>
    <t>Roller Type</t>
  </si>
  <si>
    <t>Explanation</t>
  </si>
  <si>
    <t>gammanot</t>
  </si>
  <si>
    <t>ton</t>
  </si>
  <si>
    <t>Roller Weight</t>
  </si>
  <si>
    <t>drum dia</t>
  </si>
  <si>
    <t>drum length</t>
  </si>
  <si>
    <t>tire pressure</t>
  </si>
  <si>
    <t>1:Pneumatic 2:Smooth Wheel 3:Grid Roller 4:Sheepfoot Roller 5:Vibratory Roller</t>
  </si>
  <si>
    <t>covearge ratio</t>
  </si>
  <si>
    <t>N/A</t>
  </si>
  <si>
    <t>gammafinal</t>
  </si>
  <si>
    <t>Max Lift Thickness</t>
  </si>
  <si>
    <t>No of Passes</t>
  </si>
  <si>
    <t>Ulitmate Bearing Capacity</t>
  </si>
  <si>
    <t>Design Parameter</t>
  </si>
  <si>
    <t>cm</t>
  </si>
  <si>
    <t>Nos</t>
  </si>
  <si>
    <t>Pass No</t>
  </si>
  <si>
    <t>Gamma_initial</t>
  </si>
  <si>
    <t>Lift thickness</t>
  </si>
  <si>
    <t>Elastic modulus</t>
  </si>
  <si>
    <t>Effective Depth</t>
  </si>
  <si>
    <t>Final Lift Thickness</t>
  </si>
  <si>
    <t>Gamma Final</t>
  </si>
  <si>
    <t>Dynamic Factor</t>
  </si>
  <si>
    <t>Symbol</t>
  </si>
  <si>
    <t>W</t>
  </si>
  <si>
    <t>F</t>
  </si>
  <si>
    <t>d</t>
  </si>
  <si>
    <t>b</t>
  </si>
  <si>
    <t>I</t>
  </si>
  <si>
    <t>initial dry density of loose fill</t>
  </si>
  <si>
    <t>final dry density of embankment Soil</t>
  </si>
  <si>
    <t>in decimal  e.g. 10% for 0.1</t>
  </si>
  <si>
    <t>Wd</t>
  </si>
  <si>
    <t>A</t>
  </si>
  <si>
    <t>sigma</t>
  </si>
  <si>
    <t>Lmin</t>
  </si>
  <si>
    <t>Lmax</t>
  </si>
  <si>
    <t>maximum lift thickness</t>
  </si>
  <si>
    <t>minimum lift thickness</t>
  </si>
  <si>
    <t>2.0-2.50 for roller type 5  1 for all others</t>
  </si>
  <si>
    <t>0.5 for Grid Roller, 0.8-0.12 for sheepfoot roller 1 for Other roller</t>
  </si>
  <si>
    <t xml:space="preserve">Roller </t>
  </si>
  <si>
    <t>Roller Contact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</si>
</sst>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45" zoomScaleNormal="145" workbookViewId="0">
      <selection activeCell="E17" sqref="E17"/>
    </sheetView>
  </sheetViews>
  <sheetFormatPr defaultRowHeight="14.4" x14ac:dyDescent="0.3"/>
  <cols>
    <col min="1" max="1" width="26.33203125" style="3" customWidth="1"/>
    <col min="2" max="3" width="16.6640625" customWidth="1"/>
    <col min="4" max="4" width="12.109375" customWidth="1"/>
    <col min="5" max="5" width="70.33203125" customWidth="1"/>
  </cols>
  <sheetData>
    <row r="1" spans="1:5" x14ac:dyDescent="0.3">
      <c r="A1" s="1" t="s">
        <v>0</v>
      </c>
      <c r="B1" s="1" t="s">
        <v>34</v>
      </c>
      <c r="C1" s="1" t="s">
        <v>2</v>
      </c>
      <c r="D1" s="1" t="s">
        <v>1</v>
      </c>
      <c r="E1" s="2" t="s">
        <v>9</v>
      </c>
    </row>
    <row r="2" spans="1:5" x14ac:dyDescent="0.3">
      <c r="A2" s="1" t="s">
        <v>8</v>
      </c>
      <c r="B2" s="1" t="s">
        <v>18</v>
      </c>
      <c r="C2" s="1" t="s">
        <v>18</v>
      </c>
      <c r="D2" s="1">
        <v>2</v>
      </c>
      <c r="E2" s="1" t="s">
        <v>16</v>
      </c>
    </row>
    <row r="3" spans="1:5" x14ac:dyDescent="0.3">
      <c r="A3" s="1" t="s">
        <v>12</v>
      </c>
      <c r="B3" s="1" t="s">
        <v>35</v>
      </c>
      <c r="C3" s="1" t="s">
        <v>11</v>
      </c>
      <c r="D3" s="1">
        <v>30</v>
      </c>
      <c r="E3" s="1"/>
    </row>
    <row r="4" spans="1:5" x14ac:dyDescent="0.3">
      <c r="A4" s="5" t="s">
        <v>13</v>
      </c>
      <c r="B4" s="5" t="s">
        <v>37</v>
      </c>
      <c r="C4" s="5" t="s">
        <v>7</v>
      </c>
      <c r="D4" s="5">
        <v>1.2</v>
      </c>
      <c r="E4" s="1"/>
    </row>
    <row r="5" spans="1:5" x14ac:dyDescent="0.3">
      <c r="A5" s="5" t="s">
        <v>14</v>
      </c>
      <c r="B5" s="5" t="s">
        <v>38</v>
      </c>
      <c r="C5" s="5" t="s">
        <v>7</v>
      </c>
      <c r="D5" s="5">
        <v>1</v>
      </c>
      <c r="E5" s="1"/>
    </row>
    <row r="6" spans="1:5" x14ac:dyDescent="0.3">
      <c r="A6" s="1" t="s">
        <v>15</v>
      </c>
      <c r="B6" s="1" t="s">
        <v>18</v>
      </c>
      <c r="C6" s="1" t="s">
        <v>4</v>
      </c>
      <c r="D6" s="1">
        <v>0</v>
      </c>
      <c r="E6" s="1"/>
    </row>
    <row r="7" spans="1:5" x14ac:dyDescent="0.3">
      <c r="A7" s="1" t="s">
        <v>17</v>
      </c>
      <c r="B7" s="1" t="s">
        <v>18</v>
      </c>
      <c r="C7" s="1" t="s">
        <v>18</v>
      </c>
      <c r="D7" s="1">
        <v>1</v>
      </c>
      <c r="E7" s="1" t="s">
        <v>51</v>
      </c>
    </row>
    <row r="8" spans="1:5" x14ac:dyDescent="0.3">
      <c r="A8" s="1" t="s">
        <v>33</v>
      </c>
      <c r="B8" s="1" t="s">
        <v>39</v>
      </c>
      <c r="C8" s="1" t="s">
        <v>18</v>
      </c>
      <c r="D8" s="1">
        <v>1</v>
      </c>
      <c r="E8" s="1" t="s">
        <v>50</v>
      </c>
    </row>
    <row r="9" spans="1:5" x14ac:dyDescent="0.3">
      <c r="A9" s="1" t="s">
        <v>10</v>
      </c>
      <c r="B9" s="1" t="s">
        <v>18</v>
      </c>
      <c r="C9" s="1" t="s">
        <v>3</v>
      </c>
      <c r="D9" s="2">
        <v>1.4</v>
      </c>
      <c r="E9" s="1" t="s">
        <v>40</v>
      </c>
    </row>
    <row r="10" spans="1:5" x14ac:dyDescent="0.3">
      <c r="A10" s="1" t="s">
        <v>19</v>
      </c>
      <c r="B10" s="1" t="s">
        <v>18</v>
      </c>
      <c r="C10" s="1" t="s">
        <v>3</v>
      </c>
      <c r="D10" s="2">
        <v>1.75</v>
      </c>
      <c r="E10" s="1" t="s">
        <v>41</v>
      </c>
    </row>
    <row r="11" spans="1:5" x14ac:dyDescent="0.3">
      <c r="A11" s="2" t="s">
        <v>5</v>
      </c>
      <c r="B11" s="2" t="s">
        <v>36</v>
      </c>
      <c r="C11" s="2" t="s">
        <v>6</v>
      </c>
      <c r="D11" s="2">
        <v>0.9</v>
      </c>
      <c r="E11" s="1" t="s">
        <v>42</v>
      </c>
    </row>
    <row r="12" spans="1:5" x14ac:dyDescent="0.3">
      <c r="A12" s="3" t="s">
        <v>49</v>
      </c>
      <c r="B12" s="2" t="s">
        <v>46</v>
      </c>
      <c r="C12" s="2" t="s">
        <v>24</v>
      </c>
      <c r="D12" s="1">
        <v>15</v>
      </c>
      <c r="E12" s="1" t="s">
        <v>49</v>
      </c>
    </row>
    <row r="13" spans="1:5" x14ac:dyDescent="0.3">
      <c r="A13" s="1" t="s">
        <v>48</v>
      </c>
      <c r="B13" s="2" t="s">
        <v>47</v>
      </c>
      <c r="C13" s="2" t="s">
        <v>24</v>
      </c>
      <c r="D13" s="1">
        <v>30</v>
      </c>
      <c r="E13" s="1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8" sqref="G7:G8"/>
    </sheetView>
  </sheetViews>
  <sheetFormatPr defaultRowHeight="14.4" x14ac:dyDescent="0.3"/>
  <cols>
    <col min="1" max="1" width="29.6640625" customWidth="1"/>
    <col min="2" max="2" width="12.5546875" customWidth="1"/>
  </cols>
  <sheetData>
    <row r="1" spans="1:2" x14ac:dyDescent="0.3">
      <c r="A1" s="4" t="s">
        <v>23</v>
      </c>
      <c r="B1" s="1" t="s">
        <v>2</v>
      </c>
    </row>
    <row r="2" spans="1:2" x14ac:dyDescent="0.3">
      <c r="A2" s="4" t="s">
        <v>52</v>
      </c>
      <c r="B2" s="1" t="s">
        <v>18</v>
      </c>
    </row>
    <row r="3" spans="1:2" x14ac:dyDescent="0.3">
      <c r="A3" s="4" t="s">
        <v>22</v>
      </c>
      <c r="B3" s="1" t="s">
        <v>4</v>
      </c>
    </row>
    <row r="4" spans="1:2" x14ac:dyDescent="0.3">
      <c r="A4" s="4" t="s">
        <v>53</v>
      </c>
      <c r="B4" s="1" t="s">
        <v>4</v>
      </c>
    </row>
    <row r="5" spans="1:2" x14ac:dyDescent="0.3">
      <c r="A5" s="4" t="s">
        <v>20</v>
      </c>
      <c r="B5" s="1" t="s">
        <v>24</v>
      </c>
    </row>
    <row r="6" spans="1:2" x14ac:dyDescent="0.3">
      <c r="A6" s="4" t="s">
        <v>21</v>
      </c>
      <c r="B6" s="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J5" sqref="J5"/>
    </sheetView>
  </sheetViews>
  <sheetFormatPr defaultRowHeight="14.4" x14ac:dyDescent="0.3"/>
  <cols>
    <col min="2" max="2" width="17.44140625" customWidth="1"/>
    <col min="3" max="3" width="16.6640625" customWidth="1"/>
    <col min="4" max="4" width="16.5546875" customWidth="1"/>
    <col min="5" max="5" width="17.88671875" customWidth="1"/>
    <col min="6" max="6" width="22.88671875" customWidth="1"/>
    <col min="7" max="7" width="19.44140625" customWidth="1"/>
  </cols>
  <sheetData>
    <row r="1" spans="1:7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3">
      <c r="A2" s="4"/>
      <c r="B2" s="4"/>
      <c r="C2" s="4"/>
      <c r="D2" s="4"/>
      <c r="E2" s="4"/>
      <c r="F2" s="4"/>
      <c r="G2" s="4"/>
    </row>
    <row r="3" spans="1:7" x14ac:dyDescent="0.3">
      <c r="A3" s="4"/>
      <c r="B3" s="4"/>
      <c r="C3" s="4"/>
      <c r="D3" s="4"/>
      <c r="E3" s="4"/>
      <c r="F3" s="4"/>
      <c r="G3" s="4"/>
    </row>
    <row r="4" spans="1:7" x14ac:dyDescent="0.3">
      <c r="A4" s="4"/>
      <c r="B4" s="4"/>
      <c r="C4" s="4"/>
      <c r="D4" s="4"/>
      <c r="E4" s="4"/>
      <c r="F4" s="4"/>
      <c r="G4" s="4"/>
    </row>
    <row r="5" spans="1:7" x14ac:dyDescent="0.3">
      <c r="A5" s="4"/>
      <c r="B5" s="4"/>
      <c r="C5" s="4"/>
      <c r="D5" s="4"/>
      <c r="E5" s="4"/>
      <c r="F5" s="4"/>
      <c r="G5" s="4"/>
    </row>
    <row r="6" spans="1:7" x14ac:dyDescent="0.3">
      <c r="A6" s="4"/>
      <c r="B6" s="4"/>
      <c r="C6" s="4"/>
      <c r="D6" s="4"/>
      <c r="E6" s="4"/>
      <c r="F6" s="4"/>
      <c r="G6" s="4"/>
    </row>
    <row r="7" spans="1:7" x14ac:dyDescent="0.3">
      <c r="A7" s="4"/>
      <c r="B7" s="4"/>
      <c r="C7" s="4"/>
      <c r="D7" s="4"/>
      <c r="E7" s="4"/>
      <c r="F7" s="4"/>
      <c r="G7" s="4"/>
    </row>
    <row r="8" spans="1:7" x14ac:dyDescent="0.3">
      <c r="A8" s="4"/>
      <c r="B8" s="4"/>
      <c r="C8" s="4"/>
      <c r="D8" s="4"/>
      <c r="E8" s="4"/>
      <c r="F8" s="4"/>
      <c r="G8" s="4"/>
    </row>
    <row r="9" spans="1:7" x14ac:dyDescent="0.3">
      <c r="A9" s="4"/>
      <c r="B9" s="4"/>
      <c r="C9" s="4"/>
      <c r="D9" s="4"/>
      <c r="E9" s="4"/>
      <c r="F9" s="4"/>
      <c r="G9" s="4"/>
    </row>
    <row r="10" spans="1:7" x14ac:dyDescent="0.3">
      <c r="A10" s="4"/>
      <c r="B10" s="4"/>
      <c r="C10" s="4"/>
      <c r="D10" s="4"/>
      <c r="E10" s="4"/>
      <c r="F10" s="4"/>
      <c r="G10" s="4"/>
    </row>
    <row r="11" spans="1:7" x14ac:dyDescent="0.3">
      <c r="A11" s="4"/>
      <c r="B11" s="4"/>
      <c r="C11" s="4"/>
      <c r="D11" s="4"/>
      <c r="E11" s="4"/>
      <c r="F11" s="4"/>
      <c r="G11" s="4"/>
    </row>
    <row r="12" spans="1:7" x14ac:dyDescent="0.3">
      <c r="A12" s="4"/>
      <c r="B12" s="4"/>
      <c r="C12" s="4"/>
      <c r="D12" s="4"/>
      <c r="E12" s="4"/>
      <c r="F12" s="4"/>
      <c r="G12" s="4"/>
    </row>
    <row r="13" spans="1:7" x14ac:dyDescent="0.3">
      <c r="A13" s="4"/>
      <c r="B13" s="4"/>
      <c r="C13" s="4"/>
      <c r="D13" s="4"/>
      <c r="E13" s="4"/>
      <c r="F13" s="4"/>
      <c r="G13" s="4"/>
    </row>
    <row r="14" spans="1:7" x14ac:dyDescent="0.3">
      <c r="A14" s="4"/>
      <c r="B14" s="4"/>
      <c r="C14" s="4"/>
      <c r="D14" s="4"/>
      <c r="E14" s="4"/>
      <c r="F14" s="4"/>
      <c r="G14" s="4"/>
    </row>
    <row r="15" spans="1:7" x14ac:dyDescent="0.3">
      <c r="A15" s="4"/>
      <c r="B15" s="4"/>
      <c r="C15" s="4"/>
      <c r="D15" s="4"/>
      <c r="E15" s="4"/>
      <c r="F15" s="4"/>
      <c r="G15" s="4"/>
    </row>
    <row r="16" spans="1:7" x14ac:dyDescent="0.3">
      <c r="A16" s="4"/>
      <c r="B16" s="4"/>
      <c r="C16" s="4"/>
      <c r="D16" s="4"/>
      <c r="E16" s="4"/>
      <c r="F16" s="4"/>
      <c r="G16" s="4"/>
    </row>
    <row r="17" spans="1:7" x14ac:dyDescent="0.3">
      <c r="A17" s="4"/>
      <c r="B17" s="4"/>
      <c r="C17" s="4"/>
      <c r="D17" s="4"/>
      <c r="E17" s="4"/>
      <c r="F17" s="4"/>
      <c r="G17" s="4"/>
    </row>
    <row r="18" spans="1:7" x14ac:dyDescent="0.3">
      <c r="A18" s="4"/>
      <c r="B18" s="4"/>
      <c r="C18" s="4"/>
      <c r="D18" s="4"/>
      <c r="E18" s="4"/>
      <c r="F18" s="4"/>
      <c r="G18" s="4"/>
    </row>
    <row r="19" spans="1:7" x14ac:dyDescent="0.3">
      <c r="A19" s="4"/>
      <c r="B19" s="4"/>
      <c r="C19" s="4"/>
      <c r="D19" s="4"/>
      <c r="E19" s="4"/>
      <c r="F19" s="4"/>
      <c r="G19" s="4"/>
    </row>
    <row r="20" spans="1:7" x14ac:dyDescent="0.3">
      <c r="A20" s="4"/>
      <c r="B20" s="4"/>
      <c r="C20" s="4"/>
      <c r="D20" s="4"/>
      <c r="E20" s="4"/>
      <c r="F20" s="4"/>
      <c r="G2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G16" sqref="G16"/>
    </sheetView>
  </sheetViews>
  <sheetFormatPr defaultRowHeight="14.4" x14ac:dyDescent="0.3"/>
  <sheetData>
    <row r="1" spans="1:2" x14ac:dyDescent="0.3">
      <c r="A1" s="6" t="s">
        <v>43</v>
      </c>
      <c r="B1" s="3">
        <f>0.6*Parameter!D3</f>
        <v>18</v>
      </c>
    </row>
    <row r="2" spans="1:2" x14ac:dyDescent="0.3">
      <c r="A2" s="6" t="s">
        <v>44</v>
      </c>
      <c r="B2" s="3">
        <f>0.225*Parameter!D4*Parameter!D5</f>
        <v>0.27</v>
      </c>
    </row>
    <row r="3" spans="1:2" x14ac:dyDescent="0.3">
      <c r="A3" s="6" t="s">
        <v>45</v>
      </c>
      <c r="B3" s="3">
        <f>(B1*Parameter!D8)/(B2*Parameter!D7)</f>
        <v>66.666666666666657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</vt:lpstr>
      <vt:lpstr>Output_summary</vt:lpstr>
      <vt:lpstr>Output_Details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2021-01-23T06:54:23Z</dcterms:modified>
</cp:coreProperties>
</file>