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fice Work\Progress Monitoring Kishoregonj\Causeway\"/>
    </mc:Choice>
  </mc:AlternateContent>
  <xr:revisionPtr revIDLastSave="0" documentId="13_ncr:1_{61D439A3-6779-4048-AEF9-152CEC6DA1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useway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3" i="1"/>
  <c r="G4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<sst xmlns="http://schemas.openxmlformats.org/spreadsheetml/2006/main" count="131" uniqueCount="92">
  <si>
    <t>Sl No</t>
  </si>
  <si>
    <t>Item Code</t>
  </si>
  <si>
    <t xml:space="preserve">Description </t>
  </si>
  <si>
    <t>Unit</t>
  </si>
  <si>
    <t>Rate</t>
  </si>
  <si>
    <t>16-220</t>
  </si>
  <si>
    <t>12-310</t>
  </si>
  <si>
    <t>16-130</t>
  </si>
  <si>
    <t>16-240</t>
  </si>
  <si>
    <t>16-190</t>
  </si>
  <si>
    <t>04-120</t>
  </si>
  <si>
    <t>04-180</t>
  </si>
  <si>
    <t>12-100</t>
  </si>
  <si>
    <t>16-310</t>
  </si>
  <si>
    <t>16-200</t>
  </si>
  <si>
    <t>16-560</t>
  </si>
  <si>
    <t>44-240</t>
  </si>
  <si>
    <t>44-320</t>
  </si>
  <si>
    <t>12-300</t>
  </si>
  <si>
    <t>44-270</t>
  </si>
  <si>
    <t>72-180</t>
  </si>
  <si>
    <t>44-310</t>
  </si>
  <si>
    <t>28-120</t>
  </si>
  <si>
    <t>28-100</t>
  </si>
  <si>
    <t>28-200</t>
  </si>
  <si>
    <t>76-120</t>
  </si>
  <si>
    <t>16-520</t>
  </si>
  <si>
    <t>04-280</t>
  </si>
  <si>
    <t>16-530</t>
  </si>
  <si>
    <t>48-100</t>
  </si>
  <si>
    <t>BM pilar</t>
  </si>
  <si>
    <t>Site preparation</t>
  </si>
  <si>
    <t>Pizeometer</t>
  </si>
  <si>
    <t>Foundation Excavation</t>
  </si>
  <si>
    <t>Shoring for slope protection</t>
  </si>
  <si>
    <t xml:space="preserve">Bailing out </t>
  </si>
  <si>
    <t>Sheet pile Supply</t>
  </si>
  <si>
    <t>Cutting of sheet Pile</t>
  </si>
  <si>
    <t>Painting of steel sheet pile</t>
  </si>
  <si>
    <t>Sheet pile Drive</t>
  </si>
  <si>
    <t>Supplying and placing of hesian cloth</t>
  </si>
  <si>
    <t>Supplying and laying of polythene</t>
  </si>
  <si>
    <t>CC 1:3:6</t>
  </si>
  <si>
    <t>CC 1:4:8</t>
  </si>
  <si>
    <t>RCC 1:1.5:3</t>
  </si>
  <si>
    <t>Reinforcement: 8 mm to 22mm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</si>
  <si>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</si>
  <si>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</si>
  <si>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</si>
  <si>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</si>
  <si>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</si>
  <si>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</si>
  <si>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</si>
  <si>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</si>
  <si>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</si>
  <si>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Geotextile filter: 2.00mm</t>
  </si>
  <si>
    <t>40-140-50</t>
  </si>
  <si>
    <t>CC Block 30x30x30</t>
  </si>
  <si>
    <t>40-140-40</t>
  </si>
  <si>
    <t>CC Block 40x40x20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</si>
  <si>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</si>
  <si>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</si>
  <si>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</si>
  <si>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</si>
  <si>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</si>
  <si>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Extra rate for additoinal lead</t>
  </si>
  <si>
    <t>Ring bundh Constructiuon</t>
  </si>
  <si>
    <t>Cement mortar gauge</t>
  </si>
  <si>
    <t>Ring bundh remover</t>
  </si>
  <si>
    <t>Back filling sand:FM&gt;.80</t>
  </si>
  <si>
    <t>Back file by earth</t>
  </si>
  <si>
    <t>Fine dreasing and close turfing</t>
  </si>
  <si>
    <t>Construction of sump well</t>
  </si>
  <si>
    <t>40-600-20</t>
  </si>
  <si>
    <t>16-140-10</t>
  </si>
  <si>
    <t>16-540-20</t>
  </si>
  <si>
    <t>44-220-10</t>
  </si>
  <si>
    <t xml:space="preserve">Chitra Khal </t>
  </si>
  <si>
    <t xml:space="preserve">Nabinpur Khal </t>
  </si>
  <si>
    <t xml:space="preserve">Dipjuri Khal </t>
  </si>
  <si>
    <t>40-600-40</t>
  </si>
  <si>
    <t xml:space="preserve">Sudhi Khal </t>
  </si>
  <si>
    <t>each</t>
  </si>
  <si>
    <t>sqm</t>
  </si>
  <si>
    <t>cum</t>
  </si>
  <si>
    <t>M ton</t>
  </si>
  <si>
    <t xml:space="preserve">m  </t>
  </si>
  <si>
    <t>kg</t>
  </si>
  <si>
    <t>m</t>
  </si>
  <si>
    <t>Geotextile filter: 3.00mm</t>
  </si>
  <si>
    <t>Quantity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</si>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</sst>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E1" zoomScale="115" zoomScaleNormal="115" workbookViewId="0">
      <selection activeCell="M4" sqref="M4"/>
    </sheetView>
  </sheetViews>
  <sheetFormatPr defaultRowHeight="14.5" x14ac:dyDescent="0.35"/>
  <cols>
    <col min="2" max="2" width="12.7265625" customWidth="1"/>
    <col min="3" max="3" width="39.1796875" bestFit="1" customWidth="1"/>
    <col min="4" max="4" width="6.1796875" bestFit="1" customWidth="1"/>
    <col min="5" max="5" width="12.6328125" customWidth="1"/>
    <col min="6" max="6" width="13.7265625" bestFit="1" customWidth="1"/>
    <col min="7" max="7" width="16.08984375" customWidth="1"/>
    <col min="8" max="9" width="13.7265625" customWidth="1"/>
    <col min="10" max="10" width="17.54296875" bestFit="1" customWidth="1"/>
    <col min="11" max="11" width="17.54296875" customWidth="1"/>
    <col min="12" max="12" width="14.54296875" bestFit="1" customWidth="1"/>
    <col min="13" max="14" width="14.54296875" customWidth="1"/>
    <col min="15" max="15" width="14.54296875" bestFit="1" customWidth="1"/>
    <col min="16" max="16" width="15.90625" customWidth="1"/>
  </cols>
  <sheetData>
    <row r="1" spans="1:16" ht="18.7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1" t="s">
        <v>77</v>
      </c>
      <c r="F1" s="17"/>
      <c r="G1" s="18"/>
      <c r="H1" s="11" t="s">
        <v>78</v>
      </c>
      <c r="I1" s="17"/>
      <c r="J1" s="18"/>
      <c r="K1" s="11" t="s">
        <v>79</v>
      </c>
      <c r="L1" s="17"/>
      <c r="M1" s="18"/>
      <c r="N1" s="12" t="s">
        <v>81</v>
      </c>
      <c r="O1" s="12"/>
      <c r="P1" s="12"/>
    </row>
    <row r="2" spans="1:16" ht="18.75" customHeight="1" x14ac:dyDescent="0.35">
      <c r="A2" s="14"/>
      <c r="B2" s="14"/>
      <c r="C2" s="14"/>
      <c r="D2" s="14"/>
      <c r="E2" s="14" t="s">
        <v>4</v>
      </c>
      <c r="F2" s="16" t="s">
        <v>90</v>
      </c>
      <c r="G2" s="7" t="s">
        <v>91</v>
      </c>
      <c r="H2" s="7" t="s">
        <v>4</v>
      </c>
      <c r="I2" s="7" t="s">
        <v>90</v>
      </c>
      <c r="J2" s="16" t="s">
        <v>91</v>
      </c>
      <c r="K2" s="7" t="s">
        <v>4</v>
      </c>
      <c r="L2" s="7" t="s">
        <v>90</v>
      </c>
      <c r="M2" s="7" t="s">
        <v>91</v>
      </c>
      <c r="N2" s="7" t="s">
        <v>4</v>
      </c>
      <c r="O2" s="7" t="s">
        <v>90</v>
      </c>
      <c r="P2" s="7" t="s">
        <v>91</v>
      </c>
    </row>
    <row r="3" spans="1:16" ht="25.5" customHeight="1" x14ac:dyDescent="0.35">
      <c r="A3" s="2">
        <v>1</v>
      </c>
      <c r="B3" s="2" t="s">
        <v>10</v>
      </c>
      <c r="C3" s="4" t="s">
        <v>30</v>
      </c>
      <c r="D3" s="2" t="s">
        <v>82</v>
      </c>
      <c r="E3" s="2">
        <v>1203.771</v>
      </c>
      <c r="F3" s="4">
        <v>5</v>
      </c>
      <c r="G3" s="21">
        <f>E3*F3</f>
        <v>6018.8549999999996</v>
      </c>
      <c r="H3" s="4">
        <v>1203.771</v>
      </c>
      <c r="I3" s="1">
        <v>5</v>
      </c>
      <c r="J3" s="1">
        <f>H3*I3</f>
        <v>6018.8549999999996</v>
      </c>
      <c r="K3" s="19"/>
      <c r="L3" s="1">
        <v>5</v>
      </c>
      <c r="M3" s="1"/>
      <c r="N3" s="1"/>
      <c r="O3" s="1">
        <v>5</v>
      </c>
      <c r="P3" s="19"/>
    </row>
    <row r="4" spans="1:16" ht="25.5" customHeight="1" x14ac:dyDescent="0.35">
      <c r="A4" s="2">
        <v>2</v>
      </c>
      <c r="B4" s="2" t="s">
        <v>11</v>
      </c>
      <c r="C4" s="4" t="s">
        <v>31</v>
      </c>
      <c r="D4" s="2" t="s">
        <v>83</v>
      </c>
      <c r="E4" s="2">
        <v>27.721</v>
      </c>
      <c r="F4" s="4">
        <v>9000</v>
      </c>
      <c r="G4" s="21">
        <f t="shared" ref="G4:G39" si="0">E4*F4</f>
        <v>249489</v>
      </c>
      <c r="H4" s="4">
        <v>27.721</v>
      </c>
      <c r="I4" s="2">
        <v>9000</v>
      </c>
      <c r="J4" s="1">
        <f t="shared" ref="J4:J39" si="1">H4*I4</f>
        <v>249489</v>
      </c>
      <c r="K4" s="19"/>
      <c r="L4" s="1">
        <v>9000</v>
      </c>
      <c r="M4" s="1"/>
      <c r="N4" s="1"/>
      <c r="O4" s="3">
        <v>9000</v>
      </c>
      <c r="P4" s="19"/>
    </row>
    <row r="5" spans="1:16" ht="25.5" customHeight="1" x14ac:dyDescent="0.35">
      <c r="A5" s="2">
        <v>3</v>
      </c>
      <c r="B5" s="2" t="s">
        <v>12</v>
      </c>
      <c r="C5" s="4" t="s">
        <v>32</v>
      </c>
      <c r="D5" s="2" t="s">
        <v>82</v>
      </c>
      <c r="E5" s="2">
        <v>2584.221</v>
      </c>
      <c r="F5" s="4">
        <v>6</v>
      </c>
      <c r="G5" s="21">
        <f t="shared" si="0"/>
        <v>15505.326000000001</v>
      </c>
      <c r="H5" s="4">
        <v>2584.221</v>
      </c>
      <c r="I5" s="2">
        <v>6</v>
      </c>
      <c r="J5" s="1">
        <f t="shared" si="1"/>
        <v>15505.326000000001</v>
      </c>
      <c r="K5" s="19"/>
      <c r="L5" s="1">
        <v>6</v>
      </c>
      <c r="M5" s="1"/>
      <c r="N5" s="1"/>
      <c r="O5" s="3">
        <v>6</v>
      </c>
      <c r="P5" s="19"/>
    </row>
    <row r="6" spans="1:16" ht="25.5" customHeight="1" x14ac:dyDescent="0.35">
      <c r="A6" s="2">
        <v>4</v>
      </c>
      <c r="B6" s="2" t="s">
        <v>13</v>
      </c>
      <c r="C6" s="4" t="s">
        <v>33</v>
      </c>
      <c r="D6" s="2" t="s">
        <v>84</v>
      </c>
      <c r="E6" s="2">
        <v>246.71100000000001</v>
      </c>
      <c r="F6" s="4">
        <v>3029.3989999999999</v>
      </c>
      <c r="G6" s="21">
        <f t="shared" si="0"/>
        <v>747386.05668899999</v>
      </c>
      <c r="H6" s="4">
        <v>246.71100000000001</v>
      </c>
      <c r="I6" s="2">
        <v>3225.6019999999999</v>
      </c>
      <c r="J6" s="1">
        <f t="shared" si="1"/>
        <v>795791.49502200005</v>
      </c>
      <c r="K6" s="19"/>
      <c r="L6" s="1">
        <v>1963.933</v>
      </c>
      <c r="M6" s="1"/>
      <c r="N6" s="1"/>
      <c r="O6" s="3">
        <v>2476.9760000000001</v>
      </c>
      <c r="P6" s="19"/>
    </row>
    <row r="7" spans="1:16" ht="25.5" customHeight="1" x14ac:dyDescent="0.35">
      <c r="A7" s="2">
        <v>5</v>
      </c>
      <c r="B7" s="2" t="s">
        <v>15</v>
      </c>
      <c r="C7" s="4" t="s">
        <v>34</v>
      </c>
      <c r="D7" s="2" t="s">
        <v>83</v>
      </c>
      <c r="E7" s="2">
        <v>837.15099999999995</v>
      </c>
      <c r="F7" s="4">
        <v>289.2</v>
      </c>
      <c r="G7" s="21">
        <f t="shared" si="0"/>
        <v>242104.06919999997</v>
      </c>
      <c r="H7" s="4">
        <v>837.15099999999995</v>
      </c>
      <c r="I7" s="2">
        <v>341.6</v>
      </c>
      <c r="J7" s="1">
        <f t="shared" si="1"/>
        <v>285970.78159999999</v>
      </c>
      <c r="K7" s="19"/>
      <c r="L7" s="1">
        <v>345.6</v>
      </c>
      <c r="M7" s="1"/>
      <c r="N7" s="1"/>
      <c r="O7" s="3">
        <v>290.8</v>
      </c>
      <c r="P7" s="19"/>
    </row>
    <row r="8" spans="1:16" ht="25.5" customHeight="1" x14ac:dyDescent="0.35">
      <c r="A8" s="2">
        <v>6</v>
      </c>
      <c r="B8" s="2" t="s">
        <v>6</v>
      </c>
      <c r="C8" s="4" t="s">
        <v>35</v>
      </c>
      <c r="D8" s="2" t="s">
        <v>84</v>
      </c>
      <c r="E8" s="2">
        <v>6.1310000000000002</v>
      </c>
      <c r="F8" s="4">
        <v>50971.286</v>
      </c>
      <c r="G8" s="21">
        <f t="shared" si="0"/>
        <v>312504.95446600002</v>
      </c>
      <c r="H8" s="4">
        <v>6.1310000000000002</v>
      </c>
      <c r="I8" s="2">
        <v>50971.286</v>
      </c>
      <c r="J8" s="1">
        <f t="shared" si="1"/>
        <v>312504.95446600002</v>
      </c>
      <c r="K8" s="19"/>
      <c r="L8" s="1">
        <v>50971.286</v>
      </c>
      <c r="M8" s="1"/>
      <c r="N8" s="1"/>
      <c r="O8" s="3">
        <v>50971.286</v>
      </c>
      <c r="P8" s="19"/>
    </row>
    <row r="9" spans="1:16" ht="25.5" customHeight="1" x14ac:dyDescent="0.35">
      <c r="A9" s="2">
        <v>7</v>
      </c>
      <c r="B9" s="2" t="s">
        <v>16</v>
      </c>
      <c r="C9" s="4" t="s">
        <v>36</v>
      </c>
      <c r="D9" s="2" t="s">
        <v>85</v>
      </c>
      <c r="E9" s="2">
        <v>145120.53099999999</v>
      </c>
      <c r="F9" s="4">
        <v>12.888</v>
      </c>
      <c r="G9" s="21">
        <f t="shared" si="0"/>
        <v>1870313.4035279998</v>
      </c>
      <c r="H9" s="4">
        <v>145120.53099999999</v>
      </c>
      <c r="I9" s="2">
        <v>16.992000000000001</v>
      </c>
      <c r="J9" s="1">
        <f t="shared" si="1"/>
        <v>2465888.0627520001</v>
      </c>
      <c r="K9" s="19"/>
      <c r="L9" s="1">
        <v>17.568000000000001</v>
      </c>
      <c r="M9" s="1"/>
      <c r="N9" s="1"/>
      <c r="O9" s="3">
        <v>14.112</v>
      </c>
      <c r="P9" s="19"/>
    </row>
    <row r="10" spans="1:16" ht="25.5" customHeight="1" x14ac:dyDescent="0.35">
      <c r="A10" s="2">
        <v>8</v>
      </c>
      <c r="B10" s="2" t="s">
        <v>17</v>
      </c>
      <c r="C10" s="4" t="s">
        <v>37</v>
      </c>
      <c r="D10" s="2" t="s">
        <v>86</v>
      </c>
      <c r="E10" s="2">
        <v>39.161000000000001</v>
      </c>
      <c r="F10" s="4">
        <v>61.2</v>
      </c>
      <c r="G10" s="21">
        <f t="shared" si="0"/>
        <v>2396.6532000000002</v>
      </c>
      <c r="H10" s="4">
        <v>39.161000000000001</v>
      </c>
      <c r="I10" s="2">
        <v>80.239999999999995</v>
      </c>
      <c r="J10" s="1">
        <f t="shared" si="1"/>
        <v>3142.27864</v>
      </c>
      <c r="K10" s="19"/>
      <c r="L10" s="1">
        <v>82.96</v>
      </c>
      <c r="M10" s="1"/>
      <c r="N10" s="1"/>
      <c r="O10" s="3">
        <v>66.64</v>
      </c>
      <c r="P10" s="19"/>
    </row>
    <row r="11" spans="1:16" ht="25.5" customHeight="1" x14ac:dyDescent="0.35">
      <c r="A11" s="2">
        <v>9</v>
      </c>
      <c r="B11" s="2" t="s">
        <v>18</v>
      </c>
      <c r="C11" s="4" t="s">
        <v>72</v>
      </c>
      <c r="D11" s="2" t="s">
        <v>82</v>
      </c>
      <c r="E11" s="2">
        <v>17211.170999999998</v>
      </c>
      <c r="F11" s="4">
        <v>10</v>
      </c>
      <c r="G11" s="21">
        <f t="shared" si="0"/>
        <v>172111.71</v>
      </c>
      <c r="H11" s="4">
        <v>17211.170999999998</v>
      </c>
      <c r="I11" s="2">
        <v>10</v>
      </c>
      <c r="J11" s="1">
        <f t="shared" si="1"/>
        <v>172111.71</v>
      </c>
      <c r="K11" s="19"/>
      <c r="L11" s="1">
        <v>8</v>
      </c>
      <c r="M11" s="1"/>
      <c r="N11" s="1"/>
      <c r="O11" s="3">
        <v>10</v>
      </c>
      <c r="P11" s="19"/>
    </row>
    <row r="12" spans="1:16" ht="25.5" customHeight="1" x14ac:dyDescent="0.35">
      <c r="A12" s="2">
        <v>10</v>
      </c>
      <c r="B12" s="2" t="s">
        <v>19</v>
      </c>
      <c r="C12" s="5" t="s">
        <v>39</v>
      </c>
      <c r="D12" s="2" t="s">
        <v>83</v>
      </c>
      <c r="E12" s="2">
        <v>1250.751</v>
      </c>
      <c r="F12" s="5">
        <v>94.5</v>
      </c>
      <c r="G12" s="21">
        <f t="shared" si="0"/>
        <v>118195.96949999999</v>
      </c>
      <c r="H12" s="5">
        <v>1250.751</v>
      </c>
      <c r="I12" s="2">
        <v>123.9</v>
      </c>
      <c r="J12" s="1">
        <f t="shared" si="1"/>
        <v>154968.04889999999</v>
      </c>
      <c r="K12" s="19"/>
      <c r="L12" s="1">
        <v>128.1</v>
      </c>
      <c r="M12" s="1"/>
      <c r="N12" s="1"/>
      <c r="O12" s="3">
        <v>102.9</v>
      </c>
      <c r="P12" s="19"/>
    </row>
    <row r="13" spans="1:16" ht="25.5" customHeight="1" x14ac:dyDescent="0.35">
      <c r="A13" s="2">
        <v>11</v>
      </c>
      <c r="B13" s="2" t="s">
        <v>20</v>
      </c>
      <c r="C13" s="4" t="s">
        <v>38</v>
      </c>
      <c r="D13" s="2" t="s">
        <v>83</v>
      </c>
      <c r="E13" s="2">
        <v>293.33100000000002</v>
      </c>
      <c r="F13" s="4">
        <v>367.2</v>
      </c>
      <c r="G13" s="21">
        <f t="shared" si="0"/>
        <v>107711.14320000001</v>
      </c>
      <c r="H13" s="4">
        <v>293.33100000000002</v>
      </c>
      <c r="I13" s="2">
        <v>481.44</v>
      </c>
      <c r="J13" s="1">
        <f t="shared" si="1"/>
        <v>141221.27664</v>
      </c>
      <c r="K13" s="19"/>
      <c r="L13" s="1">
        <v>497.76</v>
      </c>
      <c r="M13" s="1"/>
      <c r="N13" s="1"/>
      <c r="O13" s="3">
        <v>399.84</v>
      </c>
      <c r="P13" s="19"/>
    </row>
    <row r="14" spans="1:16" ht="25.5" customHeight="1" x14ac:dyDescent="0.35">
      <c r="A14" s="2">
        <v>12</v>
      </c>
      <c r="B14" s="2" t="s">
        <v>21</v>
      </c>
      <c r="C14" s="4" t="s">
        <v>40</v>
      </c>
      <c r="D14" s="2" t="s">
        <v>83</v>
      </c>
      <c r="E14" s="2">
        <v>461.81099999999998</v>
      </c>
      <c r="F14" s="4">
        <v>45.9</v>
      </c>
      <c r="G14" s="21">
        <f t="shared" si="0"/>
        <v>21197.124899999999</v>
      </c>
      <c r="H14" s="4">
        <v>461.81099999999998</v>
      </c>
      <c r="I14" s="2">
        <v>45.9</v>
      </c>
      <c r="J14" s="1">
        <f t="shared" si="1"/>
        <v>21197.124899999999</v>
      </c>
      <c r="K14" s="19"/>
      <c r="L14" s="1">
        <v>62.22</v>
      </c>
      <c r="M14" s="1"/>
      <c r="N14" s="1"/>
      <c r="O14" s="3">
        <v>49.98</v>
      </c>
      <c r="P14" s="19"/>
    </row>
    <row r="15" spans="1:16" ht="25.5" customHeight="1" x14ac:dyDescent="0.35">
      <c r="A15" s="2">
        <v>13</v>
      </c>
      <c r="B15" s="2" t="s">
        <v>76</v>
      </c>
      <c r="C15" s="4" t="s">
        <v>41</v>
      </c>
      <c r="D15" s="2" t="s">
        <v>83</v>
      </c>
      <c r="E15" s="2">
        <v>31.221</v>
      </c>
      <c r="F15" s="4">
        <v>271.69</v>
      </c>
      <c r="G15" s="21">
        <f t="shared" si="0"/>
        <v>8482.4334899999994</v>
      </c>
      <c r="H15" s="4">
        <v>31.221</v>
      </c>
      <c r="I15" s="2">
        <v>343.77600000000001</v>
      </c>
      <c r="J15" s="1">
        <f t="shared" si="1"/>
        <v>10733.030496000001</v>
      </c>
      <c r="K15" s="19"/>
      <c r="L15" s="1">
        <v>369.428</v>
      </c>
      <c r="M15" s="1"/>
      <c r="N15" s="1"/>
      <c r="O15" s="3">
        <v>249.964</v>
      </c>
      <c r="P15" s="19"/>
    </row>
    <row r="16" spans="1:16" ht="25.5" customHeight="1" x14ac:dyDescent="0.35">
      <c r="A16" s="2">
        <v>14</v>
      </c>
      <c r="B16" s="2" t="s">
        <v>22</v>
      </c>
      <c r="C16" s="4" t="s">
        <v>42</v>
      </c>
      <c r="D16" s="2" t="s">
        <v>84</v>
      </c>
      <c r="E16" s="2">
        <v>10954.481</v>
      </c>
      <c r="F16" s="4">
        <v>31.126000000000001</v>
      </c>
      <c r="G16" s="21">
        <f t="shared" si="0"/>
        <v>340969.175606</v>
      </c>
      <c r="H16" s="4">
        <v>10954.481</v>
      </c>
      <c r="I16" s="2">
        <v>39.988</v>
      </c>
      <c r="J16" s="1">
        <f t="shared" si="1"/>
        <v>438047.78622800001</v>
      </c>
      <c r="K16" s="19"/>
      <c r="L16" s="1">
        <v>41.146999999999998</v>
      </c>
      <c r="M16" s="1"/>
      <c r="N16" s="1"/>
      <c r="O16" s="3">
        <v>33.86</v>
      </c>
      <c r="P16" s="19"/>
    </row>
    <row r="17" spans="1:16" ht="25.5" customHeight="1" x14ac:dyDescent="0.35">
      <c r="A17" s="2">
        <v>15</v>
      </c>
      <c r="B17" s="2" t="s">
        <v>23</v>
      </c>
      <c r="C17" s="4" t="s">
        <v>43</v>
      </c>
      <c r="D17" s="2" t="s">
        <v>84</v>
      </c>
      <c r="E17" s="2">
        <v>10601.191000000001</v>
      </c>
      <c r="F17" s="4">
        <v>1.62</v>
      </c>
      <c r="G17" s="21">
        <f t="shared" si="0"/>
        <v>17173.929420000004</v>
      </c>
      <c r="H17" s="4">
        <v>10601.191000000001</v>
      </c>
      <c r="I17" s="2">
        <v>1.8129999999999999</v>
      </c>
      <c r="J17" s="1">
        <f t="shared" si="1"/>
        <v>19219.959283</v>
      </c>
      <c r="K17" s="19"/>
      <c r="L17" s="1">
        <v>1.702</v>
      </c>
      <c r="M17" s="1"/>
      <c r="N17" s="1"/>
      <c r="O17" s="3">
        <v>1.859</v>
      </c>
      <c r="P17" s="19"/>
    </row>
    <row r="18" spans="1:16" ht="25.5" customHeight="1" x14ac:dyDescent="0.35">
      <c r="A18" s="2">
        <v>16</v>
      </c>
      <c r="B18" s="2" t="s">
        <v>24</v>
      </c>
      <c r="C18" s="4" t="s">
        <v>44</v>
      </c>
      <c r="D18" s="2" t="s">
        <v>84</v>
      </c>
      <c r="E18" s="2">
        <v>11674.491</v>
      </c>
      <c r="F18" s="4">
        <v>177.708</v>
      </c>
      <c r="G18" s="21">
        <f t="shared" si="0"/>
        <v>2074650.4466279999</v>
      </c>
      <c r="H18" s="4">
        <v>11674.491</v>
      </c>
      <c r="I18" s="2">
        <v>256.78100000000001</v>
      </c>
      <c r="J18" s="1">
        <f t="shared" si="1"/>
        <v>2997787.4734709999</v>
      </c>
      <c r="K18" s="19"/>
      <c r="L18" s="1">
        <v>256.45699999999999</v>
      </c>
      <c r="M18" s="1"/>
      <c r="N18" s="1"/>
      <c r="O18" s="3">
        <v>166.26400000000001</v>
      </c>
      <c r="P18" s="19"/>
    </row>
    <row r="19" spans="1:16" ht="25.5" customHeight="1" x14ac:dyDescent="0.35">
      <c r="A19" s="2">
        <v>17</v>
      </c>
      <c r="B19" s="2" t="s">
        <v>25</v>
      </c>
      <c r="C19" s="4" t="s">
        <v>45</v>
      </c>
      <c r="D19" s="2" t="s">
        <v>87</v>
      </c>
      <c r="E19" s="2">
        <v>77.340999999999994</v>
      </c>
      <c r="F19" s="4">
        <v>15857.835999999999</v>
      </c>
      <c r="G19" s="21">
        <f t="shared" si="0"/>
        <v>1226460.894076</v>
      </c>
      <c r="H19" s="4">
        <v>77.340999999999994</v>
      </c>
      <c r="I19" s="2">
        <v>22780.624</v>
      </c>
      <c r="J19" s="1">
        <f t="shared" si="1"/>
        <v>1761876.2407839999</v>
      </c>
      <c r="K19" s="19"/>
      <c r="L19" s="1">
        <v>34102.332999999999</v>
      </c>
      <c r="M19" s="1"/>
      <c r="N19" s="1"/>
      <c r="O19" s="3">
        <v>16297.154</v>
      </c>
      <c r="P19" s="19"/>
    </row>
    <row r="20" spans="1:16" ht="25.5" customHeight="1" x14ac:dyDescent="0.35">
      <c r="A20" s="8">
        <v>18</v>
      </c>
      <c r="B20" s="2" t="s">
        <v>47</v>
      </c>
      <c r="C20" s="6" t="s">
        <v>46</v>
      </c>
      <c r="D20" s="2" t="s">
        <v>83</v>
      </c>
      <c r="E20" s="2">
        <v>735.351</v>
      </c>
      <c r="F20" s="6">
        <v>185.33</v>
      </c>
      <c r="G20" s="21">
        <f t="shared" si="0"/>
        <v>136282.60083000001</v>
      </c>
      <c r="H20" s="6">
        <v>735.351</v>
      </c>
      <c r="I20" s="2">
        <v>213.99100000000001</v>
      </c>
      <c r="J20" s="1">
        <f t="shared" si="1"/>
        <v>157358.495841</v>
      </c>
      <c r="K20" s="19"/>
      <c r="L20" s="1">
        <v>202.273</v>
      </c>
      <c r="M20" s="1"/>
      <c r="N20" s="1"/>
      <c r="O20" s="3">
        <v>201.339</v>
      </c>
      <c r="P20" s="19"/>
    </row>
    <row r="21" spans="1:16" ht="25.5" customHeight="1" x14ac:dyDescent="0.35">
      <c r="A21" s="13"/>
      <c r="B21" s="2" t="s">
        <v>48</v>
      </c>
      <c r="C21" s="6" t="s">
        <v>49</v>
      </c>
      <c r="D21" s="2" t="s">
        <v>83</v>
      </c>
      <c r="E21" s="2">
        <v>909.69100000000003</v>
      </c>
      <c r="F21" s="6">
        <v>424.57</v>
      </c>
      <c r="G21" s="21">
        <f t="shared" si="0"/>
        <v>386227.50787000003</v>
      </c>
      <c r="H21" s="6">
        <v>909.69100000000003</v>
      </c>
      <c r="I21" s="2">
        <v>569.10799999999995</v>
      </c>
      <c r="J21" s="1">
        <f t="shared" si="1"/>
        <v>517712.425628</v>
      </c>
      <c r="K21" s="19"/>
      <c r="L21" s="1">
        <v>680.24</v>
      </c>
      <c r="M21" s="1"/>
      <c r="N21" s="1"/>
      <c r="O21" s="3">
        <v>424.3</v>
      </c>
      <c r="P21" s="19"/>
    </row>
    <row r="22" spans="1:16" ht="25.5" customHeight="1" x14ac:dyDescent="0.35">
      <c r="A22" s="2">
        <v>19</v>
      </c>
      <c r="B22" s="2" t="s">
        <v>26</v>
      </c>
      <c r="C22" s="4" t="s">
        <v>50</v>
      </c>
      <c r="D22" s="2" t="s">
        <v>84</v>
      </c>
      <c r="E22" s="2">
        <v>1420.0609999999999</v>
      </c>
      <c r="F22" s="4">
        <v>174.70099999999999</v>
      </c>
      <c r="G22" s="21">
        <f t="shared" si="0"/>
        <v>248086.07676099997</v>
      </c>
      <c r="H22" s="4">
        <v>1420.0609999999999</v>
      </c>
      <c r="I22" s="2">
        <v>84.22</v>
      </c>
      <c r="J22" s="1">
        <f t="shared" si="1"/>
        <v>119597.53741999999</v>
      </c>
      <c r="K22" s="19"/>
      <c r="L22" s="1">
        <v>105.63800000000001</v>
      </c>
      <c r="M22" s="1"/>
      <c r="N22" s="1"/>
      <c r="O22" s="3">
        <v>226.98099999999999</v>
      </c>
      <c r="P22" s="19"/>
    </row>
    <row r="23" spans="1:16" ht="25.5" customHeight="1" x14ac:dyDescent="0.35">
      <c r="A23" s="2">
        <v>20</v>
      </c>
      <c r="B23" s="1" t="s">
        <v>51</v>
      </c>
      <c r="C23" s="4" t="s">
        <v>53</v>
      </c>
      <c r="D23" s="1" t="s">
        <v>84</v>
      </c>
      <c r="E23" s="1">
        <v>3730.471</v>
      </c>
      <c r="F23" s="4">
        <v>20.771999999999998</v>
      </c>
      <c r="G23" s="21">
        <f t="shared" si="0"/>
        <v>77489.343611999997</v>
      </c>
      <c r="H23" s="4">
        <v>3730.471</v>
      </c>
      <c r="I23" s="1">
        <v>26.366</v>
      </c>
      <c r="J23" s="1">
        <f t="shared" si="1"/>
        <v>98357.598385999998</v>
      </c>
      <c r="K23" s="19"/>
      <c r="L23" s="1">
        <v>27.666</v>
      </c>
      <c r="M23" s="1"/>
      <c r="N23" s="1"/>
      <c r="O23" s="3">
        <v>17.937999999999999</v>
      </c>
      <c r="P23" s="19"/>
    </row>
    <row r="24" spans="1:16" ht="25.5" customHeight="1" x14ac:dyDescent="0.35">
      <c r="A24" s="2">
        <v>21</v>
      </c>
      <c r="B24" s="1" t="s">
        <v>52</v>
      </c>
      <c r="C24" s="4" t="s">
        <v>54</v>
      </c>
      <c r="D24" s="1" t="s">
        <v>84</v>
      </c>
      <c r="E24" s="1">
        <v>4076.0909999999999</v>
      </c>
      <c r="F24" s="4">
        <v>20.771999999999998</v>
      </c>
      <c r="G24" s="21">
        <f t="shared" si="0"/>
        <v>84668.562251999989</v>
      </c>
      <c r="H24" s="4">
        <v>4076.0909999999999</v>
      </c>
      <c r="I24" s="1">
        <v>26.366</v>
      </c>
      <c r="J24" s="1">
        <f t="shared" si="1"/>
        <v>107470.215306</v>
      </c>
      <c r="K24" s="19"/>
      <c r="L24" s="1">
        <v>27.666</v>
      </c>
      <c r="M24" s="1"/>
      <c r="N24" s="1"/>
      <c r="O24" s="3">
        <v>17.937999999999999</v>
      </c>
      <c r="P24" s="19"/>
    </row>
    <row r="25" spans="1:16" ht="25.5" customHeight="1" x14ac:dyDescent="0.35">
      <c r="A25" s="9">
        <v>23</v>
      </c>
      <c r="B25" s="3" t="s">
        <v>56</v>
      </c>
      <c r="C25" s="4" t="s">
        <v>57</v>
      </c>
      <c r="D25" s="1" t="s">
        <v>82</v>
      </c>
      <c r="E25" s="1">
        <v>317.01100000000002</v>
      </c>
      <c r="F25" s="4">
        <v>5288</v>
      </c>
      <c r="G25" s="21">
        <f t="shared" si="0"/>
        <v>1676354.1680000001</v>
      </c>
      <c r="H25" s="4">
        <v>317.01100000000002</v>
      </c>
      <c r="I25" s="1">
        <v>6554</v>
      </c>
      <c r="J25" s="1">
        <f t="shared" si="1"/>
        <v>2077690.0940000003</v>
      </c>
      <c r="K25" s="19"/>
      <c r="L25" s="1">
        <v>5583</v>
      </c>
      <c r="M25" s="1"/>
      <c r="N25" s="1"/>
      <c r="O25" s="3">
        <v>5710</v>
      </c>
      <c r="P25" s="19"/>
    </row>
    <row r="26" spans="1:16" ht="25.5" customHeight="1" x14ac:dyDescent="0.35">
      <c r="A26" s="10"/>
      <c r="B26" s="3" t="s">
        <v>58</v>
      </c>
      <c r="C26" s="4" t="s">
        <v>59</v>
      </c>
      <c r="D26" s="1" t="s">
        <v>82</v>
      </c>
      <c r="E26" s="1">
        <v>381.46100000000001</v>
      </c>
      <c r="F26" s="4">
        <v>1503</v>
      </c>
      <c r="G26" s="21">
        <f t="shared" si="0"/>
        <v>573335.88300000003</v>
      </c>
      <c r="H26" s="4">
        <v>381.46100000000001</v>
      </c>
      <c r="I26" s="1">
        <v>2671</v>
      </c>
      <c r="J26" s="1">
        <f t="shared" si="1"/>
        <v>1018882.331</v>
      </c>
      <c r="K26" s="19"/>
      <c r="L26" s="1">
        <v>2910</v>
      </c>
      <c r="M26" s="1"/>
      <c r="N26" s="1"/>
      <c r="O26" s="3">
        <v>1720</v>
      </c>
      <c r="P26" s="19"/>
    </row>
    <row r="27" spans="1:16" ht="25.5" customHeight="1" x14ac:dyDescent="0.35">
      <c r="A27" s="2">
        <v>24</v>
      </c>
      <c r="B27" s="3" t="s">
        <v>60</v>
      </c>
      <c r="C27" s="4" t="s">
        <v>61</v>
      </c>
      <c r="D27" s="1" t="s">
        <v>82</v>
      </c>
      <c r="E27" s="1">
        <v>1145.8810000000001</v>
      </c>
      <c r="F27" s="4">
        <v>214.88</v>
      </c>
      <c r="G27" s="21">
        <f t="shared" si="0"/>
        <v>246226.90928000002</v>
      </c>
      <c r="H27" s="4">
        <v>1145.8810000000001</v>
      </c>
      <c r="I27" s="1">
        <v>305.14499999999998</v>
      </c>
      <c r="J27" s="1">
        <f t="shared" si="1"/>
        <v>349659.85774499999</v>
      </c>
      <c r="K27" s="19"/>
      <c r="L27" s="1">
        <v>290.404</v>
      </c>
      <c r="M27" s="1"/>
      <c r="N27" s="1"/>
      <c r="O27" s="3">
        <v>209.21899999999999</v>
      </c>
      <c r="P27" s="19"/>
    </row>
    <row r="28" spans="1:16" ht="25.5" customHeight="1" x14ac:dyDescent="0.35">
      <c r="A28" s="2"/>
      <c r="B28" s="3" t="s">
        <v>73</v>
      </c>
      <c r="C28" s="4" t="s">
        <v>55</v>
      </c>
      <c r="D28" s="1" t="s">
        <v>83</v>
      </c>
      <c r="E28" s="1">
        <v>190.471</v>
      </c>
      <c r="F28" s="4">
        <v>280.52499999999998</v>
      </c>
      <c r="G28" s="21">
        <f t="shared" si="0"/>
        <v>53431.877274999999</v>
      </c>
      <c r="H28" s="4">
        <v>190.471</v>
      </c>
      <c r="I28" s="1">
        <v>486.22</v>
      </c>
      <c r="J28" s="1">
        <f t="shared" si="1"/>
        <v>92610.80962</v>
      </c>
      <c r="K28" s="19"/>
      <c r="L28" s="1">
        <v>0</v>
      </c>
      <c r="M28" s="1"/>
      <c r="N28" s="1"/>
      <c r="O28" s="3">
        <v>318.375</v>
      </c>
      <c r="P28" s="19"/>
    </row>
    <row r="29" spans="1:16" ht="25.5" customHeight="1" x14ac:dyDescent="0.35">
      <c r="A29" s="2"/>
      <c r="B29" s="3" t="s">
        <v>80</v>
      </c>
      <c r="C29" s="4" t="s">
        <v>89</v>
      </c>
      <c r="D29" s="1" t="s">
        <v>83</v>
      </c>
      <c r="E29" s="1">
        <v>0</v>
      </c>
      <c r="F29" s="4">
        <v>0</v>
      </c>
      <c r="G29" s="21">
        <f t="shared" si="0"/>
        <v>0</v>
      </c>
      <c r="H29" s="4">
        <v>0</v>
      </c>
      <c r="I29" s="1">
        <v>0</v>
      </c>
      <c r="J29" s="1">
        <f t="shared" si="1"/>
        <v>0</v>
      </c>
      <c r="K29" s="19"/>
      <c r="L29" s="1">
        <v>527.33000000000004</v>
      </c>
      <c r="M29" s="1"/>
      <c r="N29" s="1"/>
      <c r="O29" s="3"/>
      <c r="P29" s="19"/>
    </row>
    <row r="30" spans="1:16" ht="25.5" customHeight="1" x14ac:dyDescent="0.35">
      <c r="A30" s="2">
        <v>25</v>
      </c>
      <c r="B30" s="3" t="s">
        <v>74</v>
      </c>
      <c r="C30" s="4" t="s">
        <v>62</v>
      </c>
      <c r="D30" s="1" t="s">
        <v>84</v>
      </c>
      <c r="E30" s="1">
        <v>155.001</v>
      </c>
      <c r="F30" s="4">
        <v>2948</v>
      </c>
      <c r="G30" s="21">
        <f t="shared" si="0"/>
        <v>456942.94800000003</v>
      </c>
      <c r="H30" s="4">
        <v>155.001</v>
      </c>
      <c r="I30" s="1">
        <v>11260</v>
      </c>
      <c r="J30" s="1">
        <f t="shared" si="1"/>
        <v>1745311.26</v>
      </c>
      <c r="K30" s="19"/>
      <c r="L30" s="1">
        <v>5590</v>
      </c>
      <c r="M30" s="1"/>
      <c r="N30" s="1"/>
      <c r="O30" s="3">
        <v>4320</v>
      </c>
      <c r="P30" s="19"/>
    </row>
    <row r="31" spans="1:16" ht="25.5" customHeight="1" x14ac:dyDescent="0.35">
      <c r="A31" s="2">
        <v>26</v>
      </c>
      <c r="B31" s="3" t="s">
        <v>7</v>
      </c>
      <c r="C31" s="4" t="s">
        <v>63</v>
      </c>
      <c r="D31" s="1" t="s">
        <v>84</v>
      </c>
      <c r="E31" s="1">
        <v>130.001</v>
      </c>
      <c r="F31" s="4">
        <v>6110</v>
      </c>
      <c r="G31" s="21">
        <f t="shared" si="0"/>
        <v>794306.11</v>
      </c>
      <c r="H31" s="4">
        <v>130.001</v>
      </c>
      <c r="I31" s="1">
        <v>7375</v>
      </c>
      <c r="J31" s="1">
        <f t="shared" si="1"/>
        <v>958757.375</v>
      </c>
      <c r="K31" s="19"/>
      <c r="L31" s="1">
        <v>3080.01</v>
      </c>
      <c r="M31" s="1"/>
      <c r="N31" s="1"/>
      <c r="O31" s="3">
        <v>3555</v>
      </c>
      <c r="P31" s="19"/>
    </row>
    <row r="32" spans="1:16" ht="25.5" customHeight="1" x14ac:dyDescent="0.35">
      <c r="A32" s="2">
        <v>27</v>
      </c>
      <c r="B32" s="3" t="s">
        <v>14</v>
      </c>
      <c r="C32" s="4" t="s">
        <v>64</v>
      </c>
      <c r="D32" s="1" t="s">
        <v>84</v>
      </c>
      <c r="E32" s="1">
        <v>10.991</v>
      </c>
      <c r="F32" s="4">
        <v>6110</v>
      </c>
      <c r="G32" s="21">
        <f t="shared" si="0"/>
        <v>67155.009999999995</v>
      </c>
      <c r="H32" s="4">
        <v>10.991</v>
      </c>
      <c r="I32" s="1">
        <v>7375</v>
      </c>
      <c r="J32" s="1">
        <f t="shared" si="1"/>
        <v>81058.625</v>
      </c>
      <c r="K32" s="19"/>
      <c r="L32" s="1">
        <v>3080.01</v>
      </c>
      <c r="M32" s="1"/>
      <c r="N32" s="1"/>
      <c r="O32" s="3">
        <v>3555</v>
      </c>
      <c r="P32" s="19"/>
    </row>
    <row r="33" spans="1:16" ht="25.5" customHeight="1" x14ac:dyDescent="0.35">
      <c r="A33" s="2">
        <v>28</v>
      </c>
      <c r="B33" s="3" t="s">
        <v>9</v>
      </c>
      <c r="C33" s="4" t="s">
        <v>65</v>
      </c>
      <c r="D33" s="1" t="s">
        <v>84</v>
      </c>
      <c r="E33" s="1">
        <v>142.42099999999999</v>
      </c>
      <c r="F33" s="4">
        <v>2602.6010000000001</v>
      </c>
      <c r="G33" s="21">
        <f t="shared" si="0"/>
        <v>370665.037021</v>
      </c>
      <c r="H33" s="4">
        <v>142.42099999999999</v>
      </c>
      <c r="I33" s="1">
        <v>8034.3980000000001</v>
      </c>
      <c r="J33" s="1">
        <f t="shared" si="1"/>
        <v>1144266.997558</v>
      </c>
      <c r="K33" s="19"/>
      <c r="L33" s="1">
        <v>3626.067</v>
      </c>
      <c r="M33" s="1"/>
      <c r="N33" s="1"/>
      <c r="O33" s="3">
        <v>2591.8240000000001</v>
      </c>
      <c r="P33" s="19"/>
    </row>
    <row r="34" spans="1:16" ht="25.5" customHeight="1" x14ac:dyDescent="0.35">
      <c r="A34" s="2">
        <v>29</v>
      </c>
      <c r="B34" s="3" t="s">
        <v>5</v>
      </c>
      <c r="C34" s="2" t="s">
        <v>66</v>
      </c>
      <c r="D34" s="1" t="s">
        <v>84</v>
      </c>
      <c r="E34" s="1">
        <v>14.571</v>
      </c>
      <c r="F34" s="2">
        <v>2602.6010000000001</v>
      </c>
      <c r="G34" s="21">
        <f t="shared" si="0"/>
        <v>37922.499171000003</v>
      </c>
      <c r="H34" s="2">
        <v>14.571</v>
      </c>
      <c r="I34" s="1">
        <v>2859.1979999999999</v>
      </c>
      <c r="J34" s="1">
        <f t="shared" si="1"/>
        <v>41661.374057999994</v>
      </c>
      <c r="K34" s="19"/>
      <c r="L34" s="1">
        <v>3616.067</v>
      </c>
      <c r="M34" s="1"/>
      <c r="N34" s="1"/>
      <c r="O34" s="3">
        <v>2591.8240000000001</v>
      </c>
      <c r="P34" s="19"/>
    </row>
    <row r="35" spans="1:16" ht="25.5" customHeight="1" x14ac:dyDescent="0.35">
      <c r="A35" s="2">
        <v>30</v>
      </c>
      <c r="B35" s="3" t="s">
        <v>27</v>
      </c>
      <c r="C35" s="2" t="s">
        <v>67</v>
      </c>
      <c r="D35" s="1" t="s">
        <v>88</v>
      </c>
      <c r="E35" s="1">
        <v>77.730999999999995</v>
      </c>
      <c r="F35" s="2">
        <v>4.2</v>
      </c>
      <c r="G35" s="21">
        <f t="shared" si="0"/>
        <v>326.47019999999998</v>
      </c>
      <c r="H35" s="2">
        <v>77.730999999999995</v>
      </c>
      <c r="I35" s="1">
        <v>5.6</v>
      </c>
      <c r="J35" s="1">
        <f t="shared" si="1"/>
        <v>435.29359999999997</v>
      </c>
      <c r="K35" s="19"/>
      <c r="L35" s="1">
        <v>6.6</v>
      </c>
      <c r="M35" s="1"/>
      <c r="N35" s="1"/>
      <c r="O35" s="3">
        <v>5</v>
      </c>
      <c r="P35" s="19"/>
    </row>
    <row r="36" spans="1:16" ht="25.5" customHeight="1" x14ac:dyDescent="0.35">
      <c r="A36" s="2">
        <v>31</v>
      </c>
      <c r="B36" s="3" t="s">
        <v>8</v>
      </c>
      <c r="C36" s="2" t="s">
        <v>68</v>
      </c>
      <c r="D36" s="1" t="s">
        <v>84</v>
      </c>
      <c r="E36" s="1">
        <v>142.471</v>
      </c>
      <c r="F36" s="2">
        <v>1456.394</v>
      </c>
      <c r="G36" s="21">
        <f t="shared" si="0"/>
        <v>207493.90957400002</v>
      </c>
      <c r="H36" s="2">
        <v>142.471</v>
      </c>
      <c r="I36" s="1">
        <v>3274.355</v>
      </c>
      <c r="J36" s="1">
        <f t="shared" si="1"/>
        <v>466500.63120500004</v>
      </c>
      <c r="K36" s="19"/>
      <c r="L36" s="1">
        <v>3616.067</v>
      </c>
      <c r="M36" s="1"/>
      <c r="N36" s="1"/>
      <c r="O36" s="3">
        <v>82.48</v>
      </c>
      <c r="P36" s="19"/>
    </row>
    <row r="37" spans="1:16" ht="25.5" customHeight="1" x14ac:dyDescent="0.35">
      <c r="A37" s="2">
        <v>32</v>
      </c>
      <c r="B37" s="3" t="s">
        <v>75</v>
      </c>
      <c r="C37" s="2" t="s">
        <v>69</v>
      </c>
      <c r="D37" s="1" t="s">
        <v>84</v>
      </c>
      <c r="E37" s="1">
        <v>600.00099999999998</v>
      </c>
      <c r="F37" s="2">
        <v>503.38</v>
      </c>
      <c r="G37" s="21">
        <f t="shared" si="0"/>
        <v>302028.50338000001</v>
      </c>
      <c r="H37" s="2">
        <v>600.00099999999998</v>
      </c>
      <c r="I37" s="1">
        <v>796.56100000000004</v>
      </c>
      <c r="J37" s="1">
        <f t="shared" si="1"/>
        <v>477937.39656100003</v>
      </c>
      <c r="K37" s="19"/>
      <c r="L37" s="1">
        <v>1035.441</v>
      </c>
      <c r="M37" s="1"/>
      <c r="N37" s="1"/>
      <c r="O37" s="3">
        <v>606.87</v>
      </c>
      <c r="P37" s="19"/>
    </row>
    <row r="38" spans="1:16" ht="25.5" customHeight="1" x14ac:dyDescent="0.35">
      <c r="A38" s="2">
        <v>33</v>
      </c>
      <c r="B38" s="3" t="s">
        <v>28</v>
      </c>
      <c r="C38" s="2" t="s">
        <v>70</v>
      </c>
      <c r="D38" s="1" t="s">
        <v>84</v>
      </c>
      <c r="E38" s="1">
        <v>159.49100000000001</v>
      </c>
      <c r="F38" s="2">
        <v>603.43700000000001</v>
      </c>
      <c r="G38" s="21">
        <f t="shared" si="0"/>
        <v>96242.770567000014</v>
      </c>
      <c r="H38" s="2">
        <v>159.49100000000001</v>
      </c>
      <c r="I38" s="1">
        <v>677.15</v>
      </c>
      <c r="J38" s="1">
        <f t="shared" si="1"/>
        <v>107999.33065</v>
      </c>
      <c r="K38" s="19"/>
      <c r="L38" s="1">
        <v>817.96</v>
      </c>
      <c r="M38" s="1"/>
      <c r="N38" s="1"/>
      <c r="O38" s="3">
        <v>630.97199999999998</v>
      </c>
      <c r="P38" s="19"/>
    </row>
    <row r="39" spans="1:16" ht="25.5" customHeight="1" x14ac:dyDescent="0.35">
      <c r="A39" s="2">
        <v>34</v>
      </c>
      <c r="B39" s="3" t="s">
        <v>29</v>
      </c>
      <c r="C39" s="2" t="s">
        <v>71</v>
      </c>
      <c r="D39" s="1" t="s">
        <v>83</v>
      </c>
      <c r="E39" s="1">
        <v>26.170999999999999</v>
      </c>
      <c r="F39" s="2">
        <v>1189</v>
      </c>
      <c r="G39" s="21">
        <f t="shared" si="0"/>
        <v>31117.319</v>
      </c>
      <c r="H39" s="2">
        <v>26.170999999999999</v>
      </c>
      <c r="I39" s="1">
        <v>1118.42</v>
      </c>
      <c r="J39" s="1">
        <f t="shared" si="1"/>
        <v>29270.169820000003</v>
      </c>
      <c r="K39" s="19"/>
      <c r="L39" s="1">
        <v>1062</v>
      </c>
      <c r="M39" s="1"/>
      <c r="N39" s="1"/>
      <c r="O39" s="3">
        <v>1450</v>
      </c>
      <c r="P39" s="19"/>
    </row>
    <row r="40" spans="1:16" x14ac:dyDescent="0.35">
      <c r="G40" s="22">
        <f>SUM(G3:G39)</f>
        <v>13378974.650696</v>
      </c>
      <c r="J40" s="20">
        <v>13378974.650696</v>
      </c>
    </row>
  </sheetData>
  <mergeCells count="5">
    <mergeCell ref="K1:M1"/>
    <mergeCell ref="N1:P1"/>
    <mergeCell ref="E1:G1"/>
    <mergeCell ref="H1:J1"/>
    <mergeCell ref="A25:A26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Causeway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</cp:lastModifiedBy>
  <cp:lastPrinted>2020-02-27T11:54:34Z</cp:lastPrinted>
  <dcterms:created xsi:type="dcterms:W3CDTF">2020-02-25T12:24:58Z</dcterms:created>
  <dcterms:modified xsi:type="dcterms:W3CDTF">2020-02-27T20:10:23Z</dcterms:modified>
</cp:coreProperties>
</file>