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/>
  </bookViews>
  <sheets>
    <sheet name="Box  (2)" sheetId="5" r:id="rId1"/>
    <sheet name="Sheet2" sheetId="2" r:id="rId2"/>
    <sheet name="Sheet3" sheetId="3" r:id="rId3"/>
  </sheets>
  <definedNames>
    <definedName name="_xlnm.Print_Titles" localSheetId="0">'Box  (2)'!$1:$1</definedName>
  </definedNames>
  <calcPr calcId="162913"/>
</workbook>
</file>

<file path=xl/calcChain.xml><?xml version="1.0" encoding="utf-8"?>
<calcChain xmlns="http://schemas.openxmlformats.org/spreadsheetml/2006/main">
  <c r="Q9" i="5" l="1"/>
  <c r="Q8" i="5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" i="5"/>
</calcChain>
</file>

<file path=xl/sharedStrings.xml><?xml version="1.0" encoding="utf-8"?>
<sst xmlns="http://schemas.openxmlformats.org/spreadsheetml/2006/main" count="107" uniqueCount="79">
  <si>
    <t>Sl No</t>
  </si>
  <si>
    <t>Item Code</t>
  </si>
  <si>
    <t xml:space="preserve">Description </t>
  </si>
  <si>
    <t>Unit</t>
  </si>
  <si>
    <t>Rate</t>
  </si>
  <si>
    <t>16-220</t>
  </si>
  <si>
    <t>04-120</t>
  </si>
  <si>
    <t>04-180</t>
  </si>
  <si>
    <t>16-530</t>
  </si>
  <si>
    <t>48-100</t>
  </si>
  <si>
    <t>BM pilar</t>
  </si>
  <si>
    <t>Site preparation</t>
  </si>
  <si>
    <t xml:space="preserve">Bailing out </t>
  </si>
  <si>
    <t>CC 1:3:6</t>
  </si>
  <si>
    <t>RCC 1:1.5:3</t>
  </si>
  <si>
    <t>Shuttering : Footing beams,beams, 
grade beams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</si>
  <si>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</si>
  <si>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</si>
  <si>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</si>
  <si>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</si>
  <si>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</si>
  <si>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</si>
  <si>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40mm to 20mm</t>
  </si>
  <si>
    <t>Khoa filter: 20mm to 5mm</t>
  </si>
  <si>
    <t>40-140-50</t>
  </si>
  <si>
    <t>CC Block 30x30x30</t>
  </si>
  <si>
    <t>40-220-10</t>
  </si>
  <si>
    <t xml:space="preserve">Labour charge </t>
  </si>
  <si>
    <t>Back filling sand:FM&gt;.80</t>
  </si>
  <si>
    <t>Fine dreasing and close turfing</t>
  </si>
  <si>
    <t>16-540-20</t>
  </si>
  <si>
    <t>44-220-10</t>
  </si>
  <si>
    <t>each</t>
  </si>
  <si>
    <t>sqm</t>
  </si>
  <si>
    <t>cum</t>
  </si>
  <si>
    <t>kg</t>
  </si>
  <si>
    <t>36-150-20</t>
  </si>
  <si>
    <t>Shuttering : Deck slab operating deck slab</t>
  </si>
  <si>
    <t>Sqm</t>
  </si>
  <si>
    <t>76-170</t>
  </si>
  <si>
    <t>Supply ing and laying of polythene</t>
  </si>
  <si>
    <t>12-310-20</t>
  </si>
  <si>
    <t>Reinforcement 8mm to 30mm</t>
  </si>
  <si>
    <t>M.S Work in plats, angles, channels</t>
  </si>
  <si>
    <t>Supplying Flap gate</t>
  </si>
  <si>
    <t>Labour charge for fitting Flap gate</t>
  </si>
  <si>
    <t>28-120-20</t>
  </si>
  <si>
    <t>28-200-10</t>
  </si>
  <si>
    <t>16-240</t>
  </si>
  <si>
    <t>Ring Budh removal</t>
  </si>
  <si>
    <t>Back filling soil</t>
  </si>
  <si>
    <t>16-600-10</t>
  </si>
  <si>
    <t>16-520-20</t>
  </si>
  <si>
    <t>76-260-10</t>
  </si>
  <si>
    <t>76-120-10</t>
  </si>
  <si>
    <t>76-250-10</t>
  </si>
  <si>
    <t>16-140-10</t>
  </si>
  <si>
    <t>CC 1:4:8</t>
  </si>
  <si>
    <t>Channel  excavation of excavator</t>
  </si>
  <si>
    <t>Earth Work in embankment construction</t>
  </si>
  <si>
    <t>Quantity</t>
  </si>
  <si>
    <t>Sum-total</t>
  </si>
  <si>
    <t>16-150</t>
  </si>
  <si>
    <t>28-100-50</t>
  </si>
  <si>
    <t>76-240-10</t>
  </si>
  <si>
    <t>76-200</t>
  </si>
  <si>
    <t>16-190</t>
  </si>
  <si>
    <t>16-200</t>
  </si>
  <si>
    <t>16-300</t>
  </si>
  <si>
    <t>Nos</t>
  </si>
  <si>
    <t>Supply ing of M.S vertical lift gate: 8mm</t>
  </si>
  <si>
    <t>pld cum</t>
  </si>
  <si>
    <t>plt cum</t>
  </si>
  <si>
    <t>Box Drainage-1</t>
  </si>
  <si>
    <t>Box Drainage-2</t>
  </si>
  <si>
    <t>Box Drainage-3</t>
  </si>
  <si>
    <t>Box Drainage-4</t>
  </si>
  <si>
    <t>Box Drainage-5</t>
  </si>
  <si>
    <t>Ringbundh Construcion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</si>
</sst>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Regula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0" fontId="4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F1" zoomScaleNormal="100" workbookViewId="0">
      <selection activeCell="Q9" sqref="Q9"/>
    </sheetView>
  </sheetViews>
  <sheetFormatPr defaultRowHeight="15"/>
  <cols>
    <col min="2" max="2" width="12.7109375" customWidth="1"/>
    <col min="3" max="3" width="40.85546875" bestFit="1" customWidth="1"/>
    <col min="4" max="4" width="8" bestFit="1" customWidth="1"/>
    <col min="5" max="5" width="16.5703125" customWidth="1"/>
    <col min="6" max="10" width="15.42578125" bestFit="1" customWidth="1"/>
    <col min="17" max="17" width="32.5703125" customWidth="1"/>
  </cols>
  <sheetData>
    <row r="1" spans="1:17" ht="18.75" customHeight="1">
      <c r="A1" s="17" t="s">
        <v>0</v>
      </c>
      <c r="B1" s="17" t="s">
        <v>1</v>
      </c>
      <c r="C1" s="18" t="s">
        <v>2</v>
      </c>
      <c r="D1" s="17" t="s">
        <v>3</v>
      </c>
      <c r="E1" s="20" t="s">
        <v>4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</row>
    <row r="2" spans="1:17" ht="18.75" customHeight="1">
      <c r="A2" s="11"/>
      <c r="B2" s="11"/>
      <c r="C2" s="11"/>
      <c r="D2" s="11"/>
      <c r="F2" s="2" t="s">
        <v>60</v>
      </c>
      <c r="G2" s="2" t="s">
        <v>60</v>
      </c>
      <c r="H2" s="2" t="s">
        <v>60</v>
      </c>
      <c r="I2" s="2" t="s">
        <v>60</v>
      </c>
      <c r="J2" s="2" t="s">
        <v>60</v>
      </c>
    </row>
    <row r="3" spans="1:17" ht="18.75" customHeight="1">
      <c r="A3" s="8">
        <v>1</v>
      </c>
      <c r="B3" s="2" t="s">
        <v>6</v>
      </c>
      <c r="C3" s="4" t="s">
        <v>10</v>
      </c>
      <c r="D3" s="2" t="s">
        <v>32</v>
      </c>
      <c r="E3" s="22">
        <v>1199.8920000000001</v>
      </c>
      <c r="F3" s="9">
        <v>4</v>
      </c>
      <c r="G3" s="9">
        <f t="shared" ref="G3:G34" si="0">K3/5</f>
        <v>4</v>
      </c>
      <c r="H3" s="9">
        <v>4</v>
      </c>
      <c r="I3" s="9">
        <v>4</v>
      </c>
      <c r="J3" s="9">
        <v>4</v>
      </c>
      <c r="K3">
        <v>20</v>
      </c>
    </row>
    <row r="4" spans="1:17" ht="25.5" customHeight="1">
      <c r="A4" s="2">
        <v>2</v>
      </c>
      <c r="B4" s="2" t="s">
        <v>7</v>
      </c>
      <c r="C4" s="4" t="s">
        <v>11</v>
      </c>
      <c r="D4" s="2" t="s">
        <v>33</v>
      </c>
      <c r="E4" s="22">
        <v>27.718</v>
      </c>
      <c r="F4" s="9">
        <v>1308</v>
      </c>
      <c r="G4" s="9">
        <f t="shared" si="0"/>
        <v>1308</v>
      </c>
      <c r="H4" s="9">
        <v>1308</v>
      </c>
      <c r="I4" s="9">
        <v>1308</v>
      </c>
      <c r="J4" s="9">
        <v>1308</v>
      </c>
      <c r="K4">
        <v>6540</v>
      </c>
    </row>
    <row r="5" spans="1:17" ht="25.5" customHeight="1">
      <c r="A5" s="8">
        <v>3</v>
      </c>
      <c r="B5" s="2" t="s">
        <v>5</v>
      </c>
      <c r="C5" s="4" t="s">
        <v>78</v>
      </c>
      <c r="D5" s="2" t="s">
        <v>34</v>
      </c>
      <c r="E5" s="22">
        <v>139.98699999999999</v>
      </c>
      <c r="F5" s="9">
        <v>2800</v>
      </c>
      <c r="G5" s="9">
        <f t="shared" si="0"/>
        <v>2800</v>
      </c>
      <c r="H5" s="9">
        <v>2800</v>
      </c>
      <c r="I5" s="9">
        <v>2800</v>
      </c>
      <c r="J5" s="9">
        <v>2800</v>
      </c>
      <c r="K5">
        <v>14000</v>
      </c>
    </row>
    <row r="6" spans="1:17" ht="25.5" customHeight="1">
      <c r="A6" s="2">
        <v>4</v>
      </c>
      <c r="B6" s="2" t="s">
        <v>62</v>
      </c>
      <c r="C6" s="4"/>
      <c r="D6" s="2" t="s">
        <v>34</v>
      </c>
      <c r="E6" s="2"/>
      <c r="F6" s="9">
        <v>1728.1259999999997</v>
      </c>
      <c r="G6" s="9">
        <f t="shared" si="0"/>
        <v>1728.1259999999997</v>
      </c>
      <c r="H6" s="9">
        <v>1728.1259999999997</v>
      </c>
      <c r="I6" s="9">
        <v>1728.1259999999997</v>
      </c>
      <c r="J6" s="9">
        <v>1728.1259999999997</v>
      </c>
      <c r="K6">
        <v>8640.6299999999992</v>
      </c>
    </row>
    <row r="7" spans="1:17" ht="25.5" customHeight="1">
      <c r="A7" s="8">
        <v>5</v>
      </c>
      <c r="B7" s="2" t="s">
        <v>41</v>
      </c>
      <c r="C7" s="4" t="s">
        <v>12</v>
      </c>
      <c r="D7" s="2" t="s">
        <v>34</v>
      </c>
      <c r="E7" s="2"/>
      <c r="F7" s="9">
        <v>2141.0360000000001</v>
      </c>
      <c r="G7" s="9">
        <f t="shared" si="0"/>
        <v>2141.0360000000001</v>
      </c>
      <c r="H7" s="9">
        <v>2141.0360000000001</v>
      </c>
      <c r="I7" s="9">
        <v>2141.0360000000001</v>
      </c>
      <c r="J7" s="9">
        <v>2141.0360000000001</v>
      </c>
      <c r="K7">
        <v>10705.18</v>
      </c>
      <c r="Q7" s="21">
        <v>17744329.895</v>
      </c>
    </row>
    <row r="8" spans="1:17" ht="25.5" customHeight="1">
      <c r="A8" s="2">
        <v>6</v>
      </c>
      <c r="B8" s="10" t="s">
        <v>31</v>
      </c>
      <c r="C8" s="4" t="s">
        <v>40</v>
      </c>
      <c r="D8" s="2" t="s">
        <v>35</v>
      </c>
      <c r="E8" s="2"/>
      <c r="F8" s="9">
        <v>75.77000000000001</v>
      </c>
      <c r="G8" s="9">
        <f t="shared" si="0"/>
        <v>75.77000000000001</v>
      </c>
      <c r="H8" s="9">
        <v>75.77000000000001</v>
      </c>
      <c r="I8" s="9">
        <v>75.77000000000001</v>
      </c>
      <c r="J8" s="9">
        <v>75.77000000000001</v>
      </c>
      <c r="K8">
        <v>378.85</v>
      </c>
      <c r="Q8">
        <f>Q7/100000</f>
        <v>177.44329894999998</v>
      </c>
    </row>
    <row r="9" spans="1:17" ht="25.5" customHeight="1">
      <c r="A9" s="8">
        <v>7</v>
      </c>
      <c r="B9" s="2" t="s">
        <v>63</v>
      </c>
      <c r="C9" s="4" t="s">
        <v>57</v>
      </c>
      <c r="D9" s="2" t="s">
        <v>34</v>
      </c>
      <c r="E9" s="2"/>
      <c r="F9" s="9">
        <v>0.38400000000000001</v>
      </c>
      <c r="G9" s="9">
        <f t="shared" si="0"/>
        <v>0.38400000000000001</v>
      </c>
      <c r="H9" s="9">
        <v>0.38400000000000001</v>
      </c>
      <c r="I9" s="9">
        <v>0.38400000000000001</v>
      </c>
      <c r="J9" s="9">
        <v>0.38400000000000001</v>
      </c>
      <c r="K9">
        <v>1.92</v>
      </c>
      <c r="Q9">
        <f>Q8/5</f>
        <v>35.48865979</v>
      </c>
    </row>
    <row r="10" spans="1:17" ht="25.5" customHeight="1">
      <c r="A10" s="2">
        <v>8</v>
      </c>
      <c r="B10" s="2" t="s">
        <v>46</v>
      </c>
      <c r="C10" s="4" t="s">
        <v>13</v>
      </c>
      <c r="D10" s="2" t="s">
        <v>34</v>
      </c>
      <c r="E10" s="2"/>
      <c r="F10" s="9">
        <v>8.7439999999999998</v>
      </c>
      <c r="G10" s="9">
        <f t="shared" si="0"/>
        <v>8.7439999999999998</v>
      </c>
      <c r="H10" s="9">
        <v>8.7439999999999998</v>
      </c>
      <c r="I10" s="9">
        <v>8.7439999999999998</v>
      </c>
      <c r="J10" s="9">
        <v>8.7439999999999998</v>
      </c>
      <c r="K10">
        <v>43.72</v>
      </c>
    </row>
    <row r="11" spans="1:17" ht="25.5" customHeight="1">
      <c r="A11" s="8">
        <v>9</v>
      </c>
      <c r="B11" s="2" t="s">
        <v>54</v>
      </c>
      <c r="C11" s="4" t="s">
        <v>42</v>
      </c>
      <c r="D11" s="2" t="s">
        <v>35</v>
      </c>
      <c r="E11" s="2"/>
      <c r="F11" s="9">
        <v>5240.2120000000004</v>
      </c>
      <c r="G11" s="9">
        <f t="shared" si="0"/>
        <v>5240.2120000000004</v>
      </c>
      <c r="H11" s="9">
        <v>5240.2120000000004</v>
      </c>
      <c r="I11" s="9">
        <v>5240.2120000000004</v>
      </c>
      <c r="J11" s="9">
        <v>5240.2120000000004</v>
      </c>
      <c r="K11">
        <v>26201.06</v>
      </c>
    </row>
    <row r="12" spans="1:17" ht="25.5" customHeight="1">
      <c r="A12" s="2">
        <v>10</v>
      </c>
      <c r="B12" s="2" t="s">
        <v>47</v>
      </c>
      <c r="C12" s="4" t="s">
        <v>14</v>
      </c>
      <c r="D12" s="2" t="s">
        <v>34</v>
      </c>
      <c r="E12" s="2"/>
      <c r="F12" s="9">
        <v>48.881999999999998</v>
      </c>
      <c r="G12" s="9">
        <f t="shared" si="0"/>
        <v>48.881999999999998</v>
      </c>
      <c r="H12" s="9">
        <v>48.881999999999998</v>
      </c>
      <c r="I12" s="9">
        <v>48.881999999999998</v>
      </c>
      <c r="J12" s="9">
        <v>48.881999999999998</v>
      </c>
      <c r="K12">
        <v>244.41</v>
      </c>
    </row>
    <row r="13" spans="1:17" ht="31.5">
      <c r="A13" s="8">
        <v>11</v>
      </c>
      <c r="B13" s="2" t="s">
        <v>16</v>
      </c>
      <c r="C13" s="5" t="s">
        <v>15</v>
      </c>
      <c r="D13" s="2" t="s">
        <v>33</v>
      </c>
      <c r="E13" s="2"/>
      <c r="F13" s="9">
        <v>192.85399999999998</v>
      </c>
      <c r="G13" s="9">
        <f t="shared" si="0"/>
        <v>192.85399999999998</v>
      </c>
      <c r="H13" s="9">
        <v>192.85399999999998</v>
      </c>
      <c r="I13" s="9">
        <v>192.85399999999998</v>
      </c>
      <c r="J13" s="9">
        <v>192.85399999999998</v>
      </c>
      <c r="K13">
        <v>964.27</v>
      </c>
    </row>
    <row r="14" spans="1:17" ht="15.75">
      <c r="A14" s="2">
        <v>12</v>
      </c>
      <c r="B14" s="2" t="s">
        <v>17</v>
      </c>
      <c r="C14" s="5" t="s">
        <v>18</v>
      </c>
      <c r="D14" s="2" t="s">
        <v>33</v>
      </c>
      <c r="E14" s="2"/>
      <c r="F14" s="9">
        <v>136.63200000000001</v>
      </c>
      <c r="G14" s="9">
        <f t="shared" si="0"/>
        <v>136.63200000000001</v>
      </c>
      <c r="H14" s="9">
        <v>136.63200000000001</v>
      </c>
      <c r="I14" s="9">
        <v>136.63200000000001</v>
      </c>
      <c r="J14" s="9">
        <v>136.63200000000001</v>
      </c>
      <c r="K14">
        <v>683.16</v>
      </c>
    </row>
    <row r="15" spans="1:17" ht="25.5" customHeight="1">
      <c r="A15" s="8">
        <v>13</v>
      </c>
      <c r="B15" s="2" t="s">
        <v>36</v>
      </c>
      <c r="C15" s="5" t="s">
        <v>37</v>
      </c>
      <c r="D15" s="2" t="s">
        <v>38</v>
      </c>
      <c r="E15" s="2"/>
      <c r="F15" s="9">
        <v>16.744</v>
      </c>
      <c r="G15" s="9">
        <f t="shared" si="0"/>
        <v>16.744</v>
      </c>
      <c r="H15" s="9">
        <v>16.744</v>
      </c>
      <c r="I15" s="9">
        <v>16.744</v>
      </c>
      <c r="J15" s="9">
        <v>16.744</v>
      </c>
      <c r="K15">
        <v>83.72</v>
      </c>
    </row>
    <row r="16" spans="1:17" ht="15.75">
      <c r="A16" s="2">
        <v>14</v>
      </c>
      <c r="B16" s="2" t="s">
        <v>52</v>
      </c>
      <c r="C16" s="4" t="s">
        <v>19</v>
      </c>
      <c r="D16" s="2" t="s">
        <v>34</v>
      </c>
      <c r="E16" s="1"/>
      <c r="F16" s="9">
        <v>75.225999999999999</v>
      </c>
      <c r="G16" s="9">
        <f t="shared" si="0"/>
        <v>75.225999999999999</v>
      </c>
      <c r="H16" s="9">
        <v>75.225999999999999</v>
      </c>
      <c r="I16" s="9">
        <v>75.225999999999999</v>
      </c>
      <c r="J16" s="9">
        <v>75.225999999999999</v>
      </c>
      <c r="K16">
        <v>376.13</v>
      </c>
    </row>
    <row r="17" spans="1:11" ht="25.5" customHeight="1">
      <c r="A17" s="8">
        <v>15</v>
      </c>
      <c r="B17" s="1" t="s">
        <v>20</v>
      </c>
      <c r="C17" s="4" t="s">
        <v>22</v>
      </c>
      <c r="D17" s="1" t="s">
        <v>34</v>
      </c>
      <c r="E17" s="1"/>
      <c r="F17" s="9">
        <v>15.51</v>
      </c>
      <c r="G17" s="9">
        <f t="shared" si="0"/>
        <v>15.51</v>
      </c>
      <c r="H17" s="9">
        <v>15.51</v>
      </c>
      <c r="I17" s="9">
        <v>15.51</v>
      </c>
      <c r="J17" s="9">
        <v>15.51</v>
      </c>
      <c r="K17">
        <v>77.55</v>
      </c>
    </row>
    <row r="18" spans="1:11" ht="25.5" customHeight="1">
      <c r="A18" s="2">
        <v>16</v>
      </c>
      <c r="B18" s="1" t="s">
        <v>21</v>
      </c>
      <c r="C18" s="4" t="s">
        <v>23</v>
      </c>
      <c r="D18" s="1" t="s">
        <v>34</v>
      </c>
      <c r="E18" s="1"/>
      <c r="F18" s="9">
        <v>15.51</v>
      </c>
      <c r="G18" s="9">
        <f t="shared" si="0"/>
        <v>15.51</v>
      </c>
      <c r="H18" s="9">
        <v>15.51</v>
      </c>
      <c r="I18" s="9">
        <v>15.51</v>
      </c>
      <c r="J18" s="9">
        <v>15.51</v>
      </c>
      <c r="K18">
        <v>77.55</v>
      </c>
    </row>
    <row r="19" spans="1:11" ht="25.5" customHeight="1">
      <c r="A19" s="8">
        <v>17</v>
      </c>
      <c r="B19" s="3" t="s">
        <v>24</v>
      </c>
      <c r="C19" s="4" t="s">
        <v>25</v>
      </c>
      <c r="D19" s="1" t="s">
        <v>32</v>
      </c>
      <c r="E19" s="1"/>
      <c r="F19" s="9">
        <v>842.4</v>
      </c>
      <c r="G19" s="9">
        <f t="shared" si="0"/>
        <v>842.4</v>
      </c>
      <c r="H19" s="9">
        <v>842.4</v>
      </c>
      <c r="I19" s="9">
        <v>842.4</v>
      </c>
      <c r="J19" s="9">
        <v>842.4</v>
      </c>
      <c r="K19">
        <v>4212</v>
      </c>
    </row>
    <row r="20" spans="1:11" ht="25.5" customHeight="1">
      <c r="A20" s="2">
        <v>18</v>
      </c>
      <c r="B20" s="10" t="s">
        <v>26</v>
      </c>
      <c r="C20" s="4" t="s">
        <v>27</v>
      </c>
      <c r="D20" s="1" t="s">
        <v>32</v>
      </c>
      <c r="E20" s="1"/>
      <c r="F20" s="9">
        <v>22.744</v>
      </c>
      <c r="G20" s="9">
        <f t="shared" si="0"/>
        <v>22.744</v>
      </c>
      <c r="H20" s="9">
        <v>22.744</v>
      </c>
      <c r="I20" s="9">
        <v>22.744</v>
      </c>
      <c r="J20" s="9">
        <v>22.744</v>
      </c>
      <c r="K20">
        <v>113.72</v>
      </c>
    </row>
    <row r="21" spans="1:11" ht="25.5" customHeight="1">
      <c r="A21" s="8">
        <v>19</v>
      </c>
      <c r="B21" s="3" t="s">
        <v>39</v>
      </c>
      <c r="C21" s="4" t="s">
        <v>43</v>
      </c>
      <c r="D21" s="1" t="s">
        <v>32</v>
      </c>
      <c r="E21" s="1"/>
      <c r="F21" s="9">
        <v>165.29400000000001</v>
      </c>
      <c r="G21" s="9">
        <f t="shared" si="0"/>
        <v>165.29400000000001</v>
      </c>
      <c r="H21" s="9">
        <v>165.29400000000001</v>
      </c>
      <c r="I21" s="9">
        <v>165.29400000000001</v>
      </c>
      <c r="J21" s="9">
        <v>165.29400000000001</v>
      </c>
      <c r="K21">
        <v>826.47</v>
      </c>
    </row>
    <row r="22" spans="1:11" ht="25.5" customHeight="1">
      <c r="A22" s="2">
        <v>20</v>
      </c>
      <c r="B22" s="3" t="s">
        <v>64</v>
      </c>
      <c r="C22" s="4" t="s">
        <v>70</v>
      </c>
      <c r="D22" s="1" t="s">
        <v>69</v>
      </c>
      <c r="E22" s="1"/>
      <c r="F22" s="9">
        <v>1</v>
      </c>
      <c r="G22" s="9">
        <f t="shared" si="0"/>
        <v>1</v>
      </c>
      <c r="H22" s="9">
        <v>1</v>
      </c>
      <c r="I22" s="9">
        <v>1</v>
      </c>
      <c r="J22" s="9">
        <v>1</v>
      </c>
      <c r="K22">
        <v>5</v>
      </c>
    </row>
    <row r="23" spans="1:11" ht="25.5" customHeight="1">
      <c r="A23" s="8">
        <v>21</v>
      </c>
      <c r="B23" s="3" t="s">
        <v>55</v>
      </c>
      <c r="C23" s="4" t="s">
        <v>44</v>
      </c>
      <c r="D23" s="1" t="s">
        <v>32</v>
      </c>
      <c r="E23" s="1"/>
      <c r="F23" s="9">
        <v>1</v>
      </c>
      <c r="G23" s="9">
        <f t="shared" si="0"/>
        <v>1</v>
      </c>
      <c r="H23" s="9">
        <v>1</v>
      </c>
      <c r="I23" s="9">
        <v>1</v>
      </c>
      <c r="J23" s="9">
        <v>1</v>
      </c>
      <c r="K23">
        <v>5</v>
      </c>
    </row>
    <row r="24" spans="1:11" ht="25.5" customHeight="1">
      <c r="A24" s="2">
        <v>22</v>
      </c>
      <c r="B24" s="3" t="s">
        <v>53</v>
      </c>
      <c r="C24" s="4" t="s">
        <v>45</v>
      </c>
      <c r="D24" s="1" t="s">
        <v>32</v>
      </c>
      <c r="E24" s="1"/>
      <c r="F24" s="9">
        <v>2</v>
      </c>
      <c r="G24" s="9">
        <f t="shared" si="0"/>
        <v>2</v>
      </c>
      <c r="H24" s="9">
        <v>2</v>
      </c>
      <c r="I24" s="9">
        <v>2</v>
      </c>
      <c r="J24" s="9">
        <v>2</v>
      </c>
      <c r="K24">
        <v>10</v>
      </c>
    </row>
    <row r="25" spans="1:11" ht="25.5" customHeight="1">
      <c r="A25" s="8">
        <v>23</v>
      </c>
      <c r="B25" s="3" t="s">
        <v>65</v>
      </c>
      <c r="C25" s="4"/>
      <c r="D25" s="1" t="s">
        <v>32</v>
      </c>
      <c r="E25" s="1"/>
      <c r="F25" s="9">
        <v>1</v>
      </c>
      <c r="G25" s="9">
        <f t="shared" si="0"/>
        <v>1</v>
      </c>
      <c r="H25" s="9">
        <v>1</v>
      </c>
      <c r="I25" s="9">
        <v>1</v>
      </c>
      <c r="J25" s="9">
        <v>1</v>
      </c>
      <c r="K25">
        <v>5</v>
      </c>
    </row>
    <row r="26" spans="1:11" ht="25.5" customHeight="1">
      <c r="A26" s="2">
        <v>24</v>
      </c>
      <c r="B26" s="3" t="s">
        <v>56</v>
      </c>
      <c r="C26" s="4" t="s">
        <v>59</v>
      </c>
      <c r="D26" s="1" t="s">
        <v>34</v>
      </c>
      <c r="E26" s="1"/>
      <c r="F26" s="9">
        <v>618</v>
      </c>
      <c r="G26" s="9">
        <f t="shared" si="0"/>
        <v>618</v>
      </c>
      <c r="H26" s="9">
        <v>618</v>
      </c>
      <c r="I26" s="9">
        <v>618</v>
      </c>
      <c r="J26" s="9">
        <v>618</v>
      </c>
      <c r="K26">
        <v>3090</v>
      </c>
    </row>
    <row r="27" spans="1:11" ht="25.5" customHeight="1">
      <c r="A27" s="8">
        <v>25</v>
      </c>
      <c r="B27" s="3" t="s">
        <v>51</v>
      </c>
      <c r="C27" s="3" t="s">
        <v>58</v>
      </c>
      <c r="D27" s="6" t="s">
        <v>34</v>
      </c>
      <c r="E27" s="1"/>
      <c r="F27" s="9">
        <v>173.25</v>
      </c>
      <c r="G27" s="9">
        <f t="shared" si="0"/>
        <v>173.25</v>
      </c>
      <c r="H27" s="9">
        <v>173.25</v>
      </c>
      <c r="I27" s="9">
        <v>173.25</v>
      </c>
      <c r="J27" s="9">
        <v>173.25</v>
      </c>
      <c r="K27">
        <v>866.25</v>
      </c>
    </row>
    <row r="28" spans="1:11" ht="25.5" customHeight="1">
      <c r="A28" s="2">
        <v>26</v>
      </c>
      <c r="B28" s="3" t="s">
        <v>66</v>
      </c>
      <c r="C28" s="3"/>
      <c r="D28" s="7" t="s">
        <v>71</v>
      </c>
      <c r="E28" s="1"/>
      <c r="F28" s="9">
        <v>309</v>
      </c>
      <c r="G28" s="9">
        <f t="shared" si="0"/>
        <v>309</v>
      </c>
      <c r="H28" s="9">
        <v>309</v>
      </c>
      <c r="I28" s="9">
        <v>309</v>
      </c>
      <c r="J28" s="9">
        <v>309</v>
      </c>
      <c r="K28">
        <v>1545</v>
      </c>
    </row>
    <row r="29" spans="1:11" ht="18.75">
      <c r="A29" s="8">
        <v>27</v>
      </c>
      <c r="B29" s="3" t="s">
        <v>67</v>
      </c>
      <c r="C29" s="2"/>
      <c r="D29" s="7" t="s">
        <v>72</v>
      </c>
      <c r="E29" s="6"/>
      <c r="F29" s="9">
        <v>86.626000000000005</v>
      </c>
      <c r="G29" s="9">
        <f t="shared" si="0"/>
        <v>86.626000000000005</v>
      </c>
      <c r="H29" s="9">
        <v>86.626000000000005</v>
      </c>
      <c r="I29" s="9">
        <v>86.626000000000005</v>
      </c>
      <c r="J29" s="9">
        <v>86.626000000000005</v>
      </c>
      <c r="K29">
        <v>433.13</v>
      </c>
    </row>
    <row r="30" spans="1:11" ht="27" customHeight="1">
      <c r="A30" s="2">
        <v>28</v>
      </c>
      <c r="B30" s="3" t="s">
        <v>68</v>
      </c>
      <c r="C30" s="2"/>
      <c r="D30" s="7" t="s">
        <v>34</v>
      </c>
      <c r="E30" s="6"/>
      <c r="F30" s="9">
        <v>618</v>
      </c>
      <c r="G30" s="9">
        <f t="shared" si="0"/>
        <v>618</v>
      </c>
      <c r="H30" s="9">
        <v>618</v>
      </c>
      <c r="I30" s="9">
        <v>618</v>
      </c>
      <c r="J30" s="9">
        <v>618</v>
      </c>
      <c r="K30">
        <v>3090</v>
      </c>
    </row>
    <row r="31" spans="1:11" ht="22.5" customHeight="1">
      <c r="A31" s="8">
        <v>29</v>
      </c>
      <c r="B31" s="3" t="s">
        <v>48</v>
      </c>
      <c r="C31" s="3" t="s">
        <v>49</v>
      </c>
      <c r="D31" s="7" t="s">
        <v>34</v>
      </c>
      <c r="E31" s="6"/>
      <c r="F31" s="9">
        <v>1400</v>
      </c>
      <c r="G31" s="9">
        <f t="shared" si="0"/>
        <v>1400</v>
      </c>
      <c r="H31" s="9">
        <v>1400</v>
      </c>
      <c r="I31" s="9">
        <v>1400</v>
      </c>
      <c r="J31" s="9">
        <v>1400</v>
      </c>
      <c r="K31">
        <v>7000</v>
      </c>
    </row>
    <row r="32" spans="1:11" ht="24.75" customHeight="1">
      <c r="A32" s="2">
        <v>30</v>
      </c>
      <c r="B32" s="3" t="s">
        <v>30</v>
      </c>
      <c r="C32" s="2" t="s">
        <v>28</v>
      </c>
      <c r="D32" s="7" t="s">
        <v>34</v>
      </c>
      <c r="E32" s="6"/>
      <c r="F32" s="9">
        <v>47.113999999999997</v>
      </c>
      <c r="G32" s="9">
        <f t="shared" si="0"/>
        <v>47.113999999999997</v>
      </c>
      <c r="H32" s="9">
        <v>47.113999999999997</v>
      </c>
      <c r="I32" s="9">
        <v>47.113999999999997</v>
      </c>
      <c r="J32" s="9">
        <v>47.113999999999997</v>
      </c>
      <c r="K32">
        <v>235.57</v>
      </c>
    </row>
    <row r="33" spans="1:11" ht="18.75">
      <c r="A33" s="8">
        <v>31</v>
      </c>
      <c r="B33" s="3" t="s">
        <v>8</v>
      </c>
      <c r="C33" s="2" t="s">
        <v>50</v>
      </c>
      <c r="D33" s="7" t="s">
        <v>34</v>
      </c>
      <c r="E33" s="6"/>
      <c r="F33" s="9">
        <v>753.73800000000006</v>
      </c>
      <c r="G33" s="9">
        <f t="shared" si="0"/>
        <v>753.73800000000006</v>
      </c>
      <c r="H33" s="9">
        <v>753.73800000000006</v>
      </c>
      <c r="I33" s="9">
        <v>753.73800000000006</v>
      </c>
      <c r="J33" s="9">
        <v>753.73800000000006</v>
      </c>
      <c r="K33">
        <v>3768.69</v>
      </c>
    </row>
    <row r="34" spans="1:11" ht="18.75">
      <c r="A34" s="8"/>
      <c r="B34" s="3" t="s">
        <v>9</v>
      </c>
      <c r="C34" s="2" t="s">
        <v>29</v>
      </c>
      <c r="D34" s="1" t="s">
        <v>33</v>
      </c>
      <c r="E34" s="6"/>
      <c r="F34" s="9">
        <v>495</v>
      </c>
      <c r="G34" s="9">
        <f t="shared" si="0"/>
        <v>495</v>
      </c>
      <c r="H34" s="9">
        <v>495</v>
      </c>
      <c r="I34" s="9">
        <v>495</v>
      </c>
      <c r="J34" s="9">
        <v>495</v>
      </c>
      <c r="K34">
        <v>2475</v>
      </c>
    </row>
    <row r="35" spans="1:11" ht="18.75">
      <c r="A35" s="8"/>
      <c r="B35" s="3"/>
      <c r="C35" s="2"/>
      <c r="D35" s="1"/>
      <c r="E35" s="6"/>
      <c r="F35" s="9"/>
      <c r="G35" s="13"/>
      <c r="H35" s="9"/>
      <c r="I35" s="13"/>
      <c r="J35" s="9"/>
    </row>
    <row r="36" spans="1:11" ht="15.75">
      <c r="A36" s="19" t="s">
        <v>61</v>
      </c>
      <c r="B36" s="19"/>
      <c r="C36" s="19"/>
      <c r="D36" s="19"/>
      <c r="E36" s="19"/>
      <c r="F36" s="14"/>
      <c r="G36" s="15"/>
      <c r="H36" s="16"/>
      <c r="I36" s="14"/>
      <c r="J36" s="16"/>
    </row>
    <row r="37" spans="1:11">
      <c r="I37" s="12"/>
    </row>
  </sheetData>
  <mergeCells count="1">
    <mergeCell ref="A36:E36"/>
  </mergeCells>
  <pageMargins left="0.25" right="0.5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Box  (2)</vt:lpstr>
      <vt:lpstr>Sheet2</vt:lpstr>
      <vt:lpstr>Sheet3</vt:lpstr>
      <vt:lpstr>'Box  (2)'!Print_Titles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2020-02-29T07:27:07Z</cp:lastPrinted>
  <dcterms:created xsi:type="dcterms:W3CDTF">2020-02-25T12:24:58Z</dcterms:created>
  <dcterms:modified xsi:type="dcterms:W3CDTF">2020-02-29T11:45:31Z</dcterms:modified>
</cp:coreProperties>
</file>