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gress Monitoring\Netrokona_Breakup\"/>
    </mc:Choice>
  </mc:AlternateContent>
  <xr:revisionPtr revIDLastSave="0" documentId="13_ncr:1_{E8EC900A-672D-40C4-9FD0-B6192A5F03C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G21" i="1"/>
  <c r="I20" i="1"/>
  <c r="G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B3" i="3" l="1"/>
  <c r="B4" i="3" s="1"/>
  <c r="C3" i="3"/>
  <c r="C4" i="3" s="1"/>
  <c r="D3" i="3"/>
  <c r="D4" i="3" s="1"/>
  <c r="E3" i="3"/>
  <c r="F3" i="3"/>
  <c r="F4" i="3" s="1"/>
  <c r="G3" i="3"/>
  <c r="G4" i="3" s="1"/>
  <c r="A3" i="3"/>
  <c r="A4" i="3" s="1"/>
  <c r="H3" i="3" l="1"/>
  <c r="E4" i="3"/>
</calcChain>
</file>

<file path=xl/sharedStrings.xml><?xml version="1.0" encoding="utf-8"?>
<sst xmlns="http://schemas.openxmlformats.org/spreadsheetml/2006/main" count="43" uniqueCount="28">
  <si>
    <t>Sl No</t>
  </si>
  <si>
    <t>Item Code</t>
  </si>
  <si>
    <t xml:space="preserve">Description </t>
  </si>
  <si>
    <t>Unit</t>
  </si>
  <si>
    <t>Rate</t>
  </si>
  <si>
    <t>cum</t>
  </si>
  <si>
    <t>Sqm</t>
  </si>
  <si>
    <t>m</t>
  </si>
  <si>
    <t>16-300</t>
  </si>
  <si>
    <t>Quantity</t>
  </si>
  <si>
    <t>16-100</t>
  </si>
  <si>
    <t>16-650-10</t>
  </si>
  <si>
    <t>16-410-10</t>
  </si>
  <si>
    <t>16-120-10</t>
  </si>
  <si>
    <t>48-100</t>
  </si>
  <si>
    <t>48-130</t>
  </si>
  <si>
    <t>each</t>
  </si>
  <si>
    <t>Analysis</t>
  </si>
  <si>
    <t>L.S</t>
  </si>
  <si>
    <t>04-120</t>
  </si>
  <si>
    <t>N.S.I</t>
  </si>
  <si>
    <t>Day</t>
  </si>
  <si>
    <t>sum</t>
  </si>
  <si>
    <t>Dampara</t>
  </si>
  <si>
    <t>Singer bill</t>
  </si>
  <si>
    <t>16-190-10</t>
  </si>
  <si>
    <t>16-190-20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</si>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</sst>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Regula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C13" zoomScale="115" zoomScaleNormal="115" workbookViewId="0">
      <selection activeCell="L17" sqref="L17"/>
    </sheetView>
  </sheetViews>
  <sheetFormatPr defaultRowHeight="14.5"/>
  <cols>
    <col min="2" max="2" width="12.7265625" customWidth="1"/>
    <col min="3" max="3" width="40.81640625" bestFit="1" customWidth="1"/>
    <col min="5" max="5" width="12.36328125" customWidth="1"/>
    <col min="6" max="6" width="11.453125" bestFit="1" customWidth="1"/>
    <col min="7" max="7" width="14.08984375" customWidth="1"/>
    <col min="8" max="8" width="12.54296875" bestFit="1" customWidth="1"/>
    <col min="9" max="9" width="11.81640625" customWidth="1"/>
    <col min="10" max="10" width="9.54296875" bestFit="1" customWidth="1"/>
  </cols>
  <sheetData>
    <row r="1" spans="1:9" ht="18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2" t="s">
        <v>9</v>
      </c>
      <c r="G1" s="12"/>
      <c r="H1" s="12"/>
    </row>
    <row r="2" spans="1:9" ht="18.75" customHeight="1">
      <c r="A2" s="3"/>
      <c r="B2" s="3"/>
      <c r="C2" s="3"/>
      <c r="D2" s="3"/>
      <c r="E2" s="1"/>
      <c r="F2" s="1" t="s">
        <v>23</v>
      </c>
      <c r="G2" s="1"/>
      <c r="H2" s="1" t="s">
        <v>24</v>
      </c>
    </row>
    <row r="3" spans="1:9" ht="18.75" customHeight="1">
      <c r="A3" s="1">
        <v>1</v>
      </c>
      <c r="B3" s="1" t="s">
        <v>17</v>
      </c>
      <c r="C3" s="1"/>
      <c r="D3" s="1" t="s">
        <v>18</v>
      </c>
      <c r="E3" s="1"/>
      <c r="F3" s="6"/>
      <c r="G3" s="6"/>
      <c r="H3" s="6"/>
    </row>
    <row r="4" spans="1:9" ht="25.5" customHeight="1">
      <c r="A4" s="1">
        <v>2</v>
      </c>
      <c r="B4" s="1" t="s">
        <v>10</v>
      </c>
      <c r="C4" s="2"/>
      <c r="D4" s="2" t="s">
        <v>16</v>
      </c>
      <c r="E4" s="9">
        <v>290.48099999999999</v>
      </c>
      <c r="F4" s="7">
        <v>706</v>
      </c>
      <c r="G4" s="7">
        <f>E4*F4</f>
        <v>205079.58600000001</v>
      </c>
      <c r="H4" s="7">
        <v>217</v>
      </c>
      <c r="I4">
        <f>H4*E4</f>
        <v>63034.377</v>
      </c>
    </row>
    <row r="5" spans="1:9" ht="25.5" customHeight="1">
      <c r="A5" s="1">
        <v>3</v>
      </c>
      <c r="B5" s="1" t="s">
        <v>11</v>
      </c>
      <c r="C5" s="2"/>
      <c r="D5" s="2" t="s">
        <v>5</v>
      </c>
      <c r="E5" s="9">
        <v>126.001</v>
      </c>
      <c r="F5" s="7">
        <v>257840.535</v>
      </c>
      <c r="G5" s="7">
        <f t="shared" ref="G5:G19" si="0">E5*F5</f>
        <v>32488165.250535</v>
      </c>
      <c r="H5" s="7">
        <v>43936.525999999998</v>
      </c>
      <c r="I5">
        <f t="shared" ref="I5:I19" si="1">H5*E5</f>
        <v>5536046.2125260001</v>
      </c>
    </row>
    <row r="6" spans="1:9" ht="25.5" customHeight="1">
      <c r="A6" s="1">
        <v>4</v>
      </c>
      <c r="B6" s="1" t="s">
        <v>12</v>
      </c>
      <c r="C6" s="2"/>
      <c r="D6" s="2" t="s">
        <v>5</v>
      </c>
      <c r="E6" s="9">
        <v>320.00099999999998</v>
      </c>
      <c r="F6" s="7">
        <v>128920.2675</v>
      </c>
      <c r="G6" s="7">
        <f t="shared" si="0"/>
        <v>41254614.520267494</v>
      </c>
      <c r="H6" s="7">
        <v>21968.262999999999</v>
      </c>
      <c r="I6">
        <f t="shared" si="1"/>
        <v>7029866.1282629995</v>
      </c>
    </row>
    <row r="7" spans="1:9" ht="25.5" customHeight="1">
      <c r="A7" s="1">
        <v>5</v>
      </c>
      <c r="B7" s="1" t="s">
        <v>13</v>
      </c>
      <c r="C7" s="2"/>
      <c r="D7" s="2" t="s">
        <v>5</v>
      </c>
      <c r="E7" s="9">
        <v>155.001</v>
      </c>
      <c r="F7" s="7">
        <v>128920.2675</v>
      </c>
      <c r="G7" s="7">
        <f t="shared" si="0"/>
        <v>19982770.382767502</v>
      </c>
      <c r="H7" s="7">
        <v>21968.262999999999</v>
      </c>
      <c r="I7">
        <f t="shared" si="1"/>
        <v>3405102.7332629999</v>
      </c>
    </row>
    <row r="8" spans="1:9" ht="25.5" customHeight="1">
      <c r="A8" s="1">
        <v>6</v>
      </c>
      <c r="B8" s="1" t="s">
        <v>25</v>
      </c>
      <c r="C8" s="2"/>
      <c r="D8" s="2" t="s">
        <v>5</v>
      </c>
      <c r="E8" s="9">
        <v>22.001000000000001</v>
      </c>
      <c r="F8" s="7">
        <v>64460.13</v>
      </c>
      <c r="G8" s="7">
        <f t="shared" si="0"/>
        <v>1418187.3201300001</v>
      </c>
      <c r="H8" s="7">
        <v>10984.13</v>
      </c>
      <c r="I8">
        <f t="shared" si="1"/>
        <v>241661.84412999998</v>
      </c>
    </row>
    <row r="9" spans="1:9" ht="25.5" customHeight="1">
      <c r="A9" s="1">
        <v>7</v>
      </c>
      <c r="B9" s="1" t="s">
        <v>26</v>
      </c>
      <c r="C9" s="2"/>
      <c r="D9" s="2" t="s">
        <v>5</v>
      </c>
      <c r="E9" s="9">
        <v>40.000999999999998</v>
      </c>
      <c r="F9" s="7">
        <v>64460.13</v>
      </c>
      <c r="G9" s="7">
        <f t="shared" si="0"/>
        <v>2578469.6601299997</v>
      </c>
      <c r="H9" s="7">
        <v>10984.13</v>
      </c>
      <c r="I9">
        <f t="shared" si="1"/>
        <v>439376.18412999995</v>
      </c>
    </row>
    <row r="10" spans="1:9" ht="25.5" customHeight="1">
      <c r="A10" s="1">
        <v>8</v>
      </c>
      <c r="B10" s="1" t="s">
        <v>8</v>
      </c>
      <c r="C10" s="2"/>
      <c r="D10" s="2" t="s">
        <v>5</v>
      </c>
      <c r="E10" s="9">
        <v>12.000999999999999</v>
      </c>
      <c r="F10" s="7">
        <v>371884.2</v>
      </c>
      <c r="G10" s="7">
        <f t="shared" si="0"/>
        <v>4462982.2841999996</v>
      </c>
      <c r="H10" s="7">
        <v>110959.09</v>
      </c>
      <c r="I10">
        <f t="shared" si="1"/>
        <v>1331620.0390899999</v>
      </c>
    </row>
    <row r="11" spans="1:9" ht="25.5" customHeight="1">
      <c r="A11" s="1">
        <v>9</v>
      </c>
      <c r="B11" s="1" t="s">
        <v>14</v>
      </c>
      <c r="C11" s="2"/>
      <c r="D11" s="2" t="s">
        <v>6</v>
      </c>
      <c r="E11" s="9">
        <v>20.001000000000001</v>
      </c>
      <c r="F11" s="8">
        <v>526744</v>
      </c>
      <c r="G11" s="7">
        <f t="shared" si="0"/>
        <v>10535406.744000001</v>
      </c>
      <c r="H11" s="8">
        <v>157164</v>
      </c>
      <c r="I11">
        <f t="shared" si="1"/>
        <v>3143437.1640000003</v>
      </c>
    </row>
    <row r="12" spans="1:9" ht="25.5" customHeight="1">
      <c r="A12" s="1">
        <v>10</v>
      </c>
      <c r="B12" s="4" t="s">
        <v>19</v>
      </c>
      <c r="C12" s="6"/>
      <c r="D12" s="5" t="s">
        <v>16</v>
      </c>
      <c r="E12" s="9">
        <v>1000.001</v>
      </c>
      <c r="F12" s="7">
        <v>38</v>
      </c>
      <c r="G12" s="7">
        <f t="shared" si="0"/>
        <v>38000.038</v>
      </c>
      <c r="H12" s="7">
        <v>11</v>
      </c>
      <c r="I12">
        <f t="shared" si="1"/>
        <v>11000.011</v>
      </c>
    </row>
    <row r="13" spans="1:9" ht="25.5" customHeight="1">
      <c r="A13" s="1">
        <v>11</v>
      </c>
      <c r="B13" s="1" t="s">
        <v>15</v>
      </c>
      <c r="C13" s="2"/>
      <c r="D13" s="2" t="s">
        <v>7</v>
      </c>
      <c r="E13" s="9">
        <v>4.0010000000000003</v>
      </c>
      <c r="F13" s="7">
        <v>71182</v>
      </c>
      <c r="G13" s="7">
        <f t="shared" si="0"/>
        <v>284799.18200000003</v>
      </c>
      <c r="H13" s="7">
        <v>21238</v>
      </c>
      <c r="I13">
        <f t="shared" si="1"/>
        <v>84973.238000000012</v>
      </c>
    </row>
    <row r="14" spans="1:9" ht="25.5" customHeight="1">
      <c r="A14" s="1">
        <v>12</v>
      </c>
      <c r="B14" s="4" t="s">
        <v>17</v>
      </c>
      <c r="C14" s="6"/>
      <c r="D14" s="6" t="s">
        <v>21</v>
      </c>
      <c r="E14" s="6"/>
      <c r="F14" s="7">
        <v>71181.56</v>
      </c>
      <c r="G14" s="7">
        <f t="shared" si="0"/>
        <v>0</v>
      </c>
      <c r="H14" s="7">
        <v>21238.44</v>
      </c>
      <c r="I14">
        <f t="shared" si="1"/>
        <v>0</v>
      </c>
    </row>
    <row r="15" spans="1:9" ht="25.5" customHeight="1">
      <c r="A15" s="1">
        <v>13</v>
      </c>
      <c r="B15" s="4" t="s">
        <v>17</v>
      </c>
      <c r="C15" s="6"/>
      <c r="D15" s="6" t="s">
        <v>22</v>
      </c>
      <c r="E15" s="6"/>
      <c r="F15" s="7">
        <v>231</v>
      </c>
      <c r="G15" s="7">
        <f t="shared" si="0"/>
        <v>0</v>
      </c>
      <c r="H15" s="7">
        <v>69</v>
      </c>
      <c r="I15">
        <f t="shared" si="1"/>
        <v>0</v>
      </c>
    </row>
    <row r="16" spans="1:9" ht="25.5" customHeight="1">
      <c r="A16" s="1">
        <v>14</v>
      </c>
      <c r="B16" s="4" t="s">
        <v>17</v>
      </c>
      <c r="C16" s="6"/>
      <c r="D16" s="6" t="s">
        <v>22</v>
      </c>
      <c r="E16" s="6"/>
      <c r="F16" s="7">
        <v>0.77</v>
      </c>
      <c r="G16" s="7">
        <f t="shared" si="0"/>
        <v>0</v>
      </c>
      <c r="H16" s="7">
        <v>0.23</v>
      </c>
      <c r="I16">
        <f t="shared" si="1"/>
        <v>0</v>
      </c>
    </row>
    <row r="17" spans="1:9" ht="25.5" customHeight="1">
      <c r="A17" s="1">
        <v>15</v>
      </c>
      <c r="B17" s="4" t="s">
        <v>17</v>
      </c>
      <c r="C17" s="6"/>
      <c r="D17" s="6" t="s">
        <v>22</v>
      </c>
      <c r="E17" s="6"/>
      <c r="F17" s="7">
        <v>0.77</v>
      </c>
      <c r="G17" s="7">
        <f t="shared" si="0"/>
        <v>0</v>
      </c>
      <c r="H17" s="7">
        <v>0.23</v>
      </c>
      <c r="I17">
        <f t="shared" si="1"/>
        <v>0</v>
      </c>
    </row>
    <row r="18" spans="1:9" ht="25.5" customHeight="1">
      <c r="A18" s="1">
        <v>16</v>
      </c>
      <c r="B18" s="4" t="s">
        <v>17</v>
      </c>
      <c r="C18" s="6"/>
      <c r="D18" s="6" t="s">
        <v>18</v>
      </c>
      <c r="E18" s="6"/>
      <c r="F18" s="7">
        <v>0.77</v>
      </c>
      <c r="G18" s="7">
        <f t="shared" si="0"/>
        <v>0</v>
      </c>
      <c r="H18" s="7">
        <v>0.23</v>
      </c>
      <c r="I18">
        <f t="shared" si="1"/>
        <v>0</v>
      </c>
    </row>
    <row r="19" spans="1:9" ht="25.5" customHeight="1">
      <c r="A19" s="1">
        <v>17</v>
      </c>
      <c r="B19" s="4" t="s">
        <v>20</v>
      </c>
      <c r="C19" s="6"/>
      <c r="D19" s="6" t="s">
        <v>5</v>
      </c>
      <c r="E19" s="6"/>
      <c r="F19" s="7">
        <v>0.77</v>
      </c>
      <c r="G19" s="7">
        <f t="shared" si="0"/>
        <v>0</v>
      </c>
      <c r="H19" s="7">
        <v>0.23</v>
      </c>
      <c r="I19">
        <f t="shared" si="1"/>
        <v>0</v>
      </c>
    </row>
    <row r="20" spans="1:9">
      <c r="A20" s="13" t="s">
        <v>27</v>
      </c>
      <c r="B20" s="13"/>
      <c r="C20" s="13"/>
      <c r="G20" s="10">
        <f>SUM(G4:G19)</f>
        <v>113248474.96802999</v>
      </c>
      <c r="I20" s="10">
        <f>SUM(I4:I19)</f>
        <v>21286117.931402002</v>
      </c>
    </row>
    <row r="21" spans="1:9">
      <c r="G21" s="11">
        <f>G20/100000</f>
        <v>1132.4847496803</v>
      </c>
      <c r="I21" s="11">
        <f>I20/100000</f>
        <v>212.86117931402001</v>
      </c>
    </row>
  </sheetData>
  <sortState xmlns:xlrd2="http://schemas.microsoft.com/office/spreadsheetml/2017/richdata2" ref="A2:F18">
    <sortCondition ref="A2:A18"/>
  </sortState>
  <mergeCells count="2">
    <mergeCell ref="F1:H1"/>
    <mergeCell ref="A20:C20"/>
  </mergeCells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F10" sqref="F10"/>
    </sheetView>
  </sheetViews>
  <sheetFormatPr defaultRowHeight="14.5"/>
  <sheetData>
    <row r="1" spans="1:8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user</cp:lastModifiedBy>
  <cp:lastPrinted>2020-02-27T10:49:09Z</cp:lastPrinted>
  <dcterms:created xsi:type="dcterms:W3CDTF">2020-02-25T12:24:58Z</dcterms:created>
  <dcterms:modified xsi:type="dcterms:W3CDTF">2020-03-04T02:13:49Z</dcterms:modified>
</cp:coreProperties>
</file>