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Sunamganj\"/>
    </mc:Choice>
  </mc:AlternateContent>
  <bookViews>
    <workbookView xWindow="240" yWindow="30" windowWidth="20115" windowHeight="8460" activeTab="1"/>
  </bookViews>
  <sheets>
    <sheet name="Regulator" sheetId="1" r:id="rId1"/>
    <sheet name="Causeway" sheetId="4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K44" i="4" l="1"/>
  <c r="J44" i="4"/>
  <c r="I44" i="4"/>
  <c r="H44" i="4"/>
  <c r="G44" i="4"/>
  <c r="F44" i="4"/>
  <c r="K43" i="4"/>
  <c r="J43" i="4"/>
  <c r="I43" i="4"/>
  <c r="H43" i="4"/>
  <c r="G43" i="4"/>
  <c r="F43" i="4"/>
  <c r="G57" i="1"/>
  <c r="F57" i="1"/>
  <c r="G56" i="1"/>
  <c r="F56" i="1"/>
</calcChain>
</file>

<file path=xl/sharedStrings.xml><?xml version="1.0" encoding="utf-8"?>
<sst xmlns="http://schemas.openxmlformats.org/spreadsheetml/2006/main" count="368" uniqueCount="121">
  <si>
    <t>Sl No</t>
  </si>
  <si>
    <t>Item Code</t>
  </si>
  <si>
    <t xml:space="preserve">Description </t>
  </si>
  <si>
    <t>Unit</t>
  </si>
  <si>
    <t>Rate</t>
  </si>
  <si>
    <t>16-240</t>
  </si>
  <si>
    <t>04-120</t>
  </si>
  <si>
    <t>04-180</t>
  </si>
  <si>
    <t>72-180</t>
  </si>
  <si>
    <t>each</t>
  </si>
  <si>
    <t>cum</t>
  </si>
  <si>
    <t>Sqm</t>
  </si>
  <si>
    <t>m</t>
  </si>
  <si>
    <t>BM pilar</t>
  </si>
  <si>
    <t>Site preparation</t>
  </si>
  <si>
    <t>Foundation Excavation</t>
  </si>
  <si>
    <t xml:space="preserve">Bailing out </t>
  </si>
  <si>
    <t>Sheet pile Supply</t>
  </si>
  <si>
    <t>Painting of steel sheet pile</t>
  </si>
  <si>
    <t>Sheet pile Drive</t>
  </si>
  <si>
    <t>CC 1:3:6</t>
  </si>
  <si>
    <t>CC 1:4:8</t>
  </si>
  <si>
    <t>RCC 1:1.5:3</t>
  </si>
  <si>
    <t>36-150-60</t>
  </si>
  <si>
    <t>36-150-10</t>
  </si>
  <si>
    <t>Shuttering : Vertical and inclined walls</t>
  </si>
  <si>
    <t>Back filling sand:FM&gt;1.50</t>
  </si>
  <si>
    <t>40-610-20</t>
  </si>
  <si>
    <t>40-610-30</t>
  </si>
  <si>
    <t>Khoa filter: 20mm to 5mm</t>
  </si>
  <si>
    <t>Geotextile filter: 2.00mm</t>
  </si>
  <si>
    <t>40-650-20</t>
  </si>
  <si>
    <t>CC Block 30x30x30</t>
  </si>
  <si>
    <t>40-220-10</t>
  </si>
  <si>
    <t>Labour charge for fitting lift gate</t>
  </si>
  <si>
    <t>Ring bundh remover</t>
  </si>
  <si>
    <t>M ton</t>
  </si>
  <si>
    <t>kg</t>
  </si>
  <si>
    <t>12-310-20</t>
  </si>
  <si>
    <t>16-310-10</t>
  </si>
  <si>
    <t>28-100-20</t>
  </si>
  <si>
    <t>28-120-20</t>
  </si>
  <si>
    <t>28-200-10</t>
  </si>
  <si>
    <t>Labour charge  within-200m</t>
  </si>
  <si>
    <t>44-220-10</t>
  </si>
  <si>
    <t>44-240-30</t>
  </si>
  <si>
    <t>44-270-20</t>
  </si>
  <si>
    <t>44-320-10</t>
  </si>
  <si>
    <t>16-540-20</t>
  </si>
  <si>
    <t>Quantity</t>
  </si>
  <si>
    <t>12-300</t>
  </si>
  <si>
    <t>36-150-20</t>
  </si>
  <si>
    <t>40-140-50</t>
  </si>
  <si>
    <t>44-310</t>
  </si>
  <si>
    <t>76-170</t>
  </si>
  <si>
    <t>76-630-10</t>
  </si>
  <si>
    <t>80-230-40</t>
  </si>
  <si>
    <t>76-120-10</t>
  </si>
  <si>
    <t>76-240-40</t>
  </si>
  <si>
    <t>12-100</t>
  </si>
  <si>
    <t>Khoa filter: 40mm to 20mm</t>
  </si>
  <si>
    <t>CC Block 40x40x20</t>
  </si>
  <si>
    <t>76-260-20</t>
  </si>
  <si>
    <t>16-140-10</t>
  </si>
  <si>
    <t>68-130</t>
  </si>
  <si>
    <t>48-100</t>
  </si>
  <si>
    <t>40-600-20</t>
  </si>
  <si>
    <t>Back filling sand:FM&gt;.80</t>
  </si>
  <si>
    <t>Back filling sand:FM&gt;.50</t>
  </si>
  <si>
    <t>16-530</t>
  </si>
  <si>
    <t>Sand filter: FM 1.50 to 2.00</t>
  </si>
  <si>
    <t>16-560-20</t>
  </si>
  <si>
    <t>p/m</t>
  </si>
  <si>
    <t>44-330</t>
  </si>
  <si>
    <t>16-520-20</t>
  </si>
  <si>
    <t>40-140-40</t>
  </si>
  <si>
    <t>40-220-20</t>
  </si>
  <si>
    <t>Labour charge  Beyond-200m</t>
  </si>
  <si>
    <t>76-100-10</t>
  </si>
  <si>
    <t>76-200</t>
  </si>
  <si>
    <t>16-140-20</t>
  </si>
  <si>
    <t>16-190</t>
  </si>
  <si>
    <t>16-600</t>
  </si>
  <si>
    <t>16-220</t>
  </si>
  <si>
    <t>16-270</t>
  </si>
  <si>
    <t>L.S</t>
  </si>
  <si>
    <t>Puknarai 
Regulator</t>
  </si>
  <si>
    <t>36-150-30</t>
  </si>
  <si>
    <t>40-650-30</t>
  </si>
  <si>
    <t>Sand filter: FM 1.00 to 1.50</t>
  </si>
  <si>
    <t>Muktakhali Regulator</t>
  </si>
  <si>
    <t>M.R</t>
  </si>
  <si>
    <t>Juringa Khal</t>
  </si>
  <si>
    <t>28-200</t>
  </si>
  <si>
    <t>16-270-10</t>
  </si>
  <si>
    <t>16-520-40</t>
  </si>
  <si>
    <t>Back filling sand:FM&gt;0.80</t>
  </si>
  <si>
    <t>1 Vent Regulator</t>
  </si>
  <si>
    <t>2 Vent Regulator</t>
  </si>
  <si>
    <t>16-560</t>
  </si>
  <si>
    <t>16-110</t>
  </si>
  <si>
    <t>Approved Rate</t>
  </si>
  <si>
    <t>approved Rate</t>
  </si>
  <si>
    <t>Dakua Haor 1</t>
  </si>
  <si>
    <t>Dakua Haor 2</t>
  </si>
  <si>
    <t>Dakua Haor 3</t>
  </si>
  <si>
    <t>Dakua Haor 4</t>
  </si>
  <si>
    <t>Dakua Haor 5</t>
  </si>
  <si>
    <t>Unite Price</t>
  </si>
  <si>
    <t>16-310</t>
  </si>
  <si>
    <t>44-320</t>
  </si>
  <si>
    <t>44-270</t>
  </si>
  <si>
    <t>44-220</t>
  </si>
  <si>
    <t>16-520</t>
  </si>
  <si>
    <t>76-120</t>
  </si>
  <si>
    <t>76-630</t>
  </si>
  <si>
    <t>16-110-20</t>
  </si>
  <si>
    <t>76-240</t>
  </si>
  <si>
    <t>76-260</t>
  </si>
  <si>
    <t>80-30</t>
  </si>
  <si>
    <t>16-270-20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</si>
</sst>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1" fillId="3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0" xfId="0" applyNumberFormat="1" applyAlignment="1">
      <alignment wrapText="1"/>
    </xf>
    <xf numFmtId="2" fontId="0" fillId="2" borderId="1" xfId="0" applyNumberFormat="1" applyFill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2" fontId="0" fillId="3" borderId="0" xfId="0" applyNumberFormat="1" applyFill="1" applyAlignment="1">
      <alignment wrapText="1"/>
    </xf>
    <xf numFmtId="2" fontId="1" fillId="3" borderId="1" xfId="0" applyNumberFormat="1" applyFont="1" applyFill="1" applyBorder="1" applyAlignment="1">
      <alignment horizontal="center" wrapText="1"/>
    </xf>
    <xf numFmtId="2" fontId="0" fillId="3" borderId="0" xfId="0" applyNumberForma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 applyAlignment="1">
      <alignment horizontal="center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B52" zoomScale="130" zoomScaleNormal="130" workbookViewId="0">
      <selection activeCell="F57" sqref="F57"/>
    </sheetView>
  </sheetViews>
  <sheetFormatPr defaultRowHeight="15" x14ac:dyDescent="0.25"/>
  <cols>
    <col min="2" max="2" width="12.7109375" customWidth="1"/>
    <col min="3" max="3" width="37.42578125" bestFit="1" customWidth="1"/>
    <col min="6" max="6" width="11.85546875" bestFit="1" customWidth="1"/>
    <col min="7" max="7" width="13" customWidth="1"/>
    <col min="11" max="11" width="13.42578125" customWidth="1"/>
  </cols>
  <sheetData>
    <row r="1" spans="1:11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6" t="s">
        <v>49</v>
      </c>
      <c r="G1" s="16"/>
    </row>
    <row r="2" spans="1:11" ht="31.5" x14ac:dyDescent="0.25">
      <c r="A2" s="9"/>
      <c r="B2" s="9"/>
      <c r="C2" s="9"/>
      <c r="D2" s="9"/>
      <c r="E2" s="10"/>
      <c r="F2" s="4" t="s">
        <v>86</v>
      </c>
      <c r="G2" s="4" t="s">
        <v>90</v>
      </c>
    </row>
    <row r="3" spans="1:11" ht="31.5" x14ac:dyDescent="0.25">
      <c r="A3" s="9"/>
      <c r="B3" s="9"/>
      <c r="C3" s="9"/>
      <c r="D3" s="9"/>
      <c r="E3" s="10"/>
      <c r="F3" s="13" t="s">
        <v>97</v>
      </c>
      <c r="G3" s="13" t="s">
        <v>98</v>
      </c>
      <c r="J3" t="s">
        <v>1</v>
      </c>
      <c r="K3" t="s">
        <v>108</v>
      </c>
    </row>
    <row r="4" spans="1:11" ht="15.75" x14ac:dyDescent="0.25">
      <c r="A4" s="11">
        <v>1</v>
      </c>
      <c r="B4" s="11" t="s">
        <v>6</v>
      </c>
      <c r="C4" s="12" t="s">
        <v>13</v>
      </c>
      <c r="D4" s="11" t="s">
        <v>9</v>
      </c>
      <c r="E4" s="1">
        <v>132.001</v>
      </c>
      <c r="F4" s="1">
        <v>2</v>
      </c>
      <c r="G4" s="1">
        <v>2</v>
      </c>
      <c r="J4" t="s">
        <v>6</v>
      </c>
      <c r="K4">
        <v>132.001</v>
      </c>
    </row>
    <row r="5" spans="1:11" ht="25.5" customHeight="1" x14ac:dyDescent="0.25">
      <c r="A5" s="2">
        <v>2</v>
      </c>
      <c r="B5" s="2" t="s">
        <v>7</v>
      </c>
      <c r="C5" s="5" t="s">
        <v>14</v>
      </c>
      <c r="D5" s="2" t="s">
        <v>11</v>
      </c>
      <c r="E5" s="1">
        <v>34.000999999999998</v>
      </c>
      <c r="F5" s="2">
        <v>9000</v>
      </c>
      <c r="G5" s="1">
        <v>12000</v>
      </c>
      <c r="J5" t="s">
        <v>7</v>
      </c>
      <c r="K5">
        <v>34.000999999999998</v>
      </c>
    </row>
    <row r="6" spans="1:11" ht="25.5" customHeight="1" x14ac:dyDescent="0.25">
      <c r="A6" s="2">
        <v>3</v>
      </c>
      <c r="B6" s="2" t="s">
        <v>39</v>
      </c>
      <c r="C6" s="5" t="s">
        <v>15</v>
      </c>
      <c r="D6" s="2" t="s">
        <v>10</v>
      </c>
      <c r="E6" s="1">
        <v>285.00099999999998</v>
      </c>
      <c r="F6" s="1">
        <v>4930.08</v>
      </c>
      <c r="G6" s="1">
        <v>7322.4179999999997</v>
      </c>
      <c r="J6" t="s">
        <v>109</v>
      </c>
      <c r="K6">
        <v>285.00099999999998</v>
      </c>
    </row>
    <row r="7" spans="1:11" ht="25.5" customHeight="1" x14ac:dyDescent="0.25">
      <c r="A7" s="11">
        <v>4</v>
      </c>
      <c r="B7" s="2" t="s">
        <v>59</v>
      </c>
      <c r="C7" s="5"/>
      <c r="D7" s="2" t="s">
        <v>9</v>
      </c>
      <c r="E7" s="1">
        <v>3120.0010000000002</v>
      </c>
      <c r="F7" s="2">
        <v>2</v>
      </c>
      <c r="G7" s="1">
        <v>2</v>
      </c>
      <c r="J7" t="s">
        <v>59</v>
      </c>
      <c r="K7">
        <v>3120.0010000000002</v>
      </c>
    </row>
    <row r="8" spans="1:11" ht="25.5" customHeight="1" x14ac:dyDescent="0.25">
      <c r="A8" s="2">
        <v>5</v>
      </c>
      <c r="B8" s="2" t="s">
        <v>99</v>
      </c>
      <c r="C8" s="5"/>
      <c r="D8" s="2" t="s">
        <v>11</v>
      </c>
      <c r="E8" s="1">
        <v>806.00099999999998</v>
      </c>
      <c r="F8" s="2"/>
      <c r="G8" s="1"/>
      <c r="J8" t="s">
        <v>99</v>
      </c>
      <c r="K8">
        <v>806.00099999999998</v>
      </c>
    </row>
    <row r="9" spans="1:11" ht="25.5" customHeight="1" x14ac:dyDescent="0.25">
      <c r="A9" s="2">
        <v>6</v>
      </c>
      <c r="B9" s="2" t="s">
        <v>38</v>
      </c>
      <c r="C9" s="5" t="s">
        <v>16</v>
      </c>
      <c r="D9" s="2" t="s">
        <v>10</v>
      </c>
      <c r="E9" s="1">
        <v>7.0010000000000003</v>
      </c>
      <c r="F9" s="2">
        <v>4454.732</v>
      </c>
      <c r="G9" s="1">
        <v>48932.43</v>
      </c>
      <c r="J9" t="s">
        <v>38</v>
      </c>
      <c r="K9">
        <v>7.0010000000000003</v>
      </c>
    </row>
    <row r="10" spans="1:11" ht="25.5" customHeight="1" x14ac:dyDescent="0.25">
      <c r="A10" s="11">
        <v>7</v>
      </c>
      <c r="B10" s="2" t="s">
        <v>45</v>
      </c>
      <c r="C10" s="5" t="s">
        <v>17</v>
      </c>
      <c r="D10" s="2" t="s">
        <v>36</v>
      </c>
      <c r="E10" s="1">
        <v>110000.001</v>
      </c>
      <c r="F10" s="2">
        <v>14.616</v>
      </c>
      <c r="G10" s="1">
        <v>22.367999999999999</v>
      </c>
      <c r="J10" t="s">
        <v>45</v>
      </c>
      <c r="K10">
        <v>110000.001</v>
      </c>
    </row>
    <row r="11" spans="1:11" ht="25.5" customHeight="1" x14ac:dyDescent="0.25">
      <c r="A11" s="2">
        <v>8</v>
      </c>
      <c r="B11" s="2" t="s">
        <v>47</v>
      </c>
      <c r="C11" s="5"/>
      <c r="D11" s="2" t="s">
        <v>72</v>
      </c>
      <c r="E11" s="1">
        <v>44.000999999999998</v>
      </c>
      <c r="F11" s="2">
        <v>69.02</v>
      </c>
      <c r="G11" s="1">
        <v>79.56</v>
      </c>
      <c r="J11" t="s">
        <v>110</v>
      </c>
      <c r="K11">
        <v>44.000999999999998</v>
      </c>
    </row>
    <row r="12" spans="1:11" ht="25.5" customHeight="1" x14ac:dyDescent="0.25">
      <c r="A12" s="2">
        <v>9</v>
      </c>
      <c r="B12" s="2" t="s">
        <v>73</v>
      </c>
      <c r="C12" s="5"/>
      <c r="D12" s="2" t="s">
        <v>72</v>
      </c>
      <c r="E12" s="1">
        <v>961.00099999999998</v>
      </c>
      <c r="F12" s="2">
        <v>69.02</v>
      </c>
      <c r="G12" s="1">
        <v>79.56</v>
      </c>
      <c r="J12" t="s">
        <v>73</v>
      </c>
      <c r="K12">
        <v>961.00099999999998</v>
      </c>
    </row>
    <row r="13" spans="1:11" ht="25.5" customHeight="1" x14ac:dyDescent="0.25">
      <c r="A13" s="11">
        <v>10</v>
      </c>
      <c r="B13" s="2" t="s">
        <v>50</v>
      </c>
      <c r="C13" s="5"/>
      <c r="D13" s="2" t="s">
        <v>9</v>
      </c>
      <c r="E13" s="1">
        <v>18256.001</v>
      </c>
      <c r="F13" s="2"/>
      <c r="G13" s="1"/>
      <c r="J13" t="s">
        <v>50</v>
      </c>
      <c r="K13">
        <v>18256.001</v>
      </c>
    </row>
    <row r="14" spans="1:11" ht="25.5" customHeight="1" x14ac:dyDescent="0.25">
      <c r="A14" s="2">
        <v>11</v>
      </c>
      <c r="B14" s="2" t="s">
        <v>46</v>
      </c>
      <c r="C14" s="6" t="s">
        <v>19</v>
      </c>
      <c r="D14" s="2" t="s">
        <v>11</v>
      </c>
      <c r="E14" s="2">
        <v>1594.001</v>
      </c>
      <c r="F14" s="1">
        <v>110.16</v>
      </c>
      <c r="G14" s="1">
        <v>173.16</v>
      </c>
      <c r="J14" t="s">
        <v>111</v>
      </c>
      <c r="K14">
        <v>1594.001</v>
      </c>
    </row>
    <row r="15" spans="1:11" ht="25.5" customHeight="1" x14ac:dyDescent="0.25">
      <c r="A15" s="2">
        <v>12</v>
      </c>
      <c r="B15" s="2" t="s">
        <v>8</v>
      </c>
      <c r="C15" s="5" t="s">
        <v>18</v>
      </c>
      <c r="D15" s="2" t="s">
        <v>11</v>
      </c>
      <c r="E15" s="1">
        <v>236.001</v>
      </c>
      <c r="F15" s="1">
        <v>416.16</v>
      </c>
      <c r="G15" s="1">
        <v>636.48</v>
      </c>
      <c r="J15" t="s">
        <v>8</v>
      </c>
      <c r="K15">
        <v>236.001</v>
      </c>
    </row>
    <row r="16" spans="1:11" ht="25.5" customHeight="1" x14ac:dyDescent="0.25">
      <c r="A16" s="11">
        <v>13</v>
      </c>
      <c r="B16" s="2" t="s">
        <v>53</v>
      </c>
      <c r="C16" s="6"/>
      <c r="D16" s="2" t="s">
        <v>11</v>
      </c>
      <c r="E16" s="2">
        <v>495.00099999999998</v>
      </c>
      <c r="F16" s="1">
        <v>29.85</v>
      </c>
      <c r="G16" s="1">
        <v>34.950000000000003</v>
      </c>
      <c r="J16" t="s">
        <v>53</v>
      </c>
      <c r="K16">
        <v>495.00099999999998</v>
      </c>
    </row>
    <row r="17" spans="1:11" ht="25.5" customHeight="1" x14ac:dyDescent="0.25">
      <c r="A17" s="2">
        <v>14</v>
      </c>
      <c r="B17" s="3" t="s">
        <v>44</v>
      </c>
      <c r="C17" s="5"/>
      <c r="D17" s="1" t="s">
        <v>11</v>
      </c>
      <c r="E17" s="2">
        <v>31.001000000000001</v>
      </c>
      <c r="F17" s="1">
        <v>214.94300000000001</v>
      </c>
      <c r="G17" s="1">
        <v>324.28100000000001</v>
      </c>
      <c r="J17" t="s">
        <v>112</v>
      </c>
      <c r="K17">
        <v>31.001000000000001</v>
      </c>
    </row>
    <row r="18" spans="1:11" ht="25.5" customHeight="1" x14ac:dyDescent="0.25">
      <c r="A18" s="2">
        <v>15</v>
      </c>
      <c r="B18" s="2" t="s">
        <v>41</v>
      </c>
      <c r="C18" s="5" t="s">
        <v>20</v>
      </c>
      <c r="D18" s="2" t="s">
        <v>10</v>
      </c>
      <c r="E18" s="2">
        <v>11061.001</v>
      </c>
      <c r="F18" s="1">
        <v>48.006999999999998</v>
      </c>
      <c r="G18" s="1">
        <v>41.643000000000001</v>
      </c>
      <c r="J18" t="s">
        <v>41</v>
      </c>
      <c r="K18">
        <v>11061.001</v>
      </c>
    </row>
    <row r="19" spans="1:11" ht="25.5" customHeight="1" x14ac:dyDescent="0.25">
      <c r="A19" s="11">
        <v>16</v>
      </c>
      <c r="B19" s="2" t="s">
        <v>40</v>
      </c>
      <c r="C19" s="5"/>
      <c r="D19" s="2" t="s">
        <v>10</v>
      </c>
      <c r="E19" s="2">
        <v>10614.001</v>
      </c>
      <c r="F19" s="1"/>
      <c r="G19" s="1"/>
      <c r="J19" t="s">
        <v>40</v>
      </c>
      <c r="K19">
        <v>10614.001</v>
      </c>
    </row>
    <row r="20" spans="1:11" ht="25.5" customHeight="1" x14ac:dyDescent="0.25">
      <c r="A20" s="2">
        <v>17</v>
      </c>
      <c r="B20" s="2" t="s">
        <v>23</v>
      </c>
      <c r="C20" s="7"/>
      <c r="D20" s="2" t="s">
        <v>11</v>
      </c>
      <c r="E20" s="2">
        <v>870.00099999999998</v>
      </c>
      <c r="F20" s="1">
        <v>188.93199999999999</v>
      </c>
      <c r="G20" s="1">
        <v>231.60599999999999</v>
      </c>
      <c r="J20" t="s">
        <v>23</v>
      </c>
      <c r="K20">
        <v>870.00099999999998</v>
      </c>
    </row>
    <row r="21" spans="1:11" ht="25.5" customHeight="1" x14ac:dyDescent="0.25">
      <c r="A21" s="2">
        <v>18</v>
      </c>
      <c r="B21" s="2" t="s">
        <v>24</v>
      </c>
      <c r="C21" s="7" t="s">
        <v>25</v>
      </c>
      <c r="D21" s="2" t="s">
        <v>11</v>
      </c>
      <c r="E21" s="2">
        <v>1078.001</v>
      </c>
      <c r="F21" s="1">
        <v>721.18399999999997</v>
      </c>
      <c r="G21" s="1">
        <v>838.64599999999996</v>
      </c>
      <c r="J21" t="s">
        <v>24</v>
      </c>
      <c r="K21">
        <v>1078.001</v>
      </c>
    </row>
    <row r="22" spans="1:11" ht="25.5" customHeight="1" x14ac:dyDescent="0.25">
      <c r="A22" s="11">
        <v>19</v>
      </c>
      <c r="B22" s="2" t="s">
        <v>51</v>
      </c>
      <c r="C22" s="7"/>
      <c r="D22" s="2" t="s">
        <v>11</v>
      </c>
      <c r="E22" s="2">
        <v>1091.001</v>
      </c>
      <c r="F22" s="1">
        <v>12.72</v>
      </c>
      <c r="G22" s="1">
        <v>27.62</v>
      </c>
      <c r="J22" t="s">
        <v>51</v>
      </c>
      <c r="K22">
        <v>1091.001</v>
      </c>
    </row>
    <row r="23" spans="1:11" ht="25.5" customHeight="1" x14ac:dyDescent="0.25">
      <c r="A23" s="2">
        <v>20</v>
      </c>
      <c r="B23" s="2" t="s">
        <v>87</v>
      </c>
      <c r="C23" s="7"/>
      <c r="D23" s="2" t="s">
        <v>11</v>
      </c>
      <c r="E23" s="2">
        <v>1591.001</v>
      </c>
      <c r="F23" s="1">
        <v>12.96</v>
      </c>
      <c r="G23" s="1">
        <v>28.44</v>
      </c>
      <c r="J23" t="s">
        <v>87</v>
      </c>
      <c r="K23">
        <v>1591.001</v>
      </c>
    </row>
    <row r="24" spans="1:11" ht="25.5" customHeight="1" x14ac:dyDescent="0.25">
      <c r="A24" s="2">
        <v>21</v>
      </c>
      <c r="B24" s="2" t="s">
        <v>74</v>
      </c>
      <c r="C24" s="5" t="s">
        <v>26</v>
      </c>
      <c r="D24" s="2" t="s">
        <v>10</v>
      </c>
      <c r="E24" s="2">
        <v>1089.001</v>
      </c>
      <c r="F24" s="1">
        <v>352.2</v>
      </c>
      <c r="G24" s="1">
        <v>375.20400000000001</v>
      </c>
      <c r="J24" t="s">
        <v>113</v>
      </c>
      <c r="K24">
        <v>1089.001</v>
      </c>
    </row>
    <row r="25" spans="1:11" ht="15.75" x14ac:dyDescent="0.25">
      <c r="A25" s="11">
        <v>22</v>
      </c>
      <c r="B25" s="2" t="s">
        <v>42</v>
      </c>
      <c r="C25" s="5" t="s">
        <v>22</v>
      </c>
      <c r="D25" s="2" t="s">
        <v>10</v>
      </c>
      <c r="E25" s="1">
        <v>12708.001</v>
      </c>
      <c r="F25" s="1">
        <v>224.90700000000001</v>
      </c>
      <c r="G25" s="1">
        <v>379.18799999999999</v>
      </c>
      <c r="J25" t="s">
        <v>42</v>
      </c>
      <c r="K25">
        <v>12708.001</v>
      </c>
    </row>
    <row r="26" spans="1:11" ht="25.5" customHeight="1" x14ac:dyDescent="0.25">
      <c r="A26" s="2">
        <v>23</v>
      </c>
      <c r="B26" s="2" t="s">
        <v>57</v>
      </c>
      <c r="C26" s="5"/>
      <c r="D26" s="2" t="s">
        <v>37</v>
      </c>
      <c r="E26" s="2">
        <v>94.001000000000005</v>
      </c>
      <c r="F26" s="1">
        <v>30823.445</v>
      </c>
      <c r="G26" s="1">
        <v>32798.161</v>
      </c>
      <c r="J26" t="s">
        <v>114</v>
      </c>
      <c r="K26">
        <v>94.001000000000005</v>
      </c>
    </row>
    <row r="27" spans="1:11" ht="25.5" customHeight="1" x14ac:dyDescent="0.25">
      <c r="A27" s="2">
        <v>24</v>
      </c>
      <c r="B27" s="3" t="s">
        <v>55</v>
      </c>
      <c r="C27" s="5"/>
      <c r="D27" s="1" t="s">
        <v>12</v>
      </c>
      <c r="E27" s="1">
        <v>1152.001</v>
      </c>
      <c r="F27" s="1">
        <v>21</v>
      </c>
      <c r="G27" s="1">
        <v>25</v>
      </c>
      <c r="J27" t="s">
        <v>115</v>
      </c>
      <c r="K27">
        <v>1152.001</v>
      </c>
    </row>
    <row r="28" spans="1:11" ht="25.5" customHeight="1" x14ac:dyDescent="0.25">
      <c r="A28" s="11">
        <v>25</v>
      </c>
      <c r="B28" s="1" t="s">
        <v>27</v>
      </c>
      <c r="C28" s="5" t="s">
        <v>60</v>
      </c>
      <c r="D28" s="1" t="s">
        <v>10</v>
      </c>
      <c r="E28" s="2">
        <v>4231.0010000000002</v>
      </c>
      <c r="F28" s="1">
        <v>38.255000000000003</v>
      </c>
      <c r="G28" s="1">
        <v>159.61099999999999</v>
      </c>
      <c r="J28" t="s">
        <v>27</v>
      </c>
      <c r="K28">
        <v>4231.0010000000002</v>
      </c>
    </row>
    <row r="29" spans="1:11" ht="25.5" customHeight="1" x14ac:dyDescent="0.25">
      <c r="A29" s="2">
        <v>26</v>
      </c>
      <c r="B29" s="1" t="s">
        <v>28</v>
      </c>
      <c r="C29" s="5" t="s">
        <v>29</v>
      </c>
      <c r="D29" s="1" t="s">
        <v>10</v>
      </c>
      <c r="E29" s="2">
        <v>4656.0010000000002</v>
      </c>
      <c r="F29" s="1">
        <v>38.255000000000003</v>
      </c>
      <c r="G29" s="1">
        <v>159.61099999999999</v>
      </c>
      <c r="J29" t="s">
        <v>28</v>
      </c>
      <c r="K29">
        <v>4656.0010000000002</v>
      </c>
    </row>
    <row r="30" spans="1:11" ht="25.5" customHeight="1" x14ac:dyDescent="0.25">
      <c r="A30" s="2">
        <v>27</v>
      </c>
      <c r="B30" s="3" t="s">
        <v>31</v>
      </c>
      <c r="C30" s="5" t="s">
        <v>70</v>
      </c>
      <c r="D30" s="1" t="s">
        <v>10</v>
      </c>
      <c r="E30" s="1">
        <v>1139.001</v>
      </c>
      <c r="F30" s="1">
        <v>179.27099999999999</v>
      </c>
      <c r="G30" s="1">
        <v>83.933999999999997</v>
      </c>
      <c r="J30" t="s">
        <v>31</v>
      </c>
      <c r="K30">
        <v>1139.001</v>
      </c>
    </row>
    <row r="31" spans="1:11" ht="25.5" customHeight="1" x14ac:dyDescent="0.25">
      <c r="A31" s="11">
        <v>28</v>
      </c>
      <c r="B31" s="3" t="s">
        <v>88</v>
      </c>
      <c r="C31" s="5" t="s">
        <v>89</v>
      </c>
      <c r="D31" s="1" t="s">
        <v>10</v>
      </c>
      <c r="E31" s="1">
        <v>930.00099999999998</v>
      </c>
      <c r="F31" s="1">
        <v>30.617000000000001</v>
      </c>
      <c r="G31" s="1">
        <v>354.33699999999999</v>
      </c>
      <c r="J31" t="s">
        <v>88</v>
      </c>
      <c r="K31">
        <v>930.00099999999998</v>
      </c>
    </row>
    <row r="32" spans="1:11" ht="25.5" customHeight="1" x14ac:dyDescent="0.25">
      <c r="A32" s="2">
        <v>29</v>
      </c>
      <c r="B32" s="3" t="s">
        <v>48</v>
      </c>
      <c r="C32" s="2" t="s">
        <v>68</v>
      </c>
      <c r="D32" s="1" t="s">
        <v>10</v>
      </c>
      <c r="E32" s="1">
        <v>788.00099999999998</v>
      </c>
      <c r="F32" s="1">
        <v>755.53800000000001</v>
      </c>
      <c r="G32" s="1">
        <v>472.27300000000002</v>
      </c>
      <c r="J32" t="s">
        <v>48</v>
      </c>
      <c r="K32">
        <v>788.00099999999998</v>
      </c>
    </row>
    <row r="33" spans="1:11" ht="25.5" customHeight="1" x14ac:dyDescent="0.25">
      <c r="A33" s="2">
        <v>30</v>
      </c>
      <c r="B33" s="3" t="s">
        <v>75</v>
      </c>
      <c r="C33" s="5" t="s">
        <v>61</v>
      </c>
      <c r="D33" s="1" t="s">
        <v>9</v>
      </c>
      <c r="E33" s="1">
        <v>386.00099999999998</v>
      </c>
      <c r="F33" s="1">
        <v>1116.5899999999999</v>
      </c>
      <c r="G33" s="1">
        <v>13979.406000000001</v>
      </c>
      <c r="J33" t="s">
        <v>75</v>
      </c>
      <c r="K33">
        <v>386.00099999999998</v>
      </c>
    </row>
    <row r="34" spans="1:11" ht="25.5" customHeight="1" x14ac:dyDescent="0.25">
      <c r="A34" s="11">
        <v>31</v>
      </c>
      <c r="B34" s="3" t="s">
        <v>52</v>
      </c>
      <c r="C34" s="5" t="s">
        <v>32</v>
      </c>
      <c r="D34" s="1" t="s">
        <v>9</v>
      </c>
      <c r="E34" s="1">
        <v>321.00099999999998</v>
      </c>
      <c r="F34" s="1">
        <v>5163.38</v>
      </c>
      <c r="G34" s="1">
        <v>4102.4979999999996</v>
      </c>
      <c r="J34" t="s">
        <v>52</v>
      </c>
      <c r="K34">
        <v>321.00099999999998</v>
      </c>
    </row>
    <row r="35" spans="1:11" ht="25.5" customHeight="1" x14ac:dyDescent="0.25">
      <c r="A35" s="2">
        <v>32</v>
      </c>
      <c r="B35" s="3" t="s">
        <v>33</v>
      </c>
      <c r="C35" s="5" t="s">
        <v>43</v>
      </c>
      <c r="D35" s="1" t="s">
        <v>10</v>
      </c>
      <c r="E35" s="2">
        <v>1384.001</v>
      </c>
      <c r="F35" s="1">
        <v>87.570999999999998</v>
      </c>
      <c r="G35" s="1">
        <v>279.05399999999997</v>
      </c>
      <c r="J35" t="s">
        <v>33</v>
      </c>
      <c r="K35">
        <v>1384.001</v>
      </c>
    </row>
    <row r="36" spans="1:11" ht="25.5" customHeight="1" x14ac:dyDescent="0.25">
      <c r="A36" s="2">
        <v>33</v>
      </c>
      <c r="B36" s="3" t="s">
        <v>76</v>
      </c>
      <c r="C36" s="5" t="s">
        <v>77</v>
      </c>
      <c r="D36" s="1" t="s">
        <v>10</v>
      </c>
      <c r="E36" s="2">
        <v>2472.0010000000002</v>
      </c>
      <c r="F36" s="1">
        <v>87.570999999999998</v>
      </c>
      <c r="G36" s="1">
        <v>279.05399999999997</v>
      </c>
      <c r="J36" t="s">
        <v>76</v>
      </c>
      <c r="K36">
        <v>2472.0010000000002</v>
      </c>
    </row>
    <row r="37" spans="1:11" ht="25.5" customHeight="1" x14ac:dyDescent="0.25">
      <c r="A37" s="11">
        <v>34</v>
      </c>
      <c r="B37" s="1" t="s">
        <v>66</v>
      </c>
      <c r="C37" s="5" t="s">
        <v>30</v>
      </c>
      <c r="D37" s="1" t="s">
        <v>11</v>
      </c>
      <c r="E37" s="1">
        <v>209.001</v>
      </c>
      <c r="F37" s="1">
        <v>256.43799999999999</v>
      </c>
      <c r="G37" s="1">
        <v>266.548</v>
      </c>
      <c r="J37" t="s">
        <v>66</v>
      </c>
      <c r="K37">
        <v>209.001</v>
      </c>
    </row>
    <row r="38" spans="1:11" ht="25.5" customHeight="1" x14ac:dyDescent="0.25">
      <c r="A38" s="2">
        <v>35</v>
      </c>
      <c r="B38" s="3" t="s">
        <v>78</v>
      </c>
      <c r="C38" s="5"/>
      <c r="D38" s="1" t="s">
        <v>37</v>
      </c>
      <c r="E38" s="2">
        <v>83.001000000000005</v>
      </c>
      <c r="F38" s="1">
        <v>24</v>
      </c>
      <c r="G38" s="1">
        <v>44.4</v>
      </c>
      <c r="J38" t="s">
        <v>78</v>
      </c>
      <c r="K38">
        <v>83.001000000000005</v>
      </c>
    </row>
    <row r="39" spans="1:11" ht="25.5" customHeight="1" x14ac:dyDescent="0.25">
      <c r="A39" s="2">
        <v>36</v>
      </c>
      <c r="B39" s="3" t="s">
        <v>79</v>
      </c>
      <c r="C39" s="5"/>
      <c r="D39" s="1" t="s">
        <v>9</v>
      </c>
      <c r="E39" s="2">
        <v>50921.000999999997</v>
      </c>
      <c r="F39" s="1">
        <v>1</v>
      </c>
      <c r="G39" s="1">
        <v>2</v>
      </c>
      <c r="J39" t="s">
        <v>79</v>
      </c>
      <c r="K39">
        <v>50921.000999999997</v>
      </c>
    </row>
    <row r="40" spans="1:11" ht="25.5" customHeight="1" x14ac:dyDescent="0.25">
      <c r="A40" s="11">
        <v>37</v>
      </c>
      <c r="B40" s="2" t="s">
        <v>63</v>
      </c>
      <c r="C40" s="6"/>
      <c r="D40" s="2" t="s">
        <v>10</v>
      </c>
      <c r="E40" s="2">
        <v>231.001</v>
      </c>
      <c r="F40" s="1">
        <v>1596</v>
      </c>
      <c r="G40" s="1">
        <v>1995</v>
      </c>
      <c r="J40" t="s">
        <v>63</v>
      </c>
      <c r="K40">
        <v>231.001</v>
      </c>
    </row>
    <row r="41" spans="1:11" ht="25.5" customHeight="1" x14ac:dyDescent="0.25">
      <c r="A41" s="2">
        <v>38</v>
      </c>
      <c r="B41" s="2" t="s">
        <v>80</v>
      </c>
      <c r="C41" s="6"/>
      <c r="D41" s="2" t="s">
        <v>10</v>
      </c>
      <c r="E41" s="2">
        <v>245.001</v>
      </c>
      <c r="F41" s="1"/>
      <c r="G41" s="1"/>
      <c r="J41" t="s">
        <v>80</v>
      </c>
      <c r="K41">
        <v>245.001</v>
      </c>
    </row>
    <row r="42" spans="1:11" ht="25.5" customHeight="1" x14ac:dyDescent="0.25">
      <c r="A42" s="2">
        <v>39</v>
      </c>
      <c r="B42" s="2" t="s">
        <v>81</v>
      </c>
      <c r="C42" s="6"/>
      <c r="D42" s="2"/>
      <c r="E42" s="2">
        <v>78.001000000000005</v>
      </c>
      <c r="F42" s="1"/>
      <c r="G42" s="1"/>
      <c r="J42" t="s">
        <v>81</v>
      </c>
      <c r="K42">
        <v>78.001000000000005</v>
      </c>
    </row>
    <row r="43" spans="1:11" ht="25.5" customHeight="1" x14ac:dyDescent="0.25">
      <c r="A43" s="11">
        <v>40</v>
      </c>
      <c r="B43" s="2" t="s">
        <v>82</v>
      </c>
      <c r="C43" s="6"/>
      <c r="D43" s="2" t="s">
        <v>10</v>
      </c>
      <c r="E43" s="2">
        <v>122.001</v>
      </c>
      <c r="F43" s="1">
        <v>7303.35</v>
      </c>
      <c r="G43" s="1">
        <v>10526.9</v>
      </c>
      <c r="J43" t="s">
        <v>82</v>
      </c>
      <c r="K43">
        <v>122.001</v>
      </c>
    </row>
    <row r="44" spans="1:11" ht="25.5" customHeight="1" x14ac:dyDescent="0.25">
      <c r="A44" s="2">
        <v>41</v>
      </c>
      <c r="B44" s="2" t="s">
        <v>100</v>
      </c>
      <c r="C44" s="6"/>
      <c r="D44" s="2" t="s">
        <v>10</v>
      </c>
      <c r="E44" s="2">
        <v>203.001</v>
      </c>
      <c r="F44" s="1"/>
      <c r="G44" s="1"/>
      <c r="J44" t="s">
        <v>116</v>
      </c>
      <c r="K44">
        <v>203.001</v>
      </c>
    </row>
    <row r="45" spans="1:11" ht="25.5" customHeight="1" x14ac:dyDescent="0.25">
      <c r="A45" s="2">
        <v>42</v>
      </c>
      <c r="B45" s="2" t="s">
        <v>83</v>
      </c>
      <c r="C45" s="6"/>
      <c r="D45" s="2" t="s">
        <v>10</v>
      </c>
      <c r="E45" s="2">
        <v>175.001</v>
      </c>
      <c r="F45" s="1">
        <v>3469.92</v>
      </c>
      <c r="G45" s="1">
        <v>2967.5819999999999</v>
      </c>
      <c r="J45" t="s">
        <v>83</v>
      </c>
      <c r="K45">
        <v>175.001</v>
      </c>
    </row>
    <row r="46" spans="1:11" ht="25.5" customHeight="1" x14ac:dyDescent="0.25">
      <c r="A46" s="11">
        <v>43</v>
      </c>
      <c r="B46" s="2" t="s">
        <v>69</v>
      </c>
      <c r="C46" s="5"/>
      <c r="D46" s="2" t="s">
        <v>10</v>
      </c>
      <c r="E46" s="1">
        <v>191.001</v>
      </c>
      <c r="F46" s="1">
        <v>1750.15</v>
      </c>
      <c r="G46" s="1">
        <v>2364.3220000000001</v>
      </c>
      <c r="J46" t="s">
        <v>69</v>
      </c>
      <c r="K46">
        <v>191.001</v>
      </c>
    </row>
    <row r="47" spans="1:11" ht="25.5" customHeight="1" x14ac:dyDescent="0.25">
      <c r="A47" s="2">
        <v>44</v>
      </c>
      <c r="B47" s="3" t="s">
        <v>5</v>
      </c>
      <c r="C47" s="2" t="s">
        <v>35</v>
      </c>
      <c r="D47" s="1" t="s">
        <v>10</v>
      </c>
      <c r="E47" s="1">
        <v>175.001</v>
      </c>
      <c r="F47" s="1">
        <v>1267.144</v>
      </c>
      <c r="G47" s="1">
        <v>2370.4769999999999</v>
      </c>
      <c r="J47" t="s">
        <v>5</v>
      </c>
      <c r="K47">
        <v>175.001</v>
      </c>
    </row>
    <row r="48" spans="1:11" ht="25.5" customHeight="1" x14ac:dyDescent="0.25">
      <c r="A48" s="2">
        <v>45</v>
      </c>
      <c r="B48" s="3" t="s">
        <v>54</v>
      </c>
      <c r="C48" s="4"/>
      <c r="D48" s="1" t="s">
        <v>37</v>
      </c>
      <c r="E48" s="2">
        <v>157.001</v>
      </c>
      <c r="F48" s="1">
        <v>1757.615</v>
      </c>
      <c r="G48" s="1">
        <v>3187.8850000000002</v>
      </c>
      <c r="J48" t="s">
        <v>54</v>
      </c>
      <c r="K48">
        <v>157.001</v>
      </c>
    </row>
    <row r="49" spans="1:11" ht="25.5" customHeight="1" x14ac:dyDescent="0.25">
      <c r="A49" s="11">
        <v>46</v>
      </c>
      <c r="B49" s="3" t="s">
        <v>58</v>
      </c>
      <c r="C49" s="4"/>
      <c r="D49" s="1" t="s">
        <v>9</v>
      </c>
      <c r="E49" s="2">
        <v>107289.001</v>
      </c>
      <c r="F49" s="1">
        <v>1</v>
      </c>
      <c r="G49" s="1">
        <v>2</v>
      </c>
      <c r="J49" t="s">
        <v>117</v>
      </c>
      <c r="K49">
        <v>107289.001</v>
      </c>
    </row>
    <row r="50" spans="1:11" ht="25.5" customHeight="1" x14ac:dyDescent="0.25">
      <c r="A50" s="2">
        <v>47</v>
      </c>
      <c r="B50" s="3" t="s">
        <v>62</v>
      </c>
      <c r="C50" s="5" t="s">
        <v>34</v>
      </c>
      <c r="D50" s="1" t="s">
        <v>9</v>
      </c>
      <c r="E50" s="2">
        <v>12145.001</v>
      </c>
      <c r="F50" s="1">
        <v>1</v>
      </c>
      <c r="G50" s="1">
        <v>2</v>
      </c>
      <c r="J50" t="s">
        <v>118</v>
      </c>
      <c r="K50">
        <v>12145.001</v>
      </c>
    </row>
    <row r="51" spans="1:11" ht="25.5" customHeight="1" x14ac:dyDescent="0.25">
      <c r="A51" s="2">
        <v>48</v>
      </c>
      <c r="B51" s="2" t="s">
        <v>64</v>
      </c>
      <c r="C51" s="5"/>
      <c r="D51" s="2" t="s">
        <v>10</v>
      </c>
      <c r="E51" s="2">
        <v>90836.001000000004</v>
      </c>
      <c r="F51" s="1">
        <v>0.81</v>
      </c>
      <c r="G51" s="1">
        <v>1.6739999999999999</v>
      </c>
      <c r="J51" t="s">
        <v>64</v>
      </c>
      <c r="K51">
        <v>90836.001000000004</v>
      </c>
    </row>
    <row r="52" spans="1:11" ht="25.5" customHeight="1" x14ac:dyDescent="0.25">
      <c r="A52" s="11">
        <v>49</v>
      </c>
      <c r="B52" s="3" t="s">
        <v>56</v>
      </c>
      <c r="C52" s="5"/>
      <c r="D52" s="1" t="s">
        <v>12</v>
      </c>
      <c r="E52" s="1">
        <v>321.00099999999998</v>
      </c>
      <c r="F52" s="1">
        <v>40</v>
      </c>
      <c r="G52" s="1">
        <v>40</v>
      </c>
      <c r="J52" t="s">
        <v>119</v>
      </c>
      <c r="K52">
        <v>321.00099999999998</v>
      </c>
    </row>
    <row r="53" spans="1:11" ht="25.5" customHeight="1" x14ac:dyDescent="0.25">
      <c r="A53" s="2">
        <v>50</v>
      </c>
      <c r="B53" s="3" t="s">
        <v>91</v>
      </c>
      <c r="C53" s="5"/>
      <c r="D53" s="1" t="s">
        <v>85</v>
      </c>
      <c r="E53" s="1">
        <v>50000.000999999997</v>
      </c>
      <c r="F53" s="1">
        <v>1</v>
      </c>
      <c r="G53" s="1">
        <v>1</v>
      </c>
      <c r="J53" t="s">
        <v>91</v>
      </c>
      <c r="K53">
        <v>50000.000999999997</v>
      </c>
    </row>
    <row r="54" spans="1:11" ht="25.5" customHeight="1" x14ac:dyDescent="0.25">
      <c r="A54" s="2">
        <v>51</v>
      </c>
      <c r="B54" s="2" t="s">
        <v>84</v>
      </c>
      <c r="C54" s="6"/>
      <c r="D54" s="2" t="s">
        <v>10</v>
      </c>
      <c r="E54" s="2">
        <v>166.001</v>
      </c>
      <c r="F54" s="1">
        <v>1054.83</v>
      </c>
      <c r="G54" s="1">
        <v>3446</v>
      </c>
      <c r="J54" t="s">
        <v>94</v>
      </c>
      <c r="K54">
        <v>166.001</v>
      </c>
    </row>
    <row r="55" spans="1:11" ht="25.5" customHeight="1" x14ac:dyDescent="0.25">
      <c r="A55" s="11">
        <v>52</v>
      </c>
      <c r="B55" s="2" t="s">
        <v>65</v>
      </c>
      <c r="C55" s="5"/>
      <c r="D55" s="2" t="s">
        <v>11</v>
      </c>
      <c r="E55" s="2">
        <v>30.001000000000001</v>
      </c>
      <c r="F55" s="1">
        <v>3745</v>
      </c>
      <c r="G55" s="1">
        <v>5275</v>
      </c>
      <c r="J55" t="s">
        <v>65</v>
      </c>
      <c r="K55">
        <v>30.001000000000001</v>
      </c>
    </row>
    <row r="56" spans="1:11" ht="15.75" x14ac:dyDescent="0.25">
      <c r="A56" s="2">
        <v>53</v>
      </c>
      <c r="B56" s="3" t="s">
        <v>101</v>
      </c>
      <c r="C56" s="8"/>
      <c r="D56" s="3" t="s">
        <v>85</v>
      </c>
      <c r="E56" s="8"/>
      <c r="F56" s="8">
        <f>SUMPRODUCT(E4:E55,F4:F55)</f>
        <v>18334612.267240997</v>
      </c>
      <c r="G56" s="8">
        <f>SUMPRODUCT(E4:E55,G4:G55)</f>
        <v>30800184.506281</v>
      </c>
    </row>
    <row r="57" spans="1:11" ht="15.75" x14ac:dyDescent="0.25">
      <c r="A57" s="2">
        <v>54</v>
      </c>
      <c r="B57" s="3" t="s">
        <v>101</v>
      </c>
      <c r="C57" s="8"/>
      <c r="D57" s="3" t="s">
        <v>85</v>
      </c>
      <c r="E57" s="8"/>
      <c r="F57" s="8">
        <f>F56/100000</f>
        <v>183.34612267240996</v>
      </c>
      <c r="G57" s="8">
        <f>G56/100000</f>
        <v>308.00184506280999</v>
      </c>
    </row>
    <row r="58" spans="1:11" ht="15.75" x14ac:dyDescent="0.25">
      <c r="A58" s="11">
        <v>55</v>
      </c>
      <c r="B58" s="3" t="s">
        <v>101</v>
      </c>
      <c r="C58" s="8"/>
      <c r="D58" s="3" t="s">
        <v>85</v>
      </c>
      <c r="E58" s="8"/>
      <c r="F58" s="8"/>
      <c r="G58" s="8"/>
      <c r="J58" t="s">
        <v>120</v>
      </c>
      <c r="K58">
        <v>239.01</v>
      </c>
    </row>
    <row r="59" spans="1:11" ht="15.75" x14ac:dyDescent="0.25">
      <c r="A59" s="2">
        <v>56</v>
      </c>
      <c r="B59" s="3" t="s">
        <v>101</v>
      </c>
      <c r="C59" s="8"/>
      <c r="D59" s="3" t="s">
        <v>85</v>
      </c>
      <c r="E59" s="8"/>
      <c r="F59" s="8"/>
      <c r="G59" s="8"/>
    </row>
    <row r="60" spans="1:11" ht="15.75" x14ac:dyDescent="0.25">
      <c r="A60" s="2">
        <v>57</v>
      </c>
      <c r="B60" s="3" t="s">
        <v>101</v>
      </c>
      <c r="C60" s="8"/>
      <c r="D60" s="3" t="s">
        <v>85</v>
      </c>
      <c r="E60" s="8"/>
      <c r="F60" s="8"/>
      <c r="G60" s="8"/>
    </row>
    <row r="61" spans="1:11" ht="15.75" x14ac:dyDescent="0.25">
      <c r="A61" s="11">
        <v>58</v>
      </c>
      <c r="B61" s="3" t="s">
        <v>102</v>
      </c>
      <c r="C61" s="8"/>
      <c r="D61" s="3" t="s">
        <v>85</v>
      </c>
      <c r="E61" s="8"/>
      <c r="F61" s="8"/>
      <c r="G61" s="8"/>
    </row>
  </sheetData>
  <sortState ref="A2:I56">
    <sortCondition ref="A2:A56"/>
  </sortState>
  <mergeCells count="1">
    <mergeCell ref="F1:G1"/>
  </mergeCells>
  <pageMargins left="0.25" right="0.25" top="0.75" bottom="0.75" header="0.3" footer="0.3"/>
  <pageSetup scale="8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D34" zoomScale="115" zoomScaleNormal="115" workbookViewId="0">
      <selection activeCell="O40" sqref="O40"/>
    </sheetView>
  </sheetViews>
  <sheetFormatPr defaultRowHeight="15" x14ac:dyDescent="0.25"/>
  <cols>
    <col min="2" max="2" width="12.7109375" customWidth="1"/>
    <col min="3" max="3" width="37.42578125" bestFit="1" customWidth="1"/>
    <col min="5" max="5" width="9.5703125" style="28" bestFit="1" customWidth="1"/>
    <col min="6" max="6" width="12.140625" bestFit="1" customWidth="1"/>
    <col min="7" max="11" width="13.7109375" bestFit="1" customWidth="1"/>
  </cols>
  <sheetData>
    <row r="1" spans="1:14" ht="18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27" t="s">
        <v>4</v>
      </c>
      <c r="F1" s="16" t="s">
        <v>49</v>
      </c>
      <c r="G1" s="16"/>
      <c r="H1" s="16"/>
      <c r="I1" s="16"/>
      <c r="J1" s="16"/>
      <c r="K1" s="16"/>
    </row>
    <row r="2" spans="1:14" ht="18.75" customHeight="1" x14ac:dyDescent="0.25">
      <c r="A2" s="10"/>
      <c r="B2" s="10"/>
      <c r="C2" s="10"/>
      <c r="D2" s="10"/>
      <c r="E2" s="27"/>
      <c r="F2" s="5" t="s">
        <v>92</v>
      </c>
      <c r="G2" s="15" t="s">
        <v>103</v>
      </c>
      <c r="H2" s="15" t="s">
        <v>104</v>
      </c>
      <c r="I2" s="15" t="s">
        <v>105</v>
      </c>
      <c r="J2" s="15" t="s">
        <v>106</v>
      </c>
      <c r="K2" s="15" t="s">
        <v>107</v>
      </c>
      <c r="L2" s="14"/>
    </row>
    <row r="3" spans="1:14" ht="18.75" customHeight="1" x14ac:dyDescent="0.25">
      <c r="A3" s="10"/>
      <c r="B3" s="10"/>
      <c r="C3" s="10"/>
      <c r="D3" s="10"/>
      <c r="E3" s="27"/>
      <c r="F3" s="5"/>
      <c r="G3" s="5">
        <v>1</v>
      </c>
      <c r="H3" s="8">
        <v>2</v>
      </c>
      <c r="I3" s="8">
        <v>3</v>
      </c>
      <c r="J3" s="8">
        <v>4</v>
      </c>
      <c r="K3" s="8">
        <v>5</v>
      </c>
      <c r="M3" t="s">
        <v>1</v>
      </c>
      <c r="N3" t="s">
        <v>108</v>
      </c>
    </row>
    <row r="4" spans="1:14" ht="15.75" x14ac:dyDescent="0.25">
      <c r="A4" s="2">
        <v>1</v>
      </c>
      <c r="B4" s="2" t="s">
        <v>6</v>
      </c>
      <c r="C4" s="5" t="s">
        <v>13</v>
      </c>
      <c r="D4" s="2" t="s">
        <v>9</v>
      </c>
      <c r="E4" s="28">
        <v>132.001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M4" t="s">
        <v>6</v>
      </c>
      <c r="N4">
        <v>132.001</v>
      </c>
    </row>
    <row r="5" spans="1:14" ht="15.75" x14ac:dyDescent="0.25">
      <c r="A5" s="2">
        <v>2</v>
      </c>
      <c r="B5" s="2" t="s">
        <v>7</v>
      </c>
      <c r="C5" s="5" t="s">
        <v>14</v>
      </c>
      <c r="D5" s="2" t="s">
        <v>11</v>
      </c>
      <c r="E5" s="28">
        <v>34.000999999999998</v>
      </c>
      <c r="F5" s="2">
        <v>9000</v>
      </c>
      <c r="G5" s="8">
        <v>9900</v>
      </c>
      <c r="H5" s="8">
        <v>9900</v>
      </c>
      <c r="I5" s="8">
        <v>9900</v>
      </c>
      <c r="J5" s="8">
        <v>9900</v>
      </c>
      <c r="K5" s="8">
        <v>9900</v>
      </c>
      <c r="M5" t="s">
        <v>7</v>
      </c>
      <c r="N5">
        <v>34.000999999999998</v>
      </c>
    </row>
    <row r="6" spans="1:14" ht="25.5" customHeight="1" x14ac:dyDescent="0.25">
      <c r="A6" s="2">
        <v>3</v>
      </c>
      <c r="B6" s="2" t="s">
        <v>59</v>
      </c>
      <c r="C6" s="5"/>
      <c r="D6" s="2" t="s">
        <v>9</v>
      </c>
      <c r="E6" s="28">
        <v>3120.0010000000002</v>
      </c>
      <c r="F6" s="2">
        <v>4</v>
      </c>
      <c r="G6" s="8"/>
      <c r="H6" s="8"/>
      <c r="I6" s="8"/>
      <c r="J6" s="8"/>
      <c r="K6" s="8"/>
      <c r="M6" t="s">
        <v>59</v>
      </c>
      <c r="N6">
        <v>3120.0010000000002</v>
      </c>
    </row>
    <row r="7" spans="1:14" ht="25.5" customHeight="1" x14ac:dyDescent="0.25">
      <c r="A7" s="2">
        <v>4</v>
      </c>
      <c r="B7" s="2" t="s">
        <v>39</v>
      </c>
      <c r="C7" s="5" t="s">
        <v>15</v>
      </c>
      <c r="D7" s="2" t="s">
        <v>10</v>
      </c>
      <c r="E7" s="28">
        <v>285.00099999999998</v>
      </c>
      <c r="F7" s="1">
        <v>4982.3999999999996</v>
      </c>
      <c r="G7" s="8">
        <v>2877.24</v>
      </c>
      <c r="H7" s="8">
        <v>2877.24</v>
      </c>
      <c r="I7" s="8">
        <v>2877.24</v>
      </c>
      <c r="J7" s="8">
        <v>2877.24</v>
      </c>
      <c r="K7" s="8">
        <v>2877.24</v>
      </c>
      <c r="M7" t="s">
        <v>109</v>
      </c>
      <c r="N7">
        <v>285.00099999999998</v>
      </c>
    </row>
    <row r="8" spans="1:14" s="23" customFormat="1" ht="25.5" customHeight="1" x14ac:dyDescent="0.25">
      <c r="A8" s="21">
        <v>5</v>
      </c>
      <c r="B8" s="21" t="s">
        <v>71</v>
      </c>
      <c r="C8" s="6"/>
      <c r="D8" s="21" t="s">
        <v>11</v>
      </c>
      <c r="E8" s="29">
        <v>806.00099999999998</v>
      </c>
      <c r="F8" s="21">
        <v>219.4</v>
      </c>
      <c r="G8" s="22">
        <v>182.2</v>
      </c>
      <c r="H8" s="22">
        <v>182.2</v>
      </c>
      <c r="I8" s="22">
        <v>182.2</v>
      </c>
      <c r="J8" s="22">
        <v>182.2</v>
      </c>
      <c r="K8" s="22">
        <v>182.2</v>
      </c>
      <c r="M8" s="23" t="s">
        <v>99</v>
      </c>
      <c r="N8" s="23">
        <v>806.00099999999998</v>
      </c>
    </row>
    <row r="9" spans="1:14" s="23" customFormat="1" ht="25.5" customHeight="1" x14ac:dyDescent="0.25">
      <c r="A9" s="21">
        <v>6</v>
      </c>
      <c r="B9" s="21" t="s">
        <v>38</v>
      </c>
      <c r="C9" s="6" t="s">
        <v>16</v>
      </c>
      <c r="D9" s="21" t="s">
        <v>10</v>
      </c>
      <c r="E9" s="29">
        <v>7.0010000000000003</v>
      </c>
      <c r="F9" s="21">
        <v>40777.029000000002</v>
      </c>
      <c r="G9" s="22">
        <v>28543.919999999998</v>
      </c>
      <c r="H9" s="22">
        <v>28543.919999999998</v>
      </c>
      <c r="I9" s="22">
        <v>28543.919999999998</v>
      </c>
      <c r="J9" s="22">
        <v>28543.919999999998</v>
      </c>
      <c r="K9" s="22">
        <v>28543.919999999998</v>
      </c>
      <c r="M9" s="23" t="s">
        <v>38</v>
      </c>
      <c r="N9" s="23">
        <v>7.0010000000000003</v>
      </c>
    </row>
    <row r="10" spans="1:14" s="23" customFormat="1" ht="25.5" customHeight="1" x14ac:dyDescent="0.25">
      <c r="A10" s="21">
        <v>7</v>
      </c>
      <c r="B10" s="21" t="s">
        <v>45</v>
      </c>
      <c r="C10" s="6" t="s">
        <v>17</v>
      </c>
      <c r="D10" s="21" t="s">
        <v>36</v>
      </c>
      <c r="E10" s="29">
        <v>110000.001</v>
      </c>
      <c r="F10" s="21">
        <v>22.175999999999998</v>
      </c>
      <c r="G10" s="22">
        <v>10.512</v>
      </c>
      <c r="H10" s="22">
        <v>10.512</v>
      </c>
      <c r="I10" s="22">
        <v>10.512</v>
      </c>
      <c r="J10" s="22">
        <v>10.512</v>
      </c>
      <c r="K10" s="22">
        <v>10.512</v>
      </c>
      <c r="M10" s="23" t="s">
        <v>45</v>
      </c>
      <c r="N10" s="23">
        <v>110000.001</v>
      </c>
    </row>
    <row r="11" spans="1:14" s="23" customFormat="1" ht="25.5" customHeight="1" x14ac:dyDescent="0.25">
      <c r="A11" s="21">
        <v>8</v>
      </c>
      <c r="B11" s="21" t="s">
        <v>47</v>
      </c>
      <c r="C11" s="6"/>
      <c r="D11" s="21" t="s">
        <v>72</v>
      </c>
      <c r="E11" s="29">
        <v>44.000999999999998</v>
      </c>
      <c r="F11" s="21">
        <v>78.540000000000006</v>
      </c>
      <c r="G11" s="22">
        <v>49.64</v>
      </c>
      <c r="H11" s="22">
        <v>49.64</v>
      </c>
      <c r="I11" s="22">
        <v>49.64</v>
      </c>
      <c r="J11" s="22">
        <v>49.64</v>
      </c>
      <c r="K11" s="22">
        <v>49.64</v>
      </c>
      <c r="M11" s="23" t="s">
        <v>110</v>
      </c>
      <c r="N11" s="23">
        <v>44.000999999999998</v>
      </c>
    </row>
    <row r="12" spans="1:14" ht="25.5" customHeight="1" x14ac:dyDescent="0.25">
      <c r="A12" s="2">
        <v>9</v>
      </c>
      <c r="B12" s="2" t="s">
        <v>50</v>
      </c>
      <c r="C12" s="5"/>
      <c r="D12" s="2" t="s">
        <v>9</v>
      </c>
      <c r="E12" s="30"/>
      <c r="F12" s="2">
        <v>20</v>
      </c>
      <c r="G12" s="8"/>
      <c r="H12" s="8"/>
      <c r="I12" s="8"/>
      <c r="J12" s="8"/>
      <c r="K12" s="8"/>
    </row>
    <row r="13" spans="1:14" ht="25.5" customHeight="1" x14ac:dyDescent="0.25">
      <c r="A13" s="2">
        <v>10</v>
      </c>
      <c r="B13" s="2" t="s">
        <v>46</v>
      </c>
      <c r="C13" s="6" t="s">
        <v>19</v>
      </c>
      <c r="D13" s="2" t="s">
        <v>11</v>
      </c>
      <c r="E13" s="28">
        <v>18256.001</v>
      </c>
      <c r="F13" s="8">
        <v>170.94</v>
      </c>
      <c r="G13" s="8">
        <v>78.84</v>
      </c>
      <c r="H13" s="8">
        <v>78.84</v>
      </c>
      <c r="I13" s="8">
        <v>78.84</v>
      </c>
      <c r="J13" s="8">
        <v>78.84</v>
      </c>
      <c r="K13" s="8">
        <v>78.84</v>
      </c>
      <c r="M13" t="s">
        <v>50</v>
      </c>
      <c r="N13">
        <v>18256.001</v>
      </c>
    </row>
    <row r="14" spans="1:14" ht="25.5" customHeight="1" x14ac:dyDescent="0.25">
      <c r="A14" s="2">
        <v>11</v>
      </c>
      <c r="B14" s="2" t="s">
        <v>8</v>
      </c>
      <c r="C14" s="5" t="s">
        <v>18</v>
      </c>
      <c r="D14" s="2" t="s">
        <v>11</v>
      </c>
      <c r="E14" s="28">
        <v>1594.001</v>
      </c>
      <c r="F14" s="8">
        <v>68.319999999999993</v>
      </c>
      <c r="G14" s="8">
        <v>297.83999999999997</v>
      </c>
      <c r="H14" s="8">
        <v>297.83999999999997</v>
      </c>
      <c r="I14" s="8">
        <v>297.83999999999997</v>
      </c>
      <c r="J14" s="8">
        <v>297.83999999999997</v>
      </c>
      <c r="K14" s="8">
        <v>297.83999999999997</v>
      </c>
      <c r="M14" t="s">
        <v>111</v>
      </c>
      <c r="N14">
        <v>1594.001</v>
      </c>
    </row>
    <row r="15" spans="1:14" ht="25.5" customHeight="1" x14ac:dyDescent="0.25">
      <c r="A15" s="2">
        <v>12</v>
      </c>
      <c r="B15" s="2" t="s">
        <v>53</v>
      </c>
      <c r="C15" s="6"/>
      <c r="D15" s="2" t="s">
        <v>11</v>
      </c>
      <c r="E15" s="28">
        <v>236.001</v>
      </c>
      <c r="F15" s="8">
        <v>58.905000000000001</v>
      </c>
      <c r="G15" s="8">
        <v>37.229999999999997</v>
      </c>
      <c r="H15" s="8">
        <v>37.229999999999997</v>
      </c>
      <c r="I15" s="8">
        <v>37.229999999999997</v>
      </c>
      <c r="J15" s="8">
        <v>37.229999999999997</v>
      </c>
      <c r="K15" s="8">
        <v>37.229999999999997</v>
      </c>
      <c r="M15" t="s">
        <v>8</v>
      </c>
      <c r="N15">
        <v>236.001</v>
      </c>
    </row>
    <row r="16" spans="1:14" s="20" customFormat="1" ht="25.5" customHeight="1" x14ac:dyDescent="0.25">
      <c r="A16" s="17">
        <v>13</v>
      </c>
      <c r="B16" s="17" t="s">
        <v>44</v>
      </c>
      <c r="C16" s="18"/>
      <c r="D16" s="24" t="s">
        <v>11</v>
      </c>
      <c r="E16" s="31">
        <v>31.001000000000001</v>
      </c>
      <c r="F16" s="19">
        <v>405.77499999999998</v>
      </c>
      <c r="G16" s="19">
        <v>189.57499999999999</v>
      </c>
      <c r="H16" s="19">
        <v>189.57499999999999</v>
      </c>
      <c r="I16" s="19">
        <v>189.57499999999999</v>
      </c>
      <c r="J16" s="19">
        <v>189.57499999999999</v>
      </c>
      <c r="K16" s="19">
        <v>189.57499999999999</v>
      </c>
      <c r="M16" s="20" t="s">
        <v>112</v>
      </c>
      <c r="N16" s="20">
        <v>31.001000000000001</v>
      </c>
    </row>
    <row r="17" spans="1:14" s="20" customFormat="1" ht="25.5" customHeight="1" x14ac:dyDescent="0.25">
      <c r="A17" s="17">
        <v>14</v>
      </c>
      <c r="B17" s="17" t="s">
        <v>41</v>
      </c>
      <c r="C17" s="18" t="s">
        <v>20</v>
      </c>
      <c r="D17" s="17" t="s">
        <v>10</v>
      </c>
      <c r="E17" s="31">
        <v>11061.001</v>
      </c>
      <c r="F17" s="19">
        <v>46.613999999999997</v>
      </c>
      <c r="G17" s="19">
        <v>27.21</v>
      </c>
      <c r="H17" s="19">
        <v>27.21</v>
      </c>
      <c r="I17" s="19">
        <v>27.21</v>
      </c>
      <c r="J17" s="19">
        <v>27.21</v>
      </c>
      <c r="K17" s="19">
        <v>27.21</v>
      </c>
      <c r="M17" s="20" t="s">
        <v>41</v>
      </c>
      <c r="N17" s="20">
        <v>11061.001</v>
      </c>
    </row>
    <row r="18" spans="1:14" s="20" customFormat="1" ht="25.5" customHeight="1" x14ac:dyDescent="0.25">
      <c r="A18" s="17">
        <v>15</v>
      </c>
      <c r="B18" s="17" t="s">
        <v>40</v>
      </c>
      <c r="C18" s="18" t="s">
        <v>21</v>
      </c>
      <c r="D18" s="17" t="s">
        <v>10</v>
      </c>
      <c r="E18" s="31">
        <v>10614.001</v>
      </c>
      <c r="F18" s="19">
        <v>1.4119999999999999</v>
      </c>
      <c r="G18" s="19">
        <v>4.7300000000000004</v>
      </c>
      <c r="H18" s="19">
        <v>4.7300000000000004</v>
      </c>
      <c r="I18" s="19">
        <v>4.7300000000000004</v>
      </c>
      <c r="J18" s="19">
        <v>4.7300000000000004</v>
      </c>
      <c r="K18" s="19">
        <v>4.7300000000000004</v>
      </c>
      <c r="M18" s="20" t="s">
        <v>40</v>
      </c>
      <c r="N18" s="20">
        <v>10614.001</v>
      </c>
    </row>
    <row r="19" spans="1:14" s="20" customFormat="1" ht="25.5" customHeight="1" x14ac:dyDescent="0.25">
      <c r="A19" s="17">
        <v>16</v>
      </c>
      <c r="B19" s="17" t="s">
        <v>93</v>
      </c>
      <c r="C19" s="18"/>
      <c r="D19" s="17" t="s">
        <v>10</v>
      </c>
      <c r="E19" s="32">
        <v>12708.001</v>
      </c>
      <c r="F19" s="19">
        <v>344.976</v>
      </c>
      <c r="G19" s="19">
        <v>127.63</v>
      </c>
      <c r="H19" s="19">
        <v>127.63</v>
      </c>
      <c r="I19" s="19">
        <v>127.63</v>
      </c>
      <c r="J19" s="19">
        <v>127.63</v>
      </c>
      <c r="K19" s="19">
        <v>127.63</v>
      </c>
      <c r="M19" s="20" t="s">
        <v>23</v>
      </c>
      <c r="N19" s="20">
        <v>870.00099999999998</v>
      </c>
    </row>
    <row r="20" spans="1:14" ht="25.5" customHeight="1" x14ac:dyDescent="0.25">
      <c r="A20" s="2">
        <v>17</v>
      </c>
      <c r="B20" s="17" t="s">
        <v>57</v>
      </c>
      <c r="C20" s="18"/>
      <c r="D20" s="17" t="s">
        <v>37</v>
      </c>
      <c r="E20" s="33">
        <v>94.001000000000005</v>
      </c>
      <c r="F20" s="19">
        <v>36048.892999999996</v>
      </c>
      <c r="G20" s="19">
        <v>12991.266</v>
      </c>
      <c r="H20" s="19">
        <v>12991.266</v>
      </c>
      <c r="I20" s="19">
        <v>12991.266</v>
      </c>
      <c r="J20" s="19">
        <v>12991.266</v>
      </c>
      <c r="K20" s="19">
        <v>12991.266</v>
      </c>
      <c r="M20" t="s">
        <v>24</v>
      </c>
      <c r="N20">
        <v>1078.001</v>
      </c>
    </row>
    <row r="21" spans="1:14" ht="25.5" customHeight="1" x14ac:dyDescent="0.25">
      <c r="A21" s="2">
        <v>18</v>
      </c>
      <c r="B21" s="17" t="s">
        <v>23</v>
      </c>
      <c r="C21" s="26"/>
      <c r="D21" s="17" t="s">
        <v>11</v>
      </c>
      <c r="E21" s="33">
        <v>870.00099999999998</v>
      </c>
      <c r="F21" s="19">
        <v>124.24</v>
      </c>
      <c r="G21" s="19">
        <v>131.63</v>
      </c>
      <c r="H21" s="19">
        <v>131.63</v>
      </c>
      <c r="I21" s="19">
        <v>131.63</v>
      </c>
      <c r="J21" s="19">
        <v>131.63</v>
      </c>
      <c r="K21" s="19">
        <v>131.63</v>
      </c>
      <c r="M21" t="s">
        <v>51</v>
      </c>
      <c r="N21">
        <v>1091.001</v>
      </c>
    </row>
    <row r="22" spans="1:14" ht="25.5" customHeight="1" x14ac:dyDescent="0.25">
      <c r="A22" s="2">
        <v>19</v>
      </c>
      <c r="B22" s="17" t="s">
        <v>24</v>
      </c>
      <c r="C22" s="26" t="s">
        <v>25</v>
      </c>
      <c r="D22" s="17" t="s">
        <v>11</v>
      </c>
      <c r="E22" s="33">
        <v>1078.001</v>
      </c>
      <c r="F22" s="19">
        <v>579.84</v>
      </c>
      <c r="G22" s="19">
        <v>295.94</v>
      </c>
      <c r="H22" s="19">
        <v>295.94</v>
      </c>
      <c r="I22" s="19">
        <v>295.94</v>
      </c>
      <c r="J22" s="19">
        <v>295.94</v>
      </c>
      <c r="K22" s="19">
        <v>295.94</v>
      </c>
      <c r="M22" t="s">
        <v>87</v>
      </c>
      <c r="N22">
        <v>1591.001</v>
      </c>
    </row>
    <row r="23" spans="1:14" ht="25.5" customHeight="1" x14ac:dyDescent="0.25">
      <c r="A23" s="2">
        <v>20</v>
      </c>
      <c r="B23" s="17" t="s">
        <v>74</v>
      </c>
      <c r="C23" s="18" t="s">
        <v>26</v>
      </c>
      <c r="D23" s="17" t="s">
        <v>10</v>
      </c>
      <c r="E23" s="33">
        <v>1091.001</v>
      </c>
      <c r="F23" s="19">
        <v>505.06099999999998</v>
      </c>
      <c r="G23" s="19">
        <v>612.48800000000006</v>
      </c>
      <c r="H23" s="19">
        <v>612.48800000000006</v>
      </c>
      <c r="I23" s="19">
        <v>612.48800000000006</v>
      </c>
      <c r="J23" s="19">
        <v>612.48800000000006</v>
      </c>
      <c r="K23" s="19">
        <v>612.48800000000006</v>
      </c>
      <c r="M23" t="s">
        <v>113</v>
      </c>
      <c r="N23">
        <v>1089.001</v>
      </c>
    </row>
    <row r="24" spans="1:14" ht="25.5" customHeight="1" x14ac:dyDescent="0.25">
      <c r="A24" s="2"/>
      <c r="B24" s="17" t="s">
        <v>95</v>
      </c>
      <c r="C24" s="18" t="s">
        <v>96</v>
      </c>
      <c r="D24" s="17" t="s">
        <v>10</v>
      </c>
      <c r="E24" s="33">
        <v>1591.001</v>
      </c>
      <c r="F24" s="19"/>
      <c r="G24" s="19">
        <v>520.57500000000005</v>
      </c>
      <c r="H24" s="19">
        <v>520.57500000000005</v>
      </c>
      <c r="I24" s="19">
        <v>520.57500000000005</v>
      </c>
      <c r="J24" s="19">
        <v>520.57500000000005</v>
      </c>
      <c r="K24" s="19">
        <v>520.57500000000005</v>
      </c>
      <c r="M24" s="25" t="s">
        <v>42</v>
      </c>
      <c r="N24" s="25">
        <v>12708.001</v>
      </c>
    </row>
    <row r="25" spans="1:14" ht="15.75" x14ac:dyDescent="0.25">
      <c r="A25" s="2">
        <v>21</v>
      </c>
      <c r="B25" s="24" t="s">
        <v>27</v>
      </c>
      <c r="C25" s="18" t="s">
        <v>60</v>
      </c>
      <c r="D25" s="24" t="s">
        <v>10</v>
      </c>
      <c r="E25" s="33">
        <v>4231.0010000000002</v>
      </c>
      <c r="F25" s="19">
        <v>110.252</v>
      </c>
      <c r="G25" s="19">
        <v>40.151000000000003</v>
      </c>
      <c r="H25" s="19">
        <v>40.151000000000003</v>
      </c>
      <c r="I25" s="19">
        <v>40.151000000000003</v>
      </c>
      <c r="J25" s="19">
        <v>40.151000000000003</v>
      </c>
      <c r="K25" s="19">
        <v>40.151000000000003</v>
      </c>
      <c r="M25" t="s">
        <v>114</v>
      </c>
      <c r="N25">
        <v>94.001000000000005</v>
      </c>
    </row>
    <row r="26" spans="1:14" ht="25.5" customHeight="1" x14ac:dyDescent="0.25">
      <c r="A26" s="2">
        <v>22</v>
      </c>
      <c r="B26" s="24" t="s">
        <v>28</v>
      </c>
      <c r="C26" s="18" t="s">
        <v>29</v>
      </c>
      <c r="D26" s="24" t="s">
        <v>10</v>
      </c>
      <c r="E26" s="33">
        <v>4656.0010000000002</v>
      </c>
      <c r="F26" s="19">
        <v>110.252</v>
      </c>
      <c r="G26" s="19">
        <v>40.151000000000003</v>
      </c>
      <c r="H26" s="19">
        <v>40.151000000000003</v>
      </c>
      <c r="I26" s="19">
        <v>40.151000000000003</v>
      </c>
      <c r="J26" s="19">
        <v>40.151000000000003</v>
      </c>
      <c r="K26" s="19">
        <v>40.151000000000003</v>
      </c>
      <c r="M26" t="s">
        <v>115</v>
      </c>
      <c r="N26">
        <v>1152.001</v>
      </c>
    </row>
    <row r="27" spans="1:14" ht="25.5" customHeight="1" x14ac:dyDescent="0.25">
      <c r="A27" s="2">
        <v>23</v>
      </c>
      <c r="B27" s="17" t="s">
        <v>52</v>
      </c>
      <c r="C27" s="18" t="s">
        <v>32</v>
      </c>
      <c r="D27" s="24" t="s">
        <v>9</v>
      </c>
      <c r="E27" s="34">
        <v>386.00099999999998</v>
      </c>
      <c r="F27" s="19">
        <v>5919.8969999999999</v>
      </c>
      <c r="G27" s="19">
        <v>4011</v>
      </c>
      <c r="H27" s="19">
        <v>4011</v>
      </c>
      <c r="I27" s="19">
        <v>4011</v>
      </c>
      <c r="J27" s="19">
        <v>4011</v>
      </c>
      <c r="K27" s="19">
        <v>4011</v>
      </c>
      <c r="M27" s="20" t="s">
        <v>27</v>
      </c>
      <c r="N27" s="20">
        <v>4231.0010000000002</v>
      </c>
    </row>
    <row r="28" spans="1:14" ht="25.5" customHeight="1" x14ac:dyDescent="0.25">
      <c r="A28" s="2">
        <v>24</v>
      </c>
      <c r="B28" s="17" t="s">
        <v>75</v>
      </c>
      <c r="C28" s="18" t="s">
        <v>61</v>
      </c>
      <c r="D28" s="24" t="s">
        <v>9</v>
      </c>
      <c r="E28" s="34">
        <v>321.00099999999998</v>
      </c>
      <c r="F28" s="19">
        <v>7671.585</v>
      </c>
      <c r="G28" s="19">
        <v>4313</v>
      </c>
      <c r="H28" s="19">
        <v>4313</v>
      </c>
      <c r="I28" s="19">
        <v>4313</v>
      </c>
      <c r="J28" s="19">
        <v>4313</v>
      </c>
      <c r="K28" s="19">
        <v>4313</v>
      </c>
      <c r="M28" s="20" t="s">
        <v>28</v>
      </c>
      <c r="N28" s="20">
        <v>4656.0010000000002</v>
      </c>
    </row>
    <row r="29" spans="1:14" ht="25.5" customHeight="1" x14ac:dyDescent="0.25">
      <c r="A29" s="2">
        <v>25</v>
      </c>
      <c r="B29" s="17" t="s">
        <v>33</v>
      </c>
      <c r="C29" s="18" t="s">
        <v>43</v>
      </c>
      <c r="D29" s="24" t="s">
        <v>10</v>
      </c>
      <c r="E29" s="33">
        <v>1384.001</v>
      </c>
      <c r="F29" s="19">
        <v>405.32799999999997</v>
      </c>
      <c r="G29" s="19">
        <v>246.31299999999999</v>
      </c>
      <c r="H29" s="19">
        <v>246.31299999999999</v>
      </c>
      <c r="I29" s="19">
        <v>246.31299999999999</v>
      </c>
      <c r="J29" s="19">
        <v>246.31299999999999</v>
      </c>
      <c r="K29" s="19">
        <v>246.31299999999999</v>
      </c>
      <c r="M29" t="s">
        <v>31</v>
      </c>
      <c r="N29">
        <v>1139.001</v>
      </c>
    </row>
    <row r="30" spans="1:14" ht="25.5" customHeight="1" x14ac:dyDescent="0.25">
      <c r="A30" s="2">
        <v>26</v>
      </c>
      <c r="B30" s="24" t="s">
        <v>66</v>
      </c>
      <c r="C30" s="18" t="s">
        <v>30</v>
      </c>
      <c r="D30" s="24" t="s">
        <v>11</v>
      </c>
      <c r="E30" s="37">
        <v>209.001</v>
      </c>
      <c r="F30" s="19">
        <v>3107.174</v>
      </c>
      <c r="G30" s="19">
        <v>558.90700000000004</v>
      </c>
      <c r="H30" s="19">
        <v>558.90700000000004</v>
      </c>
      <c r="I30" s="19">
        <v>558.90700000000004</v>
      </c>
      <c r="J30" s="19">
        <v>558.90700000000004</v>
      </c>
      <c r="K30" s="19">
        <v>558.90700000000004</v>
      </c>
      <c r="M30" t="s">
        <v>88</v>
      </c>
      <c r="N30">
        <v>930.00099999999998</v>
      </c>
    </row>
    <row r="31" spans="1:14" ht="25.5" customHeight="1" x14ac:dyDescent="0.25">
      <c r="A31" s="2">
        <v>27</v>
      </c>
      <c r="B31" s="17" t="s">
        <v>31</v>
      </c>
      <c r="C31" s="18" t="s">
        <v>70</v>
      </c>
      <c r="D31" s="24" t="s">
        <v>10</v>
      </c>
      <c r="E31" s="37">
        <v>1139.001</v>
      </c>
      <c r="F31" s="19">
        <v>62.15</v>
      </c>
      <c r="G31" s="19">
        <v>33</v>
      </c>
      <c r="H31" s="19">
        <v>33</v>
      </c>
      <c r="I31" s="19">
        <v>33</v>
      </c>
      <c r="J31" s="19">
        <v>33</v>
      </c>
      <c r="K31" s="19">
        <v>33</v>
      </c>
      <c r="M31" t="s">
        <v>48</v>
      </c>
      <c r="N31">
        <v>788.00099999999998</v>
      </c>
    </row>
    <row r="32" spans="1:14" ht="25.5" customHeight="1" x14ac:dyDescent="0.25">
      <c r="A32" s="2">
        <v>28</v>
      </c>
      <c r="B32" s="17" t="s">
        <v>88</v>
      </c>
      <c r="C32" s="18" t="s">
        <v>89</v>
      </c>
      <c r="D32" s="24" t="s">
        <v>10</v>
      </c>
      <c r="E32" s="37">
        <v>930.00099999999998</v>
      </c>
      <c r="F32" s="19">
        <v>18</v>
      </c>
      <c r="G32" s="19">
        <v>10.8</v>
      </c>
      <c r="H32" s="19">
        <v>10.8</v>
      </c>
      <c r="I32" s="19">
        <v>10.8</v>
      </c>
      <c r="J32" s="19">
        <v>10.8</v>
      </c>
      <c r="K32" s="19">
        <v>10.8</v>
      </c>
      <c r="M32" s="20" t="s">
        <v>75</v>
      </c>
      <c r="N32" s="20">
        <v>386.00099999999998</v>
      </c>
    </row>
    <row r="33" spans="1:14" ht="25.5" customHeight="1" x14ac:dyDescent="0.25">
      <c r="A33" s="2">
        <v>29</v>
      </c>
      <c r="B33" s="17" t="s">
        <v>63</v>
      </c>
      <c r="C33" s="18"/>
      <c r="D33" s="17" t="s">
        <v>10</v>
      </c>
      <c r="E33" s="33">
        <v>231.001</v>
      </c>
      <c r="F33" s="19">
        <v>2811.6</v>
      </c>
      <c r="G33" s="19">
        <v>1874.4</v>
      </c>
      <c r="H33" s="19">
        <v>1874.4</v>
      </c>
      <c r="I33" s="19">
        <v>1874.4</v>
      </c>
      <c r="J33" s="19">
        <v>1874.4</v>
      </c>
      <c r="K33" s="19">
        <v>1874.4</v>
      </c>
      <c r="M33" s="20" t="s">
        <v>52</v>
      </c>
      <c r="N33" s="20">
        <v>321.00099999999998</v>
      </c>
    </row>
    <row r="34" spans="1:14" ht="25.5" customHeight="1" x14ac:dyDescent="0.25">
      <c r="A34" s="2"/>
      <c r="B34" s="17" t="s">
        <v>80</v>
      </c>
      <c r="C34" s="18"/>
      <c r="D34" s="17" t="s">
        <v>10</v>
      </c>
      <c r="E34" s="33">
        <v>245.001</v>
      </c>
      <c r="F34" s="19"/>
      <c r="G34" s="19">
        <v>8553.07</v>
      </c>
      <c r="H34" s="19">
        <v>8553.07</v>
      </c>
      <c r="I34" s="19">
        <v>8553.07</v>
      </c>
      <c r="J34" s="19">
        <v>8553.07</v>
      </c>
      <c r="K34" s="19">
        <v>8553.07</v>
      </c>
      <c r="M34" t="s">
        <v>33</v>
      </c>
      <c r="N34">
        <v>1384.001</v>
      </c>
    </row>
    <row r="35" spans="1:14" ht="25.5" customHeight="1" x14ac:dyDescent="0.25">
      <c r="A35" s="17"/>
      <c r="B35" s="17" t="s">
        <v>81</v>
      </c>
      <c r="C35" s="18"/>
      <c r="D35" s="17" t="s">
        <v>10</v>
      </c>
      <c r="E35" s="33">
        <v>78.001000000000005</v>
      </c>
      <c r="F35" s="19"/>
      <c r="G35" s="19">
        <v>8553.07</v>
      </c>
      <c r="H35" s="19">
        <v>8553.07</v>
      </c>
      <c r="I35" s="19">
        <v>8553.07</v>
      </c>
      <c r="J35" s="19">
        <v>8553.07</v>
      </c>
      <c r="K35" s="19">
        <v>8553.07</v>
      </c>
      <c r="M35" t="s">
        <v>76</v>
      </c>
      <c r="N35">
        <v>2472.0010000000002</v>
      </c>
    </row>
    <row r="36" spans="1:14" ht="25.5" customHeight="1" x14ac:dyDescent="0.25">
      <c r="A36" s="2">
        <v>30</v>
      </c>
      <c r="B36" s="17" t="s">
        <v>94</v>
      </c>
      <c r="C36" s="18"/>
      <c r="D36" s="17" t="s">
        <v>10</v>
      </c>
      <c r="E36" s="33">
        <v>166.001</v>
      </c>
      <c r="F36" s="19">
        <v>2351.64</v>
      </c>
      <c r="G36" s="19"/>
      <c r="H36" s="19"/>
      <c r="I36" s="19"/>
      <c r="J36" s="19"/>
      <c r="K36" s="19"/>
      <c r="M36" s="20" t="s">
        <v>66</v>
      </c>
      <c r="N36" s="20">
        <v>209.001</v>
      </c>
    </row>
    <row r="37" spans="1:14" ht="25.5" customHeight="1" x14ac:dyDescent="0.25">
      <c r="A37" s="2">
        <v>31</v>
      </c>
      <c r="B37" s="17" t="s">
        <v>82</v>
      </c>
      <c r="C37" s="18"/>
      <c r="D37" s="17" t="s">
        <v>10</v>
      </c>
      <c r="E37" s="33">
        <v>122.001</v>
      </c>
      <c r="F37" s="19">
        <v>8144.69</v>
      </c>
      <c r="G37" s="19">
        <v>619.41999999999996</v>
      </c>
      <c r="H37" s="19">
        <v>619.41999999999996</v>
      </c>
      <c r="I37" s="19">
        <v>619.41999999999996</v>
      </c>
      <c r="J37" s="19">
        <v>619.41999999999996</v>
      </c>
      <c r="K37" s="19">
        <v>619.41999999999996</v>
      </c>
      <c r="M37" t="s">
        <v>78</v>
      </c>
      <c r="N37">
        <v>83.001000000000005</v>
      </c>
    </row>
    <row r="38" spans="1:14" ht="25.5" customHeight="1" x14ac:dyDescent="0.25">
      <c r="A38" s="2">
        <v>32</v>
      </c>
      <c r="B38" s="17" t="s">
        <v>83</v>
      </c>
      <c r="C38" s="18"/>
      <c r="D38" s="17" t="s">
        <v>10</v>
      </c>
      <c r="E38" s="33">
        <v>175.001</v>
      </c>
      <c r="F38" s="19">
        <v>602.99</v>
      </c>
      <c r="G38" s="19">
        <v>5522.76</v>
      </c>
      <c r="H38" s="19">
        <v>5522.76</v>
      </c>
      <c r="I38" s="19">
        <v>5522.76</v>
      </c>
      <c r="J38" s="19">
        <v>5522.76</v>
      </c>
      <c r="K38" s="19">
        <v>5522.76</v>
      </c>
      <c r="M38" t="s">
        <v>79</v>
      </c>
      <c r="N38">
        <v>50921.000999999997</v>
      </c>
    </row>
    <row r="39" spans="1:14" ht="25.5" customHeight="1" x14ac:dyDescent="0.25">
      <c r="A39" s="2">
        <v>33</v>
      </c>
      <c r="B39" s="17" t="s">
        <v>5</v>
      </c>
      <c r="C39" s="17" t="s">
        <v>35</v>
      </c>
      <c r="D39" s="24" t="s">
        <v>10</v>
      </c>
      <c r="E39" s="37">
        <v>175.001</v>
      </c>
      <c r="F39" s="19">
        <v>133.59200000000001</v>
      </c>
      <c r="G39" s="19">
        <v>332.16899999999998</v>
      </c>
      <c r="H39" s="19">
        <v>332.16899999999998</v>
      </c>
      <c r="I39" s="19">
        <v>332.16899999999998</v>
      </c>
      <c r="J39" s="19">
        <v>332.16899999999998</v>
      </c>
      <c r="K39" s="19">
        <v>332.16899999999998</v>
      </c>
      <c r="M39" t="s">
        <v>63</v>
      </c>
      <c r="N39">
        <v>231.001</v>
      </c>
    </row>
    <row r="40" spans="1:14" ht="25.5" customHeight="1" x14ac:dyDescent="0.25">
      <c r="A40" s="2">
        <v>34</v>
      </c>
      <c r="B40" s="3" t="s">
        <v>48</v>
      </c>
      <c r="C40" s="2" t="s">
        <v>67</v>
      </c>
      <c r="D40" s="1" t="s">
        <v>10</v>
      </c>
      <c r="E40" s="36">
        <v>788.00099999999998</v>
      </c>
      <c r="F40" s="8">
        <v>919.54399999999998</v>
      </c>
      <c r="G40" s="8"/>
      <c r="H40" s="8"/>
      <c r="I40" s="8"/>
      <c r="J40" s="8"/>
      <c r="K40" s="8"/>
      <c r="M40" t="s">
        <v>80</v>
      </c>
      <c r="N40">
        <v>245.001</v>
      </c>
    </row>
    <row r="41" spans="1:14" ht="25.5" customHeight="1" x14ac:dyDescent="0.25">
      <c r="A41" s="2">
        <v>35</v>
      </c>
      <c r="B41" s="2" t="s">
        <v>69</v>
      </c>
      <c r="C41" s="5"/>
      <c r="D41" s="2" t="s">
        <v>10</v>
      </c>
      <c r="E41" s="36">
        <v>191.001</v>
      </c>
      <c r="F41" s="8">
        <v>2003.81</v>
      </c>
      <c r="G41" s="8">
        <v>1418.0509999999999</v>
      </c>
      <c r="H41" s="8">
        <v>1418.0509999999999</v>
      </c>
      <c r="I41" s="8">
        <v>1418.0509999999999</v>
      </c>
      <c r="J41" s="8">
        <v>1418.0509999999999</v>
      </c>
      <c r="K41" s="8">
        <v>1418.0509999999999</v>
      </c>
      <c r="M41" t="s">
        <v>81</v>
      </c>
      <c r="N41">
        <v>78.001000000000005</v>
      </c>
    </row>
    <row r="42" spans="1:14" ht="25.5" customHeight="1" x14ac:dyDescent="0.25">
      <c r="A42" s="2">
        <v>36</v>
      </c>
      <c r="B42" s="2" t="s">
        <v>65</v>
      </c>
      <c r="C42" s="5"/>
      <c r="D42" s="2" t="s">
        <v>11</v>
      </c>
      <c r="E42" s="35">
        <v>30.001000000000001</v>
      </c>
      <c r="F42" s="8">
        <v>5088</v>
      </c>
      <c r="G42" s="8">
        <v>5064</v>
      </c>
      <c r="H42" s="8">
        <v>5064</v>
      </c>
      <c r="I42" s="8">
        <v>5064</v>
      </c>
      <c r="J42" s="8">
        <v>5064</v>
      </c>
      <c r="K42" s="8">
        <v>5064</v>
      </c>
      <c r="M42" t="s">
        <v>82</v>
      </c>
      <c r="N42">
        <v>122.001</v>
      </c>
    </row>
    <row r="43" spans="1:14" x14ac:dyDescent="0.25">
      <c r="F43" s="8">
        <f>SUMPRODUCT(E4:E42,F4:F42)</f>
        <v>27935073.803025</v>
      </c>
      <c r="G43" s="8">
        <f>SUMPRODUCT(E4:E42,G4:G42)</f>
        <v>18228597.360727996</v>
      </c>
      <c r="H43" s="8">
        <f>SUMPRODUCT(E4:E42,H4:H42)</f>
        <v>18228597.360727996</v>
      </c>
      <c r="I43" s="8">
        <f>SUMPRODUCT(E4:E42,I4:I42)</f>
        <v>18228597.360727996</v>
      </c>
      <c r="J43" s="8">
        <f>SUMPRODUCT(E4:E42,J4:J42)</f>
        <v>18228597.360727996</v>
      </c>
      <c r="K43" s="8">
        <f>SUMPRODUCT(E4:E42,K4:K42)</f>
        <v>18228597.360727996</v>
      </c>
      <c r="M43" t="s">
        <v>116</v>
      </c>
      <c r="N43">
        <v>203.001</v>
      </c>
    </row>
    <row r="44" spans="1:14" x14ac:dyDescent="0.25">
      <c r="F44" s="38">
        <f>F43/100000</f>
        <v>279.35073803025</v>
      </c>
      <c r="G44" s="38">
        <f>G43/100000</f>
        <v>182.28597360727994</v>
      </c>
      <c r="H44" s="38">
        <f>H43/100000</f>
        <v>182.28597360727994</v>
      </c>
      <c r="I44" s="38">
        <f>I43/100000</f>
        <v>182.28597360727994</v>
      </c>
      <c r="J44" s="38">
        <f>J43/100000</f>
        <v>182.28597360727994</v>
      </c>
      <c r="K44" s="38">
        <f>K43/100000</f>
        <v>182.28597360727994</v>
      </c>
      <c r="M44" t="s">
        <v>83</v>
      </c>
      <c r="N44">
        <v>175.001</v>
      </c>
    </row>
    <row r="45" spans="1:14" x14ac:dyDescent="0.25">
      <c r="M45" t="s">
        <v>69</v>
      </c>
      <c r="N45">
        <v>191.001</v>
      </c>
    </row>
    <row r="46" spans="1:14" x14ac:dyDescent="0.25">
      <c r="M46" t="s">
        <v>5</v>
      </c>
      <c r="N46">
        <v>175.001</v>
      </c>
    </row>
    <row r="47" spans="1:14" x14ac:dyDescent="0.25">
      <c r="M47" t="s">
        <v>54</v>
      </c>
      <c r="N47">
        <v>157.001</v>
      </c>
    </row>
    <row r="48" spans="1:14" x14ac:dyDescent="0.25">
      <c r="M48" t="s">
        <v>117</v>
      </c>
      <c r="N48">
        <v>107289.001</v>
      </c>
    </row>
    <row r="49" spans="13:14" x14ac:dyDescent="0.25">
      <c r="M49" t="s">
        <v>118</v>
      </c>
      <c r="N49">
        <v>12145.001</v>
      </c>
    </row>
    <row r="50" spans="13:14" x14ac:dyDescent="0.25">
      <c r="M50" t="s">
        <v>64</v>
      </c>
      <c r="N50">
        <v>90836.001000000004</v>
      </c>
    </row>
    <row r="51" spans="13:14" x14ac:dyDescent="0.25">
      <c r="M51" t="s">
        <v>119</v>
      </c>
      <c r="N51">
        <v>321.00099999999998</v>
      </c>
    </row>
    <row r="52" spans="13:14" x14ac:dyDescent="0.25">
      <c r="M52" t="s">
        <v>91</v>
      </c>
      <c r="N52">
        <v>50000.000999999997</v>
      </c>
    </row>
    <row r="53" spans="13:14" x14ac:dyDescent="0.25">
      <c r="M53" s="20" t="s">
        <v>94</v>
      </c>
      <c r="N53" s="20">
        <v>166.001</v>
      </c>
    </row>
    <row r="54" spans="13:14" x14ac:dyDescent="0.25">
      <c r="M54" t="s">
        <v>65</v>
      </c>
      <c r="N54">
        <v>30.001000000000001</v>
      </c>
    </row>
    <row r="55" spans="13:14" x14ac:dyDescent="0.25">
      <c r="M55" t="s">
        <v>73</v>
      </c>
      <c r="N55">
        <v>961.00099999999998</v>
      </c>
    </row>
  </sheetData>
  <sortState ref="A2:G39">
    <sortCondition ref="A2:A39"/>
  </sortState>
  <mergeCells count="1">
    <mergeCell ref="F1:K1"/>
  </mergeCells>
  <pageMargins left="0.25" right="0.25" top="0.75" bottom="0.75" header="0.3" footer="0.3"/>
  <pageSetup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Regulator</vt:lpstr>
      <vt:lpstr>Causeway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2020-02-27T10:49:09Z</cp:lastPrinted>
  <dcterms:created xsi:type="dcterms:W3CDTF">2020-02-25T12:24:58Z</dcterms:created>
  <dcterms:modified xsi:type="dcterms:W3CDTF">2020-03-05T10:19:20Z</dcterms:modified>
</cp:coreProperties>
</file>