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Website_24_11_2020\cmis6\cmis6\Civilworks cost\"/>
    </mc:Choice>
  </mc:AlternateContent>
  <bookViews>
    <workbookView xWindow="0" yWindow="0" windowWidth="19980" windowHeight="7668" firstSheet="4" activeTab="8"/>
  </bookViews>
  <sheets>
    <sheet name="FY 2019-2020" sheetId="3" r:id="rId1"/>
    <sheet name="Upto 31-01-19" sheetId="4" r:id="rId2"/>
    <sheet name="January-2020 (Only)" sheetId="5" r:id="rId3"/>
    <sheet name="February-2020(Only)" sheetId="6" r:id="rId4"/>
    <sheet name="Sheet1" sheetId="7" r:id="rId5"/>
    <sheet name="Upto 30-04-20" sheetId="8" r:id="rId6"/>
    <sheet name="May-2020(Only)" sheetId="9" r:id="rId7"/>
    <sheet name="June-2020(Only)" sheetId="10" r:id="rId8"/>
    <sheet name="FY 2019-2020_Updateed" sheetId="11" r:id="rId9"/>
  </sheets>
  <definedNames>
    <definedName name="_xlnm.Print_Titles" localSheetId="3">'February-2020(Only)'!$1:$6</definedName>
    <definedName name="_xlnm.Print_Titles" localSheetId="0">'FY 2019-2020'!$1:$6</definedName>
    <definedName name="_xlnm.Print_Titles" localSheetId="8">'FY 2019-2020_Updateed'!$1:$6</definedName>
    <definedName name="_xlnm.Print_Titles" localSheetId="2">'January-2020 (Only)'!$1:$6</definedName>
    <definedName name="_xlnm.Print_Titles" localSheetId="7">'June-2020(Only)'!$1:$6</definedName>
    <definedName name="_xlnm.Print_Titles" localSheetId="6">'May-2020(Only)'!$1:$6</definedName>
    <definedName name="_xlnm.Print_Titles" localSheetId="5">'Upto 30-04-20'!$1:$6</definedName>
    <definedName name="_xlnm.Print_Titles" localSheetId="1">'Upto 31-01-19'!$1:$5</definedName>
  </definedNames>
  <calcPr calcId="162913"/>
</workbook>
</file>

<file path=xl/calcChain.xml><?xml version="1.0" encoding="utf-8"?>
<calcChain xmlns="http://schemas.openxmlformats.org/spreadsheetml/2006/main">
  <c r="L119" i="11" l="1"/>
  <c r="L117" i="11"/>
  <c r="L118" i="11"/>
  <c r="L115" i="11"/>
  <c r="H115" i="11"/>
  <c r="E114" i="11"/>
  <c r="L114" i="11"/>
  <c r="H114" i="11"/>
  <c r="L113" i="11"/>
  <c r="L111" i="11" l="1"/>
  <c r="C119" i="11" l="1"/>
  <c r="I111" i="11"/>
  <c r="G111" i="11"/>
  <c r="C115" i="11" s="1"/>
  <c r="F111" i="11"/>
  <c r="C114" i="11" s="1"/>
  <c r="C116" i="11" s="1"/>
  <c r="E111" i="11"/>
  <c r="C117" i="11" s="1"/>
  <c r="K110" i="11"/>
  <c r="J110" i="11"/>
  <c r="H110" i="11"/>
  <c r="L110" i="11" s="1"/>
  <c r="L109" i="11"/>
  <c r="H109" i="11"/>
  <c r="J109" i="11" s="1"/>
  <c r="K109" i="11" s="1"/>
  <c r="H108" i="11"/>
  <c r="J108" i="11" s="1"/>
  <c r="K108" i="11" s="1"/>
  <c r="H107" i="11"/>
  <c r="L107" i="11" s="1"/>
  <c r="L106" i="11"/>
  <c r="H106" i="11"/>
  <c r="J106" i="11" s="1"/>
  <c r="K106" i="11" s="1"/>
  <c r="H105" i="11"/>
  <c r="J105" i="11" s="1"/>
  <c r="K105" i="11" s="1"/>
  <c r="H104" i="11"/>
  <c r="L104" i="11" s="1"/>
  <c r="H103" i="11"/>
  <c r="L103" i="11" s="1"/>
  <c r="H102" i="11"/>
  <c r="J102" i="11" s="1"/>
  <c r="K102" i="11" s="1"/>
  <c r="H101" i="11"/>
  <c r="L101" i="11" s="1"/>
  <c r="H100" i="11"/>
  <c r="L100" i="11" s="1"/>
  <c r="H99" i="11"/>
  <c r="L99" i="11" s="1"/>
  <c r="H98" i="11"/>
  <c r="L98" i="11" s="1"/>
  <c r="H97" i="11"/>
  <c r="L97" i="11" s="1"/>
  <c r="H96" i="11"/>
  <c r="J96" i="11" s="1"/>
  <c r="K96" i="11" s="1"/>
  <c r="H95" i="11"/>
  <c r="L95" i="11" s="1"/>
  <c r="H94" i="11"/>
  <c r="L94" i="11" s="1"/>
  <c r="H93" i="11"/>
  <c r="J93" i="11" s="1"/>
  <c r="K93" i="11" s="1"/>
  <c r="H92" i="11"/>
  <c r="L92" i="11" s="1"/>
  <c r="H91" i="11"/>
  <c r="L91" i="11" s="1"/>
  <c r="H90" i="11"/>
  <c r="J90" i="11" s="1"/>
  <c r="K90" i="11" s="1"/>
  <c r="H89" i="11"/>
  <c r="L89" i="11" s="1"/>
  <c r="H88" i="11"/>
  <c r="L88" i="11" s="1"/>
  <c r="H87" i="11"/>
  <c r="J87" i="11" s="1"/>
  <c r="K87" i="11" s="1"/>
  <c r="H86" i="11"/>
  <c r="L86" i="11" s="1"/>
  <c r="H85" i="11"/>
  <c r="L85" i="11" s="1"/>
  <c r="H84" i="11"/>
  <c r="J84" i="11" s="1"/>
  <c r="K84" i="11" s="1"/>
  <c r="H83" i="11"/>
  <c r="L83" i="11" s="1"/>
  <c r="L82" i="11"/>
  <c r="H82" i="11"/>
  <c r="J82" i="11" s="1"/>
  <c r="K82" i="11" s="1"/>
  <c r="H81" i="11"/>
  <c r="J81" i="11" s="1"/>
  <c r="K81" i="11" s="1"/>
  <c r="H80" i="11"/>
  <c r="L80" i="11" s="1"/>
  <c r="H79" i="11"/>
  <c r="L79" i="11" s="1"/>
  <c r="H78" i="11"/>
  <c r="J78" i="11" s="1"/>
  <c r="K78" i="11" s="1"/>
  <c r="H77" i="11"/>
  <c r="L77" i="11" s="1"/>
  <c r="H76" i="11"/>
  <c r="L76" i="11" s="1"/>
  <c r="H75" i="11"/>
  <c r="J75" i="11" s="1"/>
  <c r="K75" i="11" s="1"/>
  <c r="H74" i="11"/>
  <c r="L74" i="11" s="1"/>
  <c r="H73" i="11"/>
  <c r="L73" i="11" s="1"/>
  <c r="H72" i="11"/>
  <c r="J72" i="11" s="1"/>
  <c r="K72" i="11" s="1"/>
  <c r="H71" i="11"/>
  <c r="L71" i="11" s="1"/>
  <c r="L70" i="11"/>
  <c r="H69" i="11"/>
  <c r="J69" i="11" s="1"/>
  <c r="K69" i="11" s="1"/>
  <c r="H68" i="11"/>
  <c r="L68" i="11" s="1"/>
  <c r="H67" i="11"/>
  <c r="L67" i="11" s="1"/>
  <c r="H66" i="11"/>
  <c r="J66" i="11" s="1"/>
  <c r="K66" i="11" s="1"/>
  <c r="H65" i="11"/>
  <c r="L65" i="11" s="1"/>
  <c r="H64" i="11"/>
  <c r="L64" i="11" s="1"/>
  <c r="H63" i="11"/>
  <c r="L63" i="11" s="1"/>
  <c r="H62" i="11"/>
  <c r="L62" i="11" s="1"/>
  <c r="H61" i="11"/>
  <c r="L61" i="11" s="1"/>
  <c r="H60" i="11"/>
  <c r="J60" i="11" s="1"/>
  <c r="K60" i="11" s="1"/>
  <c r="H59" i="11"/>
  <c r="L59" i="11" s="1"/>
  <c r="H58" i="11"/>
  <c r="L58" i="11" s="1"/>
  <c r="H57" i="11"/>
  <c r="J57" i="11" s="1"/>
  <c r="K57" i="11" s="1"/>
  <c r="H56" i="11"/>
  <c r="L56" i="11" s="1"/>
  <c r="H55" i="11"/>
  <c r="L55" i="11" s="1"/>
  <c r="H54" i="11"/>
  <c r="J54" i="11" s="1"/>
  <c r="K54" i="11" s="1"/>
  <c r="H53" i="11"/>
  <c r="L53" i="11" s="1"/>
  <c r="H52" i="11"/>
  <c r="L52" i="11" s="1"/>
  <c r="H51" i="11"/>
  <c r="J51" i="11" s="1"/>
  <c r="K51" i="11" s="1"/>
  <c r="H50" i="11"/>
  <c r="L50" i="11" s="1"/>
  <c r="H49" i="11"/>
  <c r="L49" i="11" s="1"/>
  <c r="H48" i="11"/>
  <c r="J48" i="11" s="1"/>
  <c r="K48" i="11" s="1"/>
  <c r="H47" i="11"/>
  <c r="L47" i="11" s="1"/>
  <c r="H46" i="11"/>
  <c r="L46" i="11" s="1"/>
  <c r="H45" i="11"/>
  <c r="J45" i="11" s="1"/>
  <c r="K45" i="11" s="1"/>
  <c r="H44" i="11"/>
  <c r="L44" i="11" s="1"/>
  <c r="H43" i="11"/>
  <c r="L43" i="11" s="1"/>
  <c r="H42" i="11"/>
  <c r="L42" i="11" s="1"/>
  <c r="H41" i="11"/>
  <c r="L41" i="11" s="1"/>
  <c r="H40" i="11"/>
  <c r="L40" i="11" s="1"/>
  <c r="H39" i="11"/>
  <c r="J39" i="11" s="1"/>
  <c r="K39" i="11" s="1"/>
  <c r="H38" i="11"/>
  <c r="L38" i="11" s="1"/>
  <c r="H37" i="11"/>
  <c r="L37" i="11" s="1"/>
  <c r="H36" i="11"/>
  <c r="J36" i="11" s="1"/>
  <c r="K36" i="11" s="1"/>
  <c r="H35" i="11"/>
  <c r="L35" i="11" s="1"/>
  <c r="H34" i="11"/>
  <c r="L34" i="11" s="1"/>
  <c r="H33" i="11"/>
  <c r="J33" i="11" s="1"/>
  <c r="K33" i="11" s="1"/>
  <c r="H32" i="11"/>
  <c r="L32" i="11" s="1"/>
  <c r="H31" i="11"/>
  <c r="L31" i="11" s="1"/>
  <c r="H30" i="11"/>
  <c r="J30" i="11" s="1"/>
  <c r="K30" i="11" s="1"/>
  <c r="H29" i="11"/>
  <c r="L29" i="11" s="1"/>
  <c r="H28" i="11"/>
  <c r="L28" i="11" s="1"/>
  <c r="H27" i="11"/>
  <c r="J27" i="11" s="1"/>
  <c r="K27" i="11" s="1"/>
  <c r="H26" i="11"/>
  <c r="L26" i="11" s="1"/>
  <c r="H25" i="11"/>
  <c r="L25" i="11" s="1"/>
  <c r="H24" i="11"/>
  <c r="J24" i="11" s="1"/>
  <c r="K24" i="11" s="1"/>
  <c r="H23" i="11"/>
  <c r="L23" i="11" s="1"/>
  <c r="H22" i="11"/>
  <c r="L22" i="11" s="1"/>
  <c r="H21" i="11"/>
  <c r="L21" i="11" s="1"/>
  <c r="H20" i="11"/>
  <c r="L20" i="11" s="1"/>
  <c r="H19" i="11"/>
  <c r="L19" i="11" s="1"/>
  <c r="H18" i="11"/>
  <c r="J18" i="11" s="1"/>
  <c r="K18" i="11" s="1"/>
  <c r="H17" i="11"/>
  <c r="L17" i="11" s="1"/>
  <c r="H16" i="11"/>
  <c r="L16" i="11" s="1"/>
  <c r="H15" i="11"/>
  <c r="J15" i="11" s="1"/>
  <c r="K15" i="11" s="1"/>
  <c r="H14" i="11"/>
  <c r="L14" i="11" s="1"/>
  <c r="H13" i="11"/>
  <c r="L13" i="11" s="1"/>
  <c r="H12" i="11"/>
  <c r="J12" i="11" s="1"/>
  <c r="K12" i="11" s="1"/>
  <c r="H11" i="11"/>
  <c r="L11" i="11" s="1"/>
  <c r="H10" i="11"/>
  <c r="L10" i="11" s="1"/>
  <c r="H9" i="11"/>
  <c r="J9" i="11" s="1"/>
  <c r="K9" i="11" s="1"/>
  <c r="H8" i="11"/>
  <c r="L8" i="11" s="1"/>
  <c r="H7" i="11"/>
  <c r="L7" i="11" s="1"/>
  <c r="C118" i="11" l="1"/>
  <c r="J21" i="11"/>
  <c r="K21" i="11" s="1"/>
  <c r="J42" i="11"/>
  <c r="K42" i="11" s="1"/>
  <c r="J63" i="11"/>
  <c r="K63" i="11" s="1"/>
  <c r="J99" i="11"/>
  <c r="K99" i="11" s="1"/>
  <c r="L9" i="11"/>
  <c r="L12" i="11"/>
  <c r="L15" i="11"/>
  <c r="L18" i="11"/>
  <c r="L24" i="11"/>
  <c r="L27" i="11"/>
  <c r="L30" i="11"/>
  <c r="L33" i="11"/>
  <c r="L36" i="11"/>
  <c r="L39" i="11"/>
  <c r="L45" i="11"/>
  <c r="L48" i="11"/>
  <c r="L51" i="11"/>
  <c r="L54" i="11"/>
  <c r="L57" i="11"/>
  <c r="L60" i="11"/>
  <c r="L66" i="11"/>
  <c r="L69" i="11"/>
  <c r="L72" i="11"/>
  <c r="L75" i="11"/>
  <c r="L78" i="11"/>
  <c r="L81" i="11"/>
  <c r="L84" i="11"/>
  <c r="L87" i="11"/>
  <c r="L90" i="11"/>
  <c r="L93" i="11"/>
  <c r="L96" i="11"/>
  <c r="L102" i="11"/>
  <c r="L105" i="11"/>
  <c r="L108" i="11"/>
  <c r="H111" i="11"/>
  <c r="J7" i="11"/>
  <c r="J10" i="11"/>
  <c r="K10" i="11" s="1"/>
  <c r="J13" i="11"/>
  <c r="K13" i="11" s="1"/>
  <c r="J16" i="11"/>
  <c r="K16" i="11" s="1"/>
  <c r="J19" i="11"/>
  <c r="K19" i="11" s="1"/>
  <c r="J22" i="11"/>
  <c r="K22" i="11" s="1"/>
  <c r="J25" i="11"/>
  <c r="K25" i="11" s="1"/>
  <c r="J28" i="11"/>
  <c r="K28" i="11" s="1"/>
  <c r="J31" i="11"/>
  <c r="K31" i="11" s="1"/>
  <c r="J34" i="11"/>
  <c r="K34" i="11" s="1"/>
  <c r="J37" i="11"/>
  <c r="K37" i="11" s="1"/>
  <c r="J40" i="11"/>
  <c r="K40" i="11" s="1"/>
  <c r="J43" i="11"/>
  <c r="K43" i="11" s="1"/>
  <c r="J46" i="11"/>
  <c r="K46" i="11" s="1"/>
  <c r="J49" i="11"/>
  <c r="K49" i="11" s="1"/>
  <c r="J52" i="11"/>
  <c r="K52" i="11" s="1"/>
  <c r="J55" i="11"/>
  <c r="K55" i="11" s="1"/>
  <c r="J58" i="11"/>
  <c r="K58" i="11" s="1"/>
  <c r="J61" i="11"/>
  <c r="K61" i="11" s="1"/>
  <c r="J64" i="11"/>
  <c r="K64" i="11" s="1"/>
  <c r="J67" i="11"/>
  <c r="K67" i="11" s="1"/>
  <c r="J70" i="11"/>
  <c r="K70" i="11" s="1"/>
  <c r="J73" i="11"/>
  <c r="K73" i="11" s="1"/>
  <c r="J76" i="11"/>
  <c r="K76" i="11" s="1"/>
  <c r="J79" i="11"/>
  <c r="K79" i="11" s="1"/>
  <c r="J85" i="11"/>
  <c r="K85" i="11" s="1"/>
  <c r="J88" i="11"/>
  <c r="K88" i="11" s="1"/>
  <c r="J91" i="11"/>
  <c r="K91" i="11" s="1"/>
  <c r="J94" i="11"/>
  <c r="K94" i="11" s="1"/>
  <c r="J97" i="11"/>
  <c r="K97" i="11" s="1"/>
  <c r="J100" i="11"/>
  <c r="K100" i="11" s="1"/>
  <c r="J103" i="11"/>
  <c r="K103" i="11" s="1"/>
  <c r="J8" i="11"/>
  <c r="K8" i="11" s="1"/>
  <c r="J11" i="11"/>
  <c r="K11" i="11" s="1"/>
  <c r="J14" i="11"/>
  <c r="K14" i="11" s="1"/>
  <c r="J17" i="11"/>
  <c r="K17" i="11" s="1"/>
  <c r="J20" i="11"/>
  <c r="K20" i="11" s="1"/>
  <c r="J23" i="11"/>
  <c r="K23" i="11" s="1"/>
  <c r="J26" i="11"/>
  <c r="K26" i="11" s="1"/>
  <c r="J29" i="11"/>
  <c r="K29" i="11" s="1"/>
  <c r="J32" i="11"/>
  <c r="K32" i="11" s="1"/>
  <c r="J35" i="11"/>
  <c r="K35" i="11" s="1"/>
  <c r="J38" i="11"/>
  <c r="K38" i="11" s="1"/>
  <c r="J41" i="11"/>
  <c r="K41" i="11" s="1"/>
  <c r="J44" i="11"/>
  <c r="K44" i="11" s="1"/>
  <c r="J47" i="11"/>
  <c r="K47" i="11" s="1"/>
  <c r="J50" i="11"/>
  <c r="K50" i="11" s="1"/>
  <c r="J53" i="11"/>
  <c r="K53" i="11" s="1"/>
  <c r="J56" i="11"/>
  <c r="K56" i="11" s="1"/>
  <c r="J59" i="11"/>
  <c r="K59" i="11" s="1"/>
  <c r="J62" i="11"/>
  <c r="K62" i="11" s="1"/>
  <c r="J65" i="11"/>
  <c r="K65" i="11" s="1"/>
  <c r="J68" i="11"/>
  <c r="K68" i="11" s="1"/>
  <c r="J71" i="11"/>
  <c r="K71" i="11" s="1"/>
  <c r="J74" i="11"/>
  <c r="K74" i="11" s="1"/>
  <c r="J77" i="11"/>
  <c r="K77" i="11" s="1"/>
  <c r="J80" i="11"/>
  <c r="K80" i="11" s="1"/>
  <c r="J83" i="11"/>
  <c r="K83" i="11" s="1"/>
  <c r="J86" i="11"/>
  <c r="K86" i="11" s="1"/>
  <c r="J89" i="11"/>
  <c r="K89" i="11" s="1"/>
  <c r="J92" i="11"/>
  <c r="K92" i="11" s="1"/>
  <c r="J95" i="11"/>
  <c r="K95" i="11" s="1"/>
  <c r="J98" i="11"/>
  <c r="K98" i="11" s="1"/>
  <c r="J101" i="11"/>
  <c r="K101" i="11" s="1"/>
  <c r="J104" i="11"/>
  <c r="K104" i="11" s="1"/>
  <c r="J107" i="11"/>
  <c r="K107" i="11" s="1"/>
  <c r="I48" i="10"/>
  <c r="C56" i="10" s="1"/>
  <c r="G48" i="10"/>
  <c r="C52" i="10" s="1"/>
  <c r="F48" i="10"/>
  <c r="C51" i="10" s="1"/>
  <c r="E48" i="10"/>
  <c r="C54" i="10" s="1"/>
  <c r="J47" i="10"/>
  <c r="K47" i="10" s="1"/>
  <c r="H47" i="10"/>
  <c r="L47" i="10" s="1"/>
  <c r="H46" i="10"/>
  <c r="L46" i="10" s="1"/>
  <c r="H45" i="10"/>
  <c r="L45" i="10" s="1"/>
  <c r="H44" i="10"/>
  <c r="L44" i="10" s="1"/>
  <c r="H43" i="10"/>
  <c r="L43" i="10" s="1"/>
  <c r="H42" i="10"/>
  <c r="L42" i="10" s="1"/>
  <c r="H41" i="10"/>
  <c r="L41" i="10" s="1"/>
  <c r="H40" i="10"/>
  <c r="L40" i="10" s="1"/>
  <c r="H39" i="10"/>
  <c r="L39" i="10" s="1"/>
  <c r="H38" i="10"/>
  <c r="L38" i="10" s="1"/>
  <c r="H37" i="10"/>
  <c r="L37" i="10" s="1"/>
  <c r="H36" i="10"/>
  <c r="L36" i="10" s="1"/>
  <c r="H35" i="10"/>
  <c r="L35" i="10" s="1"/>
  <c r="H34" i="10"/>
  <c r="L34" i="10" s="1"/>
  <c r="H33" i="10"/>
  <c r="L33" i="10" s="1"/>
  <c r="H32" i="10"/>
  <c r="L32" i="10" s="1"/>
  <c r="H31" i="10"/>
  <c r="L31" i="10" s="1"/>
  <c r="H30" i="10"/>
  <c r="L30" i="10" s="1"/>
  <c r="H29" i="10"/>
  <c r="L29" i="10" s="1"/>
  <c r="H28" i="10"/>
  <c r="L28" i="10" s="1"/>
  <c r="H27" i="10"/>
  <c r="L27" i="10" s="1"/>
  <c r="H26" i="10"/>
  <c r="L26" i="10" s="1"/>
  <c r="H25" i="10"/>
  <c r="L25" i="10" s="1"/>
  <c r="H24" i="10"/>
  <c r="L24" i="10" s="1"/>
  <c r="H23" i="10"/>
  <c r="L23" i="10" s="1"/>
  <c r="H22" i="10"/>
  <c r="L22" i="10" s="1"/>
  <c r="H21" i="10"/>
  <c r="L21" i="10" s="1"/>
  <c r="H20" i="10"/>
  <c r="L20" i="10" s="1"/>
  <c r="H19" i="10"/>
  <c r="L19" i="10" s="1"/>
  <c r="H18" i="10"/>
  <c r="L18" i="10" s="1"/>
  <c r="H17" i="10"/>
  <c r="L17" i="10" s="1"/>
  <c r="H16" i="10"/>
  <c r="L16" i="10" s="1"/>
  <c r="H15" i="10"/>
  <c r="L15" i="10" s="1"/>
  <c r="H14" i="10"/>
  <c r="L14" i="10" s="1"/>
  <c r="H13" i="10"/>
  <c r="L13" i="10" s="1"/>
  <c r="H12" i="10"/>
  <c r="L12" i="10" s="1"/>
  <c r="H11" i="10"/>
  <c r="L11" i="10" s="1"/>
  <c r="H10" i="10"/>
  <c r="L10" i="10" s="1"/>
  <c r="H9" i="10"/>
  <c r="L9" i="10" s="1"/>
  <c r="H8" i="10"/>
  <c r="L8" i="10" s="1"/>
  <c r="H7" i="10"/>
  <c r="L7" i="10" s="1"/>
  <c r="H108" i="3"/>
  <c r="J108" i="3" s="1"/>
  <c r="K108" i="3" s="1"/>
  <c r="H106" i="3"/>
  <c r="J106" i="3" s="1"/>
  <c r="K106" i="3" s="1"/>
  <c r="L106" i="3"/>
  <c r="H105" i="3"/>
  <c r="L105" i="3" s="1"/>
  <c r="H107" i="3"/>
  <c r="J107" i="3" s="1"/>
  <c r="K107" i="3" s="1"/>
  <c r="H104" i="3"/>
  <c r="J104" i="3" s="1"/>
  <c r="K104" i="3" s="1"/>
  <c r="H103" i="3"/>
  <c r="L103" i="3" s="1"/>
  <c r="H99" i="3"/>
  <c r="J99" i="3" s="1"/>
  <c r="K99" i="3" s="1"/>
  <c r="H100" i="3"/>
  <c r="J100" i="3" s="1"/>
  <c r="K100" i="3" s="1"/>
  <c r="H101" i="3"/>
  <c r="J101" i="3" s="1"/>
  <c r="K101" i="3" s="1"/>
  <c r="H102" i="3"/>
  <c r="L102" i="3" s="1"/>
  <c r="H109" i="3"/>
  <c r="H110" i="3"/>
  <c r="J109" i="3"/>
  <c r="K109" i="3" s="1"/>
  <c r="H87" i="3"/>
  <c r="L87" i="3" s="1"/>
  <c r="H88" i="3"/>
  <c r="J88" i="3" s="1"/>
  <c r="K88" i="3" s="1"/>
  <c r="H89" i="3"/>
  <c r="L89" i="3" s="1"/>
  <c r="H90" i="3"/>
  <c r="J90" i="3" s="1"/>
  <c r="K90" i="3" s="1"/>
  <c r="H91" i="3"/>
  <c r="J91" i="3" s="1"/>
  <c r="K91" i="3" s="1"/>
  <c r="H92" i="3"/>
  <c r="L92" i="3" s="1"/>
  <c r="H93" i="3"/>
  <c r="L93" i="3" s="1"/>
  <c r="H94" i="3"/>
  <c r="J94" i="3" s="1"/>
  <c r="K94" i="3" s="1"/>
  <c r="H95" i="3"/>
  <c r="J95" i="3" s="1"/>
  <c r="K95" i="3" s="1"/>
  <c r="H96" i="3"/>
  <c r="L96" i="3" s="1"/>
  <c r="H97" i="3"/>
  <c r="L97" i="3" s="1"/>
  <c r="H98" i="3"/>
  <c r="J98" i="3" s="1"/>
  <c r="K98" i="3" s="1"/>
  <c r="L109" i="3"/>
  <c r="K7" i="11" l="1"/>
  <c r="K111" i="11" s="1"/>
  <c r="J111" i="11"/>
  <c r="J103" i="3"/>
  <c r="K103" i="3" s="1"/>
  <c r="L99" i="3"/>
  <c r="L107" i="3"/>
  <c r="J105" i="3"/>
  <c r="K105" i="3" s="1"/>
  <c r="H48" i="10"/>
  <c r="C53" i="10"/>
  <c r="J7" i="10"/>
  <c r="K7" i="10" s="1"/>
  <c r="J8" i="10"/>
  <c r="K8" i="10" s="1"/>
  <c r="J9" i="10"/>
  <c r="K9" i="10" s="1"/>
  <c r="J10" i="10"/>
  <c r="K10" i="10" s="1"/>
  <c r="J11" i="10"/>
  <c r="K11" i="10" s="1"/>
  <c r="J12" i="10"/>
  <c r="K12" i="10" s="1"/>
  <c r="J13" i="10"/>
  <c r="K13" i="10" s="1"/>
  <c r="J14" i="10"/>
  <c r="K14" i="10" s="1"/>
  <c r="J15" i="10"/>
  <c r="K15" i="10" s="1"/>
  <c r="J16" i="10"/>
  <c r="K16" i="10" s="1"/>
  <c r="J17" i="10"/>
  <c r="K17" i="10" s="1"/>
  <c r="J18" i="10"/>
  <c r="K18" i="10" s="1"/>
  <c r="J19" i="10"/>
  <c r="K19" i="10" s="1"/>
  <c r="J20" i="10"/>
  <c r="K20" i="10" s="1"/>
  <c r="J21" i="10"/>
  <c r="K21" i="10" s="1"/>
  <c r="J22" i="10"/>
  <c r="K22" i="10" s="1"/>
  <c r="J23" i="10"/>
  <c r="K23" i="10" s="1"/>
  <c r="J24" i="10"/>
  <c r="K24" i="10" s="1"/>
  <c r="J25" i="10"/>
  <c r="K25" i="10" s="1"/>
  <c r="J26" i="10"/>
  <c r="K26" i="10" s="1"/>
  <c r="J27" i="10"/>
  <c r="K27" i="10" s="1"/>
  <c r="J28" i="10"/>
  <c r="K28" i="10" s="1"/>
  <c r="J29" i="10"/>
  <c r="K29" i="10" s="1"/>
  <c r="J30" i="10"/>
  <c r="K30" i="10" s="1"/>
  <c r="J31" i="10"/>
  <c r="K31" i="10" s="1"/>
  <c r="J32" i="10"/>
  <c r="K32" i="10" s="1"/>
  <c r="J33" i="10"/>
  <c r="K33" i="10" s="1"/>
  <c r="J34" i="10"/>
  <c r="K34" i="10" s="1"/>
  <c r="J35" i="10"/>
  <c r="K35" i="10" s="1"/>
  <c r="J36" i="10"/>
  <c r="K36" i="10" s="1"/>
  <c r="J37" i="10"/>
  <c r="K37" i="10" s="1"/>
  <c r="J38" i="10"/>
  <c r="K38" i="10" s="1"/>
  <c r="J39" i="10"/>
  <c r="K39" i="10" s="1"/>
  <c r="J40" i="10"/>
  <c r="K40" i="10" s="1"/>
  <c r="J41" i="10"/>
  <c r="K41" i="10" s="1"/>
  <c r="J42" i="10"/>
  <c r="K42" i="10" s="1"/>
  <c r="J43" i="10"/>
  <c r="K43" i="10" s="1"/>
  <c r="J44" i="10"/>
  <c r="K44" i="10" s="1"/>
  <c r="J45" i="10"/>
  <c r="K45" i="10" s="1"/>
  <c r="J46" i="10"/>
  <c r="K46" i="10" s="1"/>
  <c r="L108" i="3"/>
  <c r="L104" i="3"/>
  <c r="J102" i="3"/>
  <c r="K102" i="3" s="1"/>
  <c r="L100" i="3"/>
  <c r="L101" i="3"/>
  <c r="J97" i="3"/>
  <c r="K97" i="3" s="1"/>
  <c r="J96" i="3"/>
  <c r="K96" i="3" s="1"/>
  <c r="L90" i="3"/>
  <c r="L98" i="3"/>
  <c r="L94" i="3"/>
  <c r="J93" i="3"/>
  <c r="K93" i="3" s="1"/>
  <c r="J89" i="3"/>
  <c r="K89" i="3" s="1"/>
  <c r="J92" i="3"/>
  <c r="K92" i="3" s="1"/>
  <c r="L91" i="3"/>
  <c r="L88" i="3"/>
  <c r="J87" i="3"/>
  <c r="K87" i="3" s="1"/>
  <c r="L95" i="3"/>
  <c r="H84" i="3"/>
  <c r="J84" i="3" s="1"/>
  <c r="K84" i="3" s="1"/>
  <c r="H85" i="3"/>
  <c r="L85" i="3" s="1"/>
  <c r="H86" i="3"/>
  <c r="L86" i="3" s="1"/>
  <c r="H81" i="3"/>
  <c r="L81" i="3" s="1"/>
  <c r="H82" i="3"/>
  <c r="J82" i="3" s="1"/>
  <c r="K82" i="3" s="1"/>
  <c r="H83" i="3"/>
  <c r="J83" i="3" s="1"/>
  <c r="K83" i="3" s="1"/>
  <c r="H80" i="3"/>
  <c r="J80" i="3" s="1"/>
  <c r="K80" i="3" s="1"/>
  <c r="H79" i="3"/>
  <c r="L79" i="3" s="1"/>
  <c r="H78" i="3"/>
  <c r="L78" i="3" s="1"/>
  <c r="H77" i="3"/>
  <c r="L77" i="3" s="1"/>
  <c r="H76" i="3"/>
  <c r="L76" i="3" s="1"/>
  <c r="H75" i="3"/>
  <c r="L75" i="3" s="1"/>
  <c r="H74" i="3"/>
  <c r="L74" i="3" s="1"/>
  <c r="H73" i="3"/>
  <c r="L73" i="3" s="1"/>
  <c r="H72" i="3"/>
  <c r="L72" i="3" s="1"/>
  <c r="H71" i="3"/>
  <c r="L71" i="3" s="1"/>
  <c r="H70" i="3"/>
  <c r="J70" i="3" s="1"/>
  <c r="K70" i="3" s="1"/>
  <c r="I24" i="9"/>
  <c r="C32" i="9" s="1"/>
  <c r="G24" i="9"/>
  <c r="C28" i="9" s="1"/>
  <c r="F24" i="9"/>
  <c r="C27" i="9" s="1"/>
  <c r="E24" i="9"/>
  <c r="C30" i="9" s="1"/>
  <c r="K23" i="9"/>
  <c r="J23" i="9"/>
  <c r="H23" i="9"/>
  <c r="L23" i="9" s="1"/>
  <c r="H21" i="9"/>
  <c r="L21" i="9" s="1"/>
  <c r="H20" i="9"/>
  <c r="L20" i="9" s="1"/>
  <c r="H19" i="9"/>
  <c r="L19" i="9" s="1"/>
  <c r="H18" i="9"/>
  <c r="L18" i="9" s="1"/>
  <c r="H17" i="9"/>
  <c r="L17" i="9" s="1"/>
  <c r="H16" i="9"/>
  <c r="L16" i="9" s="1"/>
  <c r="H15" i="9"/>
  <c r="L15" i="9" s="1"/>
  <c r="H14" i="9"/>
  <c r="L14" i="9" s="1"/>
  <c r="H13" i="9"/>
  <c r="L13" i="9" s="1"/>
  <c r="H12" i="9"/>
  <c r="L12" i="9" s="1"/>
  <c r="H11" i="9"/>
  <c r="L11" i="9" s="1"/>
  <c r="H10" i="9"/>
  <c r="L10" i="9" s="1"/>
  <c r="H9" i="9"/>
  <c r="L9" i="9" s="1"/>
  <c r="H8" i="9"/>
  <c r="L8" i="9" s="1"/>
  <c r="H7" i="9"/>
  <c r="L7" i="9" s="1"/>
  <c r="H69" i="3"/>
  <c r="J69" i="3" s="1"/>
  <c r="K69" i="3" s="1"/>
  <c r="H68" i="3"/>
  <c r="J68" i="3" s="1"/>
  <c r="K68" i="3" s="1"/>
  <c r="H67" i="3"/>
  <c r="J67" i="3" s="1"/>
  <c r="K67" i="3" s="1"/>
  <c r="H66" i="3"/>
  <c r="L66" i="3" s="1"/>
  <c r="H65" i="3"/>
  <c r="L65" i="3" s="1"/>
  <c r="H64" i="3"/>
  <c r="L64" i="3" s="1"/>
  <c r="I56" i="8"/>
  <c r="C64" i="8" s="1"/>
  <c r="G56" i="8"/>
  <c r="C60" i="8" s="1"/>
  <c r="F56" i="8"/>
  <c r="C59" i="8" s="1"/>
  <c r="E56" i="8"/>
  <c r="C62" i="8" s="1"/>
  <c r="J55" i="8"/>
  <c r="K55" i="8" s="1"/>
  <c r="H55" i="8"/>
  <c r="L55" i="8" s="1"/>
  <c r="H54" i="8"/>
  <c r="L54" i="8" s="1"/>
  <c r="H53" i="8"/>
  <c r="L53" i="8" s="1"/>
  <c r="H52" i="8"/>
  <c r="L52" i="8" s="1"/>
  <c r="H51" i="8"/>
  <c r="L51" i="8" s="1"/>
  <c r="H50" i="8"/>
  <c r="L50" i="8" s="1"/>
  <c r="H49" i="8"/>
  <c r="L49" i="8" s="1"/>
  <c r="H48" i="8"/>
  <c r="L48" i="8" s="1"/>
  <c r="H47" i="8"/>
  <c r="L47" i="8" s="1"/>
  <c r="H46" i="8"/>
  <c r="L46" i="8" s="1"/>
  <c r="H45" i="8"/>
  <c r="L45" i="8" s="1"/>
  <c r="H44" i="8"/>
  <c r="L44" i="8" s="1"/>
  <c r="H43" i="8"/>
  <c r="L43" i="8" s="1"/>
  <c r="H42" i="8"/>
  <c r="L42" i="8" s="1"/>
  <c r="H41" i="8"/>
  <c r="L41" i="8" s="1"/>
  <c r="H40" i="8"/>
  <c r="L40" i="8" s="1"/>
  <c r="H39" i="8"/>
  <c r="L39" i="8" s="1"/>
  <c r="H38" i="8"/>
  <c r="L38" i="8" s="1"/>
  <c r="H37" i="8"/>
  <c r="L37" i="8" s="1"/>
  <c r="H36" i="8"/>
  <c r="L36" i="8" s="1"/>
  <c r="H35" i="8"/>
  <c r="L35" i="8" s="1"/>
  <c r="H34" i="8"/>
  <c r="L34" i="8" s="1"/>
  <c r="H33" i="8"/>
  <c r="L33" i="8" s="1"/>
  <c r="H32" i="8"/>
  <c r="L32" i="8" s="1"/>
  <c r="H31" i="8"/>
  <c r="L31" i="8" s="1"/>
  <c r="H30" i="8"/>
  <c r="L30" i="8" s="1"/>
  <c r="H29" i="8"/>
  <c r="L29" i="8" s="1"/>
  <c r="H28" i="8"/>
  <c r="L28" i="8" s="1"/>
  <c r="H27" i="8"/>
  <c r="L27" i="8" s="1"/>
  <c r="H26" i="8"/>
  <c r="L26" i="8" s="1"/>
  <c r="H25" i="8"/>
  <c r="L25" i="8" s="1"/>
  <c r="H24" i="8"/>
  <c r="L24" i="8" s="1"/>
  <c r="H23" i="8"/>
  <c r="L23" i="8" s="1"/>
  <c r="H22" i="8"/>
  <c r="L22" i="8" s="1"/>
  <c r="H21" i="8"/>
  <c r="L21" i="8" s="1"/>
  <c r="H20" i="8"/>
  <c r="L20" i="8" s="1"/>
  <c r="H19" i="8"/>
  <c r="L19" i="8" s="1"/>
  <c r="H18" i="8"/>
  <c r="L18" i="8" s="1"/>
  <c r="H17" i="8"/>
  <c r="L17" i="8" s="1"/>
  <c r="H16" i="8"/>
  <c r="L16" i="8" s="1"/>
  <c r="H15" i="8"/>
  <c r="L15" i="8" s="1"/>
  <c r="H14" i="8"/>
  <c r="L14" i="8" s="1"/>
  <c r="H13" i="8"/>
  <c r="L13" i="8" s="1"/>
  <c r="H12" i="8"/>
  <c r="L12" i="8" s="1"/>
  <c r="H11" i="8"/>
  <c r="L11" i="8" s="1"/>
  <c r="H10" i="8"/>
  <c r="L10" i="8" s="1"/>
  <c r="H9" i="8"/>
  <c r="L9" i="8" s="1"/>
  <c r="H8" i="8"/>
  <c r="L8" i="8" s="1"/>
  <c r="H7" i="8"/>
  <c r="H57" i="3"/>
  <c r="L57" i="3" s="1"/>
  <c r="H58" i="3"/>
  <c r="L58" i="3" s="1"/>
  <c r="H59" i="3"/>
  <c r="L59" i="3" s="1"/>
  <c r="H60" i="3"/>
  <c r="J60" i="3" s="1"/>
  <c r="K60" i="3" s="1"/>
  <c r="H61" i="3"/>
  <c r="L61" i="3" s="1"/>
  <c r="H62" i="3"/>
  <c r="L62" i="3" s="1"/>
  <c r="H63" i="3"/>
  <c r="J63" i="3" s="1"/>
  <c r="K63" i="3" s="1"/>
  <c r="H56" i="3"/>
  <c r="L56" i="3" s="1"/>
  <c r="H55" i="3"/>
  <c r="L55" i="3" s="1"/>
  <c r="I18" i="7"/>
  <c r="C26" i="7" s="1"/>
  <c r="G18" i="7"/>
  <c r="C22" i="7" s="1"/>
  <c r="F18" i="7"/>
  <c r="C21" i="7" s="1"/>
  <c r="E18" i="7"/>
  <c r="C24" i="7" s="1"/>
  <c r="K17" i="7"/>
  <c r="J17" i="7"/>
  <c r="H17" i="7"/>
  <c r="L17" i="7" s="1"/>
  <c r="H16" i="7"/>
  <c r="L16" i="7" s="1"/>
  <c r="H15" i="7"/>
  <c r="L15" i="7" s="1"/>
  <c r="H14" i="7"/>
  <c r="L14" i="7" s="1"/>
  <c r="H13" i="7"/>
  <c r="L13" i="7" s="1"/>
  <c r="H12" i="7"/>
  <c r="L12" i="7" s="1"/>
  <c r="H11" i="7"/>
  <c r="L11" i="7" s="1"/>
  <c r="H10" i="7"/>
  <c r="L10" i="7" s="1"/>
  <c r="H9" i="7"/>
  <c r="L9" i="7" s="1"/>
  <c r="H8" i="7"/>
  <c r="L8" i="7" s="1"/>
  <c r="H7" i="7"/>
  <c r="L7" i="7" s="1"/>
  <c r="H54" i="3"/>
  <c r="L54" i="3" s="1"/>
  <c r="H53" i="3"/>
  <c r="L53" i="3" s="1"/>
  <c r="H52" i="3"/>
  <c r="L52" i="3" s="1"/>
  <c r="H51" i="3"/>
  <c r="L51" i="3" s="1"/>
  <c r="H50" i="3"/>
  <c r="L50" i="3" s="1"/>
  <c r="H49" i="3"/>
  <c r="J49" i="3" s="1"/>
  <c r="K49" i="3" s="1"/>
  <c r="H48" i="3"/>
  <c r="L48" i="3" s="1"/>
  <c r="H47" i="3"/>
  <c r="L47" i="3" s="1"/>
  <c r="H46" i="3"/>
  <c r="L46" i="3" s="1"/>
  <c r="H45" i="3"/>
  <c r="L45" i="3" s="1"/>
  <c r="H44" i="3"/>
  <c r="L44" i="3" s="1"/>
  <c r="H43" i="3"/>
  <c r="L43" i="3" s="1"/>
  <c r="H42" i="3"/>
  <c r="J42" i="3" s="1"/>
  <c r="K42" i="3" s="1"/>
  <c r="H41" i="3"/>
  <c r="J41" i="3" s="1"/>
  <c r="K41" i="3" s="1"/>
  <c r="H40" i="3"/>
  <c r="L40" i="3" s="1"/>
  <c r="H39" i="3"/>
  <c r="L39" i="3" s="1"/>
  <c r="H38" i="3"/>
  <c r="L38" i="3" s="1"/>
  <c r="H37" i="3"/>
  <c r="L37" i="3" s="1"/>
  <c r="H36" i="3"/>
  <c r="J36" i="3" s="1"/>
  <c r="K36" i="3" s="1"/>
  <c r="I22" i="6"/>
  <c r="C30" i="6" s="1"/>
  <c r="G22" i="6"/>
  <c r="C26" i="6" s="1"/>
  <c r="F22" i="6"/>
  <c r="C25" i="6" s="1"/>
  <c r="E22" i="6"/>
  <c r="C28" i="6" s="1"/>
  <c r="J21" i="6"/>
  <c r="K21" i="6" s="1"/>
  <c r="H21" i="6"/>
  <c r="L21" i="6" s="1"/>
  <c r="H20" i="6"/>
  <c r="L20" i="6" s="1"/>
  <c r="H19" i="6"/>
  <c r="L19" i="6" s="1"/>
  <c r="H18" i="6"/>
  <c r="L18" i="6" s="1"/>
  <c r="H17" i="6"/>
  <c r="L17" i="6" s="1"/>
  <c r="H16" i="6"/>
  <c r="L16" i="6" s="1"/>
  <c r="H15" i="6"/>
  <c r="L15" i="6" s="1"/>
  <c r="H14" i="6"/>
  <c r="L14" i="6" s="1"/>
  <c r="H13" i="6"/>
  <c r="L13" i="6" s="1"/>
  <c r="H12" i="6"/>
  <c r="L12" i="6" s="1"/>
  <c r="H11" i="6"/>
  <c r="L11" i="6" s="1"/>
  <c r="J10" i="6"/>
  <c r="K10" i="6" s="1"/>
  <c r="H10" i="6"/>
  <c r="L10" i="6" s="1"/>
  <c r="H9" i="6"/>
  <c r="L9" i="6" s="1"/>
  <c r="H8" i="6"/>
  <c r="L8" i="6" s="1"/>
  <c r="H7" i="6"/>
  <c r="L7" i="6" s="1"/>
  <c r="H35" i="3"/>
  <c r="L35" i="3" s="1"/>
  <c r="H34" i="3"/>
  <c r="J34" i="3" s="1"/>
  <c r="K34" i="3" s="1"/>
  <c r="J20" i="6" l="1"/>
  <c r="K20" i="6" s="1"/>
  <c r="J12" i="6"/>
  <c r="K12" i="6" s="1"/>
  <c r="J14" i="6"/>
  <c r="K14" i="6" s="1"/>
  <c r="J18" i="6"/>
  <c r="K18" i="6" s="1"/>
  <c r="L48" i="10"/>
  <c r="C55" i="10" s="1"/>
  <c r="K48" i="10"/>
  <c r="J48" i="10"/>
  <c r="L84" i="3"/>
  <c r="J47" i="3"/>
  <c r="K47" i="3" s="1"/>
  <c r="J50" i="3"/>
  <c r="K50" i="3" s="1"/>
  <c r="J53" i="3"/>
  <c r="K53" i="3" s="1"/>
  <c r="L82" i="3"/>
  <c r="J66" i="3"/>
  <c r="K66" i="3" s="1"/>
  <c r="J73" i="3"/>
  <c r="K73" i="3" s="1"/>
  <c r="L69" i="3"/>
  <c r="L70" i="3"/>
  <c r="L80" i="3"/>
  <c r="J85" i="3"/>
  <c r="K85" i="3" s="1"/>
  <c r="J86" i="3"/>
  <c r="K86" i="3" s="1"/>
  <c r="J65" i="3"/>
  <c r="K65" i="3" s="1"/>
  <c r="J72" i="3"/>
  <c r="K72" i="3" s="1"/>
  <c r="J74" i="3"/>
  <c r="K74" i="3" s="1"/>
  <c r="L83" i="3"/>
  <c r="J81" i="3"/>
  <c r="K81" i="3" s="1"/>
  <c r="J56" i="3"/>
  <c r="K56" i="3" s="1"/>
  <c r="J64" i="3"/>
  <c r="K64" i="3" s="1"/>
  <c r="J75" i="3"/>
  <c r="K75" i="3" s="1"/>
  <c r="J76" i="3"/>
  <c r="K76" i="3" s="1"/>
  <c r="J77" i="3"/>
  <c r="K77" i="3" s="1"/>
  <c r="J78" i="3"/>
  <c r="K78" i="3" s="1"/>
  <c r="J79" i="3"/>
  <c r="K79" i="3" s="1"/>
  <c r="J51" i="3"/>
  <c r="K51" i="3" s="1"/>
  <c r="J71" i="3"/>
  <c r="K71" i="3" s="1"/>
  <c r="C29" i="9"/>
  <c r="H24" i="9"/>
  <c r="J7" i="9"/>
  <c r="K7" i="9" s="1"/>
  <c r="J8" i="9"/>
  <c r="K8" i="9" s="1"/>
  <c r="J9" i="9"/>
  <c r="K9" i="9" s="1"/>
  <c r="J10" i="9"/>
  <c r="K10" i="9" s="1"/>
  <c r="J11" i="9"/>
  <c r="K11" i="9" s="1"/>
  <c r="J12" i="9"/>
  <c r="K12" i="9" s="1"/>
  <c r="J13" i="9"/>
  <c r="K13" i="9" s="1"/>
  <c r="J14" i="9"/>
  <c r="K14" i="9" s="1"/>
  <c r="J15" i="9"/>
  <c r="K15" i="9" s="1"/>
  <c r="J16" i="9"/>
  <c r="K16" i="9" s="1"/>
  <c r="J17" i="9"/>
  <c r="K17" i="9" s="1"/>
  <c r="J18" i="9"/>
  <c r="K18" i="9" s="1"/>
  <c r="J19" i="9"/>
  <c r="K19" i="9" s="1"/>
  <c r="J20" i="9"/>
  <c r="K20" i="9" s="1"/>
  <c r="J21" i="9"/>
  <c r="K21" i="9" s="1"/>
  <c r="L24" i="9"/>
  <c r="C31" i="9" s="1"/>
  <c r="L68" i="3"/>
  <c r="L67" i="3"/>
  <c r="J57" i="3"/>
  <c r="K57" i="3" s="1"/>
  <c r="J38" i="3"/>
  <c r="K38" i="3" s="1"/>
  <c r="J40" i="3"/>
  <c r="K40" i="3" s="1"/>
  <c r="J43" i="3"/>
  <c r="K43" i="3" s="1"/>
  <c r="J45" i="3"/>
  <c r="K45" i="3" s="1"/>
  <c r="J48" i="3"/>
  <c r="K48" i="3" s="1"/>
  <c r="J54" i="3"/>
  <c r="K54" i="3" s="1"/>
  <c r="J59" i="3"/>
  <c r="K59" i="3" s="1"/>
  <c r="J35" i="3"/>
  <c r="K35" i="3" s="1"/>
  <c r="J37" i="3"/>
  <c r="K37" i="3" s="1"/>
  <c r="J39" i="3"/>
  <c r="K39" i="3" s="1"/>
  <c r="J44" i="3"/>
  <c r="K44" i="3" s="1"/>
  <c r="J46" i="3"/>
  <c r="K46" i="3" s="1"/>
  <c r="H56" i="8"/>
  <c r="C61" i="8"/>
  <c r="J7" i="8"/>
  <c r="J8" i="8"/>
  <c r="K8" i="8" s="1"/>
  <c r="J9" i="8"/>
  <c r="K9" i="8" s="1"/>
  <c r="J10" i="8"/>
  <c r="K10" i="8" s="1"/>
  <c r="J11" i="8"/>
  <c r="K11" i="8" s="1"/>
  <c r="J12" i="8"/>
  <c r="K12" i="8" s="1"/>
  <c r="J13" i="8"/>
  <c r="K13" i="8" s="1"/>
  <c r="J14" i="8"/>
  <c r="K14" i="8" s="1"/>
  <c r="J15" i="8"/>
  <c r="K15" i="8" s="1"/>
  <c r="J16" i="8"/>
  <c r="K16" i="8" s="1"/>
  <c r="J17" i="8"/>
  <c r="K17" i="8" s="1"/>
  <c r="J18" i="8"/>
  <c r="K18" i="8" s="1"/>
  <c r="J19" i="8"/>
  <c r="K19" i="8" s="1"/>
  <c r="J20" i="8"/>
  <c r="K20" i="8" s="1"/>
  <c r="J21" i="8"/>
  <c r="K21" i="8" s="1"/>
  <c r="J22" i="8"/>
  <c r="K22" i="8" s="1"/>
  <c r="J23" i="8"/>
  <c r="K23" i="8" s="1"/>
  <c r="J24" i="8"/>
  <c r="K24" i="8" s="1"/>
  <c r="J25" i="8"/>
  <c r="K25" i="8" s="1"/>
  <c r="J26" i="8"/>
  <c r="K26" i="8" s="1"/>
  <c r="J27" i="8"/>
  <c r="K27" i="8" s="1"/>
  <c r="J28" i="8"/>
  <c r="K28" i="8" s="1"/>
  <c r="J29" i="8"/>
  <c r="K29" i="8" s="1"/>
  <c r="J30" i="8"/>
  <c r="K30" i="8" s="1"/>
  <c r="J31" i="8"/>
  <c r="K31" i="8" s="1"/>
  <c r="J32" i="8"/>
  <c r="K32" i="8" s="1"/>
  <c r="J33" i="8"/>
  <c r="K33" i="8" s="1"/>
  <c r="J34" i="8"/>
  <c r="K34" i="8" s="1"/>
  <c r="J35" i="8"/>
  <c r="K35" i="8" s="1"/>
  <c r="J36" i="8"/>
  <c r="K36" i="8" s="1"/>
  <c r="J37" i="8"/>
  <c r="K37" i="8" s="1"/>
  <c r="J38" i="8"/>
  <c r="K38" i="8" s="1"/>
  <c r="J39" i="8"/>
  <c r="K39" i="8" s="1"/>
  <c r="J40" i="8"/>
  <c r="K40" i="8" s="1"/>
  <c r="J41" i="8"/>
  <c r="K41" i="8" s="1"/>
  <c r="J42" i="8"/>
  <c r="K42" i="8" s="1"/>
  <c r="J43" i="8"/>
  <c r="K43" i="8" s="1"/>
  <c r="J44" i="8"/>
  <c r="K44" i="8" s="1"/>
  <c r="J45" i="8"/>
  <c r="K45" i="8" s="1"/>
  <c r="J46" i="8"/>
  <c r="K46" i="8" s="1"/>
  <c r="J47" i="8"/>
  <c r="K47" i="8" s="1"/>
  <c r="J48" i="8"/>
  <c r="K48" i="8" s="1"/>
  <c r="J49" i="8"/>
  <c r="K49" i="8" s="1"/>
  <c r="J50" i="8"/>
  <c r="K50" i="8" s="1"/>
  <c r="J51" i="8"/>
  <c r="K51" i="8" s="1"/>
  <c r="J52" i="8"/>
  <c r="K52" i="8" s="1"/>
  <c r="J53" i="8"/>
  <c r="K53" i="8" s="1"/>
  <c r="J54" i="8"/>
  <c r="K54" i="8" s="1"/>
  <c r="L7" i="8"/>
  <c r="L56" i="8" s="1"/>
  <c r="C63" i="8" s="1"/>
  <c r="J58" i="3"/>
  <c r="K58" i="3" s="1"/>
  <c r="L63" i="3"/>
  <c r="J62" i="3"/>
  <c r="K62" i="3" s="1"/>
  <c r="J61" i="3"/>
  <c r="K61" i="3" s="1"/>
  <c r="L60" i="3"/>
  <c r="J55" i="3"/>
  <c r="K55" i="3" s="1"/>
  <c r="C23" i="7"/>
  <c r="L18" i="7"/>
  <c r="C25" i="7" s="1"/>
  <c r="J7" i="7"/>
  <c r="K7" i="7" s="1"/>
  <c r="J8" i="7"/>
  <c r="K8" i="7" s="1"/>
  <c r="J9" i="7"/>
  <c r="K9" i="7" s="1"/>
  <c r="J10" i="7"/>
  <c r="K10" i="7" s="1"/>
  <c r="J11" i="7"/>
  <c r="K11" i="7" s="1"/>
  <c r="J12" i="7"/>
  <c r="K12" i="7" s="1"/>
  <c r="J13" i="7"/>
  <c r="K13" i="7" s="1"/>
  <c r="J14" i="7"/>
  <c r="K14" i="7" s="1"/>
  <c r="J15" i="7"/>
  <c r="K15" i="7" s="1"/>
  <c r="J16" i="7"/>
  <c r="K16" i="7" s="1"/>
  <c r="H18" i="7"/>
  <c r="L49" i="3"/>
  <c r="L42" i="3"/>
  <c r="J52" i="3"/>
  <c r="K52" i="3" s="1"/>
  <c r="L34" i="3"/>
  <c r="L36" i="3"/>
  <c r="L41" i="3"/>
  <c r="J8" i="6"/>
  <c r="K8" i="6" s="1"/>
  <c r="J16" i="6"/>
  <c r="K16" i="6" s="1"/>
  <c r="J7" i="6"/>
  <c r="K7" i="6" s="1"/>
  <c r="J9" i="6"/>
  <c r="K9" i="6" s="1"/>
  <c r="J11" i="6"/>
  <c r="K11" i="6" s="1"/>
  <c r="J13" i="6"/>
  <c r="K13" i="6" s="1"/>
  <c r="J15" i="6"/>
  <c r="K15" i="6" s="1"/>
  <c r="J17" i="6"/>
  <c r="K17" i="6" s="1"/>
  <c r="J19" i="6"/>
  <c r="K19" i="6" s="1"/>
  <c r="C27" i="6"/>
  <c r="L22" i="6"/>
  <c r="C29" i="6" s="1"/>
  <c r="H22" i="6"/>
  <c r="H33" i="3"/>
  <c r="J33" i="3" s="1"/>
  <c r="K33" i="3" s="1"/>
  <c r="H32" i="3"/>
  <c r="J32" i="3" s="1"/>
  <c r="K32" i="3" s="1"/>
  <c r="H31" i="3"/>
  <c r="J31" i="3" s="1"/>
  <c r="K31" i="3" s="1"/>
  <c r="H30" i="3"/>
  <c r="L30" i="3" s="1"/>
  <c r="H29" i="3"/>
  <c r="J29" i="3" s="1"/>
  <c r="K29" i="3" s="1"/>
  <c r="H28" i="3"/>
  <c r="L28" i="3" s="1"/>
  <c r="H27" i="3"/>
  <c r="L27" i="3" s="1"/>
  <c r="H26" i="3"/>
  <c r="J26" i="3" s="1"/>
  <c r="K26" i="3" s="1"/>
  <c r="H25" i="3"/>
  <c r="J25" i="3" s="1"/>
  <c r="K25" i="3" s="1"/>
  <c r="H24" i="3"/>
  <c r="L24" i="3" s="1"/>
  <c r="H23" i="3"/>
  <c r="J23" i="3" s="1"/>
  <c r="K23" i="3" s="1"/>
  <c r="H22" i="3"/>
  <c r="L22" i="3" s="1"/>
  <c r="H21" i="3"/>
  <c r="L21" i="3" s="1"/>
  <c r="H20" i="3"/>
  <c r="L20" i="3" s="1"/>
  <c r="H19" i="3"/>
  <c r="L19" i="3" s="1"/>
  <c r="H18" i="3"/>
  <c r="L18" i="3" s="1"/>
  <c r="H17" i="3"/>
  <c r="L17" i="3" s="1"/>
  <c r="I15" i="5"/>
  <c r="C23" i="5" s="1"/>
  <c r="G15" i="5"/>
  <c r="C19" i="5" s="1"/>
  <c r="F15" i="5"/>
  <c r="C18" i="5" s="1"/>
  <c r="E15" i="5"/>
  <c r="C21" i="5" s="1"/>
  <c r="K14" i="5"/>
  <c r="J14" i="5"/>
  <c r="H14" i="5"/>
  <c r="L14" i="5" s="1"/>
  <c r="H12" i="5"/>
  <c r="L12" i="5" s="1"/>
  <c r="H11" i="5"/>
  <c r="J11" i="5" s="1"/>
  <c r="K11" i="5" s="1"/>
  <c r="H10" i="5"/>
  <c r="L10" i="5" s="1"/>
  <c r="H9" i="5"/>
  <c r="L9" i="5" s="1"/>
  <c r="H8" i="5"/>
  <c r="J8" i="5" s="1"/>
  <c r="K8" i="5" s="1"/>
  <c r="H7" i="5"/>
  <c r="L7" i="5" s="1"/>
  <c r="H16" i="3"/>
  <c r="L16" i="3" s="1"/>
  <c r="H15" i="3"/>
  <c r="L15" i="3" s="1"/>
  <c r="J22" i="3" l="1"/>
  <c r="K22" i="3" s="1"/>
  <c r="J28" i="3"/>
  <c r="K28" i="3" s="1"/>
  <c r="J24" i="9"/>
  <c r="K24" i="9"/>
  <c r="J16" i="3"/>
  <c r="K16" i="3" s="1"/>
  <c r="J18" i="3"/>
  <c r="K18" i="3" s="1"/>
  <c r="J21" i="3"/>
  <c r="K21" i="3" s="1"/>
  <c r="J27" i="3"/>
  <c r="K27" i="3" s="1"/>
  <c r="K7" i="8"/>
  <c r="K56" i="8" s="1"/>
  <c r="J56" i="8"/>
  <c r="K18" i="7"/>
  <c r="J18" i="7"/>
  <c r="L23" i="3"/>
  <c r="L31" i="3"/>
  <c r="L32" i="3"/>
  <c r="L33" i="3"/>
  <c r="J17" i="3"/>
  <c r="K17" i="3" s="1"/>
  <c r="K22" i="6"/>
  <c r="J22" i="6"/>
  <c r="L26" i="3"/>
  <c r="J19" i="3"/>
  <c r="K19" i="3" s="1"/>
  <c r="J15" i="3"/>
  <c r="K15" i="3" s="1"/>
  <c r="J20" i="3"/>
  <c r="K20" i="3" s="1"/>
  <c r="J24" i="3"/>
  <c r="K24" i="3" s="1"/>
  <c r="J30" i="3"/>
  <c r="K30" i="3" s="1"/>
  <c r="L29" i="3"/>
  <c r="L25" i="3"/>
  <c r="H15" i="5"/>
  <c r="C20" i="5"/>
  <c r="L8" i="5"/>
  <c r="L11" i="5"/>
  <c r="J7" i="5"/>
  <c r="K7" i="5" s="1"/>
  <c r="J9" i="5"/>
  <c r="K9" i="5" s="1"/>
  <c r="J10" i="5"/>
  <c r="K10" i="5" s="1"/>
  <c r="J12" i="5"/>
  <c r="K12" i="5" s="1"/>
  <c r="H14" i="3"/>
  <c r="J14" i="3" s="1"/>
  <c r="K14" i="3" s="1"/>
  <c r="H13" i="3"/>
  <c r="L13" i="3" s="1"/>
  <c r="H12" i="3"/>
  <c r="L12" i="3" s="1"/>
  <c r="J12" i="3" l="1"/>
  <c r="K12" i="3" s="1"/>
  <c r="L14" i="3"/>
  <c r="J15" i="5"/>
  <c r="K15" i="5"/>
  <c r="L15" i="5"/>
  <c r="C22" i="5" s="1"/>
  <c r="J13" i="3"/>
  <c r="K13" i="3" s="1"/>
  <c r="H11" i="3"/>
  <c r="L11" i="3" s="1"/>
  <c r="J11" i="3" l="1"/>
  <c r="K11" i="3" s="1"/>
  <c r="H10" i="3"/>
  <c r="L10" i="3" s="1"/>
  <c r="H9" i="3"/>
  <c r="L9" i="3" s="1"/>
  <c r="H8" i="3"/>
  <c r="L8" i="3" s="1"/>
  <c r="J8" i="3" l="1"/>
  <c r="K8" i="3" s="1"/>
  <c r="J10" i="3"/>
  <c r="K10" i="3" s="1"/>
  <c r="J9" i="3"/>
  <c r="K9" i="3" s="1"/>
  <c r="I18" i="4"/>
  <c r="C26" i="4" s="1"/>
  <c r="G18" i="4"/>
  <c r="C22" i="4" s="1"/>
  <c r="F18" i="4"/>
  <c r="C21" i="4" s="1"/>
  <c r="E18" i="4"/>
  <c r="C24" i="4" s="1"/>
  <c r="J17" i="4"/>
  <c r="K17" i="4" s="1"/>
  <c r="H17" i="4"/>
  <c r="L17" i="4" s="1"/>
  <c r="H16" i="4"/>
  <c r="L16" i="4" s="1"/>
  <c r="H15" i="4"/>
  <c r="L15" i="4" s="1"/>
  <c r="H14" i="4"/>
  <c r="L14" i="4" s="1"/>
  <c r="H13" i="4"/>
  <c r="L13" i="4" s="1"/>
  <c r="H12" i="4"/>
  <c r="L12" i="4" s="1"/>
  <c r="H11" i="4"/>
  <c r="L11" i="4" s="1"/>
  <c r="H10" i="4"/>
  <c r="L10" i="4" s="1"/>
  <c r="H9" i="4"/>
  <c r="J9" i="4" s="1"/>
  <c r="K9" i="4" s="1"/>
  <c r="H8" i="4"/>
  <c r="L8" i="4" s="1"/>
  <c r="H7" i="4"/>
  <c r="J7" i="4" s="1"/>
  <c r="K7" i="4" s="1"/>
  <c r="H6" i="4"/>
  <c r="J6" i="4" s="1"/>
  <c r="H7" i="3"/>
  <c r="L7" i="3" s="1"/>
  <c r="J7" i="3" l="1"/>
  <c r="K7" i="3" s="1"/>
  <c r="L6" i="4"/>
  <c r="C23" i="4"/>
  <c r="L7" i="4"/>
  <c r="L9" i="4"/>
  <c r="J8" i="4"/>
  <c r="K8" i="4" s="1"/>
  <c r="J10" i="4"/>
  <c r="K10" i="4" s="1"/>
  <c r="J11" i="4"/>
  <c r="K11" i="4" s="1"/>
  <c r="J12" i="4"/>
  <c r="K12" i="4" s="1"/>
  <c r="J13" i="4"/>
  <c r="K13" i="4" s="1"/>
  <c r="J14" i="4"/>
  <c r="K14" i="4" s="1"/>
  <c r="J15" i="4"/>
  <c r="K15" i="4" s="1"/>
  <c r="J16" i="4"/>
  <c r="K16" i="4" s="1"/>
  <c r="H18" i="4"/>
  <c r="J110" i="3"/>
  <c r="K110" i="3" s="1"/>
  <c r="L110" i="3"/>
  <c r="I111" i="3"/>
  <c r="C119" i="3" s="1"/>
  <c r="G111" i="3"/>
  <c r="C115" i="3" s="1"/>
  <c r="F111" i="3"/>
  <c r="C114" i="3" s="1"/>
  <c r="E111" i="3"/>
  <c r="C117" i="3" s="1"/>
  <c r="L18" i="4" l="1"/>
  <c r="C25" i="4" s="1"/>
  <c r="K18" i="4"/>
  <c r="J18" i="4"/>
  <c r="K111" i="3"/>
  <c r="J111" i="3"/>
  <c r="C116" i="3" s="1"/>
  <c r="L111" i="3"/>
  <c r="C118" i="3" s="1"/>
  <c r="H111" i="3"/>
</calcChain>
</file>

<file path=xl/sharedStrings.xml><?xml version="1.0" encoding="utf-8"?>
<sst xmlns="http://schemas.openxmlformats.org/spreadsheetml/2006/main" count="1326" uniqueCount="207">
  <si>
    <t>PROJECT MANAGEMENT OFFICE 
HAOR FLOOD MANAGEMENT AND LIVELIHOOD
 IMPROVEMENT PROJECT, BWDB, DHAKA</t>
  </si>
  <si>
    <t>Bill (BDT)</t>
  </si>
  <si>
    <t>Check Date</t>
  </si>
  <si>
    <t>VAT GOB</t>
  </si>
  <si>
    <t>SL No.</t>
  </si>
  <si>
    <t xml:space="preserve">Name of Contractor </t>
  </si>
  <si>
    <t>No. of Package</t>
  </si>
  <si>
    <t>SD</t>
  </si>
  <si>
    <t xml:space="preserve">Total TAX, VAT&amp; SD (BDT) </t>
  </si>
  <si>
    <t>Total VAT &amp; IT</t>
  </si>
  <si>
    <t>Total VAT</t>
  </si>
  <si>
    <t>Total IT</t>
  </si>
  <si>
    <t>IT GOB</t>
  </si>
  <si>
    <t>Cheque Amount (BDT)</t>
  </si>
  <si>
    <t>Cheque No. (CDB/CDA)</t>
  </si>
  <si>
    <t>GOB</t>
  </si>
  <si>
    <t>Total</t>
  </si>
  <si>
    <t>RPA</t>
  </si>
  <si>
    <t>Eco. Code</t>
  </si>
  <si>
    <t>Total Bill</t>
  </si>
  <si>
    <t>Total GoB</t>
  </si>
  <si>
    <t>Total RPA</t>
  </si>
  <si>
    <t>`</t>
  </si>
  <si>
    <t>Contractor Bill Statement  (FY-2018-19)</t>
  </si>
  <si>
    <t>BWDB/Habi/HFMLIP/06 (3RD R/A BILL)</t>
  </si>
  <si>
    <t>Remarks</t>
  </si>
  <si>
    <t xml:space="preserve">4111307 
(7041)
</t>
  </si>
  <si>
    <t>FC-MGS(JV)</t>
  </si>
  <si>
    <t>SA-BTC (JV)</t>
  </si>
  <si>
    <t>BWDB/Kish/HFMLIP/02 (5th R/A BILL)</t>
  </si>
  <si>
    <t>ARC-GE (JV)</t>
  </si>
  <si>
    <t>BWDB/Kish/HFMLIP/09 (2ndR/A BILL)</t>
  </si>
  <si>
    <t>FC-MS(JV)</t>
  </si>
  <si>
    <t>BWDB/Kish/HFMLIP/18 3rd R/A BILL)</t>
  </si>
  <si>
    <t>BWDB/Kish/HFMLIP/17 5th R/A BILL)</t>
  </si>
  <si>
    <t>4111201
(7081)</t>
  </si>
  <si>
    <t>0263683</t>
  </si>
  <si>
    <t>AKA-UCL(JV)</t>
  </si>
  <si>
    <t>PMPL-LA-TTSL(JV)</t>
  </si>
  <si>
    <t>BWDB/Kish/HFMLIP/12 2nd R/A BILL)</t>
  </si>
  <si>
    <t>0263717</t>
  </si>
  <si>
    <t>HU-AS(JV)</t>
  </si>
  <si>
    <t>BWDB/Habi/HFMLIP/02 (1ST R/A BILL)</t>
  </si>
  <si>
    <t>0263720</t>
  </si>
  <si>
    <t>BWDB/Kish/HFMLIP/184th R/A BILL)</t>
  </si>
  <si>
    <t>0263731</t>
  </si>
  <si>
    <t>MS-RE(JV)</t>
  </si>
  <si>
    <t>0263763</t>
  </si>
  <si>
    <t>Ataur Rahman Khan Ltd.-Ashim Singh JV</t>
  </si>
  <si>
    <t>BWDB/Sunam/HFMLIP/04 (1st  R/A BILL)</t>
  </si>
  <si>
    <t>BWDB/Kish/HFMLIP/25(1st  R/A BILL)</t>
  </si>
  <si>
    <t>0263764</t>
  </si>
  <si>
    <t>Binimoy Const.Company (JV)</t>
  </si>
  <si>
    <t>BWDB/Kish/HFMLIP/06(7th  R/A BILL)</t>
  </si>
  <si>
    <t>0263765</t>
  </si>
  <si>
    <t>Contractor Bill Statement  (FY-2019-20)</t>
  </si>
  <si>
    <t>M/S. Mousomi Enterprise</t>
  </si>
  <si>
    <t xml:space="preserve">3258114 
(4947)
</t>
  </si>
  <si>
    <t>Md. Motiar Rahman</t>
  </si>
  <si>
    <t>Netrakona Gate Replacement,  ME, Dhaka (Final)</t>
  </si>
  <si>
    <t>Netrakona Gate Replacement,  ME, Dhaka (1st R/A)</t>
  </si>
  <si>
    <t>GS-AS (JV)</t>
  </si>
  <si>
    <t>BWDB/Sunam-1/ HFMLIP/05 (1st R/A BILL)</t>
  </si>
  <si>
    <t>41111307
(7041)</t>
  </si>
  <si>
    <t>Netrakona Gate Replacement,  ME, Dhaka (2nd R/A &amp; Final)</t>
  </si>
  <si>
    <t>BWDB/Netr/HFMLIP/
PW-05 (1st  R/A BILL)</t>
  </si>
  <si>
    <t>BWDB/Kish/HFMLIP/PW-23 (1st R/A BILL)</t>
  </si>
  <si>
    <t>BWDB/Netr/HFMLIP/
PW-06 (4th  R/A BILL)</t>
  </si>
  <si>
    <t>Mohammd Eunus &amp; Brother (Pvt) Ltd.</t>
  </si>
  <si>
    <t>BWDB/Sunam-1/ HFMLIP/
PW-06 (5th   R/A BILL)</t>
  </si>
  <si>
    <t>Ashim Sing-M/S Subroto Sutradhar-M/S Pritom Enterprise (JV)</t>
  </si>
  <si>
    <t>BWDB/Kish/HFMLIP/20 (4th  R/A BILL)</t>
  </si>
  <si>
    <t>FC-A &amp; Co (JV)</t>
  </si>
  <si>
    <t>BWDB/Kish/HFMLIP/22 (1st  R/A BILL)</t>
  </si>
  <si>
    <t xml:space="preserve">4111201 
(7081)
</t>
  </si>
  <si>
    <t>Part Bill</t>
  </si>
  <si>
    <t>BWDB/Kish/HFMLIP/22 (1st  R/A BILL)(Part)</t>
  </si>
  <si>
    <t>BWDB/Kish/HFMLIP/PW-17 (9th R/A BILL)
(Part)</t>
  </si>
  <si>
    <t>MARCO-MANIR JV</t>
  </si>
  <si>
    <t xml:space="preserve">BWDB/Kish/HFMLIP/PW-10 (4th R/A BILL)
</t>
  </si>
  <si>
    <t xml:space="preserve">BWDB/Kish/HFMLIP/PW-11 (4th R/A BILL)
</t>
  </si>
  <si>
    <t>SA-BTC JV</t>
  </si>
  <si>
    <t xml:space="preserve">BWDB/Habi/HFMLIP/PW-06 (7th R/A BILL)
</t>
  </si>
  <si>
    <t>BWDB/Sunam-2/ HFMLIP/
PW-02 (2nd  R/A BILL)</t>
  </si>
  <si>
    <t xml:space="preserve">BWDB/Kish/HFMLIP/
PW-09 (5th R/A BILL)
</t>
  </si>
  <si>
    <t>9966.....</t>
  </si>
  <si>
    <t>MS-RE (JV)</t>
  </si>
  <si>
    <t xml:space="preserve">BWDB/Kish/HFMLIP/
PW-25 (5th R/A BILL)
</t>
  </si>
  <si>
    <t>M/S. Amin &amp; Co. (JV)</t>
  </si>
  <si>
    <t xml:space="preserve">BWDB/Kish/HFMLIP/
PW-13 (5th  R/A BILL)
</t>
  </si>
  <si>
    <t>***</t>
  </si>
  <si>
    <t xml:space="preserve">BWDB/Kish/HFMLIP/
PW-13 (6th  R/A BILL)
</t>
  </si>
  <si>
    <t>BWDB/Sunam-2/ HFMLIP/
PW-01 (4th  R/A BILL)</t>
  </si>
  <si>
    <t>ARC-LT (JV)</t>
  </si>
  <si>
    <t xml:space="preserve">BWDB/Kish/HFMLIP/
PW-16 (9th R/A BILL)
</t>
  </si>
  <si>
    <t>BWDB/Sunam-1/ HFMLIP/05 (2nd R/A BILL)</t>
  </si>
  <si>
    <t>Md. Zahidur Rahman</t>
  </si>
  <si>
    <t xml:space="preserve">BWDB/Kish/HFMLIP/
PW-28/Lot-04 (1st R/A BILL)
</t>
  </si>
  <si>
    <t>No Passed Bill Copy</t>
  </si>
  <si>
    <t>NOONA-HB (JV)</t>
  </si>
  <si>
    <t xml:space="preserve">BWDB/Habi/HFMLIP/
PW-01 (5th R/A BILL)
</t>
  </si>
  <si>
    <t>PMPL-LA TTSL (JV)</t>
  </si>
  <si>
    <t xml:space="preserve">BWDB/Kish/HFMLIP/
PW-12/ (7th R/A BILL)
</t>
  </si>
  <si>
    <t xml:space="preserve">BWDB/Kish/HFMLIP/
PW-23/ (2nd R/A BILL)
</t>
  </si>
  <si>
    <t>Western Engg. (Pvt) Ltd./M/S. Bhawal Const. MM Blders Engrs Ltd.</t>
  </si>
  <si>
    <t>BWDB/NETRO/HFMLIP/  PW-01 (4th  R/A)</t>
  </si>
  <si>
    <t>Western Engg. (Pvt) Ltd./M/S. Bhawal Const. JV</t>
  </si>
  <si>
    <t>BWDB/NETRO/HFMLIP/  PW-03 (4th  R/A)</t>
  </si>
  <si>
    <t>Cheque Date</t>
  </si>
  <si>
    <t>BWDB/Kish/HFMLIP/22 (2nd  R/A BILL)</t>
  </si>
  <si>
    <t>MRC-GE (JV)</t>
  </si>
  <si>
    <t>BWDB/Kish/HFMLIP/26 (6th  R/A BILL)</t>
  </si>
  <si>
    <t>BWDB/Sunam-1/ HFMLIP/
PW-04 (4th  R/A BILL)</t>
  </si>
  <si>
    <t>BWDB/Netr/HFMLIP/
PW-06 (5th  R/A BILL)</t>
  </si>
  <si>
    <t>SA-SI &amp; Israt Enterprise JV</t>
  </si>
  <si>
    <t>BWDB/Kish/HFMLIP/05 (5th  R/A BILL)</t>
  </si>
  <si>
    <t xml:space="preserve">BWDB/Kish/HFMLIP/PW-17 (10th R/A BILL)
</t>
  </si>
  <si>
    <t>BWDB/Sunam-1/ HFMLIP/PW-06 (6th  R/A BILL) (Part)</t>
  </si>
  <si>
    <t>BWDB/Sunam-1/ HFMLIP/PW-06 (6th  R/A BILL)(Part Final)</t>
  </si>
  <si>
    <t>BWDB/Netr/HFMLIP/
PW-05 (2nd  R/A BILL)</t>
  </si>
  <si>
    <t xml:space="preserve">BWDB/Kish/HFMLIP/
PW-23/ (3rd R/A BILL)
</t>
  </si>
  <si>
    <t>Gov. Holyday</t>
  </si>
  <si>
    <t>06-04-2020 Tk. 10.00 + 41.50 = 51.50</t>
  </si>
  <si>
    <t>BWDB/Sunam-2/HFMLIP/
PW-02  (3rd  R/A BILL)</t>
  </si>
  <si>
    <t>BWDB/Kish/HFMLIP/26 (7th  R/A BILL)</t>
  </si>
  <si>
    <t xml:space="preserve">BWDB/Kish/HFMLIP/
PW-14/ (8th R/A BILL)
</t>
  </si>
  <si>
    <t xml:space="preserve">BWDB/Kish/HFMLIP/PW-17 (11th R/A BILL)
</t>
  </si>
  <si>
    <t xml:space="preserve">BWDB/Kish/HFMLIP/
PW-03 (8th R/A BILL)
</t>
  </si>
  <si>
    <t xml:space="preserve">BWDB/Kish/HFMLIP/
PW-16 (10th R/A BILL)
</t>
  </si>
  <si>
    <t xml:space="preserve">BWDB/Kish/HFMLIP/
PW-09 (6th R/A BILL)
</t>
  </si>
  <si>
    <t>BWDB/Kishor/HFMLIP/
PW-21 (1st  R/A BILL)</t>
  </si>
  <si>
    <t>BWDB/Sunam-1/ HFMLIP/05 (3rd R/A BILL)</t>
  </si>
  <si>
    <t>HU-AS (JV)</t>
  </si>
  <si>
    <t>BWDB/Hobi/ HFMLIP/PW-02 (4th R/A BILL)</t>
  </si>
  <si>
    <t xml:space="preserve">BWDB/Kish/HFMLIP/
PW-25 (6th R/A BILL)
</t>
  </si>
  <si>
    <t>BWDB/Sunam-2 /HFMLIP/ PW-02  
(4th  R/A BILL)</t>
  </si>
  <si>
    <t>Fair Construction</t>
  </si>
  <si>
    <t xml:space="preserve">BWDB/Kish/HFMLIP/
PW-01 (1st R/A BILL)
</t>
  </si>
  <si>
    <t>HB-TI (JV)</t>
  </si>
  <si>
    <t>BWDB/Sunam-1 /HFMLIP/ PW-03 
(3rd  R/A BILL)</t>
  </si>
  <si>
    <t>GS-SI JV</t>
  </si>
  <si>
    <t>BWDB/Netr/HFMLIP/
PW-08 (1st  R/A BILL)</t>
  </si>
  <si>
    <t xml:space="preserve">BWDB/Kish/HFMLIP/PW-10 (5th R/A BILL)
</t>
  </si>
  <si>
    <t xml:space="preserve">BWDB/Kish/HFMLIP/PW-11 (5th R/A BILL)
</t>
  </si>
  <si>
    <t>BWDB/Sunam-1 /HFMLIP/ PW-04  
(5th  R/A BILL)</t>
  </si>
  <si>
    <t xml:space="preserve">BWDB/Kish/HFMLIP/
PW-11 (6th R/A BILL)
</t>
  </si>
  <si>
    <t>Binimoy Construction Co. (JV)</t>
  </si>
  <si>
    <t xml:space="preserve">BWDB/Kish/HFMLIP/
PW-06 (12th R/A BILL)
</t>
  </si>
  <si>
    <t>BWDB/NETRO/HFMLIP/  PW-03 (5th  R/A)</t>
  </si>
  <si>
    <t>BWDB/NETRO/HFMLIP/  PW-02 (4th  R/A)</t>
  </si>
  <si>
    <t>BWDB/NETRO/HFMLIP/  PW-01 (5th  R/A)</t>
  </si>
  <si>
    <t>DAWN-MAMCL JV</t>
  </si>
  <si>
    <t>BWDB/HOBI/HFMLIP/  PW-05 (3rd  R/A)</t>
  </si>
  <si>
    <t xml:space="preserve">BWDB/Kish/HFMLIP/
PW-23/ (4th R/A BILL)
</t>
  </si>
  <si>
    <t>20-05-2020 Tk.  51.50 + 25.00 = 76.50 + 14.50 = 91.00 Cr.</t>
  </si>
  <si>
    <t>13-05-2020 Tk.  51.50 + 25.00 = 76.50 Cr.</t>
  </si>
  <si>
    <t>BWDB/Netr/HFMLIP/
PW-04 (4th  R/A BILL)</t>
  </si>
  <si>
    <t>BWDB/Netr/HFMLIP/
PW-06 (6th  R/A BILL)</t>
  </si>
  <si>
    <t>BWDB/Kish/HFMLIP/26 (8th  R/A BILL)</t>
  </si>
  <si>
    <t xml:space="preserve">BWDB/Kish/HFMLIP/
PW-13 (7th  R/A BILL)
</t>
  </si>
  <si>
    <t>BWDB/Sunam-1/ HFMLIP/PW-06 (7th  R/A BILL) (Part)</t>
  </si>
  <si>
    <t>BWDB/Kishor/HFMLIP/
PW-21 (2nd  R/A BILL)</t>
  </si>
  <si>
    <t xml:space="preserve">4111201 
(7041)
</t>
  </si>
  <si>
    <t>BWDB/Sunam-1 /HFMLIP/ PW-04  
(6th  R/A BILL)</t>
  </si>
  <si>
    <t>BWDB/Sunam-1/ HFMLIP/PW-05 
(4th R/A BILL)</t>
  </si>
  <si>
    <t>BWDB/Sunam-2/ HFMLIP/
PW-01 (5th  R/A BILL)</t>
  </si>
  <si>
    <t>TI-FB (JV)</t>
  </si>
  <si>
    <t>BWDB/Hobi/ HFMLIP/
PW-04 (5th  R/A BILL)</t>
  </si>
  <si>
    <t>20-05-2020 Tk.  51.50 + 25.00 = 76.50 + 14.50 = 91.00 Cr.+9.00 = 100.00 Cr.</t>
  </si>
  <si>
    <t>29-06-2020 Tk 10.00 Cr..+ 10.00 Cr.  = 110.00 Cr</t>
  </si>
  <si>
    <t>BWDB/HOBI/HFMLIP/  PW-05 (4th  R/A)</t>
  </si>
  <si>
    <t xml:space="preserve">BWDB/Habi/HFMLIP/PW-06 (8th R/A BILL)
</t>
  </si>
  <si>
    <t xml:space="preserve">BWDB/Kish/HFMLIP/
PW-14/ (9th R/A BILL)
</t>
  </si>
  <si>
    <t xml:space="preserve">BWDB/Kish/HFMLIP/
PW-12/ (8th R/A BILL)
</t>
  </si>
  <si>
    <t>BWDB/Kish/HFMLIP/26 (9th  R/A BILL &amp; Final)</t>
  </si>
  <si>
    <t xml:space="preserve">BWDB/Habi/HFMLIP/
PW-01 (6th R/A BILL)
</t>
  </si>
  <si>
    <t>BWDB/Hobi/ HFMLIP/PW-02 (5th R/A BILL)</t>
  </si>
  <si>
    <t>BWDB/Netr/HFMLIP/
PW-04 (5th  R/A BILL)</t>
  </si>
  <si>
    <t>BWDB/Netr/HFMLIP/
PW-05 (3rd  R/A BILL)</t>
  </si>
  <si>
    <t>BWDB/Netr/HFMLIP/
PW-08 (2nd  R/A BILL)</t>
  </si>
  <si>
    <t>MM-MC(JV)</t>
  </si>
  <si>
    <t xml:space="preserve">BWDB/Kish/HFMLIP/
PW-28/ (2nd R/A BILL)
</t>
  </si>
  <si>
    <t>BWDB/Kish/HFMLIP/20 (5th  R/A BILL)</t>
  </si>
  <si>
    <t xml:space="preserve">BWDB/Kish/HFMLIP/PW-17 (12th R/A BILL)
</t>
  </si>
  <si>
    <t xml:space="preserve">BWDB/Kish/HFMLIP/
PW-16 (11th R/A BILL)
</t>
  </si>
  <si>
    <t>Tazul-Noona JV</t>
  </si>
  <si>
    <t xml:space="preserve">BWDB/Hobi/HFMLIP/
PW-07 (5th R/A BILL)
</t>
  </si>
  <si>
    <t>M/S. Amin &amp; Co.</t>
  </si>
  <si>
    <t>BWDB/Kish/HFMLIP/04(6th  R/A &amp; Final BILL)</t>
  </si>
  <si>
    <t xml:space="preserve">BWDB/Kish/HFMLIP/
PW-13 (8th  R/A BILL)
</t>
  </si>
  <si>
    <t xml:space="preserve">BWDB/Kish/HFMLIP/
PW-09 (7th R/A BILL)
</t>
  </si>
  <si>
    <t>Liton Traders</t>
  </si>
  <si>
    <t>BWDB/Kish/HFMLIP/07(9th  R/A BILL)</t>
  </si>
  <si>
    <t>BWDB/Kish/HFMLIP/22 (2nd  R/A BILL)(Part)</t>
  </si>
  <si>
    <t>BWDB/Kish/HFMLIP/22 (3rd  R/A BILL)</t>
  </si>
  <si>
    <t xml:space="preserve">BWDB/Kish/HFMLIP/
PW-25 (7th R/A BILL)
</t>
  </si>
  <si>
    <t xml:space="preserve">BWDB/Kish/HFMLIP/
PW-06 (13th R/A BILL)
</t>
  </si>
  <si>
    <t>BWDB/Kish/HFMLIP/02 (7th R/A BILL)</t>
  </si>
  <si>
    <t>BWDB/Kish/HFMLIP/24 (8th R/A &amp; Final  BILL)</t>
  </si>
  <si>
    <t xml:space="preserve">BWDB/Kish/HFMLIP/
PW-25 (6th R/A BILL)(Part)
</t>
  </si>
  <si>
    <t xml:space="preserve">BWDB/Kish/HFMLIP/
PW-23/ (5th R/A BILL)
</t>
  </si>
  <si>
    <t>LT-MC (JV)</t>
  </si>
  <si>
    <t xml:space="preserve">BWDB/Kish/HFMLIP/
PW-19/ (6th R/A BILL)
</t>
  </si>
  <si>
    <t>BWDB/NETRO/HFMLIP/  PW-01 (6th  R/A)</t>
  </si>
  <si>
    <t>BWDB/NETRO/HFMLIP/  PW-02 (5th  R/A)</t>
  </si>
  <si>
    <t>BWDB/NETRO/HFMLIP/  PW-03 (6th  R/A)</t>
  </si>
  <si>
    <t xml:space="preserve">BWDB/Hobi/HFMLIP/
PW-07 (5th R/A BILL)
(Audit Objection adjust Tk. 6,13,647) re-entry.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</si>
</sst>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#,##0.0000_);\(#,##0.0000\)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0"/>
      <color theme="1"/>
      <name val="Times New Roman"/>
      <family val="1"/>
    </font>
    <font>
      <sz val="12"/>
      <name val="Times New Roman"/>
      <family val="1"/>
    </font>
    <font>
      <b/>
      <sz val="10"/>
      <color theme="1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color rgb="FF00B0F0"/>
      <name val="Times New Roman"/>
      <family val="1"/>
    </font>
    <font>
      <sz val="9"/>
      <name val="Times New Roman"/>
      <family val="1"/>
    </font>
    <font>
      <sz val="9"/>
      <color theme="1"/>
      <name val="Times New Roman"/>
      <family val="1"/>
    </font>
    <font>
      <sz val="16"/>
      <name val="Times New Roman"/>
      <family val="1"/>
    </font>
    <font>
      <sz val="9"/>
      <color rgb="FFC00000"/>
      <name val="Times New Roman"/>
      <family val="1"/>
    </font>
    <font>
      <sz val="14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7">
    <xf numFmtId="0" fontId="0" fillId="0" borderId="0" xfId="0"/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/>
    <xf numFmtId="0" fontId="3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0" xfId="0" applyFont="1" applyFill="1" applyBorder="1"/>
    <xf numFmtId="43" fontId="4" fillId="0" borderId="0" xfId="0" applyNumberFormat="1" applyFont="1" applyFill="1" applyBorder="1"/>
    <xf numFmtId="43" fontId="3" fillId="0" borderId="0" xfId="0" applyNumberFormat="1" applyFont="1" applyFill="1" applyBorder="1"/>
    <xf numFmtId="43" fontId="2" fillId="0" borderId="0" xfId="0" applyNumberFormat="1" applyFont="1" applyFill="1" applyBorder="1"/>
    <xf numFmtId="0" fontId="3" fillId="2" borderId="0" xfId="0" applyFont="1" applyFill="1"/>
    <xf numFmtId="0" fontId="2" fillId="0" borderId="0" xfId="0" applyFont="1" applyFill="1" applyBorder="1"/>
    <xf numFmtId="0" fontId="2" fillId="0" borderId="0" xfId="0" applyFont="1" applyFill="1" applyBorder="1" applyAlignment="1">
      <alignment horizontal="right" vertical="top"/>
    </xf>
    <xf numFmtId="43" fontId="2" fillId="0" borderId="0" xfId="0" applyNumberFormat="1" applyFont="1" applyFill="1" applyBorder="1" applyAlignment="1">
      <alignment horizontal="right" vertical="top"/>
    </xf>
    <xf numFmtId="0" fontId="5" fillId="0" borderId="0" xfId="0" applyFont="1" applyFill="1"/>
    <xf numFmtId="0" fontId="3" fillId="3" borderId="0" xfId="0" applyFont="1" applyFill="1"/>
    <xf numFmtId="0" fontId="3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Border="1"/>
    <xf numFmtId="0" fontId="6" fillId="0" borderId="4" xfId="0" applyFont="1" applyFill="1" applyBorder="1" applyAlignment="1">
      <alignment horizontal="right"/>
    </xf>
    <xf numFmtId="43" fontId="6" fillId="0" borderId="4" xfId="0" applyNumberFormat="1" applyFont="1" applyFill="1" applyBorder="1"/>
    <xf numFmtId="0" fontId="6" fillId="0" borderId="2" xfId="0" applyFont="1" applyFill="1" applyBorder="1"/>
    <xf numFmtId="0" fontId="6" fillId="0" borderId="0" xfId="0" applyFont="1" applyFill="1" applyBorder="1" applyAlignment="1">
      <alignment horizontal="center"/>
    </xf>
    <xf numFmtId="43" fontId="6" fillId="0" borderId="0" xfId="0" applyNumberFormat="1" applyFont="1" applyFill="1" applyBorder="1" applyAlignment="1">
      <alignment horizontal="center"/>
    </xf>
    <xf numFmtId="0" fontId="4" fillId="0" borderId="2" xfId="0" applyFont="1" applyFill="1" applyBorder="1"/>
    <xf numFmtId="43" fontId="4" fillId="0" borderId="2" xfId="0" applyNumberFormat="1" applyFont="1" applyFill="1" applyBorder="1" applyAlignment="1">
      <alignment horizontal="center" vertical="center"/>
    </xf>
    <xf numFmtId="43" fontId="4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right" vertical="top"/>
    </xf>
    <xf numFmtId="43" fontId="4" fillId="0" borderId="0" xfId="0" applyNumberFormat="1" applyFont="1" applyFill="1" applyBorder="1" applyAlignment="1">
      <alignment horizontal="right" vertical="top"/>
    </xf>
    <xf numFmtId="43" fontId="6" fillId="0" borderId="2" xfId="0" applyNumberFormat="1" applyFont="1" applyFill="1" applyBorder="1" applyAlignment="1">
      <alignment horizontal="center" vertical="center"/>
    </xf>
    <xf numFmtId="43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/>
    <xf numFmtId="0" fontId="6" fillId="0" borderId="0" xfId="0" applyFont="1" applyFill="1" applyBorder="1" applyAlignment="1">
      <alignment horizontal="right" vertical="top"/>
    </xf>
    <xf numFmtId="43" fontId="6" fillId="0" borderId="0" xfId="0" applyNumberFormat="1" applyFont="1" applyFill="1" applyBorder="1" applyAlignment="1">
      <alignment horizontal="right" vertical="top"/>
    </xf>
    <xf numFmtId="43" fontId="6" fillId="0" borderId="2" xfId="0" applyNumberFormat="1" applyFont="1" applyFill="1" applyBorder="1"/>
    <xf numFmtId="43" fontId="6" fillId="0" borderId="0" xfId="0" applyNumberFormat="1" applyFont="1" applyFill="1" applyBorder="1"/>
    <xf numFmtId="2" fontId="4" fillId="0" borderId="0" xfId="0" applyNumberFormat="1" applyFont="1" applyFill="1" applyBorder="1" applyAlignment="1">
      <alignment horizontal="right" vertical="top"/>
    </xf>
    <xf numFmtId="0" fontId="3" fillId="0" borderId="2" xfId="0" applyFont="1" applyFill="1" applyBorder="1"/>
    <xf numFmtId="0" fontId="9" fillId="0" borderId="2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vertical="top"/>
    </xf>
    <xf numFmtId="43" fontId="7" fillId="0" borderId="2" xfId="1" applyFont="1" applyFill="1" applyBorder="1" applyAlignment="1">
      <alignment horizontal="center" vertical="top"/>
    </xf>
    <xf numFmtId="43" fontId="7" fillId="0" borderId="2" xfId="0" applyNumberFormat="1" applyFont="1" applyFill="1" applyBorder="1" applyAlignment="1">
      <alignment horizontal="center" vertical="top"/>
    </xf>
    <xf numFmtId="1" fontId="7" fillId="0" borderId="2" xfId="1" applyNumberFormat="1" applyFont="1" applyFill="1" applyBorder="1" applyAlignment="1">
      <alignment horizontal="center" vertical="top"/>
    </xf>
    <xf numFmtId="14" fontId="7" fillId="0" borderId="2" xfId="0" applyNumberFormat="1" applyFont="1" applyFill="1" applyBorder="1" applyAlignment="1">
      <alignment horizontal="center" vertical="top"/>
    </xf>
    <xf numFmtId="0" fontId="7" fillId="0" borderId="2" xfId="0" applyFont="1" applyFill="1" applyBorder="1" applyAlignment="1">
      <alignment vertical="top"/>
    </xf>
    <xf numFmtId="43" fontId="7" fillId="0" borderId="4" xfId="1" applyFont="1" applyFill="1" applyBorder="1" applyAlignment="1">
      <alignment horizontal="center" vertical="top"/>
    </xf>
    <xf numFmtId="0" fontId="8" fillId="0" borderId="3" xfId="0" applyFont="1" applyFill="1" applyBorder="1" applyAlignment="1">
      <alignment vertical="top" wrapText="1"/>
    </xf>
    <xf numFmtId="0" fontId="9" fillId="0" borderId="5" xfId="0" applyFont="1" applyFill="1" applyBorder="1" applyAlignment="1">
      <alignment horizontal="center" vertical="top"/>
    </xf>
    <xf numFmtId="43" fontId="9" fillId="0" borderId="4" xfId="1" applyFont="1" applyFill="1" applyBorder="1" applyAlignment="1">
      <alignment horizontal="center" vertical="top"/>
    </xf>
    <xf numFmtId="1" fontId="9" fillId="0" borderId="2" xfId="1" applyNumberFormat="1" applyFont="1" applyFill="1" applyBorder="1" applyAlignment="1">
      <alignment horizontal="center" vertical="top"/>
    </xf>
    <xf numFmtId="14" fontId="9" fillId="0" borderId="2" xfId="0" applyNumberFormat="1" applyFont="1" applyFill="1" applyBorder="1" applyAlignment="1">
      <alignment horizontal="center" vertical="top"/>
    </xf>
    <xf numFmtId="43" fontId="7" fillId="4" borderId="2" xfId="1" applyFont="1" applyFill="1" applyBorder="1" applyAlignment="1">
      <alignment horizontal="center" vertical="top"/>
    </xf>
    <xf numFmtId="43" fontId="7" fillId="4" borderId="4" xfId="1" applyFont="1" applyFill="1" applyBorder="1" applyAlignment="1">
      <alignment horizontal="center" vertical="top"/>
    </xf>
    <xf numFmtId="43" fontId="6" fillId="4" borderId="4" xfId="0" applyNumberFormat="1" applyFont="1" applyFill="1" applyBorder="1" applyAlignment="1">
      <alignment vertical="top"/>
    </xf>
    <xf numFmtId="43" fontId="7" fillId="4" borderId="2" xfId="0" applyNumberFormat="1" applyFont="1" applyFill="1" applyBorder="1" applyAlignment="1">
      <alignment horizontal="center" vertical="top"/>
    </xf>
    <xf numFmtId="43" fontId="7" fillId="4" borderId="4" xfId="0" applyNumberFormat="1" applyFont="1" applyFill="1" applyBorder="1" applyAlignment="1">
      <alignment horizontal="center" vertical="top"/>
    </xf>
    <xf numFmtId="43" fontId="4" fillId="0" borderId="2" xfId="0" applyNumberFormat="1" applyFont="1" applyFill="1" applyBorder="1"/>
    <xf numFmtId="0" fontId="2" fillId="0" borderId="0" xfId="0" applyFont="1" applyFill="1" applyBorder="1" applyAlignment="1">
      <alignment horizontal="center" wrapText="1"/>
    </xf>
    <xf numFmtId="0" fontId="2" fillId="0" borderId="1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 wrapText="1"/>
    </xf>
    <xf numFmtId="0" fontId="7" fillId="0" borderId="3" xfId="0" applyFont="1" applyFill="1" applyBorder="1" applyAlignment="1">
      <alignment horizontal="center" vertical="top" wrapText="1"/>
    </xf>
    <xf numFmtId="0" fontId="5" fillId="0" borderId="2" xfId="0" applyFont="1" applyFill="1" applyBorder="1"/>
    <xf numFmtId="0" fontId="2" fillId="0" borderId="2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top" wrapText="1"/>
    </xf>
    <xf numFmtId="49" fontId="7" fillId="0" borderId="2" xfId="1" applyNumberFormat="1" applyFont="1" applyFill="1" applyBorder="1" applyAlignment="1">
      <alignment horizontal="center" vertical="top"/>
    </xf>
    <xf numFmtId="0" fontId="7" fillId="0" borderId="2" xfId="0" applyFont="1" applyFill="1" applyBorder="1" applyAlignment="1">
      <alignment vertical="top" wrapText="1"/>
    </xf>
    <xf numFmtId="0" fontId="2" fillId="0" borderId="0" xfId="0" applyFont="1" applyFill="1" applyBorder="1" applyAlignment="1">
      <alignment horizontal="center" wrapText="1"/>
    </xf>
    <xf numFmtId="0" fontId="2" fillId="0" borderId="0" xfId="0" applyFont="1" applyFill="1" applyBorder="1" applyAlignment="1">
      <alignment horizontal="center" vertical="center"/>
    </xf>
    <xf numFmtId="43" fontId="6" fillId="4" borderId="4" xfId="0" applyNumberFormat="1" applyFont="1" applyFill="1" applyBorder="1" applyAlignment="1">
      <alignment vertical="center"/>
    </xf>
    <xf numFmtId="0" fontId="3" fillId="0" borderId="3" xfId="0" applyFont="1" applyFill="1" applyBorder="1"/>
    <xf numFmtId="0" fontId="6" fillId="0" borderId="3" xfId="0" applyFont="1" applyFill="1" applyBorder="1"/>
    <xf numFmtId="0" fontId="4" fillId="0" borderId="3" xfId="0" applyFont="1" applyFill="1" applyBorder="1"/>
    <xf numFmtId="0" fontId="6" fillId="0" borderId="2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vertical="top" wrapText="1"/>
    </xf>
    <xf numFmtId="43" fontId="5" fillId="0" borderId="0" xfId="0" applyNumberFormat="1" applyFont="1" applyFill="1"/>
    <xf numFmtId="0" fontId="10" fillId="0" borderId="2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wrapText="1"/>
    </xf>
    <xf numFmtId="0" fontId="2" fillId="0" borderId="0" xfId="0" applyFont="1" applyFill="1" applyBorder="1" applyAlignment="1">
      <alignment horizontal="center" vertical="center"/>
    </xf>
    <xf numFmtId="43" fontId="3" fillId="0" borderId="0" xfId="0" applyNumberFormat="1" applyFont="1" applyFill="1"/>
    <xf numFmtId="43" fontId="11" fillId="0" borderId="0" xfId="0" applyNumberFormat="1" applyFont="1" applyFill="1" applyBorder="1"/>
    <xf numFmtId="0" fontId="12" fillId="0" borderId="2" xfId="0" applyFont="1" applyFill="1" applyBorder="1" applyAlignment="1">
      <alignment vertical="center"/>
    </xf>
    <xf numFmtId="0" fontId="13" fillId="0" borderId="2" xfId="0" applyFont="1" applyFill="1" applyBorder="1" applyAlignment="1">
      <alignment vertical="center"/>
    </xf>
    <xf numFmtId="0" fontId="10" fillId="0" borderId="2" xfId="0" applyFont="1" applyFill="1" applyBorder="1" applyAlignment="1">
      <alignment vertical="center" wrapText="1"/>
    </xf>
    <xf numFmtId="43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wrapText="1"/>
    </xf>
    <xf numFmtId="0" fontId="2" fillId="0" borderId="0" xfId="0" applyFont="1" applyFill="1" applyBorder="1" applyAlignment="1">
      <alignment horizontal="center" vertical="center"/>
    </xf>
    <xf numFmtId="0" fontId="11" fillId="0" borderId="2" xfId="0" applyFont="1" applyFill="1" applyBorder="1" applyAlignment="1">
      <alignment wrapText="1"/>
    </xf>
    <xf numFmtId="14" fontId="10" fillId="0" borderId="2" xfId="0" applyNumberFormat="1" applyFont="1" applyFill="1" applyBorder="1" applyAlignment="1">
      <alignment vertical="center" wrapText="1"/>
    </xf>
    <xf numFmtId="0" fontId="2" fillId="0" borderId="0" xfId="0" applyFont="1" applyFill="1" applyBorder="1" applyAlignment="1">
      <alignment horizontal="center" wrapText="1"/>
    </xf>
    <xf numFmtId="0" fontId="2" fillId="0" borderId="0" xfId="0" applyFont="1" applyFill="1" applyBorder="1" applyAlignment="1">
      <alignment horizontal="center" vertical="center"/>
    </xf>
    <xf numFmtId="43" fontId="7" fillId="0" borderId="4" xfId="0" applyNumberFormat="1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center" wrapText="1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wrapText="1"/>
    </xf>
    <xf numFmtId="0" fontId="2" fillId="0" borderId="0" xfId="0" applyFont="1" applyFill="1" applyBorder="1" applyAlignment="1">
      <alignment horizontal="center" vertical="center"/>
    </xf>
    <xf numFmtId="14" fontId="14" fillId="0" borderId="2" xfId="0" applyNumberFormat="1" applyFont="1" applyFill="1" applyBorder="1" applyAlignment="1">
      <alignment horizontal="center" vertical="center" wrapText="1"/>
    </xf>
    <xf numFmtId="0" fontId="8" fillId="3" borderId="3" xfId="0" applyFont="1" applyFill="1" applyBorder="1" applyAlignment="1">
      <alignment vertical="top" wrapText="1"/>
    </xf>
    <xf numFmtId="0" fontId="7" fillId="3" borderId="3" xfId="0" applyFont="1" applyFill="1" applyBorder="1" applyAlignment="1">
      <alignment vertical="top" wrapText="1"/>
    </xf>
    <xf numFmtId="0" fontId="7" fillId="3" borderId="5" xfId="0" applyFont="1" applyFill="1" applyBorder="1" applyAlignment="1">
      <alignment horizontal="center" vertical="top" wrapText="1"/>
    </xf>
    <xf numFmtId="43" fontId="7" fillId="3" borderId="4" xfId="1" applyFont="1" applyFill="1" applyBorder="1" applyAlignment="1">
      <alignment horizontal="center" vertical="top"/>
    </xf>
    <xf numFmtId="43" fontId="7" fillId="3" borderId="2" xfId="0" applyNumberFormat="1" applyFont="1" applyFill="1" applyBorder="1" applyAlignment="1">
      <alignment horizontal="center" vertical="top"/>
    </xf>
    <xf numFmtId="1" fontId="7" fillId="3" borderId="2" xfId="1" applyNumberFormat="1" applyFont="1" applyFill="1" applyBorder="1" applyAlignment="1">
      <alignment horizontal="center" vertical="top"/>
    </xf>
    <xf numFmtId="14" fontId="7" fillId="3" borderId="2" xfId="0" applyNumberFormat="1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center" wrapText="1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wrapText="1"/>
    </xf>
    <xf numFmtId="0" fontId="2" fillId="0" borderId="0" xfId="0" applyFont="1" applyFill="1" applyBorder="1" applyAlignment="1">
      <alignment horizontal="center" vertical="center"/>
    </xf>
    <xf numFmtId="0" fontId="7" fillId="5" borderId="2" xfId="0" applyFont="1" applyFill="1" applyBorder="1" applyAlignment="1">
      <alignment horizontal="center" vertical="center"/>
    </xf>
    <xf numFmtId="0" fontId="7" fillId="5" borderId="3" xfId="0" applyFont="1" applyFill="1" applyBorder="1" applyAlignment="1">
      <alignment vertical="top" wrapText="1"/>
    </xf>
    <xf numFmtId="0" fontId="8" fillId="5" borderId="3" xfId="0" applyFont="1" applyFill="1" applyBorder="1" applyAlignment="1">
      <alignment vertical="top" wrapText="1"/>
    </xf>
    <xf numFmtId="0" fontId="7" fillId="5" borderId="5" xfId="0" applyFont="1" applyFill="1" applyBorder="1" applyAlignment="1">
      <alignment horizontal="center" vertical="top" wrapText="1"/>
    </xf>
    <xf numFmtId="43" fontId="7" fillId="5" borderId="4" xfId="1" applyFont="1" applyFill="1" applyBorder="1" applyAlignment="1">
      <alignment horizontal="center" vertical="top"/>
    </xf>
    <xf numFmtId="43" fontId="7" fillId="5" borderId="2" xfId="0" applyNumberFormat="1" applyFont="1" applyFill="1" applyBorder="1" applyAlignment="1">
      <alignment horizontal="center" vertical="top"/>
    </xf>
    <xf numFmtId="43" fontId="7" fillId="5" borderId="4" xfId="0" applyNumberFormat="1" applyFont="1" applyFill="1" applyBorder="1" applyAlignment="1">
      <alignment horizontal="center" vertical="top"/>
    </xf>
    <xf numFmtId="1" fontId="7" fillId="5" borderId="2" xfId="1" applyNumberFormat="1" applyFont="1" applyFill="1" applyBorder="1" applyAlignment="1">
      <alignment horizontal="center" vertical="top"/>
    </xf>
    <xf numFmtId="14" fontId="7" fillId="5" borderId="2" xfId="0" applyNumberFormat="1" applyFont="1" applyFill="1" applyBorder="1" applyAlignment="1">
      <alignment horizontal="center" vertical="top"/>
    </xf>
    <xf numFmtId="14" fontId="10" fillId="5" borderId="2" xfId="0" applyNumberFormat="1" applyFont="1" applyFill="1" applyBorder="1" applyAlignment="1">
      <alignment vertical="center" wrapText="1"/>
    </xf>
    <xf numFmtId="0" fontId="5" fillId="5" borderId="0" xfId="0" applyFont="1" applyFill="1"/>
    <xf numFmtId="0" fontId="2" fillId="0" borderId="0" xfId="0" applyFont="1" applyFill="1" applyBorder="1" applyAlignment="1">
      <alignment horizontal="center" wrapText="1"/>
    </xf>
    <xf numFmtId="0" fontId="2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/>
    </xf>
    <xf numFmtId="43" fontId="4" fillId="0" borderId="0" xfId="0" applyNumberFormat="1" applyFont="1" applyFill="1" applyBorder="1" applyAlignment="1"/>
    <xf numFmtId="165" fontId="4" fillId="0" borderId="0" xfId="0" applyNumberFormat="1" applyFont="1" applyFill="1" applyBorder="1"/>
    <xf numFmtId="165" fontId="4" fillId="0" borderId="0" xfId="0" applyNumberFormat="1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98"/>
  <sheetViews>
    <sheetView zoomScale="85" zoomScaleNormal="85" workbookViewId="0">
      <pane ySplit="6" topLeftCell="A7" activePane="bottomLeft" state="frozen"/>
      <selection pane="bottomLeft" activeCell="J7" sqref="J7"/>
    </sheetView>
  </sheetViews>
  <sheetFormatPr defaultColWidth="9.109375" defaultRowHeight="15.6" x14ac:dyDescent="0.3"/>
  <cols>
    <col min="1" max="1" width="4.88671875" style="1" customWidth="1"/>
    <col min="2" max="2" width="15.33203125" style="2" customWidth="1"/>
    <col min="3" max="3" width="21.88671875" style="2" customWidth="1"/>
    <col min="4" max="4" width="10.6640625" style="2" customWidth="1"/>
    <col min="5" max="5" width="17.109375" style="2" customWidth="1"/>
    <col min="6" max="6" width="14" style="2" customWidth="1"/>
    <col min="7" max="7" width="16.33203125" style="2" customWidth="1"/>
    <col min="8" max="8" width="15.33203125" style="9" customWidth="1"/>
    <col min="9" max="9" width="14.6640625" style="2" customWidth="1"/>
    <col min="10" max="10" width="15.33203125" style="2" customWidth="1"/>
    <col min="11" max="11" width="16.5546875" style="2" customWidth="1"/>
    <col min="12" max="12" width="16.109375" style="9" customWidth="1"/>
    <col min="13" max="13" width="11.109375" style="2" customWidth="1"/>
    <col min="14" max="14" width="8.6640625" style="2" customWidth="1"/>
    <col min="15" max="15" width="16.44140625" style="2" customWidth="1"/>
    <col min="16" max="16" width="16.6640625" style="2" bestFit="1" customWidth="1"/>
    <col min="17" max="16384" width="9.109375" style="2"/>
  </cols>
  <sheetData>
    <row r="1" spans="1:16" ht="50.25" customHeight="1" x14ac:dyDescent="0.3">
      <c r="B1" s="121" t="s">
        <v>0</v>
      </c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1"/>
    </row>
    <row r="2" spans="1:16" ht="9.75" customHeight="1" x14ac:dyDescent="0.3">
      <c r="B2" s="57"/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</row>
    <row r="3" spans="1:16" ht="18" customHeight="1" x14ac:dyDescent="0.3">
      <c r="B3" s="122" t="s">
        <v>55</v>
      </c>
      <c r="C3" s="122"/>
      <c r="D3" s="122"/>
      <c r="E3" s="122"/>
      <c r="F3" s="122"/>
      <c r="G3" s="122"/>
      <c r="H3" s="122"/>
      <c r="I3" s="122"/>
      <c r="J3" s="122"/>
      <c r="K3" s="122"/>
      <c r="L3" s="122"/>
      <c r="M3" s="122"/>
      <c r="N3" s="122"/>
    </row>
    <row r="4" spans="1:16" ht="18" customHeight="1" x14ac:dyDescent="0.3">
      <c r="B4" s="69"/>
      <c r="C4" s="69"/>
      <c r="D4" s="69"/>
      <c r="E4" s="69"/>
      <c r="F4" s="69"/>
      <c r="G4" s="69"/>
      <c r="H4" s="69"/>
      <c r="I4" s="69"/>
      <c r="J4" s="69"/>
      <c r="K4" s="69"/>
      <c r="L4" s="86"/>
      <c r="M4" s="69"/>
      <c r="N4" s="69"/>
    </row>
    <row r="5" spans="1:16" ht="9.75" customHeight="1" x14ac:dyDescent="0.3">
      <c r="B5" s="58"/>
      <c r="C5" s="58"/>
      <c r="D5" s="58"/>
      <c r="E5" s="58"/>
      <c r="F5" s="58"/>
      <c r="G5" s="58"/>
      <c r="H5" s="58"/>
      <c r="I5" s="58"/>
      <c r="J5" s="58"/>
      <c r="K5" s="58"/>
      <c r="L5" s="58"/>
      <c r="M5" s="58"/>
      <c r="N5" s="58"/>
    </row>
    <row r="6" spans="1:16" ht="34.5" customHeight="1" x14ac:dyDescent="0.3">
      <c r="A6" s="74" t="s">
        <v>4</v>
      </c>
      <c r="B6" s="60" t="s">
        <v>5</v>
      </c>
      <c r="C6" s="60" t="s">
        <v>6</v>
      </c>
      <c r="D6" s="60" t="s">
        <v>18</v>
      </c>
      <c r="E6" s="59" t="s">
        <v>1</v>
      </c>
      <c r="F6" s="59" t="s">
        <v>3</v>
      </c>
      <c r="G6" s="59" t="s">
        <v>12</v>
      </c>
      <c r="H6" s="61" t="s">
        <v>20</v>
      </c>
      <c r="I6" s="59" t="s">
        <v>7</v>
      </c>
      <c r="J6" s="59" t="s">
        <v>8</v>
      </c>
      <c r="K6" s="59" t="s">
        <v>13</v>
      </c>
      <c r="L6" s="61" t="s">
        <v>21</v>
      </c>
      <c r="M6" s="59" t="s">
        <v>14</v>
      </c>
      <c r="N6" s="59" t="s">
        <v>108</v>
      </c>
      <c r="O6" s="64" t="s">
        <v>25</v>
      </c>
    </row>
    <row r="7" spans="1:16" s="13" customFormat="1" ht="41.25" customHeight="1" x14ac:dyDescent="0.3">
      <c r="A7" s="16">
        <v>1</v>
      </c>
      <c r="B7" s="76" t="s">
        <v>56</v>
      </c>
      <c r="C7" s="46" t="s">
        <v>59</v>
      </c>
      <c r="D7" s="62" t="s">
        <v>57</v>
      </c>
      <c r="E7" s="40">
        <v>224805</v>
      </c>
      <c r="F7" s="40">
        <v>24244</v>
      </c>
      <c r="G7" s="40">
        <v>4496</v>
      </c>
      <c r="H7" s="51">
        <f t="shared" ref="H7:H80" si="0">F7+G7</f>
        <v>28740</v>
      </c>
      <c r="I7" s="40">
        <v>11240</v>
      </c>
      <c r="J7" s="40">
        <f t="shared" ref="J7:J80" si="1">H7+I7</f>
        <v>39980</v>
      </c>
      <c r="K7" s="41">
        <f t="shared" ref="K7:K110" si="2">E7-J7</f>
        <v>184825</v>
      </c>
      <c r="L7" s="54">
        <f t="shared" ref="L7:L80" si="3">E7-H7</f>
        <v>196065</v>
      </c>
      <c r="M7" s="42">
        <v>9966031</v>
      </c>
      <c r="N7" s="43">
        <v>43781</v>
      </c>
      <c r="O7" s="63"/>
    </row>
    <row r="8" spans="1:16" s="13" customFormat="1" ht="42.75" customHeight="1" x14ac:dyDescent="0.3">
      <c r="A8" s="16">
        <v>2</v>
      </c>
      <c r="B8" s="76" t="s">
        <v>58</v>
      </c>
      <c r="C8" s="46" t="s">
        <v>60</v>
      </c>
      <c r="D8" s="62" t="s">
        <v>57</v>
      </c>
      <c r="E8" s="45">
        <v>2260946</v>
      </c>
      <c r="F8" s="45">
        <v>169571</v>
      </c>
      <c r="G8" s="45">
        <v>67828</v>
      </c>
      <c r="H8" s="51">
        <f t="shared" si="0"/>
        <v>237399</v>
      </c>
      <c r="I8" s="45">
        <v>113047</v>
      </c>
      <c r="J8" s="40">
        <f t="shared" si="1"/>
        <v>350446</v>
      </c>
      <c r="K8" s="41">
        <f t="shared" si="2"/>
        <v>1910500</v>
      </c>
      <c r="L8" s="54">
        <f t="shared" si="3"/>
        <v>2023547</v>
      </c>
      <c r="M8" s="42">
        <v>9966051</v>
      </c>
      <c r="N8" s="43">
        <v>43802</v>
      </c>
      <c r="O8" s="63"/>
    </row>
    <row r="9" spans="1:16" s="13" customFormat="1" ht="42.75" customHeight="1" x14ac:dyDescent="0.3">
      <c r="A9" s="16">
        <v>3</v>
      </c>
      <c r="B9" s="76" t="s">
        <v>61</v>
      </c>
      <c r="C9" s="46" t="s">
        <v>62</v>
      </c>
      <c r="D9" s="65" t="s">
        <v>63</v>
      </c>
      <c r="E9" s="45">
        <v>12387126</v>
      </c>
      <c r="F9" s="45">
        <v>929034.45</v>
      </c>
      <c r="G9" s="45">
        <v>619356.30000000005</v>
      </c>
      <c r="H9" s="51">
        <f t="shared" si="0"/>
        <v>1548390.75</v>
      </c>
      <c r="I9" s="45">
        <v>619356.30000000005</v>
      </c>
      <c r="J9" s="40">
        <f t="shared" si="1"/>
        <v>2167747.0499999998</v>
      </c>
      <c r="K9" s="41">
        <f t="shared" si="2"/>
        <v>10219378.949999999</v>
      </c>
      <c r="L9" s="54">
        <f t="shared" si="3"/>
        <v>10838735.25</v>
      </c>
      <c r="M9" s="42">
        <v>9966054</v>
      </c>
      <c r="N9" s="43">
        <v>43809</v>
      </c>
      <c r="O9" s="63"/>
    </row>
    <row r="10" spans="1:16" s="13" customFormat="1" ht="51.75" customHeight="1" x14ac:dyDescent="0.3">
      <c r="A10" s="16">
        <v>4</v>
      </c>
      <c r="B10" s="76" t="s">
        <v>58</v>
      </c>
      <c r="C10" s="46" t="s">
        <v>64</v>
      </c>
      <c r="D10" s="62" t="s">
        <v>57</v>
      </c>
      <c r="E10" s="45">
        <v>831186</v>
      </c>
      <c r="F10" s="45">
        <v>79783</v>
      </c>
      <c r="G10" s="45">
        <v>24936</v>
      </c>
      <c r="H10" s="51">
        <f t="shared" si="0"/>
        <v>104719</v>
      </c>
      <c r="I10" s="45">
        <v>41559</v>
      </c>
      <c r="J10" s="40">
        <f t="shared" si="1"/>
        <v>146278</v>
      </c>
      <c r="K10" s="41">
        <f t="shared" si="2"/>
        <v>684908</v>
      </c>
      <c r="L10" s="54">
        <f t="shared" si="3"/>
        <v>726467</v>
      </c>
      <c r="M10" s="42">
        <v>9966059</v>
      </c>
      <c r="N10" s="43">
        <v>43818</v>
      </c>
      <c r="O10" s="63"/>
      <c r="P10" s="77"/>
    </row>
    <row r="11" spans="1:16" s="13" customFormat="1" ht="41.25" customHeight="1" x14ac:dyDescent="0.3">
      <c r="A11" s="16">
        <v>5</v>
      </c>
      <c r="B11" s="76" t="s">
        <v>48</v>
      </c>
      <c r="C11" s="46" t="s">
        <v>65</v>
      </c>
      <c r="D11" s="65" t="s">
        <v>63</v>
      </c>
      <c r="E11" s="45">
        <v>12310799</v>
      </c>
      <c r="F11" s="45">
        <v>923310</v>
      </c>
      <c r="G11" s="45">
        <v>615540</v>
      </c>
      <c r="H11" s="52">
        <f t="shared" si="0"/>
        <v>1538850</v>
      </c>
      <c r="I11" s="45">
        <v>615540</v>
      </c>
      <c r="J11" s="45">
        <f t="shared" si="1"/>
        <v>2154390</v>
      </c>
      <c r="K11" s="41">
        <f t="shared" si="2"/>
        <v>10156409</v>
      </c>
      <c r="L11" s="55">
        <f t="shared" si="3"/>
        <v>10771949</v>
      </c>
      <c r="M11" s="42">
        <v>9966104</v>
      </c>
      <c r="N11" s="43">
        <v>43837</v>
      </c>
      <c r="O11" s="63"/>
      <c r="P11" s="77"/>
    </row>
    <row r="12" spans="1:16" s="13" customFormat="1" ht="27" customHeight="1" x14ac:dyDescent="0.3">
      <c r="A12" s="16">
        <v>6</v>
      </c>
      <c r="B12" s="76" t="s">
        <v>37</v>
      </c>
      <c r="C12" s="46" t="s">
        <v>66</v>
      </c>
      <c r="D12" s="65" t="s">
        <v>63</v>
      </c>
      <c r="E12" s="45">
        <v>11592350</v>
      </c>
      <c r="F12" s="45">
        <v>869426</v>
      </c>
      <c r="G12" s="45">
        <v>579618</v>
      </c>
      <c r="H12" s="52">
        <f t="shared" si="0"/>
        <v>1449044</v>
      </c>
      <c r="I12" s="45">
        <v>579618</v>
      </c>
      <c r="J12" s="45">
        <f t="shared" si="1"/>
        <v>2028662</v>
      </c>
      <c r="K12" s="41">
        <f t="shared" si="2"/>
        <v>9563688</v>
      </c>
      <c r="L12" s="55">
        <f t="shared" si="3"/>
        <v>10143306</v>
      </c>
      <c r="M12" s="42">
        <v>9966109</v>
      </c>
      <c r="N12" s="43">
        <v>43838</v>
      </c>
      <c r="O12" s="63"/>
    </row>
    <row r="13" spans="1:16" s="13" customFormat="1" ht="39.6" x14ac:dyDescent="0.3">
      <c r="A13" s="16">
        <v>7</v>
      </c>
      <c r="B13" s="76" t="s">
        <v>68</v>
      </c>
      <c r="C13" s="46" t="s">
        <v>67</v>
      </c>
      <c r="D13" s="65" t="s">
        <v>63</v>
      </c>
      <c r="E13" s="45">
        <v>6458785</v>
      </c>
      <c r="F13" s="45">
        <v>484409</v>
      </c>
      <c r="G13" s="45">
        <v>322940</v>
      </c>
      <c r="H13" s="52">
        <f t="shared" si="0"/>
        <v>807349</v>
      </c>
      <c r="I13" s="45">
        <v>322940</v>
      </c>
      <c r="J13" s="45">
        <f t="shared" si="1"/>
        <v>1130289</v>
      </c>
      <c r="K13" s="41">
        <f t="shared" si="2"/>
        <v>5328496</v>
      </c>
      <c r="L13" s="55">
        <f t="shared" si="3"/>
        <v>5651436</v>
      </c>
      <c r="M13" s="42">
        <v>9966115</v>
      </c>
      <c r="N13" s="43">
        <v>43844</v>
      </c>
      <c r="O13" s="63"/>
    </row>
    <row r="14" spans="1:16" s="13" customFormat="1" ht="39.6" x14ac:dyDescent="0.3">
      <c r="A14" s="16">
        <v>8</v>
      </c>
      <c r="B14" s="76" t="s">
        <v>48</v>
      </c>
      <c r="C14" s="46" t="s">
        <v>69</v>
      </c>
      <c r="D14" s="65" t="s">
        <v>63</v>
      </c>
      <c r="E14" s="45">
        <v>13531309</v>
      </c>
      <c r="F14" s="45">
        <v>1014848</v>
      </c>
      <c r="G14" s="45">
        <v>676566</v>
      </c>
      <c r="H14" s="52">
        <f t="shared" si="0"/>
        <v>1691414</v>
      </c>
      <c r="I14" s="45">
        <v>676566</v>
      </c>
      <c r="J14" s="45">
        <f t="shared" si="1"/>
        <v>2367980</v>
      </c>
      <c r="K14" s="41">
        <f t="shared" si="2"/>
        <v>11163329</v>
      </c>
      <c r="L14" s="55">
        <f t="shared" si="3"/>
        <v>11839895</v>
      </c>
      <c r="M14" s="42">
        <v>9966136</v>
      </c>
      <c r="N14" s="43">
        <v>43857</v>
      </c>
      <c r="O14" s="63"/>
    </row>
    <row r="15" spans="1:16" s="13" customFormat="1" ht="51.75" customHeight="1" x14ac:dyDescent="0.3">
      <c r="A15" s="16">
        <v>9</v>
      </c>
      <c r="B15" s="76" t="s">
        <v>70</v>
      </c>
      <c r="C15" s="46" t="s">
        <v>71</v>
      </c>
      <c r="D15" s="65" t="s">
        <v>26</v>
      </c>
      <c r="E15" s="45">
        <v>15070841</v>
      </c>
      <c r="F15" s="45">
        <v>1130313</v>
      </c>
      <c r="G15" s="45">
        <v>753542</v>
      </c>
      <c r="H15" s="52">
        <f t="shared" si="0"/>
        <v>1883855</v>
      </c>
      <c r="I15" s="45">
        <v>753542</v>
      </c>
      <c r="J15" s="45">
        <f t="shared" si="1"/>
        <v>2637397</v>
      </c>
      <c r="K15" s="41">
        <f t="shared" si="2"/>
        <v>12433444</v>
      </c>
      <c r="L15" s="55">
        <f t="shared" si="3"/>
        <v>13186986</v>
      </c>
      <c r="M15" s="42">
        <v>9966135</v>
      </c>
      <c r="N15" s="43">
        <v>43857</v>
      </c>
      <c r="O15" s="63"/>
    </row>
    <row r="16" spans="1:16" s="13" customFormat="1" ht="27.75" customHeight="1" x14ac:dyDescent="0.3">
      <c r="A16" s="16">
        <v>10</v>
      </c>
      <c r="B16" s="76" t="s">
        <v>72</v>
      </c>
      <c r="C16" s="46" t="s">
        <v>73</v>
      </c>
      <c r="D16" s="65" t="s">
        <v>74</v>
      </c>
      <c r="E16" s="45">
        <v>10870455</v>
      </c>
      <c r="F16" s="45">
        <v>815284</v>
      </c>
      <c r="G16" s="45">
        <v>543523</v>
      </c>
      <c r="H16" s="52">
        <f t="shared" si="0"/>
        <v>1358807</v>
      </c>
      <c r="I16" s="45">
        <v>543523</v>
      </c>
      <c r="J16" s="45">
        <f t="shared" si="1"/>
        <v>1902330</v>
      </c>
      <c r="K16" s="41">
        <f t="shared" si="2"/>
        <v>8968125</v>
      </c>
      <c r="L16" s="55">
        <f t="shared" si="3"/>
        <v>9511648</v>
      </c>
      <c r="M16" s="42">
        <v>9966152</v>
      </c>
      <c r="N16" s="43">
        <v>43859</v>
      </c>
      <c r="O16" s="78" t="s">
        <v>75</v>
      </c>
    </row>
    <row r="17" spans="1:16" s="13" customFormat="1" ht="30.75" customHeight="1" x14ac:dyDescent="0.3">
      <c r="A17" s="16">
        <v>11</v>
      </c>
      <c r="B17" s="76" t="s">
        <v>72</v>
      </c>
      <c r="C17" s="46" t="s">
        <v>193</v>
      </c>
      <c r="D17" s="65" t="s">
        <v>74</v>
      </c>
      <c r="E17" s="45">
        <v>1207828</v>
      </c>
      <c r="F17" s="45">
        <v>90587</v>
      </c>
      <c r="G17" s="45">
        <v>60392</v>
      </c>
      <c r="H17" s="52">
        <f t="shared" si="0"/>
        <v>150979</v>
      </c>
      <c r="I17" s="45">
        <v>60392</v>
      </c>
      <c r="J17" s="45">
        <f t="shared" si="1"/>
        <v>211371</v>
      </c>
      <c r="K17" s="41">
        <f t="shared" si="2"/>
        <v>996457</v>
      </c>
      <c r="L17" s="55">
        <f t="shared" si="3"/>
        <v>1056849</v>
      </c>
      <c r="M17" s="42">
        <v>9966155</v>
      </c>
      <c r="N17" s="43">
        <v>43866</v>
      </c>
      <c r="O17" s="78" t="s">
        <v>75</v>
      </c>
    </row>
    <row r="18" spans="1:16" s="13" customFormat="1" ht="38.25" customHeight="1" x14ac:dyDescent="0.3">
      <c r="A18" s="16">
        <v>12</v>
      </c>
      <c r="B18" s="76" t="s">
        <v>37</v>
      </c>
      <c r="C18" s="46" t="s">
        <v>77</v>
      </c>
      <c r="D18" s="65" t="s">
        <v>74</v>
      </c>
      <c r="E18" s="45">
        <v>18568515</v>
      </c>
      <c r="F18" s="45">
        <v>1392639</v>
      </c>
      <c r="G18" s="45">
        <v>928425</v>
      </c>
      <c r="H18" s="52">
        <f t="shared" si="0"/>
        <v>2321064</v>
      </c>
      <c r="I18" s="45">
        <v>928425</v>
      </c>
      <c r="J18" s="45">
        <f t="shared" si="1"/>
        <v>3249489</v>
      </c>
      <c r="K18" s="41">
        <f t="shared" si="2"/>
        <v>15319026</v>
      </c>
      <c r="L18" s="55">
        <f t="shared" si="3"/>
        <v>16247451</v>
      </c>
      <c r="M18" s="42">
        <v>9966165</v>
      </c>
      <c r="N18" s="43">
        <v>43870</v>
      </c>
      <c r="O18" s="78" t="s">
        <v>75</v>
      </c>
    </row>
    <row r="19" spans="1:16" s="13" customFormat="1" ht="29.25" customHeight="1" x14ac:dyDescent="0.3">
      <c r="A19" s="16">
        <v>13</v>
      </c>
      <c r="B19" s="76" t="s">
        <v>78</v>
      </c>
      <c r="C19" s="46" t="s">
        <v>79</v>
      </c>
      <c r="D19" s="65" t="s">
        <v>74</v>
      </c>
      <c r="E19" s="45">
        <v>9094787</v>
      </c>
      <c r="F19" s="45">
        <v>682109</v>
      </c>
      <c r="G19" s="45">
        <v>454739</v>
      </c>
      <c r="H19" s="52">
        <f t="shared" si="0"/>
        <v>1136848</v>
      </c>
      <c r="I19" s="45">
        <v>454739</v>
      </c>
      <c r="J19" s="45">
        <f t="shared" si="1"/>
        <v>1591587</v>
      </c>
      <c r="K19" s="41">
        <f t="shared" si="2"/>
        <v>7503200</v>
      </c>
      <c r="L19" s="55">
        <f t="shared" si="3"/>
        <v>7957939</v>
      </c>
      <c r="M19" s="42">
        <v>9966166</v>
      </c>
      <c r="N19" s="43">
        <v>43872</v>
      </c>
      <c r="O19" s="78"/>
    </row>
    <row r="20" spans="1:16" s="13" customFormat="1" ht="25.5" customHeight="1" x14ac:dyDescent="0.3">
      <c r="A20" s="16">
        <v>14</v>
      </c>
      <c r="B20" s="76" t="s">
        <v>78</v>
      </c>
      <c r="C20" s="46" t="s">
        <v>143</v>
      </c>
      <c r="D20" s="65" t="s">
        <v>74</v>
      </c>
      <c r="E20" s="45">
        <v>3214492</v>
      </c>
      <c r="F20" s="45">
        <v>241087</v>
      </c>
      <c r="G20" s="45">
        <v>160725</v>
      </c>
      <c r="H20" s="52">
        <f t="shared" si="0"/>
        <v>401812</v>
      </c>
      <c r="I20" s="45">
        <v>160725</v>
      </c>
      <c r="J20" s="45">
        <f t="shared" si="1"/>
        <v>562537</v>
      </c>
      <c r="K20" s="41">
        <f t="shared" si="2"/>
        <v>2651955</v>
      </c>
      <c r="L20" s="55">
        <f t="shared" si="3"/>
        <v>2812680</v>
      </c>
      <c r="M20" s="42">
        <v>9966167</v>
      </c>
      <c r="N20" s="43">
        <v>43872</v>
      </c>
      <c r="O20" s="78"/>
    </row>
    <row r="21" spans="1:16" s="13" customFormat="1" ht="25.5" customHeight="1" x14ac:dyDescent="0.3">
      <c r="A21" s="16">
        <v>15</v>
      </c>
      <c r="B21" s="76" t="s">
        <v>81</v>
      </c>
      <c r="C21" s="46" t="s">
        <v>82</v>
      </c>
      <c r="D21" s="65" t="s">
        <v>26</v>
      </c>
      <c r="E21" s="45">
        <v>10040694</v>
      </c>
      <c r="F21" s="45">
        <v>753052</v>
      </c>
      <c r="G21" s="45">
        <v>502035</v>
      </c>
      <c r="H21" s="52">
        <f t="shared" si="0"/>
        <v>1255087</v>
      </c>
      <c r="I21" s="45">
        <v>502035</v>
      </c>
      <c r="J21" s="45">
        <f t="shared" si="1"/>
        <v>1757122</v>
      </c>
      <c r="K21" s="41">
        <f t="shared" si="2"/>
        <v>8283572</v>
      </c>
      <c r="L21" s="55">
        <f t="shared" si="3"/>
        <v>8785607</v>
      </c>
      <c r="M21" s="42">
        <v>9966192</v>
      </c>
      <c r="N21" s="43">
        <v>43880</v>
      </c>
      <c r="O21" s="78"/>
    </row>
    <row r="22" spans="1:16" s="13" customFormat="1" ht="43.5" customHeight="1" x14ac:dyDescent="0.3">
      <c r="A22" s="16">
        <v>16</v>
      </c>
      <c r="B22" s="76" t="s">
        <v>48</v>
      </c>
      <c r="C22" s="46" t="s">
        <v>83</v>
      </c>
      <c r="D22" s="65" t="s">
        <v>63</v>
      </c>
      <c r="E22" s="45">
        <v>12042432</v>
      </c>
      <c r="F22" s="45">
        <v>903182</v>
      </c>
      <c r="G22" s="45">
        <v>602122</v>
      </c>
      <c r="H22" s="52">
        <f t="shared" si="0"/>
        <v>1505304</v>
      </c>
      <c r="I22" s="45">
        <v>602122</v>
      </c>
      <c r="J22" s="45">
        <f t="shared" si="1"/>
        <v>2107426</v>
      </c>
      <c r="K22" s="41">
        <f t="shared" si="2"/>
        <v>9935006</v>
      </c>
      <c r="L22" s="55">
        <f t="shared" si="3"/>
        <v>10537128</v>
      </c>
      <c r="M22" s="42" t="s">
        <v>85</v>
      </c>
      <c r="N22" s="43">
        <v>43881</v>
      </c>
      <c r="O22" s="78"/>
    </row>
    <row r="23" spans="1:16" s="13" customFormat="1" ht="29.25" customHeight="1" x14ac:dyDescent="0.3">
      <c r="A23" s="16">
        <v>17</v>
      </c>
      <c r="B23" s="76" t="s">
        <v>30</v>
      </c>
      <c r="C23" s="46" t="s">
        <v>84</v>
      </c>
      <c r="D23" s="65" t="s">
        <v>63</v>
      </c>
      <c r="E23" s="45">
        <v>7786053</v>
      </c>
      <c r="F23" s="45">
        <v>583954</v>
      </c>
      <c r="G23" s="45">
        <v>389303</v>
      </c>
      <c r="H23" s="52">
        <f t="shared" si="0"/>
        <v>973257</v>
      </c>
      <c r="I23" s="45">
        <v>389303</v>
      </c>
      <c r="J23" s="45">
        <f t="shared" si="1"/>
        <v>1362560</v>
      </c>
      <c r="K23" s="41">
        <f t="shared" si="2"/>
        <v>6423493</v>
      </c>
      <c r="L23" s="55">
        <f t="shared" si="3"/>
        <v>6812796</v>
      </c>
      <c r="M23" s="42">
        <v>9966194</v>
      </c>
      <c r="N23" s="43">
        <v>43881</v>
      </c>
      <c r="O23" s="78"/>
    </row>
    <row r="24" spans="1:16" s="13" customFormat="1" ht="29.25" customHeight="1" x14ac:dyDescent="0.3">
      <c r="A24" s="16">
        <v>18</v>
      </c>
      <c r="B24" s="76" t="s">
        <v>86</v>
      </c>
      <c r="C24" s="46" t="s">
        <v>87</v>
      </c>
      <c r="D24" s="65" t="s">
        <v>63</v>
      </c>
      <c r="E24" s="45">
        <v>11947375</v>
      </c>
      <c r="F24" s="45">
        <v>896053</v>
      </c>
      <c r="G24" s="45">
        <v>597369</v>
      </c>
      <c r="H24" s="52">
        <f t="shared" si="0"/>
        <v>1493422</v>
      </c>
      <c r="I24" s="45">
        <v>597369</v>
      </c>
      <c r="J24" s="45">
        <f t="shared" si="1"/>
        <v>2090791</v>
      </c>
      <c r="K24" s="41">
        <f t="shared" si="2"/>
        <v>9856584</v>
      </c>
      <c r="L24" s="55">
        <f t="shared" si="3"/>
        <v>10453953</v>
      </c>
      <c r="M24" s="42">
        <v>9966195</v>
      </c>
      <c r="N24" s="43">
        <v>43884</v>
      </c>
      <c r="O24" s="83" t="s">
        <v>90</v>
      </c>
    </row>
    <row r="25" spans="1:16" s="13" customFormat="1" ht="29.25" customHeight="1" x14ac:dyDescent="0.3">
      <c r="A25" s="16">
        <v>19</v>
      </c>
      <c r="B25" s="76" t="s">
        <v>88</v>
      </c>
      <c r="C25" s="46" t="s">
        <v>89</v>
      </c>
      <c r="D25" s="65" t="s">
        <v>63</v>
      </c>
      <c r="E25" s="45">
        <v>4129593</v>
      </c>
      <c r="F25" s="45">
        <v>309719</v>
      </c>
      <c r="G25" s="45">
        <v>206480</v>
      </c>
      <c r="H25" s="52">
        <f t="shared" si="0"/>
        <v>516199</v>
      </c>
      <c r="I25" s="45">
        <v>206480</v>
      </c>
      <c r="J25" s="45">
        <f t="shared" si="1"/>
        <v>722679</v>
      </c>
      <c r="K25" s="41">
        <f t="shared" si="2"/>
        <v>3406914</v>
      </c>
      <c r="L25" s="55">
        <f t="shared" si="3"/>
        <v>3613394</v>
      </c>
      <c r="M25" s="42">
        <v>9966193</v>
      </c>
      <c r="N25" s="43">
        <v>43885</v>
      </c>
      <c r="O25" s="78"/>
    </row>
    <row r="26" spans="1:16" s="13" customFormat="1" ht="29.25" customHeight="1" x14ac:dyDescent="0.3">
      <c r="A26" s="16">
        <v>20</v>
      </c>
      <c r="B26" s="76" t="s">
        <v>88</v>
      </c>
      <c r="C26" s="46" t="s">
        <v>91</v>
      </c>
      <c r="D26" s="65" t="s">
        <v>63</v>
      </c>
      <c r="E26" s="45">
        <v>3129025</v>
      </c>
      <c r="F26" s="45">
        <v>234677</v>
      </c>
      <c r="G26" s="45">
        <v>156451</v>
      </c>
      <c r="H26" s="52">
        <f t="shared" si="0"/>
        <v>391128</v>
      </c>
      <c r="I26" s="45">
        <v>156451</v>
      </c>
      <c r="J26" s="45">
        <f t="shared" si="1"/>
        <v>547579</v>
      </c>
      <c r="K26" s="41">
        <f t="shared" si="2"/>
        <v>2581446</v>
      </c>
      <c r="L26" s="55">
        <f t="shared" si="3"/>
        <v>2737897</v>
      </c>
      <c r="M26" s="42">
        <v>9966197</v>
      </c>
      <c r="N26" s="43">
        <v>43885</v>
      </c>
      <c r="O26" s="78"/>
    </row>
    <row r="27" spans="1:16" s="13" customFormat="1" ht="42.75" customHeight="1" x14ac:dyDescent="0.3">
      <c r="A27" s="16">
        <v>21</v>
      </c>
      <c r="B27" s="76" t="s">
        <v>48</v>
      </c>
      <c r="C27" s="46" t="s">
        <v>92</v>
      </c>
      <c r="D27" s="65" t="s">
        <v>74</v>
      </c>
      <c r="E27" s="45">
        <v>19538364</v>
      </c>
      <c r="F27" s="45">
        <v>1465378</v>
      </c>
      <c r="G27" s="45">
        <v>976918</v>
      </c>
      <c r="H27" s="52">
        <f t="shared" si="0"/>
        <v>2442296</v>
      </c>
      <c r="I27" s="45">
        <v>976918</v>
      </c>
      <c r="J27" s="45">
        <f t="shared" si="1"/>
        <v>3419214</v>
      </c>
      <c r="K27" s="41">
        <f t="shared" si="2"/>
        <v>16119150</v>
      </c>
      <c r="L27" s="55">
        <f t="shared" si="3"/>
        <v>17096068</v>
      </c>
      <c r="M27" s="42">
        <v>9966200</v>
      </c>
      <c r="N27" s="43">
        <v>43885</v>
      </c>
      <c r="O27" s="84"/>
      <c r="P27" s="77"/>
    </row>
    <row r="28" spans="1:16" s="13" customFormat="1" ht="29.25" customHeight="1" x14ac:dyDescent="0.3">
      <c r="A28" s="16">
        <v>22</v>
      </c>
      <c r="B28" s="76" t="s">
        <v>93</v>
      </c>
      <c r="C28" s="46" t="s">
        <v>94</v>
      </c>
      <c r="D28" s="65" t="s">
        <v>74</v>
      </c>
      <c r="E28" s="45">
        <v>4153903</v>
      </c>
      <c r="F28" s="45">
        <v>311543</v>
      </c>
      <c r="G28" s="45">
        <v>207695</v>
      </c>
      <c r="H28" s="52">
        <f t="shared" si="0"/>
        <v>519238</v>
      </c>
      <c r="I28" s="45">
        <v>207695</v>
      </c>
      <c r="J28" s="45">
        <f t="shared" si="1"/>
        <v>726933</v>
      </c>
      <c r="K28" s="41">
        <f t="shared" si="2"/>
        <v>3426970</v>
      </c>
      <c r="L28" s="55">
        <f t="shared" si="3"/>
        <v>3634665</v>
      </c>
      <c r="M28" s="42">
        <v>9966198</v>
      </c>
      <c r="N28" s="43">
        <v>43885</v>
      </c>
      <c r="O28" s="78"/>
    </row>
    <row r="29" spans="1:16" s="13" customFormat="1" ht="40.5" customHeight="1" x14ac:dyDescent="0.3">
      <c r="A29" s="16">
        <v>23</v>
      </c>
      <c r="B29" s="76" t="s">
        <v>61</v>
      </c>
      <c r="C29" s="46" t="s">
        <v>95</v>
      </c>
      <c r="D29" s="65" t="s">
        <v>63</v>
      </c>
      <c r="E29" s="45">
        <v>31435052</v>
      </c>
      <c r="F29" s="45">
        <v>2357629</v>
      </c>
      <c r="G29" s="45">
        <v>1571753</v>
      </c>
      <c r="H29" s="52">
        <f t="shared" si="0"/>
        <v>3929382</v>
      </c>
      <c r="I29" s="45">
        <v>1571753</v>
      </c>
      <c r="J29" s="45">
        <f t="shared" si="1"/>
        <v>5501135</v>
      </c>
      <c r="K29" s="41">
        <f t="shared" si="2"/>
        <v>25933917</v>
      </c>
      <c r="L29" s="55">
        <f t="shared" si="3"/>
        <v>27505670</v>
      </c>
      <c r="M29" s="42">
        <v>9966201</v>
      </c>
      <c r="N29" s="43">
        <v>43885</v>
      </c>
      <c r="O29" s="78"/>
    </row>
    <row r="30" spans="1:16" s="13" customFormat="1" ht="36" customHeight="1" x14ac:dyDescent="0.3">
      <c r="A30" s="16">
        <v>24</v>
      </c>
      <c r="B30" s="76" t="s">
        <v>96</v>
      </c>
      <c r="C30" s="46" t="s">
        <v>97</v>
      </c>
      <c r="D30" s="65" t="s">
        <v>74</v>
      </c>
      <c r="E30" s="45">
        <v>7440653</v>
      </c>
      <c r="F30" s="45">
        <v>558049</v>
      </c>
      <c r="G30" s="45">
        <v>372033</v>
      </c>
      <c r="H30" s="52">
        <f t="shared" si="0"/>
        <v>930082</v>
      </c>
      <c r="I30" s="45">
        <v>372033</v>
      </c>
      <c r="J30" s="45">
        <f t="shared" si="1"/>
        <v>1302115</v>
      </c>
      <c r="K30" s="41">
        <f t="shared" si="2"/>
        <v>6138538</v>
      </c>
      <c r="L30" s="55">
        <f t="shared" si="3"/>
        <v>6510571</v>
      </c>
      <c r="M30" s="42">
        <v>9966202</v>
      </c>
      <c r="N30" s="43">
        <v>43885</v>
      </c>
      <c r="O30" s="85" t="s">
        <v>98</v>
      </c>
    </row>
    <row r="31" spans="1:16" s="13" customFormat="1" ht="30.75" customHeight="1" x14ac:dyDescent="0.3">
      <c r="A31" s="16">
        <v>25</v>
      </c>
      <c r="B31" s="76" t="s">
        <v>99</v>
      </c>
      <c r="C31" s="46" t="s">
        <v>100</v>
      </c>
      <c r="D31" s="65" t="s">
        <v>74</v>
      </c>
      <c r="E31" s="45">
        <v>8773275</v>
      </c>
      <c r="F31" s="45">
        <v>657996</v>
      </c>
      <c r="G31" s="45">
        <v>438663</v>
      </c>
      <c r="H31" s="52">
        <f t="shared" si="0"/>
        <v>1096659</v>
      </c>
      <c r="I31" s="45">
        <v>438663</v>
      </c>
      <c r="J31" s="45">
        <f t="shared" si="1"/>
        <v>1535322</v>
      </c>
      <c r="K31" s="41">
        <f t="shared" si="2"/>
        <v>7237953</v>
      </c>
      <c r="L31" s="55">
        <f t="shared" si="3"/>
        <v>7676616</v>
      </c>
      <c r="M31" s="42">
        <v>9966220</v>
      </c>
      <c r="N31" s="43">
        <v>43893</v>
      </c>
      <c r="O31" s="85"/>
    </row>
    <row r="32" spans="1:16" s="13" customFormat="1" ht="30.75" customHeight="1" x14ac:dyDescent="0.3">
      <c r="A32" s="16">
        <v>26</v>
      </c>
      <c r="B32" s="76" t="s">
        <v>101</v>
      </c>
      <c r="C32" s="46" t="s">
        <v>102</v>
      </c>
      <c r="D32" s="65" t="s">
        <v>63</v>
      </c>
      <c r="E32" s="45">
        <v>8544091</v>
      </c>
      <c r="F32" s="45">
        <v>640807</v>
      </c>
      <c r="G32" s="45">
        <v>427204</v>
      </c>
      <c r="H32" s="52">
        <f t="shared" si="0"/>
        <v>1068011</v>
      </c>
      <c r="I32" s="45">
        <v>427204</v>
      </c>
      <c r="J32" s="45">
        <f t="shared" si="1"/>
        <v>1495215</v>
      </c>
      <c r="K32" s="41">
        <f t="shared" si="2"/>
        <v>7048876</v>
      </c>
      <c r="L32" s="55">
        <f t="shared" si="3"/>
        <v>7476080</v>
      </c>
      <c r="M32" s="42">
        <v>9966222</v>
      </c>
      <c r="N32" s="43">
        <v>43893</v>
      </c>
      <c r="O32" s="85"/>
    </row>
    <row r="33" spans="1:15" s="13" customFormat="1" ht="30" customHeight="1" x14ac:dyDescent="0.3">
      <c r="A33" s="16">
        <v>27</v>
      </c>
      <c r="B33" s="76" t="s">
        <v>37</v>
      </c>
      <c r="C33" s="46" t="s">
        <v>103</v>
      </c>
      <c r="D33" s="65" t="s">
        <v>63</v>
      </c>
      <c r="E33" s="45">
        <v>20302391</v>
      </c>
      <c r="F33" s="45">
        <v>1522679</v>
      </c>
      <c r="G33" s="45">
        <v>1015120</v>
      </c>
      <c r="H33" s="52">
        <f t="shared" si="0"/>
        <v>2537799</v>
      </c>
      <c r="I33" s="45">
        <v>1015120</v>
      </c>
      <c r="J33" s="45">
        <f t="shared" si="1"/>
        <v>3552919</v>
      </c>
      <c r="K33" s="41">
        <f t="shared" si="2"/>
        <v>16749472</v>
      </c>
      <c r="L33" s="55">
        <f t="shared" si="3"/>
        <v>17764592</v>
      </c>
      <c r="M33" s="42">
        <v>9966217</v>
      </c>
      <c r="N33" s="43">
        <v>43893</v>
      </c>
      <c r="O33" s="85"/>
    </row>
    <row r="34" spans="1:15" s="13" customFormat="1" ht="66" customHeight="1" x14ac:dyDescent="0.3">
      <c r="A34" s="16">
        <v>28</v>
      </c>
      <c r="B34" s="76" t="s">
        <v>104</v>
      </c>
      <c r="C34" s="46" t="s">
        <v>105</v>
      </c>
      <c r="D34" s="65" t="s">
        <v>74</v>
      </c>
      <c r="E34" s="45">
        <v>6272429</v>
      </c>
      <c r="F34" s="45">
        <v>470432</v>
      </c>
      <c r="G34" s="45">
        <v>313622</v>
      </c>
      <c r="H34" s="52">
        <f t="shared" si="0"/>
        <v>784054</v>
      </c>
      <c r="I34" s="45">
        <v>313622</v>
      </c>
      <c r="J34" s="45">
        <f t="shared" si="1"/>
        <v>1097676</v>
      </c>
      <c r="K34" s="41">
        <f t="shared" si="2"/>
        <v>5174753</v>
      </c>
      <c r="L34" s="55">
        <f t="shared" si="3"/>
        <v>5488375</v>
      </c>
      <c r="M34" s="42">
        <v>9966219</v>
      </c>
      <c r="N34" s="43">
        <v>43893</v>
      </c>
      <c r="O34" s="85"/>
    </row>
    <row r="35" spans="1:15" s="13" customFormat="1" ht="42" customHeight="1" x14ac:dyDescent="0.3">
      <c r="A35" s="16">
        <v>29</v>
      </c>
      <c r="B35" s="76" t="s">
        <v>106</v>
      </c>
      <c r="C35" s="46" t="s">
        <v>107</v>
      </c>
      <c r="D35" s="65" t="s">
        <v>63</v>
      </c>
      <c r="E35" s="45">
        <v>8227845</v>
      </c>
      <c r="F35" s="45">
        <v>617088</v>
      </c>
      <c r="G35" s="45">
        <v>411393</v>
      </c>
      <c r="H35" s="52">
        <f t="shared" si="0"/>
        <v>1028481</v>
      </c>
      <c r="I35" s="45">
        <v>411393</v>
      </c>
      <c r="J35" s="45">
        <f t="shared" si="1"/>
        <v>1439874</v>
      </c>
      <c r="K35" s="41">
        <f t="shared" si="2"/>
        <v>6787971</v>
      </c>
      <c r="L35" s="55">
        <f t="shared" si="3"/>
        <v>7199364</v>
      </c>
      <c r="M35" s="42">
        <v>9966218</v>
      </c>
      <c r="N35" s="43">
        <v>43893</v>
      </c>
      <c r="O35" s="78"/>
    </row>
    <row r="36" spans="1:15" s="13" customFormat="1" ht="28.5" customHeight="1" x14ac:dyDescent="0.3">
      <c r="A36" s="16">
        <v>30</v>
      </c>
      <c r="B36" s="76" t="s">
        <v>72</v>
      </c>
      <c r="C36" s="46" t="s">
        <v>109</v>
      </c>
      <c r="D36" s="65" t="s">
        <v>74</v>
      </c>
      <c r="E36" s="45">
        <v>8655817</v>
      </c>
      <c r="F36" s="45">
        <v>649186</v>
      </c>
      <c r="G36" s="45">
        <v>432791</v>
      </c>
      <c r="H36" s="52">
        <f t="shared" si="0"/>
        <v>1081977</v>
      </c>
      <c r="I36" s="45">
        <v>432791</v>
      </c>
      <c r="J36" s="45">
        <f t="shared" si="1"/>
        <v>1514768</v>
      </c>
      <c r="K36" s="41">
        <f t="shared" si="2"/>
        <v>7141049</v>
      </c>
      <c r="L36" s="55">
        <f t="shared" si="3"/>
        <v>7573840</v>
      </c>
      <c r="M36" s="42">
        <v>9966236</v>
      </c>
      <c r="N36" s="43">
        <v>43905</v>
      </c>
      <c r="O36" s="78"/>
    </row>
    <row r="37" spans="1:15" s="13" customFormat="1" ht="28.5" customHeight="1" x14ac:dyDescent="0.3">
      <c r="A37" s="16">
        <v>31</v>
      </c>
      <c r="B37" s="76" t="s">
        <v>110</v>
      </c>
      <c r="C37" s="46" t="s">
        <v>111</v>
      </c>
      <c r="D37" s="65" t="s">
        <v>63</v>
      </c>
      <c r="E37" s="45">
        <v>5018210</v>
      </c>
      <c r="F37" s="45">
        <v>376366</v>
      </c>
      <c r="G37" s="45">
        <v>250910</v>
      </c>
      <c r="H37" s="52">
        <f t="shared" si="0"/>
        <v>627276</v>
      </c>
      <c r="I37" s="45">
        <v>250910</v>
      </c>
      <c r="J37" s="45">
        <f t="shared" si="1"/>
        <v>878186</v>
      </c>
      <c r="K37" s="41">
        <f t="shared" si="2"/>
        <v>4140024</v>
      </c>
      <c r="L37" s="55">
        <f t="shared" si="3"/>
        <v>4390934</v>
      </c>
      <c r="M37" s="42">
        <v>9966234</v>
      </c>
      <c r="N37" s="43">
        <v>43905</v>
      </c>
      <c r="O37" s="78"/>
    </row>
    <row r="38" spans="1:15" s="13" customFormat="1" ht="43.5" customHeight="1" x14ac:dyDescent="0.3">
      <c r="A38" s="16">
        <v>32</v>
      </c>
      <c r="B38" s="76" t="s">
        <v>48</v>
      </c>
      <c r="C38" s="46" t="s">
        <v>117</v>
      </c>
      <c r="D38" s="65" t="s">
        <v>63</v>
      </c>
      <c r="E38" s="45">
        <v>23440950</v>
      </c>
      <c r="F38" s="45">
        <v>1758071</v>
      </c>
      <c r="G38" s="45">
        <v>1172048</v>
      </c>
      <c r="H38" s="52">
        <f t="shared" si="0"/>
        <v>2930119</v>
      </c>
      <c r="I38" s="45">
        <v>1172048</v>
      </c>
      <c r="J38" s="45">
        <f t="shared" si="1"/>
        <v>4102167</v>
      </c>
      <c r="K38" s="41">
        <f t="shared" si="2"/>
        <v>19338783</v>
      </c>
      <c r="L38" s="55">
        <f t="shared" si="3"/>
        <v>20510831</v>
      </c>
      <c r="M38" s="42">
        <v>9966238</v>
      </c>
      <c r="N38" s="43">
        <v>43905</v>
      </c>
      <c r="O38" s="78"/>
    </row>
    <row r="39" spans="1:15" s="13" customFormat="1" ht="43.5" customHeight="1" x14ac:dyDescent="0.3">
      <c r="A39" s="16">
        <v>33</v>
      </c>
      <c r="B39" s="76" t="s">
        <v>48</v>
      </c>
      <c r="C39" s="46" t="s">
        <v>112</v>
      </c>
      <c r="D39" s="65" t="s">
        <v>74</v>
      </c>
      <c r="E39" s="45">
        <v>11803696</v>
      </c>
      <c r="F39" s="45">
        <v>885277</v>
      </c>
      <c r="G39" s="45">
        <v>590185</v>
      </c>
      <c r="H39" s="52">
        <f t="shared" si="0"/>
        <v>1475462</v>
      </c>
      <c r="I39" s="45">
        <v>590185</v>
      </c>
      <c r="J39" s="45">
        <f t="shared" si="1"/>
        <v>2065647</v>
      </c>
      <c r="K39" s="41">
        <f t="shared" si="2"/>
        <v>9738049</v>
      </c>
      <c r="L39" s="55">
        <f t="shared" si="3"/>
        <v>10328234</v>
      </c>
      <c r="M39" s="42">
        <v>9966239</v>
      </c>
      <c r="N39" s="43">
        <v>43905</v>
      </c>
      <c r="O39" s="78"/>
    </row>
    <row r="40" spans="1:15" s="13" customFormat="1" ht="40.5" customHeight="1" x14ac:dyDescent="0.3">
      <c r="A40" s="16">
        <v>34</v>
      </c>
      <c r="B40" s="76" t="s">
        <v>68</v>
      </c>
      <c r="C40" s="46" t="s">
        <v>113</v>
      </c>
      <c r="D40" s="65" t="s">
        <v>63</v>
      </c>
      <c r="E40" s="45">
        <v>5701419</v>
      </c>
      <c r="F40" s="45">
        <v>427606</v>
      </c>
      <c r="G40" s="45">
        <v>285071</v>
      </c>
      <c r="H40" s="52">
        <f t="shared" si="0"/>
        <v>712677</v>
      </c>
      <c r="I40" s="45">
        <v>285071</v>
      </c>
      <c r="J40" s="45">
        <f t="shared" si="1"/>
        <v>997748</v>
      </c>
      <c r="K40" s="41">
        <f t="shared" si="2"/>
        <v>4703671</v>
      </c>
      <c r="L40" s="55">
        <f t="shared" si="3"/>
        <v>4988742</v>
      </c>
      <c r="M40" s="42">
        <v>9966237</v>
      </c>
      <c r="N40" s="43">
        <v>43905</v>
      </c>
      <c r="O40" s="78"/>
    </row>
    <row r="41" spans="1:15" s="13" customFormat="1" ht="27" customHeight="1" x14ac:dyDescent="0.3">
      <c r="A41" s="16">
        <v>35</v>
      </c>
      <c r="B41" s="76" t="s">
        <v>114</v>
      </c>
      <c r="C41" s="46" t="s">
        <v>115</v>
      </c>
      <c r="D41" s="65" t="s">
        <v>74</v>
      </c>
      <c r="E41" s="45">
        <v>8386911</v>
      </c>
      <c r="F41" s="45">
        <v>629018</v>
      </c>
      <c r="G41" s="45">
        <v>419346</v>
      </c>
      <c r="H41" s="52">
        <f t="shared" si="0"/>
        <v>1048364</v>
      </c>
      <c r="I41" s="45">
        <v>419346</v>
      </c>
      <c r="J41" s="45">
        <f t="shared" si="1"/>
        <v>1467710</v>
      </c>
      <c r="K41" s="41">
        <f t="shared" si="2"/>
        <v>6919201</v>
      </c>
      <c r="L41" s="55">
        <f t="shared" si="3"/>
        <v>7338547</v>
      </c>
      <c r="M41" s="42">
        <v>9966235</v>
      </c>
      <c r="N41" s="43">
        <v>43905</v>
      </c>
      <c r="O41" s="78"/>
    </row>
    <row r="42" spans="1:15" s="13" customFormat="1" ht="34.5" customHeight="1" x14ac:dyDescent="0.3">
      <c r="A42" s="16">
        <v>36</v>
      </c>
      <c r="B42" s="76" t="s">
        <v>37</v>
      </c>
      <c r="C42" s="46" t="s">
        <v>116</v>
      </c>
      <c r="D42" s="65" t="s">
        <v>74</v>
      </c>
      <c r="E42" s="45">
        <v>6255338</v>
      </c>
      <c r="F42" s="45">
        <v>469150</v>
      </c>
      <c r="G42" s="45">
        <v>312767</v>
      </c>
      <c r="H42" s="52">
        <f t="shared" si="0"/>
        <v>781917</v>
      </c>
      <c r="I42" s="45">
        <v>312767</v>
      </c>
      <c r="J42" s="45">
        <f t="shared" si="1"/>
        <v>1094684</v>
      </c>
      <c r="K42" s="41">
        <f t="shared" si="2"/>
        <v>5160654</v>
      </c>
      <c r="L42" s="55">
        <f t="shared" si="3"/>
        <v>5473421</v>
      </c>
      <c r="M42" s="42">
        <v>9966250</v>
      </c>
      <c r="N42" s="43">
        <v>43912</v>
      </c>
      <c r="O42" s="78"/>
    </row>
    <row r="43" spans="1:15" s="13" customFormat="1" ht="42.75" customHeight="1" x14ac:dyDescent="0.3">
      <c r="A43" s="16">
        <v>37</v>
      </c>
      <c r="B43" s="76" t="s">
        <v>48</v>
      </c>
      <c r="C43" s="46" t="s">
        <v>118</v>
      </c>
      <c r="D43" s="65" t="s">
        <v>63</v>
      </c>
      <c r="E43" s="45">
        <v>5000000</v>
      </c>
      <c r="F43" s="45">
        <v>375000</v>
      </c>
      <c r="G43" s="45">
        <v>250000</v>
      </c>
      <c r="H43" s="52">
        <f t="shared" si="0"/>
        <v>625000</v>
      </c>
      <c r="I43" s="45">
        <v>250000</v>
      </c>
      <c r="J43" s="45">
        <f t="shared" si="1"/>
        <v>875000</v>
      </c>
      <c r="K43" s="41">
        <f t="shared" si="2"/>
        <v>4125000</v>
      </c>
      <c r="L43" s="55">
        <f t="shared" si="3"/>
        <v>4375000</v>
      </c>
      <c r="M43" s="42">
        <v>9732752</v>
      </c>
      <c r="N43" s="43">
        <v>43914</v>
      </c>
      <c r="O43" s="78"/>
    </row>
    <row r="44" spans="1:15" s="13" customFormat="1" ht="39.75" customHeight="1" x14ac:dyDescent="0.3">
      <c r="A44" s="16">
        <v>38</v>
      </c>
      <c r="B44" s="76" t="s">
        <v>48</v>
      </c>
      <c r="C44" s="46" t="s">
        <v>119</v>
      </c>
      <c r="D44" s="65" t="s">
        <v>63</v>
      </c>
      <c r="E44" s="45">
        <v>31061589</v>
      </c>
      <c r="F44" s="45">
        <v>2329619</v>
      </c>
      <c r="G44" s="45">
        <v>1553080</v>
      </c>
      <c r="H44" s="52">
        <f t="shared" si="0"/>
        <v>3882699</v>
      </c>
      <c r="I44" s="45">
        <v>1553080</v>
      </c>
      <c r="J44" s="45">
        <f t="shared" si="1"/>
        <v>5435779</v>
      </c>
      <c r="K44" s="41">
        <f t="shared" si="2"/>
        <v>25625810</v>
      </c>
      <c r="L44" s="55">
        <f t="shared" si="3"/>
        <v>27178890</v>
      </c>
      <c r="M44" s="42">
        <v>9732751</v>
      </c>
      <c r="N44" s="43">
        <v>43914</v>
      </c>
      <c r="O44" s="90" t="s">
        <v>122</v>
      </c>
    </row>
    <row r="45" spans="1:15" s="13" customFormat="1" ht="27.75" customHeight="1" x14ac:dyDescent="0.3">
      <c r="A45" s="16">
        <v>39</v>
      </c>
      <c r="B45" s="76" t="s">
        <v>37</v>
      </c>
      <c r="C45" s="46" t="s">
        <v>120</v>
      </c>
      <c r="D45" s="65" t="s">
        <v>63</v>
      </c>
      <c r="E45" s="45">
        <v>18788141</v>
      </c>
      <c r="F45" s="45">
        <v>1409111</v>
      </c>
      <c r="G45" s="45">
        <v>939407</v>
      </c>
      <c r="H45" s="52">
        <f t="shared" si="0"/>
        <v>2348518</v>
      </c>
      <c r="I45" s="45">
        <v>939407</v>
      </c>
      <c r="J45" s="45">
        <f t="shared" si="1"/>
        <v>3287925</v>
      </c>
      <c r="K45" s="41">
        <f t="shared" si="2"/>
        <v>15500216</v>
      </c>
      <c r="L45" s="55">
        <f t="shared" si="3"/>
        <v>16439623</v>
      </c>
      <c r="M45" s="42">
        <v>9966755</v>
      </c>
      <c r="N45" s="43">
        <v>43926</v>
      </c>
      <c r="O45" s="78" t="s">
        <v>121</v>
      </c>
    </row>
    <row r="46" spans="1:15" s="13" customFormat="1" ht="39.75" customHeight="1" x14ac:dyDescent="0.3">
      <c r="A46" s="16">
        <v>40</v>
      </c>
      <c r="B46" s="76" t="s">
        <v>48</v>
      </c>
      <c r="C46" s="46" t="s">
        <v>123</v>
      </c>
      <c r="D46" s="65" t="s">
        <v>63</v>
      </c>
      <c r="E46" s="45">
        <v>35010947</v>
      </c>
      <c r="F46" s="45">
        <v>2625821</v>
      </c>
      <c r="G46" s="45">
        <v>1750547</v>
      </c>
      <c r="H46" s="52">
        <f t="shared" si="0"/>
        <v>4376368</v>
      </c>
      <c r="I46" s="45">
        <v>1750547</v>
      </c>
      <c r="J46" s="45">
        <f t="shared" si="1"/>
        <v>6126915</v>
      </c>
      <c r="K46" s="41">
        <f t="shared" si="2"/>
        <v>28884032</v>
      </c>
      <c r="L46" s="55">
        <f t="shared" si="3"/>
        <v>30634579</v>
      </c>
      <c r="M46" s="42">
        <v>9966753</v>
      </c>
      <c r="N46" s="43">
        <v>43926</v>
      </c>
      <c r="O46" s="78"/>
    </row>
    <row r="47" spans="1:15" s="13" customFormat="1" ht="27.75" customHeight="1" x14ac:dyDescent="0.3">
      <c r="A47" s="16">
        <v>41</v>
      </c>
      <c r="B47" s="76" t="s">
        <v>110</v>
      </c>
      <c r="C47" s="46" t="s">
        <v>124</v>
      </c>
      <c r="D47" s="65" t="s">
        <v>63</v>
      </c>
      <c r="E47" s="45">
        <v>9000456</v>
      </c>
      <c r="F47" s="45">
        <v>675034</v>
      </c>
      <c r="G47" s="45">
        <v>450023</v>
      </c>
      <c r="H47" s="52">
        <f t="shared" si="0"/>
        <v>1125057</v>
      </c>
      <c r="I47" s="45">
        <v>450023</v>
      </c>
      <c r="J47" s="45">
        <f t="shared" si="1"/>
        <v>1575080</v>
      </c>
      <c r="K47" s="41">
        <f t="shared" si="2"/>
        <v>7425376</v>
      </c>
      <c r="L47" s="55">
        <f t="shared" si="3"/>
        <v>7875399</v>
      </c>
      <c r="M47" s="42">
        <v>9966754</v>
      </c>
      <c r="N47" s="43">
        <v>43926</v>
      </c>
      <c r="O47" s="78"/>
    </row>
    <row r="48" spans="1:15" s="13" customFormat="1" ht="29.25" customHeight="1" x14ac:dyDescent="0.3">
      <c r="A48" s="16">
        <v>42</v>
      </c>
      <c r="B48" s="76" t="s">
        <v>101</v>
      </c>
      <c r="C48" s="46" t="s">
        <v>125</v>
      </c>
      <c r="D48" s="65" t="s">
        <v>74</v>
      </c>
      <c r="E48" s="45">
        <v>6195502</v>
      </c>
      <c r="F48" s="45">
        <v>464663</v>
      </c>
      <c r="G48" s="45">
        <v>309775</v>
      </c>
      <c r="H48" s="52">
        <f t="shared" si="0"/>
        <v>774438</v>
      </c>
      <c r="I48" s="45">
        <v>309775</v>
      </c>
      <c r="J48" s="45">
        <f t="shared" si="1"/>
        <v>1084213</v>
      </c>
      <c r="K48" s="41">
        <f t="shared" si="2"/>
        <v>5111289</v>
      </c>
      <c r="L48" s="55">
        <f t="shared" si="3"/>
        <v>5421064</v>
      </c>
      <c r="M48" s="42">
        <v>9966760</v>
      </c>
      <c r="N48" s="43">
        <v>43940</v>
      </c>
      <c r="O48" s="78"/>
    </row>
    <row r="49" spans="1:15" s="13" customFormat="1" ht="27.75" customHeight="1" x14ac:dyDescent="0.3">
      <c r="A49" s="16">
        <v>43</v>
      </c>
      <c r="B49" s="76" t="s">
        <v>37</v>
      </c>
      <c r="C49" s="46" t="s">
        <v>126</v>
      </c>
      <c r="D49" s="65" t="s">
        <v>74</v>
      </c>
      <c r="E49" s="45">
        <v>9449717</v>
      </c>
      <c r="F49" s="45">
        <v>708729</v>
      </c>
      <c r="G49" s="45">
        <v>472486</v>
      </c>
      <c r="H49" s="52">
        <f t="shared" si="0"/>
        <v>1181215</v>
      </c>
      <c r="I49" s="45">
        <v>472486</v>
      </c>
      <c r="J49" s="45">
        <f t="shared" si="1"/>
        <v>1653701</v>
      </c>
      <c r="K49" s="41">
        <f t="shared" si="2"/>
        <v>7796016</v>
      </c>
      <c r="L49" s="55">
        <f t="shared" si="3"/>
        <v>8268502</v>
      </c>
      <c r="M49" s="42">
        <v>9966758</v>
      </c>
      <c r="N49" s="43">
        <v>43940</v>
      </c>
      <c r="O49" s="78"/>
    </row>
    <row r="50" spans="1:15" s="13" customFormat="1" ht="29.25" customHeight="1" x14ac:dyDescent="0.3">
      <c r="A50" s="16">
        <v>44</v>
      </c>
      <c r="B50" s="76" t="s">
        <v>93</v>
      </c>
      <c r="C50" s="46" t="s">
        <v>127</v>
      </c>
      <c r="D50" s="65" t="s">
        <v>74</v>
      </c>
      <c r="E50" s="45">
        <v>4393687</v>
      </c>
      <c r="F50" s="45">
        <v>329527</v>
      </c>
      <c r="G50" s="45">
        <v>219684</v>
      </c>
      <c r="H50" s="52">
        <f t="shared" si="0"/>
        <v>549211</v>
      </c>
      <c r="I50" s="45">
        <v>219684</v>
      </c>
      <c r="J50" s="45">
        <f t="shared" si="1"/>
        <v>768895</v>
      </c>
      <c r="K50" s="41">
        <f t="shared" si="2"/>
        <v>3624792</v>
      </c>
      <c r="L50" s="55">
        <f t="shared" si="3"/>
        <v>3844476</v>
      </c>
      <c r="M50" s="42">
        <v>9966762</v>
      </c>
      <c r="N50" s="43">
        <v>43940</v>
      </c>
      <c r="O50" s="78"/>
    </row>
    <row r="51" spans="1:15" s="13" customFormat="1" ht="28.5" customHeight="1" x14ac:dyDescent="0.3">
      <c r="A51" s="16">
        <v>45</v>
      </c>
      <c r="B51" s="76" t="s">
        <v>93</v>
      </c>
      <c r="C51" s="46" t="s">
        <v>128</v>
      </c>
      <c r="D51" s="65" t="s">
        <v>74</v>
      </c>
      <c r="E51" s="45">
        <v>2275479</v>
      </c>
      <c r="F51" s="45">
        <v>170661</v>
      </c>
      <c r="G51" s="45">
        <v>113774</v>
      </c>
      <c r="H51" s="52">
        <f t="shared" si="0"/>
        <v>284435</v>
      </c>
      <c r="I51" s="45">
        <v>113774</v>
      </c>
      <c r="J51" s="45">
        <f t="shared" si="1"/>
        <v>398209</v>
      </c>
      <c r="K51" s="41">
        <f t="shared" si="2"/>
        <v>1877270</v>
      </c>
      <c r="L51" s="55">
        <f t="shared" si="3"/>
        <v>1991044</v>
      </c>
      <c r="M51" s="42">
        <v>9966761</v>
      </c>
      <c r="N51" s="43">
        <v>43940</v>
      </c>
      <c r="O51" s="78"/>
    </row>
    <row r="52" spans="1:15" s="13" customFormat="1" ht="39.75" customHeight="1" x14ac:dyDescent="0.3">
      <c r="A52" s="16">
        <v>46</v>
      </c>
      <c r="B52" s="76" t="s">
        <v>30</v>
      </c>
      <c r="C52" s="46" t="s">
        <v>129</v>
      </c>
      <c r="D52" s="65" t="s">
        <v>63</v>
      </c>
      <c r="E52" s="45">
        <v>8581506</v>
      </c>
      <c r="F52" s="45">
        <v>643613</v>
      </c>
      <c r="G52" s="45">
        <v>429075</v>
      </c>
      <c r="H52" s="52">
        <f t="shared" si="0"/>
        <v>1072688</v>
      </c>
      <c r="I52" s="45">
        <v>429075</v>
      </c>
      <c r="J52" s="45">
        <f t="shared" si="1"/>
        <v>1501763</v>
      </c>
      <c r="K52" s="41">
        <f t="shared" si="2"/>
        <v>7079743</v>
      </c>
      <c r="L52" s="55">
        <f t="shared" si="3"/>
        <v>7508818</v>
      </c>
      <c r="M52" s="42">
        <v>9966763</v>
      </c>
      <c r="N52" s="43">
        <v>43940</v>
      </c>
      <c r="O52" s="78"/>
    </row>
    <row r="53" spans="1:15" s="13" customFormat="1" ht="39.75" customHeight="1" x14ac:dyDescent="0.3">
      <c r="A53" s="16">
        <v>47</v>
      </c>
      <c r="B53" s="76" t="s">
        <v>68</v>
      </c>
      <c r="C53" s="46" t="s">
        <v>130</v>
      </c>
      <c r="D53" s="65" t="s">
        <v>162</v>
      </c>
      <c r="E53" s="45">
        <v>19139635</v>
      </c>
      <c r="F53" s="45">
        <v>1435473</v>
      </c>
      <c r="G53" s="45">
        <v>956981</v>
      </c>
      <c r="H53" s="52">
        <f t="shared" si="0"/>
        <v>2392454</v>
      </c>
      <c r="I53" s="45">
        <v>956981</v>
      </c>
      <c r="J53" s="45">
        <f t="shared" si="1"/>
        <v>3349435</v>
      </c>
      <c r="K53" s="41">
        <f t="shared" si="2"/>
        <v>15790200</v>
      </c>
      <c r="L53" s="55">
        <f t="shared" si="3"/>
        <v>16747181</v>
      </c>
      <c r="M53" s="42">
        <v>9732765</v>
      </c>
      <c r="N53" s="43">
        <v>43950</v>
      </c>
      <c r="O53" s="78"/>
    </row>
    <row r="54" spans="1:15" s="13" customFormat="1" ht="54" customHeight="1" x14ac:dyDescent="0.3">
      <c r="A54" s="16">
        <v>48</v>
      </c>
      <c r="B54" s="76" t="s">
        <v>61</v>
      </c>
      <c r="C54" s="46" t="s">
        <v>131</v>
      </c>
      <c r="D54" s="65" t="s">
        <v>63</v>
      </c>
      <c r="E54" s="45">
        <v>52195699</v>
      </c>
      <c r="F54" s="45">
        <v>3914677</v>
      </c>
      <c r="G54" s="45">
        <v>2609785</v>
      </c>
      <c r="H54" s="52">
        <f t="shared" si="0"/>
        <v>6524462</v>
      </c>
      <c r="I54" s="45">
        <v>2609785</v>
      </c>
      <c r="J54" s="45">
        <f t="shared" si="1"/>
        <v>9134247</v>
      </c>
      <c r="K54" s="41">
        <f t="shared" si="2"/>
        <v>43061452</v>
      </c>
      <c r="L54" s="55">
        <f t="shared" si="3"/>
        <v>45671237</v>
      </c>
      <c r="M54" s="42">
        <v>9732764</v>
      </c>
      <c r="N54" s="43">
        <v>43950</v>
      </c>
      <c r="O54" s="90" t="s">
        <v>122</v>
      </c>
    </row>
    <row r="55" spans="1:15" s="13" customFormat="1" ht="54" customHeight="1" x14ac:dyDescent="0.3">
      <c r="A55" s="16">
        <v>49</v>
      </c>
      <c r="B55" s="76" t="s">
        <v>132</v>
      </c>
      <c r="C55" s="46" t="s">
        <v>133</v>
      </c>
      <c r="D55" s="65" t="s">
        <v>74</v>
      </c>
      <c r="E55" s="45">
        <v>20569256</v>
      </c>
      <c r="F55" s="45">
        <v>1542694</v>
      </c>
      <c r="G55" s="45">
        <v>1028463</v>
      </c>
      <c r="H55" s="52">
        <f t="shared" si="0"/>
        <v>2571157</v>
      </c>
      <c r="I55" s="45">
        <v>1028463</v>
      </c>
      <c r="J55" s="45">
        <f t="shared" si="1"/>
        <v>3599620</v>
      </c>
      <c r="K55" s="41">
        <f t="shared" si="2"/>
        <v>16969636</v>
      </c>
      <c r="L55" s="55">
        <f t="shared" si="3"/>
        <v>17998099</v>
      </c>
      <c r="M55" s="42">
        <v>9732768</v>
      </c>
      <c r="N55" s="43">
        <v>43964</v>
      </c>
      <c r="O55" s="90" t="s">
        <v>155</v>
      </c>
    </row>
    <row r="56" spans="1:15" s="13" customFormat="1" ht="41.25" customHeight="1" x14ac:dyDescent="0.3">
      <c r="A56" s="16">
        <v>50</v>
      </c>
      <c r="B56" s="76" t="s">
        <v>86</v>
      </c>
      <c r="C56" s="46" t="s">
        <v>199</v>
      </c>
      <c r="D56" s="65" t="s">
        <v>63</v>
      </c>
      <c r="E56" s="45">
        <v>5503976</v>
      </c>
      <c r="F56" s="45">
        <v>412798</v>
      </c>
      <c r="G56" s="45">
        <v>275199</v>
      </c>
      <c r="H56" s="52">
        <f t="shared" si="0"/>
        <v>687997</v>
      </c>
      <c r="I56" s="45">
        <v>275199</v>
      </c>
      <c r="J56" s="45">
        <f t="shared" si="1"/>
        <v>963196</v>
      </c>
      <c r="K56" s="41">
        <f t="shared" si="2"/>
        <v>4540780</v>
      </c>
      <c r="L56" s="55">
        <f t="shared" si="3"/>
        <v>4815979</v>
      </c>
      <c r="M56" s="42">
        <v>9732767</v>
      </c>
      <c r="N56" s="43">
        <v>43964</v>
      </c>
      <c r="O56" s="90"/>
    </row>
    <row r="57" spans="1:15" s="13" customFormat="1" ht="39.75" customHeight="1" x14ac:dyDescent="0.3">
      <c r="A57" s="16">
        <v>51</v>
      </c>
      <c r="B57" s="76" t="s">
        <v>48</v>
      </c>
      <c r="C57" s="46" t="s">
        <v>135</v>
      </c>
      <c r="D57" s="65" t="s">
        <v>63</v>
      </c>
      <c r="E57" s="45">
        <v>30565888</v>
      </c>
      <c r="F57" s="45">
        <v>2292442</v>
      </c>
      <c r="G57" s="45">
        <v>1528294</v>
      </c>
      <c r="H57" s="52">
        <f t="shared" si="0"/>
        <v>3820736</v>
      </c>
      <c r="I57" s="45">
        <v>1528294</v>
      </c>
      <c r="J57" s="45">
        <f t="shared" si="1"/>
        <v>5349030</v>
      </c>
      <c r="K57" s="41">
        <f t="shared" si="2"/>
        <v>25216858</v>
      </c>
      <c r="L57" s="55">
        <f t="shared" si="3"/>
        <v>26745152</v>
      </c>
      <c r="M57" s="42">
        <v>9732771</v>
      </c>
      <c r="N57" s="43">
        <v>43968</v>
      </c>
      <c r="O57" s="90"/>
    </row>
    <row r="58" spans="1:15" s="13" customFormat="1" ht="25.5" customHeight="1" x14ac:dyDescent="0.3">
      <c r="A58" s="16">
        <v>52</v>
      </c>
      <c r="B58" s="76" t="s">
        <v>136</v>
      </c>
      <c r="C58" s="46" t="s">
        <v>137</v>
      </c>
      <c r="D58" s="65" t="s">
        <v>63</v>
      </c>
      <c r="E58" s="45">
        <v>5108675</v>
      </c>
      <c r="F58" s="45">
        <v>383151</v>
      </c>
      <c r="G58" s="45">
        <v>255434</v>
      </c>
      <c r="H58" s="52">
        <f t="shared" si="0"/>
        <v>638585</v>
      </c>
      <c r="I58" s="45">
        <v>255433</v>
      </c>
      <c r="J58" s="45">
        <f t="shared" si="1"/>
        <v>894018</v>
      </c>
      <c r="K58" s="41">
        <f t="shared" si="2"/>
        <v>4214657</v>
      </c>
      <c r="L58" s="55">
        <f t="shared" si="3"/>
        <v>4470090</v>
      </c>
      <c r="M58" s="42">
        <v>9732774</v>
      </c>
      <c r="N58" s="43">
        <v>43968</v>
      </c>
      <c r="O58" s="90"/>
    </row>
    <row r="59" spans="1:15" s="13" customFormat="1" ht="39.75" customHeight="1" x14ac:dyDescent="0.3">
      <c r="A59" s="16">
        <v>53</v>
      </c>
      <c r="B59" s="76" t="s">
        <v>138</v>
      </c>
      <c r="C59" s="46" t="s">
        <v>139</v>
      </c>
      <c r="D59" s="65" t="s">
        <v>63</v>
      </c>
      <c r="E59" s="45">
        <v>19919090</v>
      </c>
      <c r="F59" s="45">
        <v>1493932</v>
      </c>
      <c r="G59" s="45">
        <v>995954</v>
      </c>
      <c r="H59" s="52">
        <f t="shared" si="0"/>
        <v>2489886</v>
      </c>
      <c r="I59" s="45">
        <v>995954</v>
      </c>
      <c r="J59" s="45">
        <f t="shared" si="1"/>
        <v>3485840</v>
      </c>
      <c r="K59" s="41">
        <f t="shared" si="2"/>
        <v>16433250</v>
      </c>
      <c r="L59" s="55">
        <f t="shared" si="3"/>
        <v>17429204</v>
      </c>
      <c r="M59" s="42">
        <v>9732773</v>
      </c>
      <c r="N59" s="43">
        <v>43968</v>
      </c>
      <c r="O59" s="90"/>
    </row>
    <row r="60" spans="1:15" s="13" customFormat="1" ht="30.75" customHeight="1" x14ac:dyDescent="0.3">
      <c r="A60" s="16">
        <v>54</v>
      </c>
      <c r="B60" s="76" t="s">
        <v>140</v>
      </c>
      <c r="C60" s="46" t="s">
        <v>141</v>
      </c>
      <c r="D60" s="65" t="s">
        <v>63</v>
      </c>
      <c r="E60" s="45">
        <v>10607590</v>
      </c>
      <c r="F60" s="45">
        <v>795569</v>
      </c>
      <c r="G60" s="45">
        <v>530380</v>
      </c>
      <c r="H60" s="52">
        <f t="shared" si="0"/>
        <v>1325949</v>
      </c>
      <c r="I60" s="45">
        <v>530380</v>
      </c>
      <c r="J60" s="45">
        <f t="shared" si="1"/>
        <v>1856329</v>
      </c>
      <c r="K60" s="41">
        <f t="shared" si="2"/>
        <v>8751261</v>
      </c>
      <c r="L60" s="55">
        <f t="shared" si="3"/>
        <v>9281641</v>
      </c>
      <c r="M60" s="42">
        <v>9732772</v>
      </c>
      <c r="N60" s="43">
        <v>43968</v>
      </c>
      <c r="O60" s="90"/>
    </row>
    <row r="61" spans="1:15" s="13" customFormat="1" ht="39.75" customHeight="1" x14ac:dyDescent="0.3">
      <c r="A61" s="16">
        <v>55</v>
      </c>
      <c r="B61" s="76" t="s">
        <v>48</v>
      </c>
      <c r="C61" s="46" t="s">
        <v>144</v>
      </c>
      <c r="D61" s="65" t="s">
        <v>74</v>
      </c>
      <c r="E61" s="45">
        <v>21924820</v>
      </c>
      <c r="F61" s="45">
        <v>1644362</v>
      </c>
      <c r="G61" s="45">
        <v>1096241</v>
      </c>
      <c r="H61" s="52">
        <f t="shared" si="0"/>
        <v>2740603</v>
      </c>
      <c r="I61" s="45">
        <v>1096241</v>
      </c>
      <c r="J61" s="45">
        <f t="shared" si="1"/>
        <v>3836844</v>
      </c>
      <c r="K61" s="41">
        <f t="shared" si="2"/>
        <v>18087976</v>
      </c>
      <c r="L61" s="55">
        <f t="shared" si="3"/>
        <v>19184217</v>
      </c>
      <c r="M61" s="42">
        <v>9732770</v>
      </c>
      <c r="N61" s="43">
        <v>43968</v>
      </c>
      <c r="O61" s="90"/>
    </row>
    <row r="62" spans="1:15" s="13" customFormat="1" ht="28.5" customHeight="1" x14ac:dyDescent="0.3">
      <c r="A62" s="16">
        <v>56</v>
      </c>
      <c r="B62" s="76" t="s">
        <v>78</v>
      </c>
      <c r="C62" s="46" t="s">
        <v>145</v>
      </c>
      <c r="D62" s="65" t="s">
        <v>74</v>
      </c>
      <c r="E62" s="45">
        <v>3582351</v>
      </c>
      <c r="F62" s="45">
        <v>268676</v>
      </c>
      <c r="G62" s="45">
        <v>179118</v>
      </c>
      <c r="H62" s="52">
        <f t="shared" si="0"/>
        <v>447794</v>
      </c>
      <c r="I62" s="45">
        <v>179118</v>
      </c>
      <c r="J62" s="45">
        <f t="shared" si="1"/>
        <v>626912</v>
      </c>
      <c r="K62" s="41">
        <f t="shared" si="2"/>
        <v>2955439</v>
      </c>
      <c r="L62" s="55">
        <f t="shared" si="3"/>
        <v>3134557</v>
      </c>
      <c r="M62" s="42">
        <v>9732775</v>
      </c>
      <c r="N62" s="43">
        <v>43968</v>
      </c>
      <c r="O62" s="90"/>
    </row>
    <row r="63" spans="1:15" s="13" customFormat="1" ht="28.5" customHeight="1" x14ac:dyDescent="0.3">
      <c r="A63" s="16">
        <v>57</v>
      </c>
      <c r="B63" s="76" t="s">
        <v>78</v>
      </c>
      <c r="C63" s="46" t="s">
        <v>142</v>
      </c>
      <c r="D63" s="65" t="s">
        <v>74</v>
      </c>
      <c r="E63" s="45">
        <v>7397913</v>
      </c>
      <c r="F63" s="45">
        <v>554843</v>
      </c>
      <c r="G63" s="45">
        <v>369896</v>
      </c>
      <c r="H63" s="52">
        <f t="shared" si="0"/>
        <v>924739</v>
      </c>
      <c r="I63" s="45">
        <v>369896</v>
      </c>
      <c r="J63" s="45">
        <f t="shared" si="1"/>
        <v>1294635</v>
      </c>
      <c r="K63" s="41">
        <f t="shared" si="2"/>
        <v>6103278</v>
      </c>
      <c r="L63" s="55">
        <f t="shared" si="3"/>
        <v>6473174</v>
      </c>
      <c r="M63" s="42">
        <v>9732776</v>
      </c>
      <c r="N63" s="43">
        <v>43968</v>
      </c>
      <c r="O63" s="90"/>
    </row>
    <row r="64" spans="1:15" s="13" customFormat="1" ht="39.75" customHeight="1" x14ac:dyDescent="0.3">
      <c r="A64" s="16">
        <v>58</v>
      </c>
      <c r="B64" s="76" t="s">
        <v>146</v>
      </c>
      <c r="C64" s="46" t="s">
        <v>147</v>
      </c>
      <c r="D64" s="65" t="s">
        <v>63</v>
      </c>
      <c r="E64" s="45">
        <v>3785875</v>
      </c>
      <c r="F64" s="45">
        <v>283941</v>
      </c>
      <c r="G64" s="45">
        <v>189293</v>
      </c>
      <c r="H64" s="52">
        <f t="shared" si="0"/>
        <v>473234</v>
      </c>
      <c r="I64" s="45">
        <v>189293</v>
      </c>
      <c r="J64" s="45">
        <f t="shared" si="1"/>
        <v>662527</v>
      </c>
      <c r="K64" s="41">
        <f t="shared" si="2"/>
        <v>3123348</v>
      </c>
      <c r="L64" s="55">
        <f t="shared" si="3"/>
        <v>3312641</v>
      </c>
      <c r="M64" s="42">
        <v>9732783</v>
      </c>
      <c r="N64" s="43">
        <v>43970</v>
      </c>
      <c r="O64" s="90"/>
    </row>
    <row r="65" spans="1:15" s="13" customFormat="1" ht="39.75" customHeight="1" x14ac:dyDescent="0.3">
      <c r="A65" s="16">
        <v>59</v>
      </c>
      <c r="B65" s="76" t="s">
        <v>106</v>
      </c>
      <c r="C65" s="46" t="s">
        <v>148</v>
      </c>
      <c r="D65" s="65" t="s">
        <v>63</v>
      </c>
      <c r="E65" s="45">
        <v>10106760</v>
      </c>
      <c r="F65" s="45">
        <v>758007</v>
      </c>
      <c r="G65" s="45">
        <v>505338</v>
      </c>
      <c r="H65" s="52">
        <f t="shared" si="0"/>
        <v>1263345</v>
      </c>
      <c r="I65" s="45">
        <v>505338</v>
      </c>
      <c r="J65" s="45">
        <f t="shared" si="1"/>
        <v>1768683</v>
      </c>
      <c r="K65" s="41">
        <f t="shared" si="2"/>
        <v>8338077</v>
      </c>
      <c r="L65" s="55">
        <f t="shared" si="3"/>
        <v>8843415</v>
      </c>
      <c r="M65" s="42">
        <v>9732781</v>
      </c>
      <c r="N65" s="43">
        <v>43970</v>
      </c>
      <c r="O65" s="90"/>
    </row>
    <row r="66" spans="1:15" s="13" customFormat="1" ht="39.6" x14ac:dyDescent="0.3">
      <c r="A66" s="16">
        <v>60</v>
      </c>
      <c r="B66" s="76" t="s">
        <v>106</v>
      </c>
      <c r="C66" s="46" t="s">
        <v>149</v>
      </c>
      <c r="D66" s="65" t="s">
        <v>63</v>
      </c>
      <c r="E66" s="45">
        <v>9265078</v>
      </c>
      <c r="F66" s="45">
        <v>694881</v>
      </c>
      <c r="G66" s="45">
        <v>463254</v>
      </c>
      <c r="H66" s="52">
        <f t="shared" si="0"/>
        <v>1158135</v>
      </c>
      <c r="I66" s="45">
        <v>463254</v>
      </c>
      <c r="J66" s="45">
        <f t="shared" si="1"/>
        <v>1621389</v>
      </c>
      <c r="K66" s="41">
        <f t="shared" si="2"/>
        <v>7643689</v>
      </c>
      <c r="L66" s="55">
        <f t="shared" si="3"/>
        <v>8106943</v>
      </c>
      <c r="M66" s="42">
        <v>9732780</v>
      </c>
      <c r="N66" s="43">
        <v>43970</v>
      </c>
      <c r="O66" s="90"/>
    </row>
    <row r="67" spans="1:15" s="13" customFormat="1" ht="66" x14ac:dyDescent="0.3">
      <c r="A67" s="16">
        <v>61</v>
      </c>
      <c r="B67" s="76" t="s">
        <v>104</v>
      </c>
      <c r="C67" s="46" t="s">
        <v>150</v>
      </c>
      <c r="D67" s="65" t="s">
        <v>74</v>
      </c>
      <c r="E67" s="45">
        <v>11811765</v>
      </c>
      <c r="F67" s="45">
        <v>885883</v>
      </c>
      <c r="G67" s="45">
        <v>590588</v>
      </c>
      <c r="H67" s="52">
        <f t="shared" si="0"/>
        <v>1476471</v>
      </c>
      <c r="I67" s="45">
        <v>590588</v>
      </c>
      <c r="J67" s="45">
        <f t="shared" si="1"/>
        <v>2067059</v>
      </c>
      <c r="K67" s="41">
        <f t="shared" si="2"/>
        <v>9744706</v>
      </c>
      <c r="L67" s="55">
        <f t="shared" si="3"/>
        <v>10335294</v>
      </c>
      <c r="M67" s="42">
        <v>9732779</v>
      </c>
      <c r="N67" s="43">
        <v>43970</v>
      </c>
      <c r="O67" s="90"/>
    </row>
    <row r="68" spans="1:15" s="13" customFormat="1" ht="39.75" customHeight="1" x14ac:dyDescent="0.3">
      <c r="A68" s="16">
        <v>62</v>
      </c>
      <c r="B68" s="76" t="s">
        <v>151</v>
      </c>
      <c r="C68" s="46" t="s">
        <v>152</v>
      </c>
      <c r="D68" s="65" t="s">
        <v>63</v>
      </c>
      <c r="E68" s="45">
        <v>3421028</v>
      </c>
      <c r="F68" s="45">
        <v>256577</v>
      </c>
      <c r="G68" s="45">
        <v>171052</v>
      </c>
      <c r="H68" s="52">
        <f t="shared" si="0"/>
        <v>427629</v>
      </c>
      <c r="I68" s="45">
        <v>171052</v>
      </c>
      <c r="J68" s="45">
        <f t="shared" si="1"/>
        <v>598681</v>
      </c>
      <c r="K68" s="41">
        <f t="shared" si="2"/>
        <v>2822347</v>
      </c>
      <c r="L68" s="55">
        <f t="shared" si="3"/>
        <v>2993399</v>
      </c>
      <c r="M68" s="42">
        <v>9732782</v>
      </c>
      <c r="N68" s="43">
        <v>43970</v>
      </c>
      <c r="O68" s="90"/>
    </row>
    <row r="69" spans="1:15" s="13" customFormat="1" ht="63.75" customHeight="1" x14ac:dyDescent="0.3">
      <c r="A69" s="16">
        <v>63</v>
      </c>
      <c r="B69" s="76" t="s">
        <v>37</v>
      </c>
      <c r="C69" s="46" t="s">
        <v>153</v>
      </c>
      <c r="D69" s="65" t="s">
        <v>63</v>
      </c>
      <c r="E69" s="45">
        <v>14178889</v>
      </c>
      <c r="F69" s="45">
        <v>1063417</v>
      </c>
      <c r="G69" s="45">
        <v>708944</v>
      </c>
      <c r="H69" s="52">
        <f t="shared" si="0"/>
        <v>1772361</v>
      </c>
      <c r="I69" s="45">
        <v>708944</v>
      </c>
      <c r="J69" s="45">
        <f t="shared" si="1"/>
        <v>2481305</v>
      </c>
      <c r="K69" s="41">
        <f t="shared" si="2"/>
        <v>11697584</v>
      </c>
      <c r="L69" s="55">
        <f t="shared" si="3"/>
        <v>12406528</v>
      </c>
      <c r="M69" s="42">
        <v>9732777</v>
      </c>
      <c r="N69" s="43">
        <v>43970</v>
      </c>
      <c r="O69" s="90" t="s">
        <v>168</v>
      </c>
    </row>
    <row r="70" spans="1:15" s="13" customFormat="1" ht="39.6" x14ac:dyDescent="0.3">
      <c r="A70" s="16">
        <v>64</v>
      </c>
      <c r="B70" s="76" t="s">
        <v>68</v>
      </c>
      <c r="C70" s="46" t="s">
        <v>157</v>
      </c>
      <c r="D70" s="65" t="s">
        <v>63</v>
      </c>
      <c r="E70" s="45">
        <v>2377595</v>
      </c>
      <c r="F70" s="45">
        <v>178320</v>
      </c>
      <c r="G70" s="45">
        <v>118879</v>
      </c>
      <c r="H70" s="52">
        <f t="shared" si="0"/>
        <v>297199</v>
      </c>
      <c r="I70" s="45">
        <v>118879</v>
      </c>
      <c r="J70" s="45">
        <f t="shared" si="1"/>
        <v>416078</v>
      </c>
      <c r="K70" s="41">
        <f t="shared" si="2"/>
        <v>1961517</v>
      </c>
      <c r="L70" s="55">
        <f t="shared" si="3"/>
        <v>2080396</v>
      </c>
      <c r="M70" s="42">
        <v>9732786</v>
      </c>
      <c r="N70" s="43">
        <v>43985</v>
      </c>
      <c r="O70" s="90"/>
    </row>
    <row r="71" spans="1:15" s="13" customFormat="1" ht="39.6" x14ac:dyDescent="0.3">
      <c r="A71" s="16">
        <v>65</v>
      </c>
      <c r="B71" s="76" t="s">
        <v>68</v>
      </c>
      <c r="C71" s="46" t="s">
        <v>156</v>
      </c>
      <c r="D71" s="65" t="s">
        <v>63</v>
      </c>
      <c r="E71" s="45">
        <v>23505989</v>
      </c>
      <c r="F71" s="45">
        <v>1762949</v>
      </c>
      <c r="G71" s="45">
        <v>1175300</v>
      </c>
      <c r="H71" s="52">
        <f t="shared" si="0"/>
        <v>2938249</v>
      </c>
      <c r="I71" s="45">
        <v>1175300</v>
      </c>
      <c r="J71" s="45">
        <f t="shared" si="1"/>
        <v>4113549</v>
      </c>
      <c r="K71" s="41">
        <f t="shared" si="2"/>
        <v>19392440</v>
      </c>
      <c r="L71" s="55">
        <f t="shared" si="3"/>
        <v>20567740</v>
      </c>
      <c r="M71" s="42">
        <v>9732787</v>
      </c>
      <c r="N71" s="43">
        <v>43986</v>
      </c>
      <c r="O71" s="90"/>
    </row>
    <row r="72" spans="1:15" s="13" customFormat="1" ht="26.4" x14ac:dyDescent="0.3">
      <c r="A72" s="16">
        <v>66</v>
      </c>
      <c r="B72" s="76" t="s">
        <v>110</v>
      </c>
      <c r="C72" s="46" t="s">
        <v>158</v>
      </c>
      <c r="D72" s="65" t="s">
        <v>63</v>
      </c>
      <c r="E72" s="45">
        <v>9957834</v>
      </c>
      <c r="F72" s="45">
        <v>746838</v>
      </c>
      <c r="G72" s="45">
        <v>497891</v>
      </c>
      <c r="H72" s="52">
        <f t="shared" si="0"/>
        <v>1244729</v>
      </c>
      <c r="I72" s="45">
        <v>497891</v>
      </c>
      <c r="J72" s="45">
        <f t="shared" si="1"/>
        <v>1742620</v>
      </c>
      <c r="K72" s="41">
        <f t="shared" si="2"/>
        <v>8215214</v>
      </c>
      <c r="L72" s="55">
        <f t="shared" si="3"/>
        <v>8713105</v>
      </c>
      <c r="M72" s="42">
        <v>9732788</v>
      </c>
      <c r="N72" s="43">
        <v>43989</v>
      </c>
      <c r="O72" s="90"/>
    </row>
    <row r="73" spans="1:15" s="13" customFormat="1" ht="33" customHeight="1" x14ac:dyDescent="0.3">
      <c r="A73" s="16">
        <v>67</v>
      </c>
      <c r="B73" s="76" t="s">
        <v>88</v>
      </c>
      <c r="C73" s="46" t="s">
        <v>159</v>
      </c>
      <c r="D73" s="65" t="s">
        <v>63</v>
      </c>
      <c r="E73" s="45">
        <v>7682709</v>
      </c>
      <c r="F73" s="45">
        <v>576203</v>
      </c>
      <c r="G73" s="45">
        <v>384136</v>
      </c>
      <c r="H73" s="52">
        <f t="shared" si="0"/>
        <v>960339</v>
      </c>
      <c r="I73" s="45">
        <v>2584136</v>
      </c>
      <c r="J73" s="45">
        <f t="shared" si="1"/>
        <v>3544475</v>
      </c>
      <c r="K73" s="41">
        <f t="shared" si="2"/>
        <v>4138234</v>
      </c>
      <c r="L73" s="55">
        <f t="shared" si="3"/>
        <v>6722370</v>
      </c>
      <c r="M73" s="42">
        <v>9732807</v>
      </c>
      <c r="N73" s="43">
        <v>44000</v>
      </c>
      <c r="O73" s="90"/>
    </row>
    <row r="74" spans="1:15" s="13" customFormat="1" ht="39.6" x14ac:dyDescent="0.3">
      <c r="A74" s="16">
        <v>68</v>
      </c>
      <c r="B74" s="76" t="s">
        <v>48</v>
      </c>
      <c r="C74" s="46" t="s">
        <v>160</v>
      </c>
      <c r="D74" s="65" t="s">
        <v>63</v>
      </c>
      <c r="E74" s="45">
        <v>16117257</v>
      </c>
      <c r="F74" s="45">
        <v>1208794</v>
      </c>
      <c r="G74" s="45">
        <v>805863</v>
      </c>
      <c r="H74" s="52">
        <f t="shared" si="0"/>
        <v>2014657</v>
      </c>
      <c r="I74" s="45">
        <v>3805863</v>
      </c>
      <c r="J74" s="45">
        <f t="shared" si="1"/>
        <v>5820520</v>
      </c>
      <c r="K74" s="41">
        <f t="shared" si="2"/>
        <v>10296737</v>
      </c>
      <c r="L74" s="55">
        <f t="shared" si="3"/>
        <v>14102600</v>
      </c>
      <c r="M74" s="42">
        <v>9732813</v>
      </c>
      <c r="N74" s="43">
        <v>44010</v>
      </c>
      <c r="O74" s="90"/>
    </row>
    <row r="75" spans="1:15" s="13" customFormat="1" ht="39.6" x14ac:dyDescent="0.3">
      <c r="A75" s="16">
        <v>69</v>
      </c>
      <c r="B75" s="76" t="s">
        <v>68</v>
      </c>
      <c r="C75" s="46" t="s">
        <v>161</v>
      </c>
      <c r="D75" s="65" t="s">
        <v>162</v>
      </c>
      <c r="E75" s="45">
        <v>7683514</v>
      </c>
      <c r="F75" s="45">
        <v>576264</v>
      </c>
      <c r="G75" s="45">
        <v>384175</v>
      </c>
      <c r="H75" s="52">
        <f t="shared" si="0"/>
        <v>960439</v>
      </c>
      <c r="I75" s="45">
        <v>384175</v>
      </c>
      <c r="J75" s="45">
        <f t="shared" si="1"/>
        <v>1344614</v>
      </c>
      <c r="K75" s="41">
        <f t="shared" si="2"/>
        <v>6338900</v>
      </c>
      <c r="L75" s="55">
        <f t="shared" si="3"/>
        <v>6723075</v>
      </c>
      <c r="M75" s="42">
        <v>9732812</v>
      </c>
      <c r="N75" s="43">
        <v>44010</v>
      </c>
      <c r="O75" s="90"/>
    </row>
    <row r="76" spans="1:15" s="13" customFormat="1" ht="39.6" x14ac:dyDescent="0.3">
      <c r="A76" s="16">
        <v>70</v>
      </c>
      <c r="B76" s="76" t="s">
        <v>48</v>
      </c>
      <c r="C76" s="46" t="s">
        <v>163</v>
      </c>
      <c r="D76" s="65" t="s">
        <v>74</v>
      </c>
      <c r="E76" s="45">
        <v>14652108</v>
      </c>
      <c r="F76" s="45">
        <v>1098908</v>
      </c>
      <c r="G76" s="45">
        <v>732606</v>
      </c>
      <c r="H76" s="52">
        <f t="shared" si="0"/>
        <v>1831514</v>
      </c>
      <c r="I76" s="45">
        <v>4732606</v>
      </c>
      <c r="J76" s="45">
        <f t="shared" si="1"/>
        <v>6564120</v>
      </c>
      <c r="K76" s="41">
        <f t="shared" si="2"/>
        <v>8087988</v>
      </c>
      <c r="L76" s="55">
        <f t="shared" si="3"/>
        <v>12820594</v>
      </c>
      <c r="M76" s="42">
        <v>9732814</v>
      </c>
      <c r="N76" s="43">
        <v>44010</v>
      </c>
      <c r="O76" s="90"/>
    </row>
    <row r="77" spans="1:15" s="13" customFormat="1" ht="39.6" x14ac:dyDescent="0.3">
      <c r="A77" s="16">
        <v>71</v>
      </c>
      <c r="B77" s="76" t="s">
        <v>61</v>
      </c>
      <c r="C77" s="46" t="s">
        <v>164</v>
      </c>
      <c r="D77" s="65" t="s">
        <v>63</v>
      </c>
      <c r="E77" s="45">
        <v>10164437</v>
      </c>
      <c r="F77" s="45">
        <v>762333</v>
      </c>
      <c r="G77" s="45">
        <v>508222</v>
      </c>
      <c r="H77" s="52">
        <f t="shared" si="0"/>
        <v>1270555</v>
      </c>
      <c r="I77" s="45">
        <v>508222</v>
      </c>
      <c r="J77" s="45">
        <f t="shared" si="1"/>
        <v>1778777</v>
      </c>
      <c r="K77" s="41">
        <f t="shared" si="2"/>
        <v>8385660</v>
      </c>
      <c r="L77" s="55">
        <f t="shared" si="3"/>
        <v>8893882</v>
      </c>
      <c r="M77" s="42">
        <v>9732811</v>
      </c>
      <c r="N77" s="43">
        <v>44010</v>
      </c>
      <c r="O77" s="90"/>
    </row>
    <row r="78" spans="1:15" s="13" customFormat="1" ht="39.6" x14ac:dyDescent="0.3">
      <c r="A78" s="16">
        <v>72</v>
      </c>
      <c r="B78" s="76" t="s">
        <v>48</v>
      </c>
      <c r="C78" s="46" t="s">
        <v>165</v>
      </c>
      <c r="D78" s="65" t="s">
        <v>74</v>
      </c>
      <c r="E78" s="45">
        <v>10006234</v>
      </c>
      <c r="F78" s="45">
        <v>750468</v>
      </c>
      <c r="G78" s="45">
        <v>500311</v>
      </c>
      <c r="H78" s="52">
        <f t="shared" si="0"/>
        <v>1250779</v>
      </c>
      <c r="I78" s="45">
        <v>3500311</v>
      </c>
      <c r="J78" s="45">
        <f t="shared" si="1"/>
        <v>4751090</v>
      </c>
      <c r="K78" s="41">
        <f t="shared" si="2"/>
        <v>5255144</v>
      </c>
      <c r="L78" s="55">
        <f t="shared" si="3"/>
        <v>8755455</v>
      </c>
      <c r="M78" s="42">
        <v>9732810</v>
      </c>
      <c r="N78" s="43">
        <v>44010</v>
      </c>
      <c r="O78" s="90"/>
    </row>
    <row r="79" spans="1:15" s="13" customFormat="1" ht="48.75" customHeight="1" x14ac:dyDescent="0.3">
      <c r="A79" s="16">
        <v>73</v>
      </c>
      <c r="B79" s="76" t="s">
        <v>166</v>
      </c>
      <c r="C79" s="46" t="s">
        <v>167</v>
      </c>
      <c r="D79" s="65" t="s">
        <v>74</v>
      </c>
      <c r="E79" s="45">
        <v>2918327</v>
      </c>
      <c r="F79" s="45">
        <v>218875</v>
      </c>
      <c r="G79" s="45">
        <v>145916</v>
      </c>
      <c r="H79" s="52">
        <f t="shared" si="0"/>
        <v>364791</v>
      </c>
      <c r="I79" s="45">
        <v>145916</v>
      </c>
      <c r="J79" s="45">
        <f t="shared" si="1"/>
        <v>510707</v>
      </c>
      <c r="K79" s="41">
        <f t="shared" si="2"/>
        <v>2407620</v>
      </c>
      <c r="L79" s="55">
        <f t="shared" si="3"/>
        <v>2553536</v>
      </c>
      <c r="M79" s="42">
        <v>9732815</v>
      </c>
      <c r="N79" s="43">
        <v>44010</v>
      </c>
      <c r="O79" s="90" t="s">
        <v>169</v>
      </c>
    </row>
    <row r="80" spans="1:15" s="13" customFormat="1" ht="30" customHeight="1" x14ac:dyDescent="0.3">
      <c r="A80" s="16">
        <v>74</v>
      </c>
      <c r="B80" s="76" t="s">
        <v>151</v>
      </c>
      <c r="C80" s="46" t="s">
        <v>170</v>
      </c>
      <c r="D80" s="65" t="s">
        <v>63</v>
      </c>
      <c r="E80" s="45">
        <v>4065192</v>
      </c>
      <c r="F80" s="45">
        <v>304889</v>
      </c>
      <c r="G80" s="45">
        <v>203260</v>
      </c>
      <c r="H80" s="52">
        <f t="shared" si="0"/>
        <v>508149</v>
      </c>
      <c r="I80" s="45">
        <v>203260</v>
      </c>
      <c r="J80" s="45">
        <f t="shared" si="1"/>
        <v>711409</v>
      </c>
      <c r="K80" s="41">
        <f t="shared" si="2"/>
        <v>3353783</v>
      </c>
      <c r="L80" s="55">
        <f t="shared" si="3"/>
        <v>3557043</v>
      </c>
      <c r="M80" s="42">
        <v>9732823</v>
      </c>
      <c r="N80" s="43">
        <v>44011</v>
      </c>
      <c r="O80" s="90"/>
    </row>
    <row r="81" spans="1:15" s="13" customFormat="1" ht="29.25" customHeight="1" x14ac:dyDescent="0.3">
      <c r="A81" s="16">
        <v>75</v>
      </c>
      <c r="B81" s="76" t="s">
        <v>101</v>
      </c>
      <c r="C81" s="46" t="s">
        <v>172</v>
      </c>
      <c r="D81" s="65" t="s">
        <v>74</v>
      </c>
      <c r="E81" s="45">
        <v>6398967</v>
      </c>
      <c r="F81" s="45">
        <v>479923</v>
      </c>
      <c r="G81" s="45">
        <v>319948</v>
      </c>
      <c r="H81" s="52">
        <f t="shared" ref="H81:H110" si="4">F81+G81</f>
        <v>799871</v>
      </c>
      <c r="I81" s="45">
        <v>2319948</v>
      </c>
      <c r="J81" s="45">
        <f t="shared" ref="J81:J109" si="5">H81+I81</f>
        <v>3119819</v>
      </c>
      <c r="K81" s="41">
        <f t="shared" si="2"/>
        <v>3279148</v>
      </c>
      <c r="L81" s="55">
        <f t="shared" ref="L81:L110" si="6">E81-H81</f>
        <v>5599096</v>
      </c>
      <c r="M81" s="42">
        <v>9732843</v>
      </c>
      <c r="N81" s="43">
        <v>44012</v>
      </c>
      <c r="O81" s="90"/>
    </row>
    <row r="82" spans="1:15" s="13" customFormat="1" ht="30.75" customHeight="1" x14ac:dyDescent="0.3">
      <c r="A82" s="16">
        <v>76</v>
      </c>
      <c r="B82" s="76" t="s">
        <v>101</v>
      </c>
      <c r="C82" s="46" t="s">
        <v>173</v>
      </c>
      <c r="D82" s="65" t="s">
        <v>63</v>
      </c>
      <c r="E82" s="45">
        <v>9215745</v>
      </c>
      <c r="F82" s="45">
        <v>691181</v>
      </c>
      <c r="G82" s="45">
        <v>460787</v>
      </c>
      <c r="H82" s="52">
        <f t="shared" si="4"/>
        <v>1151968</v>
      </c>
      <c r="I82" s="45">
        <v>2160787</v>
      </c>
      <c r="J82" s="45">
        <f t="shared" si="5"/>
        <v>3312755</v>
      </c>
      <c r="K82" s="41">
        <f t="shared" si="2"/>
        <v>5902990</v>
      </c>
      <c r="L82" s="55">
        <f t="shared" si="6"/>
        <v>8063777</v>
      </c>
      <c r="M82" s="42">
        <v>9732844</v>
      </c>
      <c r="N82" s="43">
        <v>44012</v>
      </c>
      <c r="O82" s="90"/>
    </row>
    <row r="83" spans="1:15" s="13" customFormat="1" ht="33" customHeight="1" x14ac:dyDescent="0.3">
      <c r="A83" s="16">
        <v>77</v>
      </c>
      <c r="B83" s="100" t="s">
        <v>110</v>
      </c>
      <c r="C83" s="99" t="s">
        <v>174</v>
      </c>
      <c r="D83" s="101" t="s">
        <v>63</v>
      </c>
      <c r="E83" s="102">
        <v>4472693</v>
      </c>
      <c r="F83" s="102">
        <v>335452</v>
      </c>
      <c r="G83" s="102">
        <v>223635</v>
      </c>
      <c r="H83" s="52">
        <f t="shared" si="4"/>
        <v>559087</v>
      </c>
      <c r="I83" s="102">
        <v>973635</v>
      </c>
      <c r="J83" s="102">
        <f t="shared" si="5"/>
        <v>1532722</v>
      </c>
      <c r="K83" s="103">
        <f t="shared" si="2"/>
        <v>2939971</v>
      </c>
      <c r="L83" s="55">
        <f t="shared" si="6"/>
        <v>3913606</v>
      </c>
      <c r="M83" s="104">
        <v>97328845</v>
      </c>
      <c r="N83" s="105">
        <v>44012</v>
      </c>
      <c r="O83" s="98"/>
    </row>
    <row r="84" spans="1:15" s="13" customFormat="1" ht="31.5" customHeight="1" x14ac:dyDescent="0.3">
      <c r="A84" s="16">
        <v>78</v>
      </c>
      <c r="B84" s="76" t="s">
        <v>81</v>
      </c>
      <c r="C84" s="99" t="s">
        <v>171</v>
      </c>
      <c r="D84" s="65" t="s">
        <v>26</v>
      </c>
      <c r="E84" s="45">
        <v>7166150</v>
      </c>
      <c r="F84" s="45">
        <v>537461</v>
      </c>
      <c r="G84" s="45">
        <v>358308</v>
      </c>
      <c r="H84" s="52">
        <f t="shared" si="4"/>
        <v>895769</v>
      </c>
      <c r="I84" s="45">
        <v>358308</v>
      </c>
      <c r="J84" s="45">
        <f t="shared" si="5"/>
        <v>1254077</v>
      </c>
      <c r="K84" s="41">
        <f t="shared" si="2"/>
        <v>5912073</v>
      </c>
      <c r="L84" s="55">
        <f t="shared" si="6"/>
        <v>6270381</v>
      </c>
      <c r="M84" s="42">
        <v>9732846</v>
      </c>
      <c r="N84" s="43">
        <v>44012</v>
      </c>
      <c r="O84" s="90"/>
    </row>
    <row r="85" spans="1:15" s="13" customFormat="1" ht="27.75" customHeight="1" x14ac:dyDescent="0.3">
      <c r="A85" s="16">
        <v>79</v>
      </c>
      <c r="B85" s="76" t="s">
        <v>99</v>
      </c>
      <c r="C85" s="46" t="s">
        <v>175</v>
      </c>
      <c r="D85" s="65" t="s">
        <v>74</v>
      </c>
      <c r="E85" s="45">
        <v>13197798</v>
      </c>
      <c r="F85" s="45">
        <v>989835</v>
      </c>
      <c r="G85" s="45">
        <v>659890</v>
      </c>
      <c r="H85" s="52">
        <f t="shared" si="4"/>
        <v>1649725</v>
      </c>
      <c r="I85" s="45">
        <v>659890</v>
      </c>
      <c r="J85" s="45">
        <f t="shared" si="5"/>
        <v>2309615</v>
      </c>
      <c r="K85" s="41">
        <f t="shared" si="2"/>
        <v>10888183</v>
      </c>
      <c r="L85" s="55">
        <f t="shared" si="6"/>
        <v>11548073</v>
      </c>
      <c r="M85" s="42">
        <v>1205003</v>
      </c>
      <c r="N85" s="43">
        <v>44012</v>
      </c>
      <c r="O85" s="90"/>
    </row>
    <row r="86" spans="1:15" s="13" customFormat="1" ht="40.5" customHeight="1" x14ac:dyDescent="0.3">
      <c r="A86" s="16">
        <v>80</v>
      </c>
      <c r="B86" s="76" t="s">
        <v>132</v>
      </c>
      <c r="C86" s="46" t="s">
        <v>176</v>
      </c>
      <c r="D86" s="65" t="s">
        <v>74</v>
      </c>
      <c r="E86" s="45">
        <v>28737183</v>
      </c>
      <c r="F86" s="45">
        <v>2155289</v>
      </c>
      <c r="G86" s="45">
        <v>1436859</v>
      </c>
      <c r="H86" s="52">
        <f t="shared" si="4"/>
        <v>3592148</v>
      </c>
      <c r="I86" s="45">
        <v>1436859</v>
      </c>
      <c r="J86" s="45">
        <f t="shared" si="5"/>
        <v>5029007</v>
      </c>
      <c r="K86" s="41">
        <f t="shared" si="2"/>
        <v>23708176</v>
      </c>
      <c r="L86" s="55">
        <f t="shared" si="6"/>
        <v>25145035</v>
      </c>
      <c r="M86" s="42">
        <v>1205009</v>
      </c>
      <c r="N86" s="43">
        <v>44012</v>
      </c>
      <c r="O86" s="90"/>
    </row>
    <row r="87" spans="1:15" s="13" customFormat="1" ht="39.75" customHeight="1" x14ac:dyDescent="0.3">
      <c r="A87" s="16">
        <v>81</v>
      </c>
      <c r="B87" s="76" t="s">
        <v>68</v>
      </c>
      <c r="C87" s="46" t="s">
        <v>177</v>
      </c>
      <c r="D87" s="65" t="s">
        <v>63</v>
      </c>
      <c r="E87" s="45">
        <v>10742632</v>
      </c>
      <c r="F87" s="45">
        <v>805697</v>
      </c>
      <c r="G87" s="45">
        <v>537132</v>
      </c>
      <c r="H87" s="52">
        <f t="shared" si="4"/>
        <v>1342829</v>
      </c>
      <c r="I87" s="45">
        <v>537132</v>
      </c>
      <c r="J87" s="45">
        <f t="shared" si="5"/>
        <v>1879961</v>
      </c>
      <c r="K87" s="41">
        <f t="shared" si="2"/>
        <v>8862671</v>
      </c>
      <c r="L87" s="55">
        <f t="shared" si="6"/>
        <v>9399803</v>
      </c>
      <c r="M87" s="42">
        <v>1205015</v>
      </c>
      <c r="N87" s="43">
        <v>44012</v>
      </c>
      <c r="O87" s="90"/>
    </row>
    <row r="88" spans="1:15" s="13" customFormat="1" ht="42.75" customHeight="1" x14ac:dyDescent="0.3">
      <c r="A88" s="16">
        <v>82</v>
      </c>
      <c r="B88" s="76" t="s">
        <v>48</v>
      </c>
      <c r="C88" s="46" t="s">
        <v>178</v>
      </c>
      <c r="D88" s="65" t="s">
        <v>63</v>
      </c>
      <c r="E88" s="45">
        <v>20162366</v>
      </c>
      <c r="F88" s="45">
        <v>1512178</v>
      </c>
      <c r="G88" s="45">
        <v>1008118</v>
      </c>
      <c r="H88" s="52">
        <f t="shared" si="4"/>
        <v>2520296</v>
      </c>
      <c r="I88" s="45">
        <v>1008118</v>
      </c>
      <c r="J88" s="45">
        <f t="shared" si="5"/>
        <v>3528414</v>
      </c>
      <c r="K88" s="41">
        <f t="shared" si="2"/>
        <v>16633952</v>
      </c>
      <c r="L88" s="55">
        <f t="shared" si="6"/>
        <v>17642070</v>
      </c>
      <c r="M88" s="42">
        <v>1205014</v>
      </c>
      <c r="N88" s="43">
        <v>44012</v>
      </c>
      <c r="O88" s="90"/>
    </row>
    <row r="89" spans="1:15" s="13" customFormat="1" ht="30" customHeight="1" x14ac:dyDescent="0.3">
      <c r="A89" s="16">
        <v>83</v>
      </c>
      <c r="B89" s="76" t="s">
        <v>140</v>
      </c>
      <c r="C89" s="46" t="s">
        <v>179</v>
      </c>
      <c r="D89" s="65" t="s">
        <v>63</v>
      </c>
      <c r="E89" s="45">
        <v>3038478</v>
      </c>
      <c r="F89" s="45">
        <v>227886</v>
      </c>
      <c r="G89" s="45">
        <v>151924</v>
      </c>
      <c r="H89" s="52">
        <f t="shared" si="4"/>
        <v>379810</v>
      </c>
      <c r="I89" s="45">
        <v>151924</v>
      </c>
      <c r="J89" s="45">
        <f t="shared" si="5"/>
        <v>531734</v>
      </c>
      <c r="K89" s="41">
        <f t="shared" si="2"/>
        <v>2506744</v>
      </c>
      <c r="L89" s="55">
        <f t="shared" si="6"/>
        <v>2658668</v>
      </c>
      <c r="M89" s="42">
        <v>1205016</v>
      </c>
      <c r="N89" s="43">
        <v>44012</v>
      </c>
      <c r="O89" s="90"/>
    </row>
    <row r="90" spans="1:15" s="13" customFormat="1" ht="27" customHeight="1" x14ac:dyDescent="0.3">
      <c r="A90" s="16">
        <v>84</v>
      </c>
      <c r="B90" s="76" t="s">
        <v>180</v>
      </c>
      <c r="C90" s="46" t="s">
        <v>181</v>
      </c>
      <c r="D90" s="65" t="s">
        <v>63</v>
      </c>
      <c r="E90" s="45">
        <v>1890979</v>
      </c>
      <c r="F90" s="45">
        <v>141823</v>
      </c>
      <c r="G90" s="45">
        <v>94549</v>
      </c>
      <c r="H90" s="52">
        <f t="shared" si="4"/>
        <v>236372</v>
      </c>
      <c r="I90" s="45">
        <v>94549</v>
      </c>
      <c r="J90" s="45">
        <f t="shared" si="5"/>
        <v>330921</v>
      </c>
      <c r="K90" s="41">
        <f t="shared" si="2"/>
        <v>1560058</v>
      </c>
      <c r="L90" s="55">
        <f t="shared" si="6"/>
        <v>1654607</v>
      </c>
      <c r="M90" s="42">
        <v>1205013</v>
      </c>
      <c r="N90" s="43">
        <v>44012</v>
      </c>
      <c r="O90" s="90"/>
    </row>
    <row r="91" spans="1:15" s="13" customFormat="1" ht="52.8" x14ac:dyDescent="0.3">
      <c r="A91" s="16">
        <v>85</v>
      </c>
      <c r="B91" s="76" t="s">
        <v>70</v>
      </c>
      <c r="C91" s="46" t="s">
        <v>182</v>
      </c>
      <c r="D91" s="65" t="s">
        <v>26</v>
      </c>
      <c r="E91" s="45">
        <v>8734497</v>
      </c>
      <c r="F91" s="45">
        <v>655087</v>
      </c>
      <c r="G91" s="45">
        <v>436725</v>
      </c>
      <c r="H91" s="52">
        <f t="shared" si="4"/>
        <v>1091812</v>
      </c>
      <c r="I91" s="45">
        <v>436725</v>
      </c>
      <c r="J91" s="45">
        <f t="shared" si="5"/>
        <v>1528537</v>
      </c>
      <c r="K91" s="41">
        <f t="shared" si="2"/>
        <v>7205960</v>
      </c>
      <c r="L91" s="55">
        <f t="shared" si="6"/>
        <v>7642685</v>
      </c>
      <c r="M91" s="42">
        <v>1205019</v>
      </c>
      <c r="N91" s="43">
        <v>44012</v>
      </c>
      <c r="O91" s="90"/>
    </row>
    <row r="92" spans="1:15" s="13" customFormat="1" ht="32.25" customHeight="1" x14ac:dyDescent="0.3">
      <c r="A92" s="16">
        <v>86</v>
      </c>
      <c r="B92" s="76" t="s">
        <v>37</v>
      </c>
      <c r="C92" s="46" t="s">
        <v>183</v>
      </c>
      <c r="D92" s="65" t="s">
        <v>74</v>
      </c>
      <c r="E92" s="45">
        <v>8528193</v>
      </c>
      <c r="F92" s="45">
        <v>639614</v>
      </c>
      <c r="G92" s="45">
        <v>426410</v>
      </c>
      <c r="H92" s="52">
        <f t="shared" si="4"/>
        <v>1066024</v>
      </c>
      <c r="I92" s="45">
        <v>426410</v>
      </c>
      <c r="J92" s="45">
        <f t="shared" si="5"/>
        <v>1492434</v>
      </c>
      <c r="K92" s="41">
        <f t="shared" si="2"/>
        <v>7035759</v>
      </c>
      <c r="L92" s="55">
        <f t="shared" si="6"/>
        <v>7462169</v>
      </c>
      <c r="M92" s="42">
        <v>1205017</v>
      </c>
      <c r="N92" s="43">
        <v>44012</v>
      </c>
      <c r="O92" s="90"/>
    </row>
    <row r="93" spans="1:15" s="13" customFormat="1" ht="33.75" customHeight="1" x14ac:dyDescent="0.3">
      <c r="A93" s="16">
        <v>87</v>
      </c>
      <c r="B93" s="76" t="s">
        <v>93</v>
      </c>
      <c r="C93" s="46" t="s">
        <v>184</v>
      </c>
      <c r="D93" s="65" t="s">
        <v>74</v>
      </c>
      <c r="E93" s="45">
        <v>8566376</v>
      </c>
      <c r="F93" s="45">
        <v>642478</v>
      </c>
      <c r="G93" s="45">
        <v>428319</v>
      </c>
      <c r="H93" s="52">
        <f t="shared" si="4"/>
        <v>1070797</v>
      </c>
      <c r="I93" s="45">
        <v>2428319</v>
      </c>
      <c r="J93" s="45">
        <f t="shared" si="5"/>
        <v>3499116</v>
      </c>
      <c r="K93" s="41">
        <f t="shared" si="2"/>
        <v>5067260</v>
      </c>
      <c r="L93" s="55">
        <f t="shared" si="6"/>
        <v>7495579</v>
      </c>
      <c r="M93" s="42">
        <v>1205018</v>
      </c>
      <c r="N93" s="43">
        <v>44012</v>
      </c>
      <c r="O93" s="90"/>
    </row>
    <row r="94" spans="1:15" s="13" customFormat="1" ht="54" customHeight="1" x14ac:dyDescent="0.3">
      <c r="A94" s="16">
        <v>88</v>
      </c>
      <c r="B94" s="76" t="s">
        <v>185</v>
      </c>
      <c r="C94" s="46" t="s">
        <v>206</v>
      </c>
      <c r="D94" s="65" t="s">
        <v>26</v>
      </c>
      <c r="E94" s="45">
        <v>20820386</v>
      </c>
      <c r="F94" s="45">
        <v>1561529</v>
      </c>
      <c r="G94" s="45">
        <v>1041019</v>
      </c>
      <c r="H94" s="52">
        <f t="shared" si="4"/>
        <v>2602548</v>
      </c>
      <c r="I94" s="45">
        <v>3148761</v>
      </c>
      <c r="J94" s="45">
        <f t="shared" si="5"/>
        <v>5751309</v>
      </c>
      <c r="K94" s="41">
        <f t="shared" si="2"/>
        <v>15069077</v>
      </c>
      <c r="L94" s="55">
        <f t="shared" si="6"/>
        <v>18217838</v>
      </c>
      <c r="M94" s="42">
        <v>1205024</v>
      </c>
      <c r="N94" s="43">
        <v>44012</v>
      </c>
      <c r="O94" s="90"/>
    </row>
    <row r="95" spans="1:15" s="13" customFormat="1" ht="33.75" customHeight="1" x14ac:dyDescent="0.3">
      <c r="A95" s="16">
        <v>89</v>
      </c>
      <c r="B95" s="76" t="s">
        <v>187</v>
      </c>
      <c r="C95" s="46" t="s">
        <v>188</v>
      </c>
      <c r="D95" s="65" t="s">
        <v>35</v>
      </c>
      <c r="E95" s="45">
        <v>5688250</v>
      </c>
      <c r="F95" s="45">
        <v>426619</v>
      </c>
      <c r="G95" s="45">
        <v>284412</v>
      </c>
      <c r="H95" s="52">
        <f t="shared" si="4"/>
        <v>711031</v>
      </c>
      <c r="I95" s="45">
        <v>2000000</v>
      </c>
      <c r="J95" s="45">
        <f t="shared" si="5"/>
        <v>2711031</v>
      </c>
      <c r="K95" s="41">
        <f t="shared" si="2"/>
        <v>2977219</v>
      </c>
      <c r="L95" s="55">
        <f t="shared" si="6"/>
        <v>4977219</v>
      </c>
      <c r="M95" s="42">
        <v>1205020</v>
      </c>
      <c r="N95" s="43">
        <v>44012</v>
      </c>
      <c r="O95" s="90"/>
    </row>
    <row r="96" spans="1:15" s="13" customFormat="1" ht="33.75" customHeight="1" x14ac:dyDescent="0.3">
      <c r="A96" s="16">
        <v>90</v>
      </c>
      <c r="B96" s="76" t="s">
        <v>88</v>
      </c>
      <c r="C96" s="46" t="s">
        <v>189</v>
      </c>
      <c r="D96" s="65" t="s">
        <v>63</v>
      </c>
      <c r="E96" s="45">
        <v>3715423</v>
      </c>
      <c r="F96" s="45">
        <v>278657</v>
      </c>
      <c r="G96" s="45">
        <v>185771</v>
      </c>
      <c r="H96" s="52">
        <f t="shared" si="4"/>
        <v>464428</v>
      </c>
      <c r="I96" s="45">
        <v>185771</v>
      </c>
      <c r="J96" s="45">
        <f t="shared" si="5"/>
        <v>650199</v>
      </c>
      <c r="K96" s="41">
        <f t="shared" si="2"/>
        <v>3065224</v>
      </c>
      <c r="L96" s="55">
        <f t="shared" si="6"/>
        <v>3250995</v>
      </c>
      <c r="M96" s="42">
        <v>1205021</v>
      </c>
      <c r="N96" s="43">
        <v>44012</v>
      </c>
      <c r="O96" s="90"/>
    </row>
    <row r="97" spans="1:15" s="13" customFormat="1" ht="33.75" customHeight="1" x14ac:dyDescent="0.3">
      <c r="A97" s="16">
        <v>91</v>
      </c>
      <c r="B97" s="76" t="s">
        <v>30</v>
      </c>
      <c r="C97" s="46" t="s">
        <v>190</v>
      </c>
      <c r="D97" s="65" t="s">
        <v>63</v>
      </c>
      <c r="E97" s="45">
        <v>15319532</v>
      </c>
      <c r="F97" s="45">
        <v>1148965</v>
      </c>
      <c r="G97" s="45">
        <v>765977</v>
      </c>
      <c r="H97" s="52">
        <f t="shared" si="4"/>
        <v>1914942</v>
      </c>
      <c r="I97" s="45">
        <v>3829883</v>
      </c>
      <c r="J97" s="45">
        <f t="shared" si="5"/>
        <v>5744825</v>
      </c>
      <c r="K97" s="41">
        <f t="shared" si="2"/>
        <v>9574707</v>
      </c>
      <c r="L97" s="55">
        <f t="shared" si="6"/>
        <v>13404590</v>
      </c>
      <c r="M97" s="42">
        <v>1205023</v>
      </c>
      <c r="N97" s="43">
        <v>44012</v>
      </c>
      <c r="O97" s="90"/>
    </row>
    <row r="98" spans="1:15" s="13" customFormat="1" ht="33.75" customHeight="1" x14ac:dyDescent="0.3">
      <c r="A98" s="16">
        <v>92</v>
      </c>
      <c r="B98" s="76" t="s">
        <v>191</v>
      </c>
      <c r="C98" s="46" t="s">
        <v>192</v>
      </c>
      <c r="D98" s="65" t="s">
        <v>26</v>
      </c>
      <c r="E98" s="45">
        <v>5084640</v>
      </c>
      <c r="F98" s="45">
        <v>381348</v>
      </c>
      <c r="G98" s="45">
        <v>254232</v>
      </c>
      <c r="H98" s="52">
        <f t="shared" si="4"/>
        <v>635580</v>
      </c>
      <c r="I98" s="45">
        <v>254232</v>
      </c>
      <c r="J98" s="45">
        <f t="shared" si="5"/>
        <v>889812</v>
      </c>
      <c r="K98" s="41">
        <f t="shared" si="2"/>
        <v>4194828</v>
      </c>
      <c r="L98" s="55">
        <f t="shared" si="6"/>
        <v>4449060</v>
      </c>
      <c r="M98" s="42">
        <v>1205034</v>
      </c>
      <c r="N98" s="43">
        <v>44012</v>
      </c>
      <c r="O98" s="90"/>
    </row>
    <row r="99" spans="1:15" s="13" customFormat="1" ht="33.75" customHeight="1" x14ac:dyDescent="0.3">
      <c r="A99" s="16">
        <v>93</v>
      </c>
      <c r="B99" s="76" t="s">
        <v>72</v>
      </c>
      <c r="C99" s="46" t="s">
        <v>194</v>
      </c>
      <c r="D99" s="65" t="s">
        <v>74</v>
      </c>
      <c r="E99" s="45">
        <v>7371331</v>
      </c>
      <c r="F99" s="45">
        <v>552850</v>
      </c>
      <c r="G99" s="45">
        <v>368566</v>
      </c>
      <c r="H99" s="52">
        <f t="shared" si="4"/>
        <v>921416</v>
      </c>
      <c r="I99" s="45">
        <v>368566</v>
      </c>
      <c r="J99" s="45">
        <f t="shared" si="5"/>
        <v>1289982</v>
      </c>
      <c r="K99" s="41">
        <f t="shared" si="2"/>
        <v>6081349</v>
      </c>
      <c r="L99" s="55">
        <f t="shared" si="6"/>
        <v>6449915</v>
      </c>
      <c r="M99" s="42">
        <v>1205036</v>
      </c>
      <c r="N99" s="43">
        <v>44012</v>
      </c>
      <c r="O99" s="90"/>
    </row>
    <row r="100" spans="1:15" s="13" customFormat="1" ht="33.75" customHeight="1" x14ac:dyDescent="0.3">
      <c r="A100" s="16">
        <v>94</v>
      </c>
      <c r="B100" s="76" t="s">
        <v>86</v>
      </c>
      <c r="C100" s="46" t="s">
        <v>195</v>
      </c>
      <c r="D100" s="65" t="s">
        <v>63</v>
      </c>
      <c r="E100" s="45">
        <v>5608580</v>
      </c>
      <c r="F100" s="45">
        <v>420644</v>
      </c>
      <c r="G100" s="45">
        <v>280429</v>
      </c>
      <c r="H100" s="52">
        <f t="shared" si="4"/>
        <v>701073</v>
      </c>
      <c r="I100" s="45">
        <v>280429</v>
      </c>
      <c r="J100" s="45">
        <f t="shared" si="5"/>
        <v>981502</v>
      </c>
      <c r="K100" s="41">
        <f t="shared" si="2"/>
        <v>4627078</v>
      </c>
      <c r="L100" s="55">
        <f t="shared" si="6"/>
        <v>4907507</v>
      </c>
      <c r="M100" s="42">
        <v>1205025</v>
      </c>
      <c r="N100" s="43">
        <v>44012</v>
      </c>
      <c r="O100" s="90"/>
    </row>
    <row r="101" spans="1:15" s="13" customFormat="1" ht="33.75" customHeight="1" x14ac:dyDescent="0.3">
      <c r="A101" s="16">
        <v>95</v>
      </c>
      <c r="B101" s="76" t="s">
        <v>32</v>
      </c>
      <c r="C101" s="46" t="s">
        <v>198</v>
      </c>
      <c r="D101" s="65" t="s">
        <v>26</v>
      </c>
      <c r="E101" s="45">
        <v>10277493</v>
      </c>
      <c r="F101" s="45">
        <v>770812</v>
      </c>
      <c r="G101" s="45">
        <v>513875</v>
      </c>
      <c r="H101" s="52">
        <f t="shared" si="4"/>
        <v>1284687</v>
      </c>
      <c r="I101" s="45">
        <v>7647974</v>
      </c>
      <c r="J101" s="45">
        <f t="shared" si="5"/>
        <v>8932661</v>
      </c>
      <c r="K101" s="41">
        <f t="shared" si="2"/>
        <v>1344832</v>
      </c>
      <c r="L101" s="55">
        <f t="shared" si="6"/>
        <v>8992806</v>
      </c>
      <c r="M101" s="42">
        <v>1205033</v>
      </c>
      <c r="N101" s="43">
        <v>44012</v>
      </c>
      <c r="O101" s="90"/>
    </row>
    <row r="102" spans="1:15" s="13" customFormat="1" ht="39.6" x14ac:dyDescent="0.3">
      <c r="A102" s="16">
        <v>96</v>
      </c>
      <c r="B102" s="76" t="s">
        <v>146</v>
      </c>
      <c r="C102" s="46" t="s">
        <v>196</v>
      </c>
      <c r="D102" s="65" t="s">
        <v>63</v>
      </c>
      <c r="E102" s="45">
        <v>7955653</v>
      </c>
      <c r="F102" s="45">
        <v>596674</v>
      </c>
      <c r="G102" s="45">
        <v>397783</v>
      </c>
      <c r="H102" s="52">
        <f t="shared" si="4"/>
        <v>994457</v>
      </c>
      <c r="I102" s="45">
        <v>1988913</v>
      </c>
      <c r="J102" s="45">
        <f t="shared" si="5"/>
        <v>2983370</v>
      </c>
      <c r="K102" s="41">
        <f t="shared" si="2"/>
        <v>4972283</v>
      </c>
      <c r="L102" s="55">
        <f t="shared" si="6"/>
        <v>6961196</v>
      </c>
      <c r="M102" s="42">
        <v>1205026</v>
      </c>
      <c r="N102" s="43">
        <v>44012</v>
      </c>
      <c r="O102" s="90"/>
    </row>
    <row r="103" spans="1:15" s="13" customFormat="1" ht="26.25" customHeight="1" x14ac:dyDescent="0.3">
      <c r="A103" s="16">
        <v>97</v>
      </c>
      <c r="B103" s="76" t="s">
        <v>27</v>
      </c>
      <c r="C103" s="46" t="s">
        <v>197</v>
      </c>
      <c r="D103" s="65" t="s">
        <v>26</v>
      </c>
      <c r="E103" s="45">
        <v>3647534</v>
      </c>
      <c r="F103" s="45">
        <v>273565</v>
      </c>
      <c r="G103" s="45">
        <v>182377</v>
      </c>
      <c r="H103" s="52">
        <f t="shared" si="4"/>
        <v>455942</v>
      </c>
      <c r="I103" s="45">
        <v>911884</v>
      </c>
      <c r="J103" s="45">
        <f t="shared" si="5"/>
        <v>1367826</v>
      </c>
      <c r="K103" s="41">
        <f t="shared" si="2"/>
        <v>2279708</v>
      </c>
      <c r="L103" s="55">
        <f t="shared" si="6"/>
        <v>3191592</v>
      </c>
      <c r="M103" s="42">
        <v>1205037</v>
      </c>
      <c r="N103" s="43">
        <v>44012</v>
      </c>
      <c r="O103" s="90"/>
    </row>
    <row r="104" spans="1:15" s="13" customFormat="1" ht="31.5" customHeight="1" x14ac:dyDescent="0.3">
      <c r="A104" s="16">
        <v>98</v>
      </c>
      <c r="B104" s="76" t="s">
        <v>37</v>
      </c>
      <c r="C104" s="46" t="s">
        <v>200</v>
      </c>
      <c r="D104" s="65" t="s">
        <v>63</v>
      </c>
      <c r="E104" s="45">
        <v>7172327</v>
      </c>
      <c r="F104" s="45">
        <v>537925</v>
      </c>
      <c r="G104" s="45">
        <v>358616</v>
      </c>
      <c r="H104" s="52">
        <f t="shared" si="4"/>
        <v>896541</v>
      </c>
      <c r="I104" s="45">
        <v>1793082</v>
      </c>
      <c r="J104" s="45">
        <f t="shared" si="5"/>
        <v>2689623</v>
      </c>
      <c r="K104" s="41">
        <f t="shared" si="2"/>
        <v>4482704</v>
      </c>
      <c r="L104" s="55">
        <f t="shared" si="6"/>
        <v>6275786</v>
      </c>
      <c r="M104" s="42">
        <v>1205043</v>
      </c>
      <c r="N104" s="43">
        <v>44012</v>
      </c>
      <c r="O104" s="90"/>
    </row>
    <row r="105" spans="1:15" s="13" customFormat="1" ht="27" customHeight="1" x14ac:dyDescent="0.3">
      <c r="A105" s="16">
        <v>99</v>
      </c>
      <c r="B105" s="76" t="s">
        <v>201</v>
      </c>
      <c r="C105" s="46" t="s">
        <v>202</v>
      </c>
      <c r="D105" s="65" t="s">
        <v>63</v>
      </c>
      <c r="E105" s="45">
        <v>3499306</v>
      </c>
      <c r="F105" s="45">
        <v>262448</v>
      </c>
      <c r="G105" s="45">
        <v>174965</v>
      </c>
      <c r="H105" s="52">
        <f t="shared" si="4"/>
        <v>437413</v>
      </c>
      <c r="I105" s="45">
        <v>174965</v>
      </c>
      <c r="J105" s="45">
        <f t="shared" si="5"/>
        <v>612378</v>
      </c>
      <c r="K105" s="41">
        <f t="shared" si="2"/>
        <v>2886928</v>
      </c>
      <c r="L105" s="55">
        <f t="shared" si="6"/>
        <v>3061893</v>
      </c>
      <c r="M105" s="42">
        <v>1205044</v>
      </c>
      <c r="N105" s="43">
        <v>44012</v>
      </c>
      <c r="O105" s="90"/>
    </row>
    <row r="106" spans="1:15" s="13" customFormat="1" ht="66" x14ac:dyDescent="0.3">
      <c r="A106" s="16">
        <v>100</v>
      </c>
      <c r="B106" s="76" t="s">
        <v>104</v>
      </c>
      <c r="C106" s="46" t="s">
        <v>203</v>
      </c>
      <c r="D106" s="65" t="s">
        <v>74</v>
      </c>
      <c r="E106" s="45">
        <v>20826914</v>
      </c>
      <c r="F106" s="45">
        <v>1562019</v>
      </c>
      <c r="G106" s="45">
        <v>1041345</v>
      </c>
      <c r="H106" s="52">
        <f t="shared" si="4"/>
        <v>2603364</v>
      </c>
      <c r="I106" s="45">
        <v>5206729</v>
      </c>
      <c r="J106" s="45">
        <f t="shared" si="5"/>
        <v>7810093</v>
      </c>
      <c r="K106" s="41">
        <f t="shared" si="2"/>
        <v>13016821</v>
      </c>
      <c r="L106" s="55">
        <f t="shared" si="6"/>
        <v>18223550</v>
      </c>
      <c r="M106" s="42">
        <v>1205040</v>
      </c>
      <c r="N106" s="43">
        <v>44012</v>
      </c>
      <c r="O106" s="90"/>
    </row>
    <row r="107" spans="1:15" s="13" customFormat="1" ht="39.6" x14ac:dyDescent="0.3">
      <c r="A107" s="16">
        <v>101</v>
      </c>
      <c r="B107" s="76" t="s">
        <v>106</v>
      </c>
      <c r="C107" s="46" t="s">
        <v>204</v>
      </c>
      <c r="D107" s="65" t="s">
        <v>63</v>
      </c>
      <c r="E107" s="45">
        <v>3669874</v>
      </c>
      <c r="F107" s="45">
        <v>275241</v>
      </c>
      <c r="G107" s="45">
        <v>183493</v>
      </c>
      <c r="H107" s="52">
        <f t="shared" si="4"/>
        <v>458734</v>
      </c>
      <c r="I107" s="45">
        <v>917469</v>
      </c>
      <c r="J107" s="45">
        <f t="shared" si="5"/>
        <v>1376203</v>
      </c>
      <c r="K107" s="41">
        <f t="shared" si="2"/>
        <v>2293671</v>
      </c>
      <c r="L107" s="55">
        <f t="shared" si="6"/>
        <v>3211140</v>
      </c>
      <c r="M107" s="42">
        <v>1205041</v>
      </c>
      <c r="N107" s="43">
        <v>44012</v>
      </c>
      <c r="O107" s="90"/>
    </row>
    <row r="108" spans="1:15" s="13" customFormat="1" ht="39.6" x14ac:dyDescent="0.3">
      <c r="A108" s="16">
        <v>102</v>
      </c>
      <c r="B108" s="76" t="s">
        <v>106</v>
      </c>
      <c r="C108" s="46" t="s">
        <v>205</v>
      </c>
      <c r="D108" s="65" t="s">
        <v>63</v>
      </c>
      <c r="E108" s="45">
        <v>24327546</v>
      </c>
      <c r="F108" s="45">
        <v>1824566</v>
      </c>
      <c r="G108" s="45">
        <v>1216377</v>
      </c>
      <c r="H108" s="52">
        <f t="shared" si="4"/>
        <v>3040943</v>
      </c>
      <c r="I108" s="45">
        <v>6081887</v>
      </c>
      <c r="J108" s="45">
        <f t="shared" si="5"/>
        <v>9122830</v>
      </c>
      <c r="K108" s="41">
        <f t="shared" si="2"/>
        <v>15204716</v>
      </c>
      <c r="L108" s="55">
        <f t="shared" si="6"/>
        <v>21286603</v>
      </c>
      <c r="M108" s="42">
        <v>1205042</v>
      </c>
      <c r="N108" s="43">
        <v>44012</v>
      </c>
      <c r="O108" s="90"/>
    </row>
    <row r="109" spans="1:15" s="13" customFormat="1" x14ac:dyDescent="0.3">
      <c r="A109" s="16"/>
      <c r="B109" s="76"/>
      <c r="C109" s="46"/>
      <c r="D109" s="65"/>
      <c r="E109" s="45"/>
      <c r="F109" s="45"/>
      <c r="G109" s="45"/>
      <c r="H109" s="52">
        <f t="shared" si="4"/>
        <v>0</v>
      </c>
      <c r="I109" s="45"/>
      <c r="J109" s="45">
        <f t="shared" si="5"/>
        <v>0</v>
      </c>
      <c r="K109" s="41">
        <f t="shared" si="2"/>
        <v>0</v>
      </c>
      <c r="L109" s="55">
        <f t="shared" si="6"/>
        <v>0</v>
      </c>
      <c r="M109" s="42"/>
      <c r="N109" s="43"/>
      <c r="O109" s="90"/>
    </row>
    <row r="110" spans="1:15" ht="14.25" customHeight="1" x14ac:dyDescent="0.3">
      <c r="A110" s="38"/>
      <c r="B110" s="71"/>
      <c r="C110" s="46"/>
      <c r="D110" s="47"/>
      <c r="E110" s="48"/>
      <c r="F110" s="48"/>
      <c r="G110" s="48"/>
      <c r="H110" s="52">
        <f t="shared" si="4"/>
        <v>0</v>
      </c>
      <c r="I110" s="48"/>
      <c r="J110" s="45">
        <f t="shared" ref="J110" si="7">F110+G110+I110</f>
        <v>0</v>
      </c>
      <c r="K110" s="41">
        <f t="shared" si="2"/>
        <v>0</v>
      </c>
      <c r="L110" s="55">
        <f t="shared" si="6"/>
        <v>0</v>
      </c>
      <c r="M110" s="49"/>
      <c r="N110" s="50"/>
      <c r="O110" s="89"/>
    </row>
    <row r="111" spans="1:15" s="5" customFormat="1" x14ac:dyDescent="0.3">
      <c r="A111" s="17"/>
      <c r="B111" s="18"/>
      <c r="C111" s="19" t="s">
        <v>16</v>
      </c>
      <c r="D111" s="19"/>
      <c r="E111" s="20">
        <f t="shared" ref="E111:L111" si="8">SUM(E7:E110)</f>
        <v>1114459094</v>
      </c>
      <c r="F111" s="20">
        <f t="shared" si="8"/>
        <v>83609264.450000003</v>
      </c>
      <c r="G111" s="20">
        <f t="shared" si="8"/>
        <v>55654370.299999997</v>
      </c>
      <c r="H111" s="70">
        <f t="shared" si="8"/>
        <v>139263634.75</v>
      </c>
      <c r="I111" s="20">
        <f t="shared" si="8"/>
        <v>101914263.3</v>
      </c>
      <c r="J111" s="20">
        <f t="shared" si="8"/>
        <v>241177898.05000001</v>
      </c>
      <c r="K111" s="20">
        <f t="shared" si="8"/>
        <v>873281195.95000005</v>
      </c>
      <c r="L111" s="70">
        <f t="shared" si="8"/>
        <v>975195459.25</v>
      </c>
      <c r="M111" s="18"/>
      <c r="N111" s="18"/>
    </row>
    <row r="112" spans="1:15" s="5" customFormat="1" ht="20.25" customHeight="1" x14ac:dyDescent="0.3">
      <c r="A112" s="17"/>
      <c r="B112" s="18"/>
      <c r="C112" s="17"/>
      <c r="D112" s="18"/>
      <c r="E112" s="17"/>
      <c r="F112" s="18"/>
      <c r="G112" s="17"/>
      <c r="H112" s="18"/>
      <c r="I112" s="17"/>
      <c r="J112" s="18"/>
      <c r="K112" s="17"/>
      <c r="L112" s="18"/>
      <c r="M112" s="17"/>
      <c r="N112" s="18"/>
      <c r="O112" s="17"/>
    </row>
    <row r="113" spans="1:16" s="5" customFormat="1" ht="14.25" customHeight="1" x14ac:dyDescent="0.3">
      <c r="A113" s="75"/>
      <c r="B113" s="72" t="s">
        <v>15</v>
      </c>
      <c r="C113" s="18"/>
      <c r="D113" s="18"/>
      <c r="E113" s="18"/>
      <c r="F113" s="22"/>
      <c r="G113" s="22"/>
      <c r="H113" s="18"/>
      <c r="I113" s="22"/>
      <c r="J113" s="23"/>
      <c r="K113" s="22"/>
      <c r="L113" s="18"/>
      <c r="M113" s="6"/>
      <c r="N113" s="18"/>
      <c r="P113" s="7"/>
    </row>
    <row r="114" spans="1:16" s="5" customFormat="1" x14ac:dyDescent="0.3">
      <c r="A114" s="75"/>
      <c r="B114" s="73" t="s">
        <v>10</v>
      </c>
      <c r="C114" s="25">
        <f>F111</f>
        <v>83609264.450000003</v>
      </c>
      <c r="D114" s="26"/>
      <c r="E114" s="31"/>
      <c r="F114" s="6"/>
      <c r="G114" s="6"/>
      <c r="H114" s="18"/>
      <c r="I114" s="27"/>
      <c r="J114" s="27"/>
      <c r="K114" s="28"/>
      <c r="L114" s="6"/>
      <c r="M114" s="18"/>
      <c r="N114" s="18"/>
    </row>
    <row r="115" spans="1:16" s="5" customFormat="1" ht="15" customHeight="1" x14ac:dyDescent="0.3">
      <c r="A115" s="75"/>
      <c r="B115" s="73" t="s">
        <v>11</v>
      </c>
      <c r="C115" s="25">
        <f>G111</f>
        <v>55654370.299999997</v>
      </c>
      <c r="D115" s="26"/>
      <c r="E115" s="31"/>
      <c r="F115" s="6"/>
      <c r="G115" s="6"/>
      <c r="H115" s="6"/>
      <c r="I115" s="27"/>
      <c r="J115" s="28"/>
      <c r="K115" s="28"/>
      <c r="L115" s="6"/>
      <c r="M115" s="18"/>
      <c r="N115" s="18"/>
    </row>
    <row r="116" spans="1:16" s="5" customFormat="1" ht="13.5" customHeight="1" x14ac:dyDescent="0.3">
      <c r="A116" s="75"/>
      <c r="B116" s="72" t="s">
        <v>9</v>
      </c>
      <c r="C116" s="29">
        <f>SUM(C114:C115)</f>
        <v>139263634.75</v>
      </c>
      <c r="D116" s="30"/>
      <c r="E116" s="6"/>
      <c r="F116" s="18"/>
      <c r="G116" s="6"/>
      <c r="H116" s="6"/>
      <c r="I116" s="28"/>
      <c r="J116" s="28"/>
      <c r="K116" s="28"/>
      <c r="L116" s="6"/>
      <c r="M116" s="18"/>
      <c r="N116" s="18"/>
    </row>
    <row r="117" spans="1:16" s="5" customFormat="1" ht="14.25" customHeight="1" x14ac:dyDescent="0.3">
      <c r="A117" s="75"/>
      <c r="B117" s="72" t="s">
        <v>19</v>
      </c>
      <c r="C117" s="29">
        <f>E111</f>
        <v>1114459094</v>
      </c>
      <c r="D117" s="30"/>
      <c r="E117" s="18"/>
      <c r="F117" s="6"/>
      <c r="G117" s="18"/>
      <c r="H117" s="31"/>
      <c r="I117" s="32"/>
      <c r="J117" s="32"/>
      <c r="K117" s="33"/>
      <c r="L117" s="18"/>
      <c r="M117" s="18"/>
      <c r="N117" s="18"/>
    </row>
    <row r="118" spans="1:16" s="5" customFormat="1" ht="12.75" customHeight="1" x14ac:dyDescent="0.3">
      <c r="A118" s="75"/>
      <c r="B118" s="72" t="s">
        <v>17</v>
      </c>
      <c r="C118" s="34">
        <f>L111</f>
        <v>975195459.25</v>
      </c>
      <c r="D118" s="35"/>
      <c r="E118" s="18" t="s">
        <v>22</v>
      </c>
      <c r="F118" s="18"/>
      <c r="G118" s="18"/>
      <c r="H118" s="18"/>
      <c r="I118" s="28"/>
      <c r="J118" s="36"/>
      <c r="K118" s="28"/>
      <c r="L118" s="6"/>
      <c r="M118" s="18"/>
      <c r="N118" s="18"/>
    </row>
    <row r="119" spans="1:16" s="5" customFormat="1" ht="14.25" customHeight="1" x14ac:dyDescent="0.3">
      <c r="A119" s="4"/>
      <c r="B119" s="73" t="s">
        <v>7</v>
      </c>
      <c r="C119" s="56">
        <f>I111</f>
        <v>101914263.3</v>
      </c>
      <c r="D119" s="7"/>
      <c r="I119" s="10"/>
      <c r="J119" s="11"/>
      <c r="K119" s="12"/>
      <c r="L119" s="82"/>
    </row>
    <row r="120" spans="1:16" s="5" customFormat="1" x14ac:dyDescent="0.3">
      <c r="A120" s="1"/>
      <c r="C120" s="8"/>
      <c r="E120" s="7"/>
    </row>
    <row r="121" spans="1:16" x14ac:dyDescent="0.3">
      <c r="E121" s="81"/>
      <c r="H121" s="14"/>
      <c r="I121" s="14"/>
      <c r="J121" s="14"/>
      <c r="K121" s="14"/>
      <c r="L121" s="14"/>
    </row>
    <row r="122" spans="1:16" x14ac:dyDescent="0.3">
      <c r="H122" s="14"/>
      <c r="I122" s="14"/>
      <c r="J122" s="14"/>
      <c r="K122" s="14"/>
      <c r="L122" s="14"/>
    </row>
    <row r="123" spans="1:16" x14ac:dyDescent="0.3">
      <c r="H123" s="14"/>
      <c r="I123" s="14"/>
      <c r="J123" s="14"/>
      <c r="K123" s="14"/>
      <c r="L123" s="14"/>
    </row>
    <row r="124" spans="1:16" x14ac:dyDescent="0.3">
      <c r="H124" s="14"/>
      <c r="I124" s="14"/>
      <c r="J124" s="14"/>
      <c r="K124" s="14"/>
      <c r="L124" s="14"/>
    </row>
    <row r="125" spans="1:16" x14ac:dyDescent="0.3">
      <c r="H125" s="14"/>
      <c r="I125" s="14"/>
      <c r="J125" s="14"/>
      <c r="K125" s="14"/>
      <c r="L125" s="14"/>
    </row>
    <row r="126" spans="1:16" x14ac:dyDescent="0.3">
      <c r="H126" s="14"/>
      <c r="I126" s="14"/>
      <c r="J126" s="14"/>
      <c r="K126" s="14"/>
      <c r="L126" s="14"/>
    </row>
    <row r="127" spans="1:16" x14ac:dyDescent="0.3">
      <c r="H127" s="14"/>
      <c r="I127" s="14"/>
      <c r="J127" s="14"/>
      <c r="K127" s="14"/>
      <c r="L127" s="14"/>
    </row>
    <row r="128" spans="1:16" x14ac:dyDescent="0.3">
      <c r="H128" s="14"/>
      <c r="I128" s="14"/>
      <c r="J128" s="14"/>
      <c r="K128" s="14"/>
      <c r="L128" s="14"/>
    </row>
    <row r="129" spans="8:12" x14ac:dyDescent="0.3">
      <c r="H129" s="14"/>
      <c r="I129" s="14"/>
      <c r="J129" s="14"/>
      <c r="K129" s="14"/>
      <c r="L129" s="14"/>
    </row>
    <row r="130" spans="8:12" x14ac:dyDescent="0.3">
      <c r="H130" s="14"/>
      <c r="I130" s="14"/>
      <c r="J130" s="14"/>
      <c r="K130" s="14"/>
      <c r="L130" s="14"/>
    </row>
    <row r="131" spans="8:12" x14ac:dyDescent="0.3">
      <c r="H131" s="14"/>
      <c r="I131" s="14"/>
      <c r="J131" s="14"/>
      <c r="K131" s="14"/>
      <c r="L131" s="14"/>
    </row>
    <row r="132" spans="8:12" x14ac:dyDescent="0.3">
      <c r="H132" s="14"/>
      <c r="I132" s="14"/>
      <c r="J132" s="14"/>
      <c r="K132" s="14"/>
      <c r="L132" s="14"/>
    </row>
    <row r="133" spans="8:12" x14ac:dyDescent="0.3">
      <c r="H133" s="14"/>
      <c r="I133" s="14"/>
      <c r="J133" s="14"/>
      <c r="K133" s="14"/>
      <c r="L133" s="14"/>
    </row>
    <row r="134" spans="8:12" x14ac:dyDescent="0.3">
      <c r="H134" s="14"/>
      <c r="I134" s="14"/>
      <c r="J134" s="14"/>
      <c r="K134" s="14"/>
      <c r="L134" s="14"/>
    </row>
    <row r="135" spans="8:12" x14ac:dyDescent="0.3">
      <c r="H135" s="14"/>
      <c r="I135" s="14"/>
      <c r="J135" s="14"/>
      <c r="K135" s="14"/>
      <c r="L135" s="14"/>
    </row>
    <row r="136" spans="8:12" x14ac:dyDescent="0.3">
      <c r="H136" s="14"/>
      <c r="I136" s="14"/>
      <c r="J136" s="14"/>
      <c r="K136" s="14"/>
      <c r="L136" s="14"/>
    </row>
    <row r="137" spans="8:12" x14ac:dyDescent="0.3">
      <c r="H137" s="14"/>
      <c r="I137" s="14"/>
      <c r="J137" s="14"/>
      <c r="K137" s="14"/>
      <c r="L137" s="14"/>
    </row>
    <row r="138" spans="8:12" x14ac:dyDescent="0.3">
      <c r="H138" s="14"/>
      <c r="I138" s="14"/>
      <c r="J138" s="14"/>
      <c r="K138" s="14"/>
      <c r="L138" s="14"/>
    </row>
    <row r="139" spans="8:12" x14ac:dyDescent="0.3">
      <c r="H139" s="14"/>
      <c r="I139" s="14"/>
      <c r="J139" s="14"/>
      <c r="K139" s="14"/>
      <c r="L139" s="14"/>
    </row>
    <row r="140" spans="8:12" x14ac:dyDescent="0.3">
      <c r="H140" s="14"/>
      <c r="I140" s="14"/>
      <c r="J140" s="14"/>
      <c r="K140" s="14"/>
      <c r="L140" s="14"/>
    </row>
    <row r="141" spans="8:12" x14ac:dyDescent="0.3">
      <c r="H141" s="14"/>
      <c r="I141" s="14"/>
      <c r="J141" s="14"/>
      <c r="K141" s="14"/>
      <c r="L141" s="14"/>
    </row>
    <row r="142" spans="8:12" x14ac:dyDescent="0.3">
      <c r="H142" s="14"/>
      <c r="I142" s="14"/>
      <c r="J142" s="14"/>
      <c r="K142" s="14"/>
      <c r="L142" s="14"/>
    </row>
    <row r="143" spans="8:12" x14ac:dyDescent="0.3">
      <c r="H143" s="14"/>
      <c r="I143" s="14"/>
      <c r="J143" s="14"/>
      <c r="K143" s="14"/>
      <c r="L143" s="14"/>
    </row>
    <row r="144" spans="8:12" x14ac:dyDescent="0.3">
      <c r="H144" s="14"/>
      <c r="I144" s="14"/>
      <c r="J144" s="14"/>
      <c r="K144" s="14"/>
      <c r="L144" s="14"/>
    </row>
    <row r="145" spans="8:12" x14ac:dyDescent="0.3">
      <c r="H145" s="14"/>
      <c r="I145" s="14"/>
      <c r="J145" s="14"/>
      <c r="K145" s="14"/>
      <c r="L145" s="14"/>
    </row>
    <row r="146" spans="8:12" x14ac:dyDescent="0.3">
      <c r="H146" s="14"/>
      <c r="I146" s="14"/>
      <c r="J146" s="14"/>
      <c r="K146" s="14"/>
      <c r="L146" s="14"/>
    </row>
    <row r="147" spans="8:12" x14ac:dyDescent="0.3">
      <c r="H147" s="14"/>
      <c r="I147" s="14"/>
      <c r="J147" s="14"/>
      <c r="K147" s="14"/>
      <c r="L147" s="14"/>
    </row>
    <row r="148" spans="8:12" x14ac:dyDescent="0.3">
      <c r="H148" s="14"/>
      <c r="I148" s="14"/>
      <c r="J148" s="14"/>
      <c r="K148" s="14"/>
      <c r="L148" s="14"/>
    </row>
    <row r="149" spans="8:12" x14ac:dyDescent="0.3">
      <c r="H149" s="14"/>
      <c r="I149" s="14"/>
      <c r="J149" s="14"/>
      <c r="K149" s="14"/>
      <c r="L149" s="14"/>
    </row>
    <row r="150" spans="8:12" x14ac:dyDescent="0.3">
      <c r="H150" s="14"/>
      <c r="I150" s="14"/>
      <c r="J150" s="14"/>
      <c r="K150" s="14"/>
      <c r="L150" s="14"/>
    </row>
    <row r="151" spans="8:12" x14ac:dyDescent="0.3">
      <c r="H151" s="14"/>
      <c r="I151" s="14"/>
      <c r="J151" s="14"/>
      <c r="K151" s="14"/>
      <c r="L151" s="14"/>
    </row>
    <row r="152" spans="8:12" x14ac:dyDescent="0.3">
      <c r="H152" s="14"/>
      <c r="I152" s="14"/>
      <c r="J152" s="14"/>
      <c r="K152" s="14"/>
      <c r="L152" s="14"/>
    </row>
    <row r="153" spans="8:12" x14ac:dyDescent="0.3">
      <c r="H153" s="14"/>
      <c r="I153" s="14"/>
      <c r="J153" s="14"/>
      <c r="K153" s="14"/>
      <c r="L153" s="14"/>
    </row>
    <row r="154" spans="8:12" x14ac:dyDescent="0.3">
      <c r="H154" s="14"/>
      <c r="I154" s="14"/>
      <c r="J154" s="14"/>
      <c r="K154" s="14"/>
      <c r="L154" s="14"/>
    </row>
    <row r="155" spans="8:12" x14ac:dyDescent="0.3">
      <c r="H155" s="14"/>
      <c r="I155" s="14"/>
      <c r="J155" s="14"/>
      <c r="K155" s="14"/>
      <c r="L155" s="14"/>
    </row>
    <row r="156" spans="8:12" x14ac:dyDescent="0.3">
      <c r="H156" s="14"/>
      <c r="I156" s="14"/>
      <c r="J156" s="14"/>
      <c r="K156" s="14"/>
      <c r="L156" s="14"/>
    </row>
    <row r="157" spans="8:12" x14ac:dyDescent="0.3">
      <c r="H157" s="14"/>
      <c r="I157" s="14"/>
      <c r="J157" s="14"/>
      <c r="K157" s="14"/>
      <c r="L157" s="14"/>
    </row>
    <row r="158" spans="8:12" x14ac:dyDescent="0.3">
      <c r="H158" s="14"/>
      <c r="I158" s="14"/>
      <c r="J158" s="14"/>
      <c r="K158" s="14"/>
      <c r="L158" s="14"/>
    </row>
    <row r="159" spans="8:12" x14ac:dyDescent="0.3">
      <c r="H159" s="14"/>
      <c r="I159" s="14"/>
      <c r="J159" s="14"/>
      <c r="K159" s="14"/>
      <c r="L159" s="14"/>
    </row>
    <row r="160" spans="8:12" x14ac:dyDescent="0.3">
      <c r="H160" s="14"/>
      <c r="I160" s="14"/>
      <c r="J160" s="14"/>
      <c r="K160" s="14"/>
      <c r="L160" s="14"/>
    </row>
    <row r="161" spans="8:12" x14ac:dyDescent="0.3">
      <c r="H161" s="14"/>
      <c r="I161" s="14"/>
      <c r="J161" s="14"/>
      <c r="K161" s="14"/>
      <c r="L161" s="14"/>
    </row>
    <row r="162" spans="8:12" x14ac:dyDescent="0.3">
      <c r="H162" s="14"/>
      <c r="I162" s="14"/>
      <c r="J162" s="14"/>
      <c r="K162" s="14"/>
      <c r="L162" s="14"/>
    </row>
    <row r="163" spans="8:12" x14ac:dyDescent="0.3">
      <c r="H163" s="14"/>
      <c r="I163" s="14"/>
      <c r="J163" s="14"/>
      <c r="K163" s="14"/>
      <c r="L163" s="14"/>
    </row>
    <row r="164" spans="8:12" x14ac:dyDescent="0.3">
      <c r="H164" s="14"/>
      <c r="I164" s="14"/>
      <c r="J164" s="14"/>
      <c r="K164" s="14"/>
      <c r="L164" s="14"/>
    </row>
    <row r="165" spans="8:12" x14ac:dyDescent="0.3">
      <c r="H165" s="14"/>
      <c r="I165" s="14"/>
      <c r="J165" s="14"/>
      <c r="K165" s="14"/>
      <c r="L165" s="14"/>
    </row>
    <row r="166" spans="8:12" x14ac:dyDescent="0.3">
      <c r="H166" s="14"/>
      <c r="I166" s="14"/>
      <c r="J166" s="14"/>
      <c r="K166" s="14"/>
      <c r="L166" s="14"/>
    </row>
    <row r="167" spans="8:12" x14ac:dyDescent="0.3">
      <c r="H167" s="14"/>
      <c r="I167" s="14"/>
      <c r="J167" s="14"/>
      <c r="K167" s="14"/>
      <c r="L167" s="14"/>
    </row>
    <row r="168" spans="8:12" x14ac:dyDescent="0.3">
      <c r="H168" s="14"/>
      <c r="I168" s="14"/>
      <c r="J168" s="14"/>
      <c r="K168" s="14"/>
      <c r="L168" s="14"/>
    </row>
    <row r="169" spans="8:12" x14ac:dyDescent="0.3">
      <c r="H169" s="14"/>
      <c r="I169" s="14"/>
      <c r="J169" s="14"/>
      <c r="K169" s="14"/>
      <c r="L169" s="14"/>
    </row>
    <row r="170" spans="8:12" x14ac:dyDescent="0.3">
      <c r="H170" s="14"/>
      <c r="I170" s="14"/>
      <c r="J170" s="14"/>
      <c r="K170" s="14"/>
      <c r="L170" s="14"/>
    </row>
    <row r="171" spans="8:12" x14ac:dyDescent="0.3">
      <c r="H171" s="14"/>
      <c r="I171" s="14"/>
      <c r="J171" s="14"/>
      <c r="K171" s="14"/>
      <c r="L171" s="14"/>
    </row>
    <row r="172" spans="8:12" x14ac:dyDescent="0.3">
      <c r="H172" s="14"/>
      <c r="I172" s="14"/>
      <c r="J172" s="14"/>
      <c r="K172" s="14"/>
      <c r="L172" s="14"/>
    </row>
    <row r="173" spans="8:12" x14ac:dyDescent="0.3">
      <c r="H173" s="14"/>
      <c r="I173" s="14"/>
      <c r="J173" s="14"/>
      <c r="K173" s="14"/>
      <c r="L173" s="14"/>
    </row>
    <row r="174" spans="8:12" x14ac:dyDescent="0.3">
      <c r="H174" s="14"/>
      <c r="I174" s="14"/>
      <c r="J174" s="14"/>
      <c r="K174" s="14"/>
      <c r="L174" s="14"/>
    </row>
    <row r="175" spans="8:12" x14ac:dyDescent="0.3">
      <c r="H175" s="14"/>
      <c r="I175" s="14"/>
      <c r="J175" s="14"/>
      <c r="K175" s="14"/>
      <c r="L175" s="14"/>
    </row>
    <row r="176" spans="8:12" x14ac:dyDescent="0.3">
      <c r="H176" s="14"/>
      <c r="I176" s="14"/>
      <c r="J176" s="14"/>
      <c r="K176" s="14"/>
      <c r="L176" s="14"/>
    </row>
    <row r="177" spans="8:12" x14ac:dyDescent="0.3">
      <c r="H177" s="14"/>
      <c r="I177" s="14"/>
      <c r="J177" s="14"/>
      <c r="K177" s="14"/>
      <c r="L177" s="14"/>
    </row>
    <row r="178" spans="8:12" x14ac:dyDescent="0.3">
      <c r="H178" s="14"/>
      <c r="I178" s="14"/>
      <c r="J178" s="14"/>
      <c r="K178" s="14"/>
      <c r="L178" s="14"/>
    </row>
    <row r="179" spans="8:12" x14ac:dyDescent="0.3">
      <c r="H179" s="14"/>
      <c r="I179" s="14"/>
      <c r="J179" s="14"/>
      <c r="K179" s="14"/>
      <c r="L179" s="14"/>
    </row>
    <row r="180" spans="8:12" x14ac:dyDescent="0.3">
      <c r="H180" s="14"/>
      <c r="I180" s="14"/>
      <c r="J180" s="14"/>
      <c r="K180" s="14"/>
      <c r="L180" s="14"/>
    </row>
    <row r="181" spans="8:12" x14ac:dyDescent="0.3">
      <c r="H181" s="14"/>
      <c r="I181" s="14"/>
      <c r="J181" s="14"/>
      <c r="K181" s="14"/>
      <c r="L181" s="14"/>
    </row>
    <row r="182" spans="8:12" x14ac:dyDescent="0.3">
      <c r="H182" s="14"/>
      <c r="I182" s="14"/>
      <c r="J182" s="14"/>
      <c r="K182" s="14"/>
      <c r="L182" s="14"/>
    </row>
    <row r="183" spans="8:12" x14ac:dyDescent="0.3">
      <c r="H183" s="14"/>
      <c r="I183" s="14"/>
      <c r="J183" s="14"/>
      <c r="K183" s="14"/>
      <c r="L183" s="14"/>
    </row>
    <row r="184" spans="8:12" x14ac:dyDescent="0.3">
      <c r="H184" s="14"/>
      <c r="I184" s="14"/>
      <c r="J184" s="14"/>
      <c r="K184" s="14"/>
      <c r="L184" s="14"/>
    </row>
    <row r="185" spans="8:12" x14ac:dyDescent="0.3">
      <c r="H185" s="14"/>
      <c r="I185" s="14"/>
      <c r="J185" s="14"/>
      <c r="K185" s="14"/>
      <c r="L185" s="14"/>
    </row>
    <row r="186" spans="8:12" x14ac:dyDescent="0.3">
      <c r="H186" s="14"/>
      <c r="I186" s="14"/>
      <c r="J186" s="14"/>
      <c r="K186" s="14"/>
      <c r="L186" s="14"/>
    </row>
    <row r="187" spans="8:12" x14ac:dyDescent="0.3">
      <c r="H187" s="14"/>
      <c r="I187" s="14"/>
      <c r="J187" s="14"/>
      <c r="K187" s="14"/>
      <c r="L187" s="14"/>
    </row>
    <row r="188" spans="8:12" x14ac:dyDescent="0.3">
      <c r="H188" s="14"/>
      <c r="I188" s="14"/>
      <c r="J188" s="14"/>
      <c r="K188" s="14"/>
      <c r="L188" s="14"/>
    </row>
    <row r="189" spans="8:12" x14ac:dyDescent="0.3">
      <c r="H189" s="14"/>
      <c r="I189" s="14"/>
      <c r="J189" s="14"/>
      <c r="K189" s="14"/>
      <c r="L189" s="14"/>
    </row>
    <row r="190" spans="8:12" x14ac:dyDescent="0.3">
      <c r="H190" s="14"/>
      <c r="I190" s="14"/>
      <c r="J190" s="14"/>
      <c r="K190" s="14"/>
      <c r="L190" s="14"/>
    </row>
    <row r="191" spans="8:12" x14ac:dyDescent="0.3">
      <c r="H191" s="14"/>
      <c r="I191" s="14"/>
      <c r="J191" s="14"/>
      <c r="K191" s="14"/>
      <c r="L191" s="14"/>
    </row>
    <row r="192" spans="8:12" x14ac:dyDescent="0.3">
      <c r="H192" s="14"/>
      <c r="I192" s="14"/>
      <c r="J192" s="14"/>
      <c r="K192" s="14"/>
      <c r="L192" s="14"/>
    </row>
    <row r="193" spans="8:12" x14ac:dyDescent="0.3">
      <c r="H193" s="14"/>
      <c r="I193" s="14"/>
      <c r="J193" s="14"/>
      <c r="K193" s="14"/>
      <c r="L193" s="14"/>
    </row>
    <row r="194" spans="8:12" x14ac:dyDescent="0.3">
      <c r="H194" s="14"/>
      <c r="I194" s="14"/>
      <c r="J194" s="14"/>
      <c r="K194" s="14"/>
      <c r="L194" s="14"/>
    </row>
    <row r="195" spans="8:12" x14ac:dyDescent="0.3">
      <c r="H195" s="14"/>
      <c r="I195" s="14"/>
      <c r="J195" s="14"/>
      <c r="K195" s="14"/>
      <c r="L195" s="14"/>
    </row>
    <row r="196" spans="8:12" x14ac:dyDescent="0.3">
      <c r="H196" s="14"/>
      <c r="I196" s="14"/>
      <c r="J196" s="14"/>
      <c r="K196" s="14"/>
      <c r="L196" s="14"/>
    </row>
    <row r="197" spans="8:12" x14ac:dyDescent="0.3">
      <c r="H197" s="14"/>
      <c r="I197" s="14"/>
      <c r="J197" s="14"/>
      <c r="K197" s="14"/>
      <c r="L197" s="14"/>
    </row>
    <row r="198" spans="8:12" x14ac:dyDescent="0.3">
      <c r="H198" s="14"/>
      <c r="I198" s="14"/>
      <c r="J198" s="14"/>
      <c r="K198" s="14"/>
      <c r="L198" s="14"/>
    </row>
    <row r="199" spans="8:12" x14ac:dyDescent="0.3">
      <c r="H199" s="14"/>
      <c r="I199" s="14"/>
      <c r="J199" s="14"/>
      <c r="K199" s="14"/>
      <c r="L199" s="14"/>
    </row>
    <row r="200" spans="8:12" x14ac:dyDescent="0.3">
      <c r="H200" s="14"/>
      <c r="I200" s="14"/>
      <c r="J200" s="14"/>
      <c r="K200" s="14"/>
      <c r="L200" s="14"/>
    </row>
    <row r="201" spans="8:12" x14ac:dyDescent="0.3">
      <c r="H201" s="14"/>
      <c r="I201" s="14"/>
      <c r="J201" s="14"/>
      <c r="K201" s="14"/>
      <c r="L201" s="14"/>
    </row>
    <row r="202" spans="8:12" x14ac:dyDescent="0.3">
      <c r="H202" s="14"/>
      <c r="I202" s="14"/>
      <c r="J202" s="14"/>
      <c r="K202" s="14"/>
      <c r="L202" s="14"/>
    </row>
    <row r="203" spans="8:12" x14ac:dyDescent="0.3">
      <c r="H203" s="14"/>
      <c r="I203" s="14"/>
      <c r="J203" s="14"/>
      <c r="K203" s="14"/>
      <c r="L203" s="14"/>
    </row>
    <row r="204" spans="8:12" x14ac:dyDescent="0.3">
      <c r="H204" s="14"/>
      <c r="I204" s="14"/>
      <c r="J204" s="14"/>
      <c r="K204" s="14"/>
      <c r="L204" s="14"/>
    </row>
    <row r="205" spans="8:12" x14ac:dyDescent="0.3">
      <c r="H205" s="14"/>
      <c r="I205" s="14"/>
      <c r="J205" s="14"/>
      <c r="K205" s="14"/>
      <c r="L205" s="14"/>
    </row>
    <row r="206" spans="8:12" x14ac:dyDescent="0.3">
      <c r="H206" s="14"/>
      <c r="I206" s="14"/>
      <c r="J206" s="14"/>
      <c r="K206" s="14"/>
      <c r="L206" s="14"/>
    </row>
    <row r="207" spans="8:12" x14ac:dyDescent="0.3">
      <c r="H207" s="14"/>
      <c r="I207" s="14"/>
      <c r="J207" s="14"/>
      <c r="K207" s="14"/>
      <c r="L207" s="14"/>
    </row>
    <row r="208" spans="8:12" x14ac:dyDescent="0.3">
      <c r="H208" s="14"/>
      <c r="I208" s="14"/>
      <c r="J208" s="14"/>
      <c r="K208" s="14"/>
      <c r="L208" s="14"/>
    </row>
    <row r="209" spans="8:12" x14ac:dyDescent="0.3">
      <c r="H209" s="14"/>
      <c r="I209" s="14"/>
      <c r="J209" s="14"/>
      <c r="K209" s="14"/>
      <c r="L209" s="14"/>
    </row>
    <row r="210" spans="8:12" x14ac:dyDescent="0.3">
      <c r="H210" s="14"/>
      <c r="I210" s="14"/>
      <c r="J210" s="14"/>
      <c r="K210" s="14"/>
      <c r="L210" s="14"/>
    </row>
    <row r="211" spans="8:12" x14ac:dyDescent="0.3">
      <c r="H211" s="14"/>
      <c r="I211" s="14"/>
      <c r="J211" s="14"/>
      <c r="K211" s="14"/>
      <c r="L211" s="14"/>
    </row>
    <row r="212" spans="8:12" x14ac:dyDescent="0.3">
      <c r="H212" s="14"/>
      <c r="I212" s="14"/>
      <c r="J212" s="14"/>
      <c r="K212" s="14"/>
      <c r="L212" s="14"/>
    </row>
    <row r="213" spans="8:12" x14ac:dyDescent="0.3">
      <c r="H213" s="14"/>
      <c r="I213" s="14"/>
      <c r="J213" s="14"/>
      <c r="K213" s="14"/>
      <c r="L213" s="14"/>
    </row>
    <row r="214" spans="8:12" x14ac:dyDescent="0.3">
      <c r="H214" s="14"/>
      <c r="I214" s="14"/>
      <c r="J214" s="14"/>
      <c r="K214" s="14"/>
      <c r="L214" s="14"/>
    </row>
    <row r="215" spans="8:12" x14ac:dyDescent="0.3">
      <c r="H215" s="14"/>
      <c r="I215" s="14"/>
      <c r="J215" s="14"/>
      <c r="K215" s="14"/>
      <c r="L215" s="14"/>
    </row>
    <row r="216" spans="8:12" x14ac:dyDescent="0.3">
      <c r="H216" s="14"/>
      <c r="I216" s="14"/>
      <c r="J216" s="14"/>
      <c r="K216" s="14"/>
      <c r="L216" s="14"/>
    </row>
    <row r="217" spans="8:12" x14ac:dyDescent="0.3">
      <c r="H217" s="14"/>
      <c r="I217" s="14"/>
      <c r="J217" s="14"/>
      <c r="K217" s="14"/>
      <c r="L217" s="14"/>
    </row>
    <row r="218" spans="8:12" x14ac:dyDescent="0.3">
      <c r="H218" s="14"/>
      <c r="I218" s="14"/>
      <c r="J218" s="14"/>
      <c r="K218" s="14"/>
      <c r="L218" s="14"/>
    </row>
    <row r="219" spans="8:12" x14ac:dyDescent="0.3">
      <c r="H219" s="14"/>
      <c r="I219" s="14"/>
      <c r="J219" s="14"/>
      <c r="K219" s="14"/>
      <c r="L219" s="14"/>
    </row>
    <row r="220" spans="8:12" x14ac:dyDescent="0.3">
      <c r="H220" s="14"/>
      <c r="I220" s="14"/>
      <c r="J220" s="14"/>
      <c r="K220" s="14"/>
      <c r="L220" s="14"/>
    </row>
    <row r="221" spans="8:12" x14ac:dyDescent="0.3">
      <c r="H221" s="14"/>
      <c r="I221" s="14"/>
      <c r="J221" s="14"/>
      <c r="K221" s="14"/>
      <c r="L221" s="14"/>
    </row>
    <row r="222" spans="8:12" x14ac:dyDescent="0.3">
      <c r="H222" s="14"/>
      <c r="I222" s="14"/>
      <c r="J222" s="14"/>
      <c r="K222" s="14"/>
      <c r="L222" s="14"/>
    </row>
    <row r="223" spans="8:12" x14ac:dyDescent="0.3">
      <c r="H223" s="14"/>
      <c r="I223" s="14"/>
      <c r="J223" s="14"/>
      <c r="K223" s="14"/>
      <c r="L223" s="14"/>
    </row>
    <row r="224" spans="8:12" x14ac:dyDescent="0.3">
      <c r="H224" s="14"/>
      <c r="I224" s="14"/>
      <c r="J224" s="14"/>
      <c r="K224" s="14"/>
      <c r="L224" s="14"/>
    </row>
    <row r="225" spans="8:12" x14ac:dyDescent="0.3">
      <c r="H225" s="14"/>
      <c r="I225" s="14"/>
      <c r="J225" s="14"/>
      <c r="K225" s="14"/>
      <c r="L225" s="14"/>
    </row>
    <row r="226" spans="8:12" x14ac:dyDescent="0.3">
      <c r="H226" s="14"/>
      <c r="I226" s="14"/>
      <c r="J226" s="14"/>
      <c r="K226" s="14"/>
      <c r="L226" s="14"/>
    </row>
    <row r="227" spans="8:12" x14ac:dyDescent="0.3">
      <c r="H227" s="14"/>
      <c r="I227" s="14"/>
      <c r="J227" s="14"/>
      <c r="K227" s="14"/>
      <c r="L227" s="14"/>
    </row>
    <row r="228" spans="8:12" x14ac:dyDescent="0.3">
      <c r="H228" s="14"/>
      <c r="I228" s="14"/>
      <c r="J228" s="14"/>
      <c r="K228" s="14"/>
      <c r="L228" s="14"/>
    </row>
    <row r="229" spans="8:12" x14ac:dyDescent="0.3">
      <c r="H229" s="14"/>
      <c r="I229" s="14"/>
      <c r="J229" s="14"/>
      <c r="K229" s="14"/>
      <c r="L229" s="14"/>
    </row>
    <row r="230" spans="8:12" x14ac:dyDescent="0.3">
      <c r="H230" s="14"/>
      <c r="I230" s="14"/>
      <c r="J230" s="14"/>
      <c r="K230" s="14"/>
      <c r="L230" s="14"/>
    </row>
    <row r="231" spans="8:12" x14ac:dyDescent="0.3">
      <c r="H231" s="14"/>
      <c r="I231" s="14"/>
      <c r="J231" s="14"/>
      <c r="K231" s="14"/>
      <c r="L231" s="14"/>
    </row>
    <row r="232" spans="8:12" x14ac:dyDescent="0.3">
      <c r="H232" s="14"/>
      <c r="I232" s="14"/>
      <c r="J232" s="14"/>
      <c r="K232" s="14"/>
      <c r="L232" s="14"/>
    </row>
    <row r="233" spans="8:12" x14ac:dyDescent="0.3">
      <c r="H233" s="14"/>
      <c r="I233" s="14"/>
      <c r="J233" s="14"/>
      <c r="K233" s="14"/>
      <c r="L233" s="14"/>
    </row>
    <row r="234" spans="8:12" x14ac:dyDescent="0.3">
      <c r="H234" s="14"/>
      <c r="I234" s="14"/>
      <c r="J234" s="14"/>
      <c r="K234" s="14"/>
      <c r="L234" s="14"/>
    </row>
    <row r="235" spans="8:12" x14ac:dyDescent="0.3">
      <c r="H235" s="14"/>
      <c r="I235" s="14"/>
      <c r="J235" s="14"/>
      <c r="K235" s="14"/>
      <c r="L235" s="14"/>
    </row>
    <row r="236" spans="8:12" x14ac:dyDescent="0.3">
      <c r="H236" s="14"/>
      <c r="I236" s="14"/>
      <c r="J236" s="14"/>
      <c r="K236" s="14"/>
      <c r="L236" s="14"/>
    </row>
    <row r="237" spans="8:12" x14ac:dyDescent="0.3">
      <c r="H237" s="14"/>
      <c r="I237" s="14"/>
      <c r="J237" s="14"/>
      <c r="K237" s="14"/>
      <c r="L237" s="14"/>
    </row>
    <row r="238" spans="8:12" x14ac:dyDescent="0.3">
      <c r="H238" s="14"/>
      <c r="I238" s="14"/>
      <c r="J238" s="14"/>
      <c r="K238" s="14"/>
      <c r="L238" s="14"/>
    </row>
    <row r="239" spans="8:12" x14ac:dyDescent="0.3">
      <c r="H239" s="14"/>
      <c r="I239" s="14"/>
      <c r="J239" s="14"/>
      <c r="K239" s="14"/>
      <c r="L239" s="14"/>
    </row>
    <row r="240" spans="8:12" x14ac:dyDescent="0.3">
      <c r="H240" s="14"/>
      <c r="I240" s="14"/>
      <c r="J240" s="14"/>
      <c r="K240" s="14"/>
      <c r="L240" s="14"/>
    </row>
    <row r="241" spans="8:12" x14ac:dyDescent="0.3">
      <c r="H241" s="14"/>
      <c r="I241" s="14"/>
      <c r="J241" s="14"/>
      <c r="K241" s="14"/>
      <c r="L241" s="14"/>
    </row>
    <row r="242" spans="8:12" x14ac:dyDescent="0.3">
      <c r="H242" s="14"/>
      <c r="I242" s="14"/>
      <c r="J242" s="14"/>
      <c r="K242" s="14"/>
      <c r="L242" s="14"/>
    </row>
    <row r="243" spans="8:12" x14ac:dyDescent="0.3">
      <c r="H243" s="14"/>
      <c r="I243" s="14"/>
      <c r="J243" s="14"/>
      <c r="K243" s="14"/>
      <c r="L243" s="14"/>
    </row>
    <row r="244" spans="8:12" x14ac:dyDescent="0.3">
      <c r="H244" s="14"/>
      <c r="I244" s="14"/>
      <c r="J244" s="14"/>
      <c r="K244" s="14"/>
      <c r="L244" s="14"/>
    </row>
    <row r="245" spans="8:12" x14ac:dyDescent="0.3">
      <c r="H245" s="14"/>
      <c r="I245" s="14"/>
      <c r="J245" s="14"/>
      <c r="K245" s="14"/>
      <c r="L245" s="14"/>
    </row>
    <row r="246" spans="8:12" x14ac:dyDescent="0.3">
      <c r="H246" s="14"/>
      <c r="I246" s="14"/>
      <c r="J246" s="14"/>
      <c r="K246" s="14"/>
      <c r="L246" s="14"/>
    </row>
    <row r="247" spans="8:12" x14ac:dyDescent="0.3">
      <c r="H247" s="14"/>
      <c r="I247" s="14"/>
      <c r="J247" s="14"/>
      <c r="K247" s="14"/>
      <c r="L247" s="14"/>
    </row>
    <row r="248" spans="8:12" x14ac:dyDescent="0.3">
      <c r="H248" s="14"/>
      <c r="I248" s="14"/>
      <c r="J248" s="14"/>
      <c r="K248" s="14"/>
      <c r="L248" s="14"/>
    </row>
    <row r="249" spans="8:12" x14ac:dyDescent="0.3">
      <c r="H249" s="14"/>
      <c r="I249" s="14"/>
      <c r="J249" s="14"/>
      <c r="K249" s="14"/>
      <c r="L249" s="14"/>
    </row>
    <row r="250" spans="8:12" x14ac:dyDescent="0.3">
      <c r="H250" s="14"/>
      <c r="I250" s="14"/>
      <c r="J250" s="14"/>
      <c r="K250" s="14"/>
      <c r="L250" s="14"/>
    </row>
    <row r="251" spans="8:12" x14ac:dyDescent="0.3">
      <c r="H251" s="14"/>
      <c r="I251" s="14"/>
      <c r="J251" s="14"/>
      <c r="K251" s="14"/>
      <c r="L251" s="14"/>
    </row>
    <row r="252" spans="8:12" x14ac:dyDescent="0.3">
      <c r="H252" s="14"/>
      <c r="I252" s="14"/>
      <c r="J252" s="14"/>
      <c r="K252" s="14"/>
      <c r="L252" s="14"/>
    </row>
    <row r="253" spans="8:12" x14ac:dyDescent="0.3">
      <c r="H253" s="14"/>
      <c r="I253" s="14"/>
      <c r="J253" s="14"/>
      <c r="K253" s="14"/>
      <c r="L253" s="14"/>
    </row>
    <row r="254" spans="8:12" x14ac:dyDescent="0.3">
      <c r="H254" s="14"/>
      <c r="I254" s="14"/>
      <c r="J254" s="14"/>
      <c r="K254" s="14"/>
      <c r="L254" s="14"/>
    </row>
    <row r="255" spans="8:12" x14ac:dyDescent="0.3">
      <c r="H255" s="14"/>
      <c r="I255" s="14"/>
      <c r="J255" s="14"/>
      <c r="K255" s="14"/>
      <c r="L255" s="14"/>
    </row>
    <row r="256" spans="8:12" x14ac:dyDescent="0.3">
      <c r="H256" s="14"/>
      <c r="I256" s="14"/>
      <c r="J256" s="14"/>
      <c r="K256" s="14"/>
      <c r="L256" s="14"/>
    </row>
    <row r="257" spans="8:12" x14ac:dyDescent="0.3">
      <c r="H257" s="14"/>
      <c r="I257" s="14"/>
      <c r="J257" s="14"/>
      <c r="K257" s="14"/>
      <c r="L257" s="14"/>
    </row>
    <row r="258" spans="8:12" x14ac:dyDescent="0.3">
      <c r="H258" s="14"/>
      <c r="I258" s="14"/>
      <c r="J258" s="14"/>
      <c r="K258" s="14"/>
      <c r="L258" s="14"/>
    </row>
    <row r="259" spans="8:12" x14ac:dyDescent="0.3">
      <c r="H259" s="14"/>
      <c r="I259" s="14"/>
      <c r="J259" s="14"/>
      <c r="K259" s="14"/>
      <c r="L259" s="14"/>
    </row>
    <row r="260" spans="8:12" x14ac:dyDescent="0.3">
      <c r="H260" s="14"/>
      <c r="I260" s="14"/>
      <c r="J260" s="14"/>
      <c r="K260" s="14"/>
      <c r="L260" s="14"/>
    </row>
    <row r="261" spans="8:12" x14ac:dyDescent="0.3">
      <c r="H261" s="14"/>
      <c r="I261" s="14"/>
      <c r="J261" s="14"/>
      <c r="K261" s="14"/>
      <c r="L261" s="14"/>
    </row>
    <row r="262" spans="8:12" x14ac:dyDescent="0.3">
      <c r="H262" s="14"/>
      <c r="I262" s="14"/>
      <c r="J262" s="14"/>
      <c r="K262" s="14"/>
      <c r="L262" s="14"/>
    </row>
    <row r="263" spans="8:12" x14ac:dyDescent="0.3">
      <c r="H263" s="14"/>
      <c r="I263" s="14"/>
      <c r="J263" s="14"/>
      <c r="K263" s="14"/>
      <c r="L263" s="14"/>
    </row>
    <row r="264" spans="8:12" x14ac:dyDescent="0.3">
      <c r="H264" s="14"/>
      <c r="I264" s="14"/>
      <c r="J264" s="14"/>
      <c r="K264" s="14"/>
      <c r="L264" s="14"/>
    </row>
    <row r="265" spans="8:12" x14ac:dyDescent="0.3">
      <c r="H265" s="14"/>
      <c r="I265" s="14"/>
      <c r="J265" s="14"/>
      <c r="K265" s="14"/>
      <c r="L265" s="14"/>
    </row>
    <row r="266" spans="8:12" x14ac:dyDescent="0.3">
      <c r="H266" s="14"/>
      <c r="I266" s="14"/>
      <c r="J266" s="14"/>
      <c r="K266" s="14"/>
      <c r="L266" s="14"/>
    </row>
    <row r="267" spans="8:12" x14ac:dyDescent="0.3">
      <c r="H267" s="14"/>
      <c r="I267" s="14"/>
      <c r="J267" s="14"/>
      <c r="K267" s="14"/>
      <c r="L267" s="14"/>
    </row>
    <row r="268" spans="8:12" x14ac:dyDescent="0.3">
      <c r="H268" s="14"/>
      <c r="I268" s="14"/>
      <c r="J268" s="14"/>
      <c r="K268" s="14"/>
      <c r="L268" s="14"/>
    </row>
    <row r="269" spans="8:12" x14ac:dyDescent="0.3">
      <c r="H269" s="14"/>
      <c r="I269" s="14"/>
      <c r="J269" s="14"/>
      <c r="K269" s="14"/>
      <c r="L269" s="14"/>
    </row>
    <row r="270" spans="8:12" x14ac:dyDescent="0.3">
      <c r="H270" s="14"/>
      <c r="I270" s="14"/>
      <c r="J270" s="14"/>
      <c r="K270" s="14"/>
      <c r="L270" s="14"/>
    </row>
    <row r="271" spans="8:12" x14ac:dyDescent="0.3">
      <c r="H271" s="14"/>
      <c r="I271" s="14"/>
      <c r="J271" s="14"/>
      <c r="K271" s="14"/>
      <c r="L271" s="14"/>
    </row>
    <row r="272" spans="8:12" x14ac:dyDescent="0.3">
      <c r="H272" s="14"/>
      <c r="I272" s="14"/>
      <c r="J272" s="14"/>
      <c r="K272" s="14"/>
      <c r="L272" s="14"/>
    </row>
    <row r="273" spans="8:12" x14ac:dyDescent="0.3">
      <c r="H273" s="14"/>
      <c r="I273" s="14"/>
      <c r="J273" s="14"/>
      <c r="K273" s="14"/>
      <c r="L273" s="14"/>
    </row>
    <row r="274" spans="8:12" x14ac:dyDescent="0.3">
      <c r="H274" s="14"/>
      <c r="I274" s="14"/>
      <c r="J274" s="14"/>
      <c r="K274" s="14"/>
      <c r="L274" s="14"/>
    </row>
    <row r="275" spans="8:12" x14ac:dyDescent="0.3">
      <c r="H275" s="14"/>
      <c r="I275" s="14"/>
      <c r="J275" s="14"/>
      <c r="K275" s="14"/>
      <c r="L275" s="14"/>
    </row>
    <row r="276" spans="8:12" x14ac:dyDescent="0.3">
      <c r="H276" s="14"/>
      <c r="I276" s="14"/>
      <c r="J276" s="14"/>
      <c r="K276" s="14"/>
      <c r="L276" s="14"/>
    </row>
    <row r="277" spans="8:12" x14ac:dyDescent="0.3">
      <c r="H277" s="14"/>
      <c r="I277" s="14"/>
      <c r="J277" s="14"/>
      <c r="K277" s="14"/>
      <c r="L277" s="14"/>
    </row>
    <row r="278" spans="8:12" x14ac:dyDescent="0.3">
      <c r="H278" s="14"/>
      <c r="I278" s="14"/>
      <c r="J278" s="14"/>
      <c r="K278" s="14"/>
      <c r="L278" s="14"/>
    </row>
    <row r="279" spans="8:12" x14ac:dyDescent="0.3">
      <c r="H279" s="14"/>
      <c r="I279" s="14"/>
      <c r="J279" s="14"/>
      <c r="K279" s="14"/>
      <c r="L279" s="14"/>
    </row>
    <row r="280" spans="8:12" x14ac:dyDescent="0.3">
      <c r="H280" s="14"/>
      <c r="I280" s="14"/>
      <c r="J280" s="14"/>
      <c r="K280" s="14"/>
      <c r="L280" s="14"/>
    </row>
    <row r="281" spans="8:12" x14ac:dyDescent="0.3">
      <c r="H281" s="14"/>
      <c r="I281" s="14"/>
      <c r="J281" s="14"/>
      <c r="K281" s="14"/>
      <c r="L281" s="14"/>
    </row>
    <row r="282" spans="8:12" x14ac:dyDescent="0.3">
      <c r="H282" s="14"/>
      <c r="I282" s="14"/>
      <c r="J282" s="14"/>
      <c r="K282" s="14"/>
      <c r="L282" s="14"/>
    </row>
    <row r="283" spans="8:12" x14ac:dyDescent="0.3">
      <c r="H283" s="14"/>
      <c r="I283" s="14"/>
      <c r="J283" s="14"/>
      <c r="K283" s="14"/>
      <c r="L283" s="14"/>
    </row>
    <row r="284" spans="8:12" x14ac:dyDescent="0.3">
      <c r="H284" s="14"/>
      <c r="I284" s="14"/>
      <c r="J284" s="14"/>
      <c r="K284" s="14"/>
      <c r="L284" s="14"/>
    </row>
    <row r="285" spans="8:12" x14ac:dyDescent="0.3">
      <c r="H285" s="14"/>
      <c r="I285" s="14"/>
      <c r="J285" s="14"/>
      <c r="K285" s="14"/>
      <c r="L285" s="14"/>
    </row>
    <row r="286" spans="8:12" x14ac:dyDescent="0.3">
      <c r="H286" s="14"/>
      <c r="I286" s="14"/>
      <c r="J286" s="14"/>
      <c r="K286" s="14"/>
      <c r="L286" s="14"/>
    </row>
    <row r="287" spans="8:12" x14ac:dyDescent="0.3">
      <c r="H287" s="14"/>
      <c r="I287" s="14"/>
      <c r="J287" s="14"/>
      <c r="K287" s="14"/>
      <c r="L287" s="14"/>
    </row>
    <row r="288" spans="8:12" x14ac:dyDescent="0.3">
      <c r="H288" s="14"/>
      <c r="I288" s="14"/>
      <c r="J288" s="14"/>
      <c r="K288" s="14"/>
      <c r="L288" s="14"/>
    </row>
    <row r="289" spans="8:12" x14ac:dyDescent="0.3">
      <c r="H289" s="14"/>
      <c r="I289" s="14"/>
      <c r="J289" s="14"/>
      <c r="K289" s="14"/>
      <c r="L289" s="14"/>
    </row>
    <row r="290" spans="8:12" x14ac:dyDescent="0.3">
      <c r="H290" s="14"/>
      <c r="I290" s="14"/>
      <c r="J290" s="14"/>
      <c r="K290" s="14"/>
      <c r="L290" s="14"/>
    </row>
    <row r="291" spans="8:12" x14ac:dyDescent="0.3">
      <c r="H291" s="14"/>
      <c r="I291" s="14"/>
      <c r="J291" s="14"/>
      <c r="K291" s="14"/>
      <c r="L291" s="14"/>
    </row>
    <row r="292" spans="8:12" x14ac:dyDescent="0.3">
      <c r="H292" s="14"/>
      <c r="I292" s="14"/>
      <c r="J292" s="14"/>
      <c r="K292" s="14"/>
      <c r="L292" s="14"/>
    </row>
    <row r="293" spans="8:12" x14ac:dyDescent="0.3">
      <c r="H293" s="14"/>
      <c r="I293" s="14"/>
      <c r="J293" s="14"/>
      <c r="K293" s="14"/>
      <c r="L293" s="14"/>
    </row>
    <row r="294" spans="8:12" x14ac:dyDescent="0.3">
      <c r="H294" s="14"/>
      <c r="I294" s="14"/>
      <c r="J294" s="14"/>
      <c r="K294" s="14"/>
      <c r="L294" s="14"/>
    </row>
    <row r="295" spans="8:12" x14ac:dyDescent="0.3">
      <c r="H295" s="14"/>
      <c r="I295" s="14"/>
      <c r="J295" s="14"/>
      <c r="K295" s="14"/>
      <c r="L295" s="14"/>
    </row>
    <row r="296" spans="8:12" x14ac:dyDescent="0.3">
      <c r="H296" s="14"/>
      <c r="I296" s="14"/>
      <c r="J296" s="14"/>
      <c r="K296" s="14"/>
      <c r="L296" s="14"/>
    </row>
    <row r="297" spans="8:12" x14ac:dyDescent="0.3">
      <c r="H297" s="14"/>
      <c r="I297" s="14"/>
      <c r="J297" s="14"/>
      <c r="K297" s="14"/>
      <c r="L297" s="14"/>
    </row>
    <row r="298" spans="8:12" x14ac:dyDescent="0.3">
      <c r="H298" s="14"/>
      <c r="I298" s="14"/>
      <c r="J298" s="14"/>
      <c r="K298" s="14"/>
      <c r="L298" s="14"/>
    </row>
    <row r="299" spans="8:12" x14ac:dyDescent="0.3">
      <c r="H299" s="14"/>
      <c r="I299" s="14"/>
      <c r="J299" s="14"/>
      <c r="K299" s="14"/>
      <c r="L299" s="14"/>
    </row>
    <row r="300" spans="8:12" x14ac:dyDescent="0.3">
      <c r="H300" s="14"/>
      <c r="I300" s="14"/>
      <c r="J300" s="14"/>
      <c r="K300" s="14"/>
      <c r="L300" s="14"/>
    </row>
    <row r="301" spans="8:12" x14ac:dyDescent="0.3">
      <c r="H301" s="14"/>
      <c r="I301" s="14"/>
      <c r="J301" s="14"/>
      <c r="K301" s="14"/>
      <c r="L301" s="14"/>
    </row>
    <row r="302" spans="8:12" x14ac:dyDescent="0.3">
      <c r="H302" s="14"/>
      <c r="I302" s="14"/>
      <c r="J302" s="14"/>
      <c r="K302" s="14"/>
      <c r="L302" s="14"/>
    </row>
    <row r="303" spans="8:12" x14ac:dyDescent="0.3">
      <c r="H303" s="14"/>
      <c r="I303" s="14"/>
      <c r="J303" s="14"/>
      <c r="K303" s="14"/>
      <c r="L303" s="14"/>
    </row>
    <row r="304" spans="8:12" x14ac:dyDescent="0.3">
      <c r="H304" s="14"/>
      <c r="I304" s="14"/>
      <c r="J304" s="14"/>
      <c r="K304" s="14"/>
      <c r="L304" s="14"/>
    </row>
    <row r="305" spans="8:12" x14ac:dyDescent="0.3">
      <c r="H305" s="14"/>
      <c r="I305" s="14"/>
      <c r="J305" s="14"/>
      <c r="K305" s="14"/>
      <c r="L305" s="14"/>
    </row>
    <row r="306" spans="8:12" x14ac:dyDescent="0.3">
      <c r="H306" s="14"/>
      <c r="I306" s="14"/>
      <c r="J306" s="14"/>
      <c r="K306" s="14"/>
      <c r="L306" s="14"/>
    </row>
    <row r="307" spans="8:12" x14ac:dyDescent="0.3">
      <c r="H307" s="14"/>
      <c r="I307" s="14"/>
      <c r="J307" s="14"/>
      <c r="K307" s="14"/>
      <c r="L307" s="14"/>
    </row>
    <row r="308" spans="8:12" x14ac:dyDescent="0.3">
      <c r="H308" s="14"/>
      <c r="I308" s="14"/>
      <c r="J308" s="14"/>
      <c r="K308" s="14"/>
      <c r="L308" s="14"/>
    </row>
    <row r="309" spans="8:12" x14ac:dyDescent="0.3">
      <c r="H309" s="14"/>
      <c r="I309" s="14"/>
      <c r="J309" s="14"/>
      <c r="K309" s="14"/>
      <c r="L309" s="14"/>
    </row>
    <row r="310" spans="8:12" x14ac:dyDescent="0.3">
      <c r="H310" s="14"/>
      <c r="I310" s="14"/>
      <c r="J310" s="14"/>
      <c r="K310" s="14"/>
      <c r="L310" s="14"/>
    </row>
    <row r="311" spans="8:12" x14ac:dyDescent="0.3">
      <c r="H311" s="14"/>
      <c r="I311" s="14"/>
      <c r="J311" s="14"/>
      <c r="K311" s="14"/>
      <c r="L311" s="14"/>
    </row>
    <row r="312" spans="8:12" x14ac:dyDescent="0.3">
      <c r="H312" s="14"/>
      <c r="I312" s="14"/>
      <c r="J312" s="14"/>
      <c r="K312" s="14"/>
      <c r="L312" s="14"/>
    </row>
    <row r="313" spans="8:12" x14ac:dyDescent="0.3">
      <c r="H313" s="14"/>
      <c r="I313" s="14"/>
      <c r="J313" s="14"/>
      <c r="K313" s="14"/>
      <c r="L313" s="14"/>
    </row>
    <row r="314" spans="8:12" x14ac:dyDescent="0.3">
      <c r="H314" s="14"/>
      <c r="I314" s="14"/>
      <c r="J314" s="14"/>
      <c r="K314" s="14"/>
      <c r="L314" s="14"/>
    </row>
    <row r="315" spans="8:12" x14ac:dyDescent="0.3">
      <c r="H315" s="14"/>
      <c r="I315" s="14"/>
      <c r="J315" s="14"/>
      <c r="K315" s="14"/>
      <c r="L315" s="14"/>
    </row>
    <row r="316" spans="8:12" x14ac:dyDescent="0.3">
      <c r="H316" s="14"/>
      <c r="I316" s="14"/>
      <c r="J316" s="14"/>
      <c r="K316" s="14"/>
      <c r="L316" s="14"/>
    </row>
    <row r="317" spans="8:12" x14ac:dyDescent="0.3">
      <c r="H317" s="14"/>
      <c r="I317" s="14"/>
      <c r="J317" s="14"/>
      <c r="K317" s="14"/>
      <c r="L317" s="14"/>
    </row>
    <row r="318" spans="8:12" x14ac:dyDescent="0.3">
      <c r="H318" s="14"/>
      <c r="I318" s="14"/>
      <c r="J318" s="14"/>
      <c r="K318" s="14"/>
      <c r="L318" s="14"/>
    </row>
    <row r="319" spans="8:12" x14ac:dyDescent="0.3">
      <c r="H319" s="14"/>
      <c r="I319" s="14"/>
      <c r="J319" s="14"/>
      <c r="K319" s="14"/>
      <c r="L319" s="14"/>
    </row>
    <row r="320" spans="8:12" x14ac:dyDescent="0.3">
      <c r="H320" s="14"/>
      <c r="I320" s="14"/>
      <c r="J320" s="14"/>
      <c r="K320" s="14"/>
      <c r="L320" s="14"/>
    </row>
    <row r="321" spans="8:12" x14ac:dyDescent="0.3">
      <c r="H321" s="14"/>
      <c r="I321" s="14"/>
      <c r="J321" s="14"/>
      <c r="K321" s="14"/>
      <c r="L321" s="14"/>
    </row>
    <row r="322" spans="8:12" x14ac:dyDescent="0.3">
      <c r="H322" s="14"/>
      <c r="I322" s="14"/>
      <c r="J322" s="14"/>
      <c r="K322" s="14"/>
      <c r="L322" s="14"/>
    </row>
    <row r="323" spans="8:12" x14ac:dyDescent="0.3">
      <c r="H323" s="14"/>
      <c r="I323" s="14"/>
      <c r="J323" s="14"/>
      <c r="K323" s="14"/>
      <c r="L323" s="14"/>
    </row>
    <row r="324" spans="8:12" x14ac:dyDescent="0.3">
      <c r="H324" s="14"/>
      <c r="I324" s="14"/>
      <c r="J324" s="14"/>
      <c r="K324" s="14"/>
      <c r="L324" s="14"/>
    </row>
    <row r="325" spans="8:12" x14ac:dyDescent="0.3">
      <c r="H325" s="14"/>
      <c r="I325" s="14"/>
      <c r="J325" s="14"/>
      <c r="K325" s="14"/>
      <c r="L325" s="14"/>
    </row>
    <row r="326" spans="8:12" x14ac:dyDescent="0.3">
      <c r="H326" s="14"/>
      <c r="I326" s="14"/>
      <c r="J326" s="14"/>
      <c r="K326" s="14"/>
      <c r="L326" s="14"/>
    </row>
    <row r="327" spans="8:12" x14ac:dyDescent="0.3">
      <c r="H327" s="14"/>
      <c r="I327" s="14"/>
      <c r="J327" s="14"/>
      <c r="K327" s="14"/>
      <c r="L327" s="14"/>
    </row>
    <row r="328" spans="8:12" x14ac:dyDescent="0.3">
      <c r="H328" s="14"/>
      <c r="I328" s="14"/>
      <c r="J328" s="14"/>
      <c r="K328" s="14"/>
      <c r="L328" s="14"/>
    </row>
    <row r="329" spans="8:12" x14ac:dyDescent="0.3">
      <c r="H329" s="14"/>
      <c r="I329" s="14"/>
      <c r="J329" s="14"/>
      <c r="K329" s="14"/>
      <c r="L329" s="14"/>
    </row>
    <row r="330" spans="8:12" x14ac:dyDescent="0.3">
      <c r="H330" s="14"/>
      <c r="I330" s="14"/>
      <c r="J330" s="14"/>
      <c r="K330" s="14"/>
      <c r="L330" s="14"/>
    </row>
    <row r="331" spans="8:12" x14ac:dyDescent="0.3">
      <c r="H331" s="14"/>
      <c r="I331" s="14"/>
      <c r="J331" s="14"/>
      <c r="K331" s="14"/>
      <c r="L331" s="14"/>
    </row>
    <row r="332" spans="8:12" x14ac:dyDescent="0.3">
      <c r="H332" s="14"/>
      <c r="I332" s="14"/>
      <c r="J332" s="14"/>
      <c r="K332" s="14"/>
      <c r="L332" s="14"/>
    </row>
    <row r="333" spans="8:12" x14ac:dyDescent="0.3">
      <c r="H333" s="14"/>
      <c r="I333" s="14"/>
      <c r="J333" s="14"/>
      <c r="K333" s="14"/>
      <c r="L333" s="14"/>
    </row>
    <row r="334" spans="8:12" x14ac:dyDescent="0.3">
      <c r="H334" s="14"/>
      <c r="I334" s="14"/>
      <c r="J334" s="14"/>
      <c r="K334" s="14"/>
      <c r="L334" s="14"/>
    </row>
    <row r="335" spans="8:12" x14ac:dyDescent="0.3">
      <c r="H335" s="14"/>
      <c r="I335" s="14"/>
      <c r="J335" s="14"/>
      <c r="K335" s="14"/>
      <c r="L335" s="14"/>
    </row>
    <row r="336" spans="8:12" x14ac:dyDescent="0.3">
      <c r="H336" s="14"/>
      <c r="I336" s="14"/>
      <c r="J336" s="14"/>
      <c r="K336" s="14"/>
      <c r="L336" s="14"/>
    </row>
    <row r="337" spans="8:12" x14ac:dyDescent="0.3">
      <c r="H337" s="14"/>
      <c r="I337" s="14"/>
      <c r="J337" s="14"/>
      <c r="K337" s="14"/>
      <c r="L337" s="14"/>
    </row>
    <row r="338" spans="8:12" x14ac:dyDescent="0.3">
      <c r="H338" s="14"/>
      <c r="I338" s="14"/>
      <c r="J338" s="14"/>
      <c r="K338" s="14"/>
      <c r="L338" s="14"/>
    </row>
    <row r="339" spans="8:12" x14ac:dyDescent="0.3">
      <c r="H339" s="14"/>
      <c r="I339" s="14"/>
      <c r="J339" s="14"/>
      <c r="K339" s="14"/>
      <c r="L339" s="14"/>
    </row>
    <row r="340" spans="8:12" x14ac:dyDescent="0.3">
      <c r="H340" s="14"/>
      <c r="I340" s="14"/>
      <c r="J340" s="14"/>
      <c r="K340" s="14"/>
      <c r="L340" s="14"/>
    </row>
    <row r="341" spans="8:12" x14ac:dyDescent="0.3">
      <c r="H341" s="14"/>
      <c r="I341" s="14"/>
      <c r="J341" s="14"/>
      <c r="K341" s="14"/>
      <c r="L341" s="14"/>
    </row>
    <row r="342" spans="8:12" x14ac:dyDescent="0.3">
      <c r="H342" s="14"/>
      <c r="I342" s="14"/>
      <c r="J342" s="14"/>
      <c r="K342" s="14"/>
      <c r="L342" s="14"/>
    </row>
    <row r="343" spans="8:12" x14ac:dyDescent="0.3">
      <c r="H343" s="14"/>
      <c r="I343" s="14"/>
      <c r="J343" s="14"/>
      <c r="K343" s="14"/>
      <c r="L343" s="14"/>
    </row>
    <row r="344" spans="8:12" x14ac:dyDescent="0.3">
      <c r="H344" s="14"/>
      <c r="I344" s="14"/>
      <c r="J344" s="14"/>
      <c r="K344" s="14"/>
      <c r="L344" s="14"/>
    </row>
    <row r="345" spans="8:12" x14ac:dyDescent="0.3">
      <c r="H345" s="14"/>
      <c r="I345" s="14"/>
      <c r="J345" s="14"/>
      <c r="K345" s="14"/>
      <c r="L345" s="14"/>
    </row>
    <row r="346" spans="8:12" x14ac:dyDescent="0.3">
      <c r="H346" s="14"/>
      <c r="I346" s="14"/>
      <c r="J346" s="14"/>
      <c r="K346" s="14"/>
      <c r="L346" s="14"/>
    </row>
    <row r="347" spans="8:12" x14ac:dyDescent="0.3">
      <c r="H347" s="14"/>
      <c r="I347" s="14"/>
      <c r="J347" s="14"/>
      <c r="K347" s="14"/>
      <c r="L347" s="14"/>
    </row>
    <row r="348" spans="8:12" x14ac:dyDescent="0.3">
      <c r="H348" s="14"/>
      <c r="I348" s="14"/>
      <c r="J348" s="14"/>
      <c r="K348" s="14"/>
      <c r="L348" s="14"/>
    </row>
    <row r="349" spans="8:12" x14ac:dyDescent="0.3">
      <c r="H349" s="14"/>
      <c r="I349" s="14"/>
      <c r="J349" s="14"/>
      <c r="K349" s="14"/>
      <c r="L349" s="14"/>
    </row>
    <row r="350" spans="8:12" x14ac:dyDescent="0.3">
      <c r="H350" s="14"/>
      <c r="I350" s="14"/>
      <c r="J350" s="14"/>
      <c r="K350" s="14"/>
      <c r="L350" s="14"/>
    </row>
    <row r="351" spans="8:12" x14ac:dyDescent="0.3">
      <c r="H351" s="14"/>
      <c r="I351" s="14"/>
      <c r="J351" s="14"/>
      <c r="K351" s="14"/>
      <c r="L351" s="14"/>
    </row>
    <row r="352" spans="8:12" x14ac:dyDescent="0.3">
      <c r="H352" s="14"/>
      <c r="I352" s="14"/>
      <c r="J352" s="14"/>
      <c r="K352" s="14"/>
      <c r="L352" s="14"/>
    </row>
    <row r="353" spans="8:12" x14ac:dyDescent="0.3">
      <c r="H353" s="14"/>
      <c r="I353" s="14"/>
      <c r="J353" s="14"/>
      <c r="K353" s="14"/>
      <c r="L353" s="14"/>
    </row>
    <row r="354" spans="8:12" x14ac:dyDescent="0.3">
      <c r="H354" s="14"/>
      <c r="I354" s="14"/>
      <c r="J354" s="14"/>
      <c r="K354" s="14"/>
      <c r="L354" s="14"/>
    </row>
    <row r="355" spans="8:12" x14ac:dyDescent="0.3">
      <c r="H355" s="14"/>
      <c r="I355" s="14"/>
      <c r="J355" s="14"/>
      <c r="K355" s="14"/>
      <c r="L355" s="14"/>
    </row>
    <row r="356" spans="8:12" x14ac:dyDescent="0.3">
      <c r="H356" s="14"/>
      <c r="I356" s="14"/>
      <c r="J356" s="14"/>
      <c r="K356" s="14"/>
      <c r="L356" s="14"/>
    </row>
    <row r="357" spans="8:12" x14ac:dyDescent="0.3">
      <c r="H357" s="14"/>
      <c r="I357" s="14"/>
      <c r="J357" s="14"/>
      <c r="K357" s="14"/>
      <c r="L357" s="14"/>
    </row>
    <row r="358" spans="8:12" x14ac:dyDescent="0.3">
      <c r="H358" s="14"/>
      <c r="I358" s="14"/>
      <c r="J358" s="14"/>
      <c r="K358" s="14"/>
      <c r="L358" s="14"/>
    </row>
    <row r="359" spans="8:12" x14ac:dyDescent="0.3">
      <c r="H359" s="14"/>
      <c r="I359" s="14"/>
      <c r="J359" s="14"/>
      <c r="K359" s="14"/>
      <c r="L359" s="14"/>
    </row>
    <row r="360" spans="8:12" x14ac:dyDescent="0.3">
      <c r="H360" s="14"/>
      <c r="I360" s="14"/>
      <c r="J360" s="14"/>
      <c r="K360" s="14"/>
      <c r="L360" s="14"/>
    </row>
    <row r="361" spans="8:12" x14ac:dyDescent="0.3">
      <c r="H361" s="14"/>
      <c r="I361" s="14"/>
      <c r="J361" s="14"/>
      <c r="K361" s="14"/>
      <c r="L361" s="14"/>
    </row>
    <row r="362" spans="8:12" x14ac:dyDescent="0.3">
      <c r="H362" s="14"/>
      <c r="I362" s="14"/>
      <c r="J362" s="14"/>
      <c r="K362" s="14"/>
      <c r="L362" s="14"/>
    </row>
    <row r="363" spans="8:12" x14ac:dyDescent="0.3">
      <c r="H363" s="14"/>
      <c r="I363" s="14"/>
      <c r="J363" s="14"/>
      <c r="K363" s="14"/>
      <c r="L363" s="14"/>
    </row>
    <row r="364" spans="8:12" x14ac:dyDescent="0.3">
      <c r="H364" s="14"/>
      <c r="I364" s="14"/>
      <c r="J364" s="14"/>
      <c r="K364" s="14"/>
      <c r="L364" s="14"/>
    </row>
    <row r="365" spans="8:12" x14ac:dyDescent="0.3">
      <c r="H365" s="14"/>
      <c r="I365" s="14"/>
      <c r="J365" s="14"/>
      <c r="K365" s="14"/>
      <c r="L365" s="14"/>
    </row>
    <row r="366" spans="8:12" x14ac:dyDescent="0.3">
      <c r="H366" s="14"/>
      <c r="I366" s="14"/>
      <c r="J366" s="14"/>
      <c r="K366" s="14"/>
      <c r="L366" s="14"/>
    </row>
    <row r="367" spans="8:12" x14ac:dyDescent="0.3">
      <c r="H367" s="14"/>
      <c r="I367" s="14"/>
      <c r="J367" s="14"/>
      <c r="K367" s="14"/>
      <c r="L367" s="14"/>
    </row>
    <row r="368" spans="8:12" x14ac:dyDescent="0.3">
      <c r="H368" s="14"/>
      <c r="I368" s="14"/>
      <c r="J368" s="14"/>
      <c r="K368" s="14"/>
      <c r="L368" s="14"/>
    </row>
    <row r="369" spans="8:12" x14ac:dyDescent="0.3">
      <c r="H369" s="14"/>
      <c r="I369" s="14"/>
      <c r="J369" s="14"/>
      <c r="K369" s="14"/>
      <c r="L369" s="14"/>
    </row>
    <row r="370" spans="8:12" x14ac:dyDescent="0.3">
      <c r="H370" s="14"/>
      <c r="I370" s="14"/>
      <c r="J370" s="14"/>
      <c r="K370" s="14"/>
      <c r="L370" s="14"/>
    </row>
    <row r="371" spans="8:12" x14ac:dyDescent="0.3">
      <c r="H371" s="14"/>
      <c r="I371" s="14"/>
      <c r="J371" s="14"/>
      <c r="K371" s="14"/>
      <c r="L371" s="14"/>
    </row>
    <row r="372" spans="8:12" x14ac:dyDescent="0.3">
      <c r="H372" s="14"/>
      <c r="I372" s="14"/>
      <c r="J372" s="14"/>
      <c r="K372" s="14"/>
      <c r="L372" s="14"/>
    </row>
    <row r="373" spans="8:12" x14ac:dyDescent="0.3">
      <c r="H373" s="14"/>
      <c r="I373" s="14"/>
      <c r="J373" s="14"/>
      <c r="K373" s="14"/>
      <c r="L373" s="14"/>
    </row>
    <row r="374" spans="8:12" x14ac:dyDescent="0.3">
      <c r="H374" s="14"/>
      <c r="I374" s="14"/>
      <c r="J374" s="14"/>
      <c r="K374" s="14"/>
      <c r="L374" s="14"/>
    </row>
    <row r="375" spans="8:12" x14ac:dyDescent="0.3">
      <c r="H375" s="14"/>
      <c r="I375" s="14"/>
      <c r="J375" s="14"/>
      <c r="K375" s="14"/>
      <c r="L375" s="14"/>
    </row>
    <row r="376" spans="8:12" x14ac:dyDescent="0.3">
      <c r="H376" s="14"/>
      <c r="I376" s="14"/>
      <c r="J376" s="14"/>
      <c r="K376" s="14"/>
      <c r="L376" s="14"/>
    </row>
    <row r="377" spans="8:12" x14ac:dyDescent="0.3">
      <c r="H377" s="14"/>
      <c r="I377" s="14"/>
      <c r="J377" s="14"/>
      <c r="K377" s="14"/>
      <c r="L377" s="14"/>
    </row>
    <row r="378" spans="8:12" x14ac:dyDescent="0.3">
      <c r="H378" s="14"/>
      <c r="I378" s="14"/>
      <c r="J378" s="14"/>
      <c r="K378" s="14"/>
      <c r="L378" s="14"/>
    </row>
    <row r="379" spans="8:12" x14ac:dyDescent="0.3">
      <c r="H379" s="14"/>
      <c r="I379" s="14"/>
      <c r="J379" s="14"/>
      <c r="K379" s="14"/>
      <c r="L379" s="14"/>
    </row>
    <row r="380" spans="8:12" x14ac:dyDescent="0.3">
      <c r="H380" s="14"/>
      <c r="I380" s="14"/>
      <c r="J380" s="14"/>
      <c r="K380" s="14"/>
      <c r="L380" s="14"/>
    </row>
    <row r="381" spans="8:12" x14ac:dyDescent="0.3">
      <c r="H381" s="14"/>
      <c r="I381" s="14"/>
      <c r="J381" s="14"/>
      <c r="K381" s="14"/>
      <c r="L381" s="14"/>
    </row>
    <row r="382" spans="8:12" x14ac:dyDescent="0.3">
      <c r="H382" s="14"/>
      <c r="I382" s="14"/>
      <c r="J382" s="14"/>
      <c r="K382" s="14"/>
      <c r="L382" s="14"/>
    </row>
    <row r="383" spans="8:12" x14ac:dyDescent="0.3">
      <c r="H383" s="14"/>
      <c r="I383" s="14"/>
      <c r="J383" s="14"/>
      <c r="K383" s="14"/>
      <c r="L383" s="14"/>
    </row>
    <row r="384" spans="8:12" x14ac:dyDescent="0.3">
      <c r="H384" s="14"/>
      <c r="I384" s="14"/>
      <c r="J384" s="14"/>
      <c r="K384" s="14"/>
      <c r="L384" s="14"/>
    </row>
    <row r="385" spans="8:12" x14ac:dyDescent="0.3">
      <c r="H385" s="14"/>
      <c r="I385" s="14"/>
      <c r="J385" s="14"/>
      <c r="K385" s="14"/>
      <c r="L385" s="14"/>
    </row>
    <row r="386" spans="8:12" x14ac:dyDescent="0.3">
      <c r="H386" s="14"/>
      <c r="I386" s="14"/>
      <c r="J386" s="14"/>
      <c r="K386" s="14"/>
      <c r="L386" s="14"/>
    </row>
    <row r="387" spans="8:12" x14ac:dyDescent="0.3">
      <c r="H387" s="14"/>
      <c r="I387" s="14"/>
      <c r="J387" s="14"/>
      <c r="K387" s="14"/>
      <c r="L387" s="14"/>
    </row>
    <row r="388" spans="8:12" x14ac:dyDescent="0.3">
      <c r="H388" s="14"/>
      <c r="I388" s="14"/>
      <c r="J388" s="14"/>
      <c r="K388" s="14"/>
      <c r="L388" s="14"/>
    </row>
    <row r="389" spans="8:12" x14ac:dyDescent="0.3">
      <c r="H389" s="14"/>
      <c r="I389" s="14"/>
      <c r="J389" s="14"/>
      <c r="K389" s="14"/>
      <c r="L389" s="14"/>
    </row>
    <row r="390" spans="8:12" x14ac:dyDescent="0.3">
      <c r="H390" s="14"/>
      <c r="I390" s="14"/>
      <c r="J390" s="14"/>
      <c r="K390" s="14"/>
      <c r="L390" s="14"/>
    </row>
    <row r="391" spans="8:12" x14ac:dyDescent="0.3">
      <c r="H391" s="14"/>
      <c r="I391" s="14"/>
      <c r="J391" s="14"/>
      <c r="K391" s="14"/>
      <c r="L391" s="14"/>
    </row>
    <row r="392" spans="8:12" x14ac:dyDescent="0.3">
      <c r="H392" s="14"/>
      <c r="I392" s="14"/>
      <c r="J392" s="14"/>
      <c r="K392" s="14"/>
      <c r="L392" s="14"/>
    </row>
    <row r="393" spans="8:12" x14ac:dyDescent="0.3">
      <c r="H393" s="14"/>
      <c r="I393" s="14"/>
      <c r="J393" s="14"/>
      <c r="K393" s="14"/>
      <c r="L393" s="14"/>
    </row>
    <row r="394" spans="8:12" x14ac:dyDescent="0.3">
      <c r="H394" s="14"/>
      <c r="I394" s="14"/>
      <c r="J394" s="14"/>
      <c r="K394" s="14"/>
      <c r="L394" s="14"/>
    </row>
    <row r="395" spans="8:12" x14ac:dyDescent="0.3">
      <c r="H395" s="14"/>
      <c r="I395" s="14"/>
      <c r="J395" s="14"/>
      <c r="K395" s="14"/>
      <c r="L395" s="14"/>
    </row>
    <row r="396" spans="8:12" x14ac:dyDescent="0.3">
      <c r="H396" s="14"/>
      <c r="I396" s="14"/>
      <c r="J396" s="14"/>
      <c r="K396" s="14"/>
      <c r="L396" s="14"/>
    </row>
    <row r="397" spans="8:12" x14ac:dyDescent="0.3">
      <c r="H397" s="14"/>
      <c r="I397" s="14"/>
      <c r="J397" s="14"/>
      <c r="K397" s="14"/>
      <c r="L397" s="14"/>
    </row>
    <row r="398" spans="8:12" x14ac:dyDescent="0.3">
      <c r="H398" s="14"/>
      <c r="I398" s="14"/>
      <c r="J398" s="14"/>
      <c r="K398" s="14"/>
      <c r="L398" s="14"/>
    </row>
    <row r="399" spans="8:12" x14ac:dyDescent="0.3">
      <c r="H399" s="14"/>
      <c r="I399" s="14"/>
      <c r="J399" s="14"/>
      <c r="K399" s="14"/>
      <c r="L399" s="14"/>
    </row>
    <row r="400" spans="8:12" x14ac:dyDescent="0.3">
      <c r="H400" s="14"/>
      <c r="I400" s="14"/>
      <c r="J400" s="14"/>
      <c r="K400" s="14"/>
      <c r="L400" s="14"/>
    </row>
    <row r="401" spans="8:12" x14ac:dyDescent="0.3">
      <c r="H401" s="14"/>
      <c r="I401" s="14"/>
      <c r="J401" s="14"/>
      <c r="K401" s="14"/>
      <c r="L401" s="14"/>
    </row>
    <row r="402" spans="8:12" x14ac:dyDescent="0.3">
      <c r="H402" s="14"/>
      <c r="I402" s="14"/>
      <c r="J402" s="14"/>
      <c r="K402" s="14"/>
      <c r="L402" s="14"/>
    </row>
    <row r="403" spans="8:12" x14ac:dyDescent="0.3">
      <c r="H403" s="14"/>
      <c r="I403" s="14"/>
      <c r="J403" s="14"/>
      <c r="K403" s="14"/>
      <c r="L403" s="14"/>
    </row>
    <row r="404" spans="8:12" x14ac:dyDescent="0.3">
      <c r="H404" s="14"/>
      <c r="I404" s="14"/>
      <c r="J404" s="14"/>
      <c r="K404" s="14"/>
      <c r="L404" s="14"/>
    </row>
    <row r="405" spans="8:12" x14ac:dyDescent="0.3">
      <c r="H405" s="14"/>
      <c r="I405" s="14"/>
      <c r="J405" s="14"/>
      <c r="K405" s="14"/>
      <c r="L405" s="14"/>
    </row>
    <row r="406" spans="8:12" x14ac:dyDescent="0.3">
      <c r="H406" s="14"/>
      <c r="I406" s="14"/>
      <c r="J406" s="14"/>
      <c r="K406" s="14"/>
      <c r="L406" s="14"/>
    </row>
    <row r="407" spans="8:12" x14ac:dyDescent="0.3">
      <c r="H407" s="14"/>
      <c r="I407" s="14"/>
      <c r="J407" s="14"/>
      <c r="K407" s="14"/>
      <c r="L407" s="14"/>
    </row>
    <row r="408" spans="8:12" x14ac:dyDescent="0.3">
      <c r="H408" s="14"/>
      <c r="I408" s="14"/>
      <c r="J408" s="14"/>
      <c r="K408" s="14"/>
      <c r="L408" s="14"/>
    </row>
    <row r="409" spans="8:12" x14ac:dyDescent="0.3">
      <c r="H409" s="14"/>
      <c r="I409" s="14"/>
      <c r="J409" s="14"/>
      <c r="K409" s="14"/>
      <c r="L409" s="14"/>
    </row>
    <row r="410" spans="8:12" x14ac:dyDescent="0.3">
      <c r="H410" s="14"/>
      <c r="I410" s="14"/>
      <c r="J410" s="14"/>
      <c r="K410" s="14"/>
      <c r="L410" s="14"/>
    </row>
    <row r="411" spans="8:12" x14ac:dyDescent="0.3">
      <c r="H411" s="14"/>
      <c r="I411" s="14"/>
      <c r="J411" s="14"/>
      <c r="K411" s="14"/>
      <c r="L411" s="14"/>
    </row>
    <row r="412" spans="8:12" x14ac:dyDescent="0.3">
      <c r="H412" s="14"/>
      <c r="I412" s="14"/>
      <c r="J412" s="14"/>
      <c r="K412" s="14"/>
      <c r="L412" s="14"/>
    </row>
    <row r="413" spans="8:12" x14ac:dyDescent="0.3">
      <c r="H413" s="14"/>
      <c r="I413" s="14"/>
      <c r="J413" s="14"/>
      <c r="K413" s="14"/>
      <c r="L413" s="14"/>
    </row>
    <row r="414" spans="8:12" x14ac:dyDescent="0.3">
      <c r="H414" s="14"/>
      <c r="I414" s="14"/>
      <c r="J414" s="14"/>
      <c r="K414" s="14"/>
      <c r="L414" s="14"/>
    </row>
    <row r="415" spans="8:12" x14ac:dyDescent="0.3">
      <c r="H415" s="14"/>
      <c r="I415" s="14"/>
      <c r="J415" s="14"/>
      <c r="K415" s="14"/>
      <c r="L415" s="14"/>
    </row>
    <row r="416" spans="8:12" x14ac:dyDescent="0.3">
      <c r="H416" s="14"/>
      <c r="I416" s="14"/>
      <c r="J416" s="14"/>
      <c r="K416" s="14"/>
      <c r="L416" s="14"/>
    </row>
    <row r="417" spans="8:12" x14ac:dyDescent="0.3">
      <c r="H417" s="14"/>
      <c r="I417" s="14"/>
      <c r="J417" s="14"/>
      <c r="K417" s="14"/>
      <c r="L417" s="14"/>
    </row>
    <row r="418" spans="8:12" x14ac:dyDescent="0.3">
      <c r="H418" s="14"/>
      <c r="I418" s="14"/>
      <c r="J418" s="14"/>
      <c r="K418" s="14"/>
      <c r="L418" s="14"/>
    </row>
    <row r="419" spans="8:12" x14ac:dyDescent="0.3">
      <c r="H419" s="14"/>
      <c r="I419" s="14"/>
      <c r="J419" s="14"/>
      <c r="K419" s="14"/>
      <c r="L419" s="14"/>
    </row>
    <row r="420" spans="8:12" x14ac:dyDescent="0.3">
      <c r="H420" s="14"/>
      <c r="I420" s="14"/>
      <c r="J420" s="14"/>
      <c r="K420" s="14"/>
      <c r="L420" s="14"/>
    </row>
    <row r="421" spans="8:12" x14ac:dyDescent="0.3">
      <c r="H421" s="14"/>
      <c r="I421" s="14"/>
      <c r="J421" s="14"/>
      <c r="K421" s="14"/>
      <c r="L421" s="14"/>
    </row>
    <row r="422" spans="8:12" x14ac:dyDescent="0.3">
      <c r="H422" s="14"/>
      <c r="I422" s="14"/>
      <c r="J422" s="14"/>
      <c r="K422" s="14"/>
      <c r="L422" s="14"/>
    </row>
    <row r="423" spans="8:12" x14ac:dyDescent="0.3">
      <c r="H423" s="14"/>
      <c r="I423" s="14"/>
      <c r="J423" s="14"/>
      <c r="K423" s="14"/>
      <c r="L423" s="14"/>
    </row>
    <row r="424" spans="8:12" x14ac:dyDescent="0.3">
      <c r="H424" s="14"/>
      <c r="I424" s="14"/>
      <c r="J424" s="14"/>
      <c r="K424" s="14"/>
      <c r="L424" s="14"/>
    </row>
    <row r="425" spans="8:12" x14ac:dyDescent="0.3">
      <c r="H425" s="14"/>
      <c r="I425" s="14"/>
      <c r="J425" s="14"/>
      <c r="K425" s="14"/>
      <c r="L425" s="14"/>
    </row>
    <row r="426" spans="8:12" x14ac:dyDescent="0.3">
      <c r="H426" s="14"/>
      <c r="I426" s="14"/>
      <c r="J426" s="14"/>
      <c r="K426" s="14"/>
      <c r="L426" s="14"/>
    </row>
    <row r="427" spans="8:12" x14ac:dyDescent="0.3">
      <c r="H427" s="14"/>
      <c r="I427" s="14"/>
      <c r="J427" s="14"/>
      <c r="K427" s="14"/>
      <c r="L427" s="14"/>
    </row>
    <row r="428" spans="8:12" x14ac:dyDescent="0.3">
      <c r="H428" s="14"/>
      <c r="I428" s="14"/>
      <c r="J428" s="14"/>
      <c r="K428" s="14"/>
      <c r="L428" s="14"/>
    </row>
    <row r="429" spans="8:12" x14ac:dyDescent="0.3">
      <c r="H429" s="14"/>
      <c r="I429" s="14"/>
      <c r="J429" s="14"/>
      <c r="K429" s="14"/>
      <c r="L429" s="14"/>
    </row>
    <row r="430" spans="8:12" x14ac:dyDescent="0.3">
      <c r="H430" s="14"/>
      <c r="I430" s="14"/>
      <c r="J430" s="14"/>
      <c r="K430" s="14"/>
      <c r="L430" s="14"/>
    </row>
    <row r="431" spans="8:12" x14ac:dyDescent="0.3">
      <c r="H431" s="14"/>
      <c r="I431" s="14"/>
      <c r="J431" s="14"/>
      <c r="K431" s="14"/>
      <c r="L431" s="14"/>
    </row>
    <row r="432" spans="8:12" x14ac:dyDescent="0.3">
      <c r="H432" s="14"/>
      <c r="I432" s="14"/>
      <c r="J432" s="14"/>
      <c r="K432" s="14"/>
      <c r="L432" s="14"/>
    </row>
    <row r="433" spans="8:12" x14ac:dyDescent="0.3">
      <c r="H433" s="14"/>
      <c r="I433" s="14"/>
      <c r="J433" s="14"/>
      <c r="K433" s="14"/>
      <c r="L433" s="14"/>
    </row>
    <row r="434" spans="8:12" x14ac:dyDescent="0.3">
      <c r="H434" s="14"/>
      <c r="I434" s="14"/>
      <c r="J434" s="14"/>
      <c r="K434" s="14"/>
      <c r="L434" s="14"/>
    </row>
    <row r="435" spans="8:12" x14ac:dyDescent="0.3">
      <c r="H435" s="14"/>
      <c r="I435" s="14"/>
      <c r="J435" s="14"/>
      <c r="K435" s="14"/>
      <c r="L435" s="14"/>
    </row>
    <row r="436" spans="8:12" x14ac:dyDescent="0.3">
      <c r="H436" s="14"/>
      <c r="I436" s="14"/>
      <c r="J436" s="14"/>
      <c r="K436" s="14"/>
      <c r="L436" s="14"/>
    </row>
    <row r="437" spans="8:12" x14ac:dyDescent="0.3">
      <c r="H437" s="14"/>
      <c r="I437" s="14"/>
      <c r="J437" s="14"/>
      <c r="K437" s="14"/>
      <c r="L437" s="14"/>
    </row>
    <row r="438" spans="8:12" x14ac:dyDescent="0.3">
      <c r="H438" s="14"/>
      <c r="I438" s="14"/>
      <c r="J438" s="14"/>
      <c r="K438" s="14"/>
      <c r="L438" s="14"/>
    </row>
    <row r="439" spans="8:12" x14ac:dyDescent="0.3">
      <c r="H439" s="14"/>
      <c r="I439" s="14"/>
      <c r="J439" s="14"/>
      <c r="K439" s="14"/>
      <c r="L439" s="14"/>
    </row>
    <row r="440" spans="8:12" x14ac:dyDescent="0.3">
      <c r="H440" s="14"/>
      <c r="I440" s="14"/>
      <c r="J440" s="14"/>
      <c r="K440" s="14"/>
      <c r="L440" s="14"/>
    </row>
    <row r="441" spans="8:12" x14ac:dyDescent="0.3">
      <c r="H441" s="14"/>
      <c r="I441" s="14"/>
      <c r="J441" s="14"/>
      <c r="K441" s="14"/>
      <c r="L441" s="14"/>
    </row>
    <row r="442" spans="8:12" x14ac:dyDescent="0.3">
      <c r="H442" s="14"/>
      <c r="I442" s="14"/>
      <c r="J442" s="14"/>
      <c r="K442" s="14"/>
      <c r="L442" s="14"/>
    </row>
    <row r="443" spans="8:12" x14ac:dyDescent="0.3">
      <c r="H443" s="14"/>
      <c r="I443" s="14"/>
      <c r="J443" s="14"/>
      <c r="K443" s="14"/>
      <c r="L443" s="14"/>
    </row>
    <row r="444" spans="8:12" x14ac:dyDescent="0.3">
      <c r="H444" s="14"/>
      <c r="I444" s="14"/>
      <c r="J444" s="14"/>
      <c r="K444" s="14"/>
      <c r="L444" s="14"/>
    </row>
    <row r="445" spans="8:12" x14ac:dyDescent="0.3">
      <c r="H445" s="14"/>
      <c r="I445" s="14"/>
      <c r="J445" s="14"/>
      <c r="K445" s="14"/>
      <c r="L445" s="14"/>
    </row>
    <row r="446" spans="8:12" x14ac:dyDescent="0.3">
      <c r="H446" s="14"/>
      <c r="I446" s="14"/>
      <c r="J446" s="14"/>
      <c r="K446" s="14"/>
      <c r="L446" s="14"/>
    </row>
    <row r="447" spans="8:12" x14ac:dyDescent="0.3">
      <c r="H447" s="14"/>
      <c r="I447" s="14"/>
      <c r="J447" s="14"/>
      <c r="K447" s="14"/>
      <c r="L447" s="14"/>
    </row>
    <row r="448" spans="8:12" x14ac:dyDescent="0.3">
      <c r="H448" s="14"/>
      <c r="I448" s="14"/>
      <c r="J448" s="14"/>
      <c r="K448" s="14"/>
      <c r="L448" s="14"/>
    </row>
    <row r="449" spans="8:12" x14ac:dyDescent="0.3">
      <c r="H449" s="14"/>
      <c r="I449" s="14"/>
      <c r="J449" s="14"/>
      <c r="K449" s="14"/>
      <c r="L449" s="14"/>
    </row>
    <row r="450" spans="8:12" x14ac:dyDescent="0.3">
      <c r="H450" s="14"/>
      <c r="I450" s="14"/>
      <c r="J450" s="14"/>
      <c r="K450" s="14"/>
      <c r="L450" s="14"/>
    </row>
    <row r="451" spans="8:12" x14ac:dyDescent="0.3">
      <c r="H451" s="14"/>
      <c r="I451" s="14"/>
      <c r="J451" s="14"/>
      <c r="K451" s="14"/>
      <c r="L451" s="14"/>
    </row>
    <row r="452" spans="8:12" x14ac:dyDescent="0.3">
      <c r="H452" s="14"/>
      <c r="I452" s="14"/>
      <c r="J452" s="14"/>
      <c r="K452" s="14"/>
      <c r="L452" s="14"/>
    </row>
    <row r="453" spans="8:12" x14ac:dyDescent="0.3">
      <c r="H453" s="14"/>
      <c r="I453" s="14"/>
      <c r="J453" s="14"/>
      <c r="K453" s="14"/>
      <c r="L453" s="14"/>
    </row>
    <row r="454" spans="8:12" x14ac:dyDescent="0.3">
      <c r="H454" s="14"/>
      <c r="I454" s="14"/>
      <c r="J454" s="14"/>
      <c r="K454" s="14"/>
      <c r="L454" s="14"/>
    </row>
    <row r="455" spans="8:12" x14ac:dyDescent="0.3">
      <c r="H455" s="14"/>
      <c r="I455" s="14"/>
      <c r="J455" s="14"/>
      <c r="K455" s="14"/>
      <c r="L455" s="14"/>
    </row>
    <row r="456" spans="8:12" x14ac:dyDescent="0.3">
      <c r="H456" s="14"/>
      <c r="I456" s="14"/>
      <c r="J456" s="14"/>
      <c r="K456" s="14"/>
      <c r="L456" s="14"/>
    </row>
    <row r="457" spans="8:12" x14ac:dyDescent="0.3">
      <c r="H457" s="14"/>
      <c r="I457" s="14"/>
      <c r="J457" s="14"/>
      <c r="K457" s="14"/>
      <c r="L457" s="14"/>
    </row>
    <row r="458" spans="8:12" x14ac:dyDescent="0.3">
      <c r="H458" s="14"/>
      <c r="I458" s="14"/>
      <c r="J458" s="14"/>
      <c r="K458" s="14"/>
      <c r="L458" s="14"/>
    </row>
    <row r="459" spans="8:12" x14ac:dyDescent="0.3">
      <c r="H459" s="14"/>
      <c r="I459" s="14"/>
      <c r="J459" s="14"/>
      <c r="K459" s="14"/>
      <c r="L459" s="14"/>
    </row>
    <row r="460" spans="8:12" x14ac:dyDescent="0.3">
      <c r="H460" s="14"/>
      <c r="I460" s="14"/>
      <c r="J460" s="14"/>
      <c r="K460" s="14"/>
      <c r="L460" s="14"/>
    </row>
    <row r="461" spans="8:12" x14ac:dyDescent="0.3">
      <c r="H461" s="14"/>
      <c r="I461" s="14"/>
      <c r="J461" s="14"/>
      <c r="K461" s="14"/>
      <c r="L461" s="14"/>
    </row>
    <row r="462" spans="8:12" x14ac:dyDescent="0.3">
      <c r="H462" s="14"/>
      <c r="I462" s="14"/>
      <c r="J462" s="14"/>
      <c r="K462" s="14"/>
      <c r="L462" s="14"/>
    </row>
    <row r="463" spans="8:12" x14ac:dyDescent="0.3">
      <c r="H463" s="14"/>
      <c r="I463" s="14"/>
      <c r="J463" s="14"/>
      <c r="K463" s="14"/>
      <c r="L463" s="14"/>
    </row>
    <row r="464" spans="8:12" x14ac:dyDescent="0.3">
      <c r="H464" s="14"/>
      <c r="I464" s="14"/>
      <c r="J464" s="14"/>
      <c r="K464" s="14"/>
      <c r="L464" s="14"/>
    </row>
    <row r="465" spans="8:12" x14ac:dyDescent="0.3">
      <c r="H465" s="14"/>
      <c r="I465" s="14"/>
      <c r="J465" s="14"/>
      <c r="K465" s="14"/>
      <c r="L465" s="14"/>
    </row>
    <row r="466" spans="8:12" x14ac:dyDescent="0.3">
      <c r="H466" s="14"/>
      <c r="I466" s="14"/>
      <c r="J466" s="14"/>
      <c r="K466" s="14"/>
      <c r="L466" s="14"/>
    </row>
    <row r="467" spans="8:12" x14ac:dyDescent="0.3">
      <c r="H467" s="14"/>
      <c r="I467" s="14"/>
      <c r="J467" s="14"/>
      <c r="K467" s="14"/>
      <c r="L467" s="14"/>
    </row>
    <row r="468" spans="8:12" x14ac:dyDescent="0.3">
      <c r="H468" s="14"/>
      <c r="I468" s="14"/>
      <c r="J468" s="14"/>
      <c r="K468" s="14"/>
      <c r="L468" s="14"/>
    </row>
    <row r="469" spans="8:12" x14ac:dyDescent="0.3">
      <c r="H469" s="14"/>
      <c r="I469" s="14"/>
      <c r="J469" s="14"/>
      <c r="K469" s="14"/>
      <c r="L469" s="14"/>
    </row>
    <row r="470" spans="8:12" x14ac:dyDescent="0.3">
      <c r="H470" s="14"/>
      <c r="I470" s="14"/>
      <c r="J470" s="14"/>
      <c r="K470" s="14"/>
      <c r="L470" s="14"/>
    </row>
    <row r="471" spans="8:12" x14ac:dyDescent="0.3">
      <c r="H471" s="14"/>
      <c r="I471" s="14"/>
      <c r="J471" s="14"/>
      <c r="K471" s="14"/>
      <c r="L471" s="14"/>
    </row>
    <row r="472" spans="8:12" x14ac:dyDescent="0.3">
      <c r="H472" s="14"/>
      <c r="I472" s="14"/>
      <c r="J472" s="14"/>
      <c r="K472" s="14"/>
      <c r="L472" s="14"/>
    </row>
    <row r="473" spans="8:12" x14ac:dyDescent="0.3">
      <c r="H473" s="14"/>
      <c r="I473" s="14"/>
      <c r="J473" s="14"/>
      <c r="K473" s="14"/>
      <c r="L473" s="14"/>
    </row>
    <row r="474" spans="8:12" x14ac:dyDescent="0.3">
      <c r="H474" s="14"/>
      <c r="I474" s="14"/>
      <c r="J474" s="14"/>
      <c r="K474" s="14"/>
      <c r="L474" s="14"/>
    </row>
    <row r="475" spans="8:12" x14ac:dyDescent="0.3">
      <c r="H475" s="14"/>
      <c r="I475" s="14"/>
      <c r="J475" s="14"/>
      <c r="K475" s="14"/>
      <c r="L475" s="14"/>
    </row>
    <row r="476" spans="8:12" x14ac:dyDescent="0.3">
      <c r="H476" s="14"/>
      <c r="I476" s="14"/>
      <c r="J476" s="14"/>
      <c r="K476" s="14"/>
      <c r="L476" s="14"/>
    </row>
    <row r="477" spans="8:12" x14ac:dyDescent="0.3">
      <c r="H477" s="14"/>
      <c r="I477" s="14"/>
      <c r="J477" s="14"/>
      <c r="K477" s="14"/>
      <c r="L477" s="14"/>
    </row>
    <row r="478" spans="8:12" x14ac:dyDescent="0.3">
      <c r="H478" s="14"/>
      <c r="I478" s="14"/>
      <c r="J478" s="14"/>
      <c r="K478" s="14"/>
      <c r="L478" s="14"/>
    </row>
    <row r="479" spans="8:12" x14ac:dyDescent="0.3">
      <c r="H479" s="14"/>
      <c r="I479" s="14"/>
      <c r="J479" s="14"/>
      <c r="K479" s="14"/>
      <c r="L479" s="14"/>
    </row>
    <row r="480" spans="8:12" x14ac:dyDescent="0.3">
      <c r="H480" s="14"/>
      <c r="I480" s="14"/>
      <c r="J480" s="14"/>
      <c r="K480" s="14"/>
      <c r="L480" s="14"/>
    </row>
    <row r="481" spans="8:12" x14ac:dyDescent="0.3">
      <c r="H481" s="14"/>
      <c r="I481" s="14"/>
      <c r="J481" s="14"/>
      <c r="K481" s="14"/>
      <c r="L481" s="14"/>
    </row>
    <row r="482" spans="8:12" x14ac:dyDescent="0.3">
      <c r="H482" s="14"/>
      <c r="I482" s="14"/>
      <c r="J482" s="14"/>
      <c r="K482" s="14"/>
      <c r="L482" s="14"/>
    </row>
    <row r="483" spans="8:12" x14ac:dyDescent="0.3">
      <c r="H483" s="14"/>
      <c r="I483" s="14"/>
      <c r="J483" s="14"/>
      <c r="K483" s="14"/>
      <c r="L483" s="14"/>
    </row>
    <row r="484" spans="8:12" x14ac:dyDescent="0.3">
      <c r="H484" s="14"/>
      <c r="I484" s="14"/>
      <c r="J484" s="14"/>
      <c r="K484" s="14"/>
      <c r="L484" s="14"/>
    </row>
    <row r="485" spans="8:12" x14ac:dyDescent="0.3">
      <c r="H485" s="14"/>
      <c r="I485" s="14"/>
      <c r="J485" s="14"/>
      <c r="K485" s="14"/>
      <c r="L485" s="14"/>
    </row>
    <row r="486" spans="8:12" x14ac:dyDescent="0.3">
      <c r="H486" s="14"/>
      <c r="I486" s="14"/>
      <c r="J486" s="14"/>
      <c r="K486" s="14"/>
      <c r="L486" s="14"/>
    </row>
    <row r="487" spans="8:12" x14ac:dyDescent="0.3">
      <c r="H487" s="14"/>
      <c r="I487" s="14"/>
      <c r="J487" s="14"/>
      <c r="K487" s="14"/>
      <c r="L487" s="14"/>
    </row>
    <row r="488" spans="8:12" x14ac:dyDescent="0.3">
      <c r="H488" s="14"/>
      <c r="I488" s="14"/>
      <c r="J488" s="14"/>
      <c r="K488" s="14"/>
      <c r="L488" s="14"/>
    </row>
    <row r="489" spans="8:12" x14ac:dyDescent="0.3">
      <c r="H489" s="14"/>
      <c r="I489" s="14"/>
      <c r="J489" s="14"/>
      <c r="K489" s="14"/>
      <c r="L489" s="14"/>
    </row>
    <row r="490" spans="8:12" x14ac:dyDescent="0.3">
      <c r="H490" s="14"/>
      <c r="I490" s="14"/>
      <c r="J490" s="14"/>
      <c r="K490" s="14"/>
      <c r="L490" s="14"/>
    </row>
    <row r="491" spans="8:12" x14ac:dyDescent="0.3">
      <c r="H491" s="14"/>
      <c r="I491" s="14"/>
      <c r="J491" s="14"/>
      <c r="K491" s="14"/>
      <c r="L491" s="14"/>
    </row>
    <row r="492" spans="8:12" x14ac:dyDescent="0.3">
      <c r="H492" s="14"/>
      <c r="I492" s="14"/>
      <c r="J492" s="14"/>
      <c r="K492" s="14"/>
      <c r="L492" s="14"/>
    </row>
    <row r="493" spans="8:12" x14ac:dyDescent="0.3">
      <c r="H493" s="14"/>
      <c r="I493" s="14"/>
      <c r="J493" s="14"/>
      <c r="K493" s="14"/>
      <c r="L493" s="14"/>
    </row>
    <row r="494" spans="8:12" x14ac:dyDescent="0.3">
      <c r="H494" s="14"/>
      <c r="I494" s="14"/>
      <c r="J494" s="14"/>
      <c r="K494" s="14"/>
      <c r="L494" s="14"/>
    </row>
    <row r="495" spans="8:12" x14ac:dyDescent="0.3">
      <c r="H495" s="14"/>
      <c r="I495" s="14"/>
      <c r="J495" s="14"/>
      <c r="K495" s="14"/>
      <c r="L495" s="14"/>
    </row>
    <row r="496" spans="8:12" x14ac:dyDescent="0.3">
      <c r="H496" s="14"/>
      <c r="I496" s="14"/>
      <c r="J496" s="14"/>
      <c r="K496" s="14"/>
      <c r="L496" s="14"/>
    </row>
    <row r="497" spans="8:12" x14ac:dyDescent="0.3">
      <c r="H497" s="14"/>
      <c r="I497" s="14"/>
      <c r="J497" s="14"/>
      <c r="K497" s="14"/>
      <c r="L497" s="14"/>
    </row>
    <row r="498" spans="8:12" x14ac:dyDescent="0.3">
      <c r="H498" s="14"/>
      <c r="I498" s="14"/>
      <c r="J498" s="14"/>
      <c r="K498" s="14"/>
      <c r="L498" s="14"/>
    </row>
    <row r="499" spans="8:12" x14ac:dyDescent="0.3">
      <c r="H499" s="14"/>
      <c r="I499" s="14"/>
      <c r="J499" s="14"/>
      <c r="K499" s="14"/>
      <c r="L499" s="14"/>
    </row>
    <row r="500" spans="8:12" x14ac:dyDescent="0.3">
      <c r="H500" s="14"/>
      <c r="I500" s="14"/>
      <c r="J500" s="14"/>
      <c r="K500" s="14"/>
      <c r="L500" s="14"/>
    </row>
    <row r="501" spans="8:12" x14ac:dyDescent="0.3">
      <c r="H501" s="14"/>
      <c r="I501" s="14"/>
      <c r="J501" s="14"/>
      <c r="K501" s="14"/>
      <c r="L501" s="14"/>
    </row>
    <row r="502" spans="8:12" x14ac:dyDescent="0.3">
      <c r="H502" s="14"/>
      <c r="I502" s="14"/>
      <c r="J502" s="14"/>
      <c r="K502" s="14"/>
      <c r="L502" s="14"/>
    </row>
    <row r="503" spans="8:12" x14ac:dyDescent="0.3">
      <c r="H503" s="14"/>
      <c r="I503" s="14"/>
      <c r="J503" s="14"/>
      <c r="K503" s="14"/>
      <c r="L503" s="14"/>
    </row>
    <row r="504" spans="8:12" x14ac:dyDescent="0.3">
      <c r="H504" s="14"/>
      <c r="I504" s="14"/>
      <c r="J504" s="14"/>
      <c r="K504" s="14"/>
      <c r="L504" s="14"/>
    </row>
    <row r="505" spans="8:12" x14ac:dyDescent="0.3">
      <c r="H505" s="14"/>
      <c r="I505" s="14"/>
      <c r="J505" s="14"/>
      <c r="K505" s="14"/>
      <c r="L505" s="14"/>
    </row>
    <row r="506" spans="8:12" x14ac:dyDescent="0.3">
      <c r="H506" s="14"/>
      <c r="I506" s="14"/>
      <c r="J506" s="14"/>
      <c r="K506" s="14"/>
      <c r="L506" s="14"/>
    </row>
    <row r="507" spans="8:12" x14ac:dyDescent="0.3">
      <c r="H507" s="14"/>
      <c r="I507" s="14"/>
      <c r="J507" s="14"/>
      <c r="K507" s="14"/>
      <c r="L507" s="14"/>
    </row>
    <row r="508" spans="8:12" x14ac:dyDescent="0.3">
      <c r="H508" s="14"/>
      <c r="I508" s="14"/>
      <c r="J508" s="14"/>
      <c r="K508" s="14"/>
      <c r="L508" s="14"/>
    </row>
    <row r="509" spans="8:12" x14ac:dyDescent="0.3">
      <c r="H509" s="14"/>
      <c r="I509" s="14"/>
      <c r="J509" s="14"/>
      <c r="K509" s="14"/>
      <c r="L509" s="14"/>
    </row>
    <row r="510" spans="8:12" x14ac:dyDescent="0.3">
      <c r="H510" s="14"/>
      <c r="I510" s="14"/>
      <c r="J510" s="14"/>
      <c r="K510" s="14"/>
      <c r="L510" s="14"/>
    </row>
    <row r="511" spans="8:12" x14ac:dyDescent="0.3">
      <c r="H511" s="14"/>
      <c r="I511" s="14"/>
      <c r="J511" s="14"/>
      <c r="K511" s="14"/>
      <c r="L511" s="14"/>
    </row>
    <row r="512" spans="8:12" x14ac:dyDescent="0.3">
      <c r="H512" s="14"/>
      <c r="I512" s="14"/>
      <c r="J512" s="14"/>
      <c r="K512" s="14"/>
      <c r="L512" s="14"/>
    </row>
    <row r="513" spans="8:12" x14ac:dyDescent="0.3">
      <c r="H513" s="14"/>
      <c r="I513" s="14"/>
      <c r="J513" s="14"/>
      <c r="K513" s="14"/>
      <c r="L513" s="14"/>
    </row>
    <row r="514" spans="8:12" x14ac:dyDescent="0.3">
      <c r="H514" s="14"/>
      <c r="I514" s="14"/>
      <c r="J514" s="14"/>
      <c r="K514" s="14"/>
      <c r="L514" s="14"/>
    </row>
    <row r="515" spans="8:12" x14ac:dyDescent="0.3">
      <c r="H515" s="14"/>
      <c r="I515" s="14"/>
      <c r="J515" s="14"/>
      <c r="K515" s="14"/>
      <c r="L515" s="14"/>
    </row>
    <row r="516" spans="8:12" x14ac:dyDescent="0.3">
      <c r="H516" s="14"/>
      <c r="I516" s="14"/>
      <c r="J516" s="14"/>
      <c r="K516" s="14"/>
      <c r="L516" s="14"/>
    </row>
    <row r="517" spans="8:12" x14ac:dyDescent="0.3">
      <c r="H517" s="14"/>
      <c r="I517" s="14"/>
      <c r="J517" s="14"/>
      <c r="K517" s="14"/>
      <c r="L517" s="14"/>
    </row>
    <row r="518" spans="8:12" x14ac:dyDescent="0.3">
      <c r="H518" s="14"/>
      <c r="I518" s="14"/>
      <c r="J518" s="14"/>
      <c r="K518" s="14"/>
      <c r="L518" s="14"/>
    </row>
    <row r="519" spans="8:12" x14ac:dyDescent="0.3">
      <c r="H519" s="14"/>
      <c r="I519" s="14"/>
      <c r="J519" s="14"/>
      <c r="K519" s="14"/>
      <c r="L519" s="14"/>
    </row>
    <row r="520" spans="8:12" x14ac:dyDescent="0.3">
      <c r="H520" s="14"/>
      <c r="I520" s="14"/>
      <c r="J520" s="14"/>
      <c r="K520" s="14"/>
      <c r="L520" s="14"/>
    </row>
    <row r="521" spans="8:12" x14ac:dyDescent="0.3">
      <c r="H521" s="14"/>
      <c r="I521" s="14"/>
      <c r="J521" s="14"/>
      <c r="K521" s="14"/>
      <c r="L521" s="14"/>
    </row>
    <row r="522" spans="8:12" x14ac:dyDescent="0.3">
      <c r="H522" s="14"/>
      <c r="I522" s="14"/>
      <c r="J522" s="14"/>
      <c r="K522" s="14"/>
      <c r="L522" s="14"/>
    </row>
    <row r="523" spans="8:12" x14ac:dyDescent="0.3">
      <c r="H523" s="14"/>
      <c r="I523" s="14"/>
      <c r="J523" s="14"/>
      <c r="K523" s="14"/>
      <c r="L523" s="14"/>
    </row>
    <row r="524" spans="8:12" x14ac:dyDescent="0.3">
      <c r="H524" s="14"/>
      <c r="I524" s="14"/>
      <c r="J524" s="14"/>
      <c r="K524" s="14"/>
      <c r="L524" s="14"/>
    </row>
    <row r="525" spans="8:12" x14ac:dyDescent="0.3">
      <c r="H525" s="14"/>
      <c r="I525" s="14"/>
      <c r="J525" s="14"/>
      <c r="K525" s="14"/>
      <c r="L525" s="14"/>
    </row>
    <row r="526" spans="8:12" x14ac:dyDescent="0.3">
      <c r="H526" s="14"/>
      <c r="I526" s="14"/>
      <c r="J526" s="14"/>
      <c r="K526" s="14"/>
      <c r="L526" s="14"/>
    </row>
    <row r="527" spans="8:12" x14ac:dyDescent="0.3">
      <c r="H527" s="14"/>
      <c r="I527" s="14"/>
      <c r="J527" s="14"/>
      <c r="K527" s="14"/>
      <c r="L527" s="14"/>
    </row>
    <row r="528" spans="8:12" x14ac:dyDescent="0.3">
      <c r="H528" s="14"/>
      <c r="I528" s="14"/>
      <c r="J528" s="14"/>
      <c r="K528" s="14"/>
      <c r="L528" s="14"/>
    </row>
    <row r="529" spans="8:12" x14ac:dyDescent="0.3">
      <c r="H529" s="14"/>
      <c r="I529" s="14"/>
      <c r="J529" s="14"/>
      <c r="K529" s="14"/>
      <c r="L529" s="14"/>
    </row>
    <row r="530" spans="8:12" x14ac:dyDescent="0.3">
      <c r="H530" s="14"/>
      <c r="I530" s="14"/>
      <c r="J530" s="14"/>
      <c r="K530" s="14"/>
      <c r="L530" s="14"/>
    </row>
    <row r="531" spans="8:12" x14ac:dyDescent="0.3">
      <c r="H531" s="14"/>
      <c r="I531" s="14"/>
      <c r="J531" s="14"/>
      <c r="K531" s="14"/>
      <c r="L531" s="14"/>
    </row>
    <row r="532" spans="8:12" x14ac:dyDescent="0.3">
      <c r="H532" s="14"/>
      <c r="I532" s="14"/>
      <c r="J532" s="14"/>
      <c r="K532" s="14"/>
      <c r="L532" s="14"/>
    </row>
    <row r="533" spans="8:12" x14ac:dyDescent="0.3">
      <c r="H533" s="14"/>
      <c r="I533" s="14"/>
      <c r="J533" s="14"/>
      <c r="K533" s="14"/>
      <c r="L533" s="14"/>
    </row>
    <row r="534" spans="8:12" x14ac:dyDescent="0.3">
      <c r="H534" s="14"/>
      <c r="I534" s="14"/>
      <c r="J534" s="14"/>
      <c r="K534" s="14"/>
      <c r="L534" s="14"/>
    </row>
    <row r="535" spans="8:12" x14ac:dyDescent="0.3">
      <c r="H535" s="14"/>
      <c r="I535" s="14"/>
      <c r="J535" s="14"/>
      <c r="K535" s="14"/>
      <c r="L535" s="14"/>
    </row>
    <row r="536" spans="8:12" x14ac:dyDescent="0.3">
      <c r="H536" s="14"/>
      <c r="I536" s="14"/>
      <c r="J536" s="14"/>
      <c r="K536" s="14"/>
      <c r="L536" s="14"/>
    </row>
    <row r="537" spans="8:12" x14ac:dyDescent="0.3">
      <c r="H537" s="14"/>
      <c r="I537" s="14"/>
      <c r="J537" s="14"/>
      <c r="K537" s="14"/>
      <c r="L537" s="14"/>
    </row>
    <row r="538" spans="8:12" x14ac:dyDescent="0.3">
      <c r="H538" s="14"/>
      <c r="I538" s="14"/>
      <c r="J538" s="14"/>
      <c r="K538" s="14"/>
      <c r="L538" s="14"/>
    </row>
    <row r="539" spans="8:12" x14ac:dyDescent="0.3">
      <c r="H539" s="14"/>
      <c r="I539" s="14"/>
      <c r="J539" s="14"/>
      <c r="K539" s="14"/>
      <c r="L539" s="14"/>
    </row>
    <row r="540" spans="8:12" x14ac:dyDescent="0.3">
      <c r="H540" s="14"/>
      <c r="I540" s="14"/>
      <c r="J540" s="14"/>
      <c r="K540" s="14"/>
      <c r="L540" s="14"/>
    </row>
    <row r="541" spans="8:12" x14ac:dyDescent="0.3">
      <c r="H541" s="14"/>
      <c r="I541" s="14"/>
      <c r="J541" s="14"/>
      <c r="K541" s="14"/>
      <c r="L541" s="14"/>
    </row>
    <row r="542" spans="8:12" x14ac:dyDescent="0.3">
      <c r="H542" s="14"/>
      <c r="I542" s="14"/>
      <c r="J542" s="14"/>
      <c r="K542" s="14"/>
      <c r="L542" s="14"/>
    </row>
    <row r="543" spans="8:12" x14ac:dyDescent="0.3">
      <c r="H543" s="14"/>
      <c r="I543" s="14"/>
      <c r="J543" s="14"/>
      <c r="K543" s="14"/>
      <c r="L543" s="14"/>
    </row>
    <row r="544" spans="8:12" x14ac:dyDescent="0.3">
      <c r="H544" s="14"/>
      <c r="I544" s="14"/>
      <c r="J544" s="14"/>
      <c r="K544" s="14"/>
      <c r="L544" s="14"/>
    </row>
    <row r="545" spans="8:12" x14ac:dyDescent="0.3">
      <c r="H545" s="14"/>
      <c r="I545" s="14"/>
      <c r="J545" s="14"/>
      <c r="K545" s="14"/>
      <c r="L545" s="14"/>
    </row>
    <row r="546" spans="8:12" x14ac:dyDescent="0.3">
      <c r="H546" s="14"/>
      <c r="I546" s="14"/>
      <c r="J546" s="14"/>
      <c r="K546" s="14"/>
      <c r="L546" s="14"/>
    </row>
    <row r="547" spans="8:12" x14ac:dyDescent="0.3">
      <c r="H547" s="14"/>
      <c r="I547" s="14"/>
      <c r="J547" s="14"/>
      <c r="K547" s="14"/>
      <c r="L547" s="14"/>
    </row>
    <row r="548" spans="8:12" x14ac:dyDescent="0.3">
      <c r="H548" s="14"/>
      <c r="I548" s="14"/>
      <c r="J548" s="14"/>
      <c r="K548" s="14"/>
      <c r="L548" s="14"/>
    </row>
    <row r="549" spans="8:12" x14ac:dyDescent="0.3">
      <c r="H549" s="14"/>
      <c r="I549" s="14"/>
      <c r="J549" s="14"/>
      <c r="K549" s="14"/>
      <c r="L549" s="14"/>
    </row>
    <row r="550" spans="8:12" x14ac:dyDescent="0.3">
      <c r="H550" s="14"/>
      <c r="I550" s="14"/>
      <c r="J550" s="14"/>
      <c r="K550" s="14"/>
      <c r="L550" s="14"/>
    </row>
    <row r="551" spans="8:12" x14ac:dyDescent="0.3">
      <c r="H551" s="14"/>
      <c r="I551" s="14"/>
      <c r="J551" s="14"/>
      <c r="K551" s="14"/>
      <c r="L551" s="14"/>
    </row>
    <row r="552" spans="8:12" x14ac:dyDescent="0.3">
      <c r="H552" s="14"/>
      <c r="I552" s="14"/>
      <c r="J552" s="14"/>
      <c r="K552" s="14"/>
      <c r="L552" s="14"/>
    </row>
    <row r="553" spans="8:12" x14ac:dyDescent="0.3">
      <c r="H553" s="14"/>
      <c r="I553" s="14"/>
      <c r="J553" s="14"/>
      <c r="K553" s="14"/>
      <c r="L553" s="14"/>
    </row>
    <row r="554" spans="8:12" x14ac:dyDescent="0.3">
      <c r="H554" s="14"/>
      <c r="I554" s="14"/>
      <c r="J554" s="14"/>
      <c r="K554" s="14"/>
      <c r="L554" s="14"/>
    </row>
    <row r="555" spans="8:12" x14ac:dyDescent="0.3">
      <c r="H555" s="14"/>
      <c r="I555" s="14"/>
      <c r="J555" s="14"/>
      <c r="K555" s="14"/>
      <c r="L555" s="14"/>
    </row>
    <row r="556" spans="8:12" x14ac:dyDescent="0.3">
      <c r="H556" s="14"/>
      <c r="I556" s="14"/>
      <c r="J556" s="14"/>
      <c r="K556" s="14"/>
      <c r="L556" s="14"/>
    </row>
    <row r="557" spans="8:12" x14ac:dyDescent="0.3">
      <c r="H557" s="14"/>
      <c r="I557" s="14"/>
      <c r="J557" s="14"/>
      <c r="K557" s="14"/>
      <c r="L557" s="14"/>
    </row>
    <row r="558" spans="8:12" x14ac:dyDescent="0.3">
      <c r="H558" s="14"/>
      <c r="I558" s="14"/>
      <c r="J558" s="14"/>
      <c r="K558" s="14"/>
      <c r="L558" s="14"/>
    </row>
    <row r="559" spans="8:12" x14ac:dyDescent="0.3">
      <c r="H559" s="14"/>
      <c r="I559" s="14"/>
      <c r="J559" s="14"/>
      <c r="K559" s="14"/>
      <c r="L559" s="14"/>
    </row>
    <row r="560" spans="8:12" x14ac:dyDescent="0.3">
      <c r="H560" s="14"/>
      <c r="I560" s="14"/>
      <c r="J560" s="14"/>
      <c r="K560" s="14"/>
      <c r="L560" s="14"/>
    </row>
    <row r="561" spans="8:12" x14ac:dyDescent="0.3">
      <c r="H561" s="14"/>
      <c r="I561" s="14"/>
      <c r="J561" s="14"/>
      <c r="K561" s="14"/>
      <c r="L561" s="14"/>
    </row>
    <row r="562" spans="8:12" x14ac:dyDescent="0.3">
      <c r="H562" s="14"/>
      <c r="I562" s="14"/>
      <c r="J562" s="14"/>
      <c r="K562" s="14"/>
      <c r="L562" s="14"/>
    </row>
    <row r="563" spans="8:12" x14ac:dyDescent="0.3">
      <c r="H563" s="14"/>
      <c r="I563" s="14"/>
      <c r="J563" s="14"/>
      <c r="K563" s="14"/>
      <c r="L563" s="14"/>
    </row>
    <row r="564" spans="8:12" x14ac:dyDescent="0.3">
      <c r="H564" s="14"/>
      <c r="I564" s="14"/>
      <c r="J564" s="14"/>
      <c r="K564" s="14"/>
      <c r="L564" s="14"/>
    </row>
    <row r="565" spans="8:12" x14ac:dyDescent="0.3">
      <c r="H565" s="14"/>
      <c r="I565" s="14"/>
      <c r="J565" s="14"/>
      <c r="K565" s="14"/>
      <c r="L565" s="14"/>
    </row>
    <row r="566" spans="8:12" x14ac:dyDescent="0.3">
      <c r="H566" s="14"/>
      <c r="I566" s="14"/>
      <c r="J566" s="14"/>
      <c r="K566" s="14"/>
      <c r="L566" s="14"/>
    </row>
    <row r="567" spans="8:12" x14ac:dyDescent="0.3">
      <c r="H567" s="14"/>
      <c r="I567" s="14"/>
      <c r="J567" s="14"/>
      <c r="K567" s="14"/>
      <c r="L567" s="14"/>
    </row>
    <row r="568" spans="8:12" x14ac:dyDescent="0.3">
      <c r="H568" s="14"/>
      <c r="I568" s="14"/>
      <c r="J568" s="14"/>
      <c r="K568" s="14"/>
      <c r="L568" s="14"/>
    </row>
    <row r="569" spans="8:12" x14ac:dyDescent="0.3">
      <c r="H569" s="14"/>
      <c r="I569" s="14"/>
      <c r="J569" s="14"/>
      <c r="K569" s="14"/>
      <c r="L569" s="14"/>
    </row>
    <row r="570" spans="8:12" x14ac:dyDescent="0.3">
      <c r="H570" s="14"/>
      <c r="I570" s="14"/>
      <c r="J570" s="14"/>
      <c r="K570" s="14"/>
      <c r="L570" s="14"/>
    </row>
    <row r="571" spans="8:12" x14ac:dyDescent="0.3">
      <c r="H571" s="14"/>
      <c r="I571" s="14"/>
      <c r="J571" s="14"/>
      <c r="K571" s="14"/>
      <c r="L571" s="14"/>
    </row>
    <row r="572" spans="8:12" x14ac:dyDescent="0.3">
      <c r="H572" s="14"/>
      <c r="I572" s="14"/>
      <c r="J572" s="14"/>
      <c r="K572" s="14"/>
      <c r="L572" s="14"/>
    </row>
    <row r="573" spans="8:12" x14ac:dyDescent="0.3">
      <c r="H573" s="14"/>
      <c r="I573" s="14"/>
      <c r="J573" s="14"/>
      <c r="K573" s="14"/>
      <c r="L573" s="14"/>
    </row>
    <row r="574" spans="8:12" x14ac:dyDescent="0.3">
      <c r="H574" s="14"/>
      <c r="I574" s="14"/>
      <c r="J574" s="14"/>
      <c r="K574" s="14"/>
      <c r="L574" s="14"/>
    </row>
    <row r="575" spans="8:12" x14ac:dyDescent="0.3">
      <c r="H575" s="14"/>
      <c r="I575" s="14"/>
      <c r="J575" s="14"/>
      <c r="K575" s="14"/>
      <c r="L575" s="14"/>
    </row>
    <row r="576" spans="8:12" x14ac:dyDescent="0.3">
      <c r="H576" s="14"/>
      <c r="I576" s="14"/>
      <c r="J576" s="14"/>
      <c r="K576" s="14"/>
      <c r="L576" s="14"/>
    </row>
    <row r="577" spans="8:12" x14ac:dyDescent="0.3">
      <c r="H577" s="14"/>
      <c r="I577" s="14"/>
      <c r="J577" s="14"/>
      <c r="K577" s="14"/>
      <c r="L577" s="14"/>
    </row>
    <row r="578" spans="8:12" x14ac:dyDescent="0.3">
      <c r="H578" s="14"/>
      <c r="I578" s="14"/>
      <c r="J578" s="14"/>
      <c r="K578" s="14"/>
      <c r="L578" s="14"/>
    </row>
    <row r="579" spans="8:12" x14ac:dyDescent="0.3">
      <c r="H579" s="14"/>
      <c r="I579" s="14"/>
      <c r="J579" s="14"/>
      <c r="K579" s="14"/>
      <c r="L579" s="14"/>
    </row>
    <row r="580" spans="8:12" x14ac:dyDescent="0.3">
      <c r="H580" s="14"/>
      <c r="I580" s="14"/>
      <c r="J580" s="14"/>
      <c r="K580" s="14"/>
      <c r="L580" s="14"/>
    </row>
    <row r="581" spans="8:12" x14ac:dyDescent="0.3">
      <c r="H581" s="14"/>
      <c r="I581" s="14"/>
      <c r="J581" s="14"/>
      <c r="K581" s="14"/>
      <c r="L581" s="14"/>
    </row>
    <row r="582" spans="8:12" x14ac:dyDescent="0.3">
      <c r="H582" s="14"/>
      <c r="I582" s="14"/>
      <c r="J582" s="14"/>
      <c r="K582" s="14"/>
      <c r="L582" s="14"/>
    </row>
    <row r="583" spans="8:12" x14ac:dyDescent="0.3">
      <c r="H583" s="14"/>
      <c r="I583" s="14"/>
      <c r="J583" s="14"/>
      <c r="K583" s="14"/>
      <c r="L583" s="14"/>
    </row>
    <row r="584" spans="8:12" x14ac:dyDescent="0.3">
      <c r="H584" s="14"/>
      <c r="I584" s="14"/>
      <c r="J584" s="14"/>
      <c r="K584" s="14"/>
      <c r="L584" s="14"/>
    </row>
    <row r="585" spans="8:12" x14ac:dyDescent="0.3">
      <c r="H585" s="14"/>
      <c r="I585" s="14"/>
      <c r="J585" s="14"/>
      <c r="K585" s="14"/>
      <c r="L585" s="14"/>
    </row>
    <row r="586" spans="8:12" x14ac:dyDescent="0.3">
      <c r="H586" s="14"/>
      <c r="I586" s="14"/>
      <c r="J586" s="14"/>
      <c r="K586" s="14"/>
      <c r="L586" s="14"/>
    </row>
    <row r="587" spans="8:12" x14ac:dyDescent="0.3">
      <c r="H587" s="14"/>
      <c r="I587" s="14"/>
      <c r="J587" s="14"/>
      <c r="K587" s="14"/>
      <c r="L587" s="14"/>
    </row>
    <row r="588" spans="8:12" x14ac:dyDescent="0.3">
      <c r="H588" s="14"/>
      <c r="I588" s="14"/>
      <c r="J588" s="14"/>
      <c r="K588" s="14"/>
      <c r="L588" s="14"/>
    </row>
    <row r="589" spans="8:12" x14ac:dyDescent="0.3">
      <c r="H589" s="14"/>
      <c r="I589" s="14"/>
      <c r="J589" s="14"/>
      <c r="K589" s="14"/>
      <c r="L589" s="14"/>
    </row>
    <row r="590" spans="8:12" x14ac:dyDescent="0.3">
      <c r="H590" s="14"/>
      <c r="I590" s="14"/>
      <c r="J590" s="14"/>
      <c r="K590" s="14"/>
      <c r="L590" s="14"/>
    </row>
    <row r="591" spans="8:12" x14ac:dyDescent="0.3">
      <c r="H591" s="14"/>
      <c r="I591" s="14"/>
      <c r="J591" s="14"/>
      <c r="K591" s="14"/>
      <c r="L591" s="14"/>
    </row>
    <row r="592" spans="8:12" x14ac:dyDescent="0.3">
      <c r="H592" s="14"/>
      <c r="I592" s="14"/>
      <c r="J592" s="14"/>
      <c r="K592" s="14"/>
      <c r="L592" s="14"/>
    </row>
    <row r="593" spans="8:12" x14ac:dyDescent="0.3">
      <c r="H593" s="14"/>
      <c r="I593" s="14"/>
      <c r="J593" s="14"/>
      <c r="K593" s="14"/>
      <c r="L593" s="14"/>
    </row>
    <row r="594" spans="8:12" x14ac:dyDescent="0.3">
      <c r="H594" s="14"/>
      <c r="I594" s="14"/>
      <c r="J594" s="14"/>
      <c r="K594" s="14"/>
      <c r="L594" s="14"/>
    </row>
    <row r="595" spans="8:12" x14ac:dyDescent="0.3">
      <c r="H595" s="14"/>
      <c r="I595" s="14"/>
      <c r="J595" s="14"/>
      <c r="K595" s="14"/>
      <c r="L595" s="14"/>
    </row>
    <row r="596" spans="8:12" x14ac:dyDescent="0.3">
      <c r="H596" s="14"/>
      <c r="I596" s="14"/>
      <c r="J596" s="14"/>
      <c r="K596" s="14"/>
      <c r="L596" s="14"/>
    </row>
    <row r="597" spans="8:12" x14ac:dyDescent="0.3">
      <c r="H597" s="14"/>
      <c r="I597" s="14"/>
      <c r="J597" s="14"/>
      <c r="K597" s="14"/>
      <c r="L597" s="14"/>
    </row>
    <row r="598" spans="8:12" x14ac:dyDescent="0.3">
      <c r="H598" s="14"/>
      <c r="I598" s="14"/>
      <c r="J598" s="14"/>
      <c r="K598" s="14"/>
      <c r="L598" s="14"/>
    </row>
  </sheetData>
  <mergeCells count="2">
    <mergeCell ref="B1:N1"/>
    <mergeCell ref="B3:N3"/>
  </mergeCells>
  <printOptions horizontalCentered="1"/>
  <pageMargins left="0.2" right="0.2" top="0.5" bottom="0.5" header="0.3" footer="0.3"/>
  <pageSetup paperSize="9" scale="65" orientation="landscape" r:id="rId1"/>
  <headerFooter>
    <oddFooter>&amp;L&amp;8&amp;Z&amp;F&amp;F&amp;A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97"/>
  <sheetViews>
    <sheetView zoomScale="85" zoomScaleNormal="85" workbookViewId="0">
      <pane ySplit="5" topLeftCell="A12" activePane="bottomLeft" state="frozen"/>
      <selection pane="bottomLeft" activeCell="H15" sqref="H15"/>
    </sheetView>
  </sheetViews>
  <sheetFormatPr defaultColWidth="9.109375" defaultRowHeight="15.6" x14ac:dyDescent="0.3"/>
  <cols>
    <col min="1" max="1" width="3.6640625" style="4" customWidth="1"/>
    <col min="2" max="2" width="15.33203125" style="2" customWidth="1"/>
    <col min="3" max="3" width="21.88671875" style="2" customWidth="1"/>
    <col min="4" max="4" width="10.6640625" style="2" customWidth="1"/>
    <col min="5" max="5" width="15.109375" style="2" customWidth="1"/>
    <col min="6" max="6" width="14" style="2" customWidth="1"/>
    <col min="7" max="7" width="16.33203125" style="2" customWidth="1"/>
    <col min="8" max="8" width="15.33203125" style="9" customWidth="1"/>
    <col min="9" max="9" width="13.6640625" style="2" customWidth="1"/>
    <col min="10" max="10" width="15.33203125" style="2" customWidth="1"/>
    <col min="11" max="11" width="16.5546875" style="2" customWidth="1"/>
    <col min="12" max="12" width="16.109375" style="9" customWidth="1"/>
    <col min="13" max="13" width="11.109375" style="2" customWidth="1"/>
    <col min="14" max="14" width="8.6640625" style="2" customWidth="1"/>
    <col min="15" max="15" width="11" style="2" customWidth="1"/>
    <col min="16" max="16" width="14.33203125" style="2" bestFit="1" customWidth="1"/>
    <col min="17" max="16384" width="9.109375" style="2"/>
  </cols>
  <sheetData>
    <row r="1" spans="1:15" ht="50.25" customHeight="1" x14ac:dyDescent="0.3">
      <c r="A1" s="1"/>
      <c r="B1" s="121" t="s">
        <v>0</v>
      </c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1"/>
    </row>
    <row r="2" spans="1:15" ht="9.75" customHeight="1" x14ac:dyDescent="0.3">
      <c r="A2" s="1"/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</row>
    <row r="3" spans="1:15" ht="18" customHeight="1" x14ac:dyDescent="0.3">
      <c r="A3" s="1"/>
      <c r="B3" s="122" t="s">
        <v>23</v>
      </c>
      <c r="C3" s="122"/>
      <c r="D3" s="122"/>
      <c r="E3" s="122"/>
      <c r="F3" s="122"/>
      <c r="G3" s="122"/>
      <c r="H3" s="122"/>
      <c r="I3" s="122"/>
      <c r="J3" s="122"/>
      <c r="K3" s="122"/>
      <c r="L3" s="122"/>
      <c r="M3" s="122"/>
      <c r="N3" s="122"/>
    </row>
    <row r="4" spans="1:15" ht="9.75" customHeight="1" x14ac:dyDescent="0.3">
      <c r="A4" s="3"/>
      <c r="B4" s="58"/>
      <c r="C4" s="58"/>
      <c r="D4" s="58"/>
      <c r="E4" s="58"/>
      <c r="F4" s="58"/>
      <c r="G4" s="58"/>
      <c r="H4" s="58"/>
      <c r="I4" s="58"/>
      <c r="J4" s="58"/>
      <c r="K4" s="58"/>
      <c r="L4" s="58"/>
      <c r="M4" s="58"/>
      <c r="N4" s="58"/>
    </row>
    <row r="5" spans="1:15" ht="34.5" customHeight="1" x14ac:dyDescent="0.3">
      <c r="A5" s="59" t="s">
        <v>4</v>
      </c>
      <c r="B5" s="60" t="s">
        <v>5</v>
      </c>
      <c r="C5" s="60" t="s">
        <v>6</v>
      </c>
      <c r="D5" s="60" t="s">
        <v>18</v>
      </c>
      <c r="E5" s="59" t="s">
        <v>1</v>
      </c>
      <c r="F5" s="59" t="s">
        <v>3</v>
      </c>
      <c r="G5" s="59" t="s">
        <v>12</v>
      </c>
      <c r="H5" s="61" t="s">
        <v>20</v>
      </c>
      <c r="I5" s="59" t="s">
        <v>7</v>
      </c>
      <c r="J5" s="59" t="s">
        <v>8</v>
      </c>
      <c r="K5" s="59" t="s">
        <v>13</v>
      </c>
      <c r="L5" s="61" t="s">
        <v>21</v>
      </c>
      <c r="M5" s="59" t="s">
        <v>14</v>
      </c>
      <c r="N5" s="59" t="s">
        <v>2</v>
      </c>
      <c r="O5" s="64" t="s">
        <v>25</v>
      </c>
    </row>
    <row r="6" spans="1:15" s="13" customFormat="1" ht="25.5" customHeight="1" x14ac:dyDescent="0.3">
      <c r="A6" s="16">
        <v>1</v>
      </c>
      <c r="B6" s="39" t="s">
        <v>28</v>
      </c>
      <c r="C6" s="46" t="s">
        <v>24</v>
      </c>
      <c r="D6" s="62" t="s">
        <v>26</v>
      </c>
      <c r="E6" s="40">
        <v>2821414</v>
      </c>
      <c r="F6" s="40">
        <v>197498.98</v>
      </c>
      <c r="G6" s="40">
        <v>197498.98</v>
      </c>
      <c r="H6" s="51">
        <f>F6+G6</f>
        <v>394997.96</v>
      </c>
      <c r="I6" s="40">
        <v>141070.70000000001</v>
      </c>
      <c r="J6" s="40">
        <f>H6+I6</f>
        <v>536068.66</v>
      </c>
      <c r="K6" s="41">
        <v>2285345.34</v>
      </c>
      <c r="L6" s="54">
        <f>E6-H6</f>
        <v>2426416.04</v>
      </c>
      <c r="M6" s="42">
        <v>6633889</v>
      </c>
      <c r="N6" s="43">
        <v>43387</v>
      </c>
      <c r="O6" s="63"/>
    </row>
    <row r="7" spans="1:15" s="13" customFormat="1" ht="27" customHeight="1" x14ac:dyDescent="0.3">
      <c r="A7" s="16">
        <v>2</v>
      </c>
      <c r="B7" s="44" t="s">
        <v>27</v>
      </c>
      <c r="C7" s="46" t="s">
        <v>29</v>
      </c>
      <c r="D7" s="62" t="s">
        <v>26</v>
      </c>
      <c r="E7" s="45">
        <v>1644949</v>
      </c>
      <c r="F7" s="45">
        <v>115147</v>
      </c>
      <c r="G7" s="45">
        <v>115146</v>
      </c>
      <c r="H7" s="51">
        <f t="shared" ref="H7:H17" si="0">F7+G7</f>
        <v>230293</v>
      </c>
      <c r="I7" s="45">
        <v>82247</v>
      </c>
      <c r="J7" s="40">
        <f t="shared" ref="J7:J16" si="1">H7+I7</f>
        <v>312540</v>
      </c>
      <c r="K7" s="41">
        <f t="shared" ref="K7:K17" si="2">E7-J7</f>
        <v>1332409</v>
      </c>
      <c r="L7" s="54">
        <f t="shared" ref="L7:L17" si="3">E7-H7</f>
        <v>1414656</v>
      </c>
      <c r="M7" s="42">
        <v>6633994</v>
      </c>
      <c r="N7" s="43">
        <v>43439</v>
      </c>
      <c r="O7" s="63"/>
    </row>
    <row r="8" spans="1:15" ht="24.9" customHeight="1" x14ac:dyDescent="0.3">
      <c r="A8" s="16">
        <v>3</v>
      </c>
      <c r="B8" s="39" t="s">
        <v>30</v>
      </c>
      <c r="C8" s="46" t="s">
        <v>31</v>
      </c>
      <c r="D8" s="62" t="s">
        <v>26</v>
      </c>
      <c r="E8" s="40">
        <v>7908184</v>
      </c>
      <c r="F8" s="40">
        <v>553572.88</v>
      </c>
      <c r="G8" s="40">
        <v>553572.88</v>
      </c>
      <c r="H8" s="51">
        <f t="shared" si="0"/>
        <v>1107145.76</v>
      </c>
      <c r="I8" s="40">
        <v>395409.2</v>
      </c>
      <c r="J8" s="40">
        <f t="shared" si="1"/>
        <v>1502554.96</v>
      </c>
      <c r="K8" s="41">
        <f t="shared" si="2"/>
        <v>6405629.04</v>
      </c>
      <c r="L8" s="54">
        <f t="shared" si="3"/>
        <v>6801038.2400000002</v>
      </c>
      <c r="M8" s="42">
        <v>263655</v>
      </c>
      <c r="N8" s="43">
        <v>43453</v>
      </c>
      <c r="O8" s="37"/>
    </row>
    <row r="9" spans="1:15" ht="24.9" customHeight="1" x14ac:dyDescent="0.3">
      <c r="A9" s="16">
        <v>4</v>
      </c>
      <c r="B9" s="44" t="s">
        <v>32</v>
      </c>
      <c r="C9" s="46" t="s">
        <v>33</v>
      </c>
      <c r="D9" s="62" t="s">
        <v>26</v>
      </c>
      <c r="E9" s="45">
        <v>12048766</v>
      </c>
      <c r="F9" s="45">
        <v>843413.62</v>
      </c>
      <c r="G9" s="45">
        <v>843413.62</v>
      </c>
      <c r="H9" s="51">
        <f t="shared" si="0"/>
        <v>1686827.24</v>
      </c>
      <c r="I9" s="45">
        <v>602438.30000000005</v>
      </c>
      <c r="J9" s="40">
        <f t="shared" si="1"/>
        <v>2289265.54</v>
      </c>
      <c r="K9" s="41">
        <f t="shared" si="2"/>
        <v>9759500.4600000009</v>
      </c>
      <c r="L9" s="54">
        <f t="shared" si="3"/>
        <v>10361938.76</v>
      </c>
      <c r="M9" s="42">
        <v>263654</v>
      </c>
      <c r="N9" s="43">
        <v>43453</v>
      </c>
      <c r="O9" s="37"/>
    </row>
    <row r="10" spans="1:15" ht="24.9" customHeight="1" x14ac:dyDescent="0.3">
      <c r="A10" s="16">
        <v>5</v>
      </c>
      <c r="B10" s="44" t="s">
        <v>37</v>
      </c>
      <c r="C10" s="46" t="s">
        <v>34</v>
      </c>
      <c r="D10" s="65" t="s">
        <v>35</v>
      </c>
      <c r="E10" s="45">
        <v>12323563</v>
      </c>
      <c r="F10" s="45">
        <v>862649.41</v>
      </c>
      <c r="G10" s="45">
        <v>862649.41</v>
      </c>
      <c r="H10" s="52">
        <f t="shared" si="0"/>
        <v>1725298.82</v>
      </c>
      <c r="I10" s="45">
        <v>616178.15</v>
      </c>
      <c r="J10" s="45">
        <f t="shared" si="1"/>
        <v>2341476.9700000002</v>
      </c>
      <c r="K10" s="41">
        <f t="shared" si="2"/>
        <v>9982086.0299999993</v>
      </c>
      <c r="L10" s="55">
        <f t="shared" si="3"/>
        <v>10598264.18</v>
      </c>
      <c r="M10" s="66" t="s">
        <v>36</v>
      </c>
      <c r="N10" s="43">
        <v>43465</v>
      </c>
      <c r="O10" s="37"/>
    </row>
    <row r="11" spans="1:15" ht="24.9" customHeight="1" x14ac:dyDescent="0.3">
      <c r="A11" s="16">
        <v>6</v>
      </c>
      <c r="B11" s="67" t="s">
        <v>38</v>
      </c>
      <c r="C11" s="46" t="s">
        <v>39</v>
      </c>
      <c r="D11" s="62" t="s">
        <v>26</v>
      </c>
      <c r="E11" s="45">
        <v>19483081</v>
      </c>
      <c r="F11" s="45">
        <v>1363815.67</v>
      </c>
      <c r="G11" s="45">
        <v>1363815.67</v>
      </c>
      <c r="H11" s="52">
        <f t="shared" si="0"/>
        <v>2727631.34</v>
      </c>
      <c r="I11" s="45">
        <v>974154.05</v>
      </c>
      <c r="J11" s="45">
        <f t="shared" si="1"/>
        <v>3701785.3899999997</v>
      </c>
      <c r="K11" s="41">
        <f t="shared" si="2"/>
        <v>15781295.609999999</v>
      </c>
      <c r="L11" s="55">
        <f t="shared" si="3"/>
        <v>16755449.66</v>
      </c>
      <c r="M11" s="66" t="s">
        <v>40</v>
      </c>
      <c r="N11" s="43">
        <v>43475</v>
      </c>
      <c r="O11" s="37"/>
    </row>
    <row r="12" spans="1:15" ht="24.9" customHeight="1" x14ac:dyDescent="0.3">
      <c r="A12" s="16">
        <v>7</v>
      </c>
      <c r="B12" s="67" t="s">
        <v>41</v>
      </c>
      <c r="C12" s="46" t="s">
        <v>42</v>
      </c>
      <c r="D12" s="65" t="s">
        <v>35</v>
      </c>
      <c r="E12" s="45">
        <v>21505835</v>
      </c>
      <c r="F12" s="45">
        <v>1505408.45</v>
      </c>
      <c r="G12" s="45">
        <v>1505408.45</v>
      </c>
      <c r="H12" s="52">
        <f t="shared" si="0"/>
        <v>3010816.9</v>
      </c>
      <c r="I12" s="45">
        <v>1075291.75</v>
      </c>
      <c r="J12" s="45">
        <f t="shared" si="1"/>
        <v>4086108.65</v>
      </c>
      <c r="K12" s="41">
        <f t="shared" si="2"/>
        <v>17419726.350000001</v>
      </c>
      <c r="L12" s="55">
        <f t="shared" si="3"/>
        <v>18495018.100000001</v>
      </c>
      <c r="M12" s="66" t="s">
        <v>43</v>
      </c>
      <c r="N12" s="43">
        <v>43478</v>
      </c>
      <c r="O12" s="37"/>
    </row>
    <row r="13" spans="1:15" ht="24.9" customHeight="1" x14ac:dyDescent="0.3">
      <c r="A13" s="16">
        <v>8</v>
      </c>
      <c r="B13" s="44" t="s">
        <v>32</v>
      </c>
      <c r="C13" s="46" t="s">
        <v>44</v>
      </c>
      <c r="D13" s="62" t="s">
        <v>26</v>
      </c>
      <c r="E13" s="45">
        <v>10933879</v>
      </c>
      <c r="F13" s="45">
        <v>765371.53</v>
      </c>
      <c r="G13" s="45">
        <v>765371.53</v>
      </c>
      <c r="H13" s="52">
        <f t="shared" si="0"/>
        <v>1530743.06</v>
      </c>
      <c r="I13" s="45">
        <v>546693.94999999995</v>
      </c>
      <c r="J13" s="45">
        <f t="shared" si="1"/>
        <v>2077437.01</v>
      </c>
      <c r="K13" s="41">
        <f t="shared" si="2"/>
        <v>8856441.9900000002</v>
      </c>
      <c r="L13" s="55">
        <f t="shared" si="3"/>
        <v>9403135.9399999995</v>
      </c>
      <c r="M13" s="66" t="s">
        <v>45</v>
      </c>
      <c r="N13" s="43">
        <v>43485</v>
      </c>
      <c r="O13" s="37"/>
    </row>
    <row r="14" spans="1:15" ht="24.9" customHeight="1" x14ac:dyDescent="0.3">
      <c r="A14" s="16">
        <v>9</v>
      </c>
      <c r="B14" s="44" t="s">
        <v>46</v>
      </c>
      <c r="C14" s="46" t="s">
        <v>50</v>
      </c>
      <c r="D14" s="62" t="s">
        <v>26</v>
      </c>
      <c r="E14" s="45">
        <v>9825070</v>
      </c>
      <c r="F14" s="45">
        <v>687754.9</v>
      </c>
      <c r="G14" s="45">
        <v>687754.9</v>
      </c>
      <c r="H14" s="52">
        <f t="shared" si="0"/>
        <v>1375509.8</v>
      </c>
      <c r="I14" s="45">
        <v>491253.5</v>
      </c>
      <c r="J14" s="45">
        <f t="shared" si="1"/>
        <v>1866763.3</v>
      </c>
      <c r="K14" s="41">
        <f t="shared" si="2"/>
        <v>7958306.7000000002</v>
      </c>
      <c r="L14" s="55">
        <f t="shared" si="3"/>
        <v>8449560.1999999993</v>
      </c>
      <c r="M14" s="66" t="s">
        <v>47</v>
      </c>
      <c r="N14" s="43">
        <v>43495</v>
      </c>
      <c r="O14" s="37"/>
    </row>
    <row r="15" spans="1:15" ht="39.6" x14ac:dyDescent="0.3">
      <c r="A15" s="16">
        <v>10</v>
      </c>
      <c r="B15" s="67" t="s">
        <v>48</v>
      </c>
      <c r="C15" s="46" t="s">
        <v>49</v>
      </c>
      <c r="D15" s="65" t="s">
        <v>35</v>
      </c>
      <c r="E15" s="45">
        <v>51500068</v>
      </c>
      <c r="F15" s="45">
        <v>3605004.76</v>
      </c>
      <c r="G15" s="45">
        <v>3605004.76</v>
      </c>
      <c r="H15" s="52">
        <f t="shared" si="0"/>
        <v>7210009.5199999996</v>
      </c>
      <c r="I15" s="45">
        <v>2575003.4</v>
      </c>
      <c r="J15" s="45">
        <f t="shared" si="1"/>
        <v>9785012.9199999999</v>
      </c>
      <c r="K15" s="41">
        <f t="shared" si="2"/>
        <v>41715055.079999998</v>
      </c>
      <c r="L15" s="55">
        <f t="shared" si="3"/>
        <v>44290058.480000004</v>
      </c>
      <c r="M15" s="66" t="s">
        <v>51</v>
      </c>
      <c r="N15" s="43">
        <v>43495</v>
      </c>
      <c r="O15" s="37"/>
    </row>
    <row r="16" spans="1:15" ht="39.6" x14ac:dyDescent="0.3">
      <c r="A16" s="16">
        <v>11</v>
      </c>
      <c r="B16" s="67" t="s">
        <v>52</v>
      </c>
      <c r="C16" s="46" t="s">
        <v>53</v>
      </c>
      <c r="D16" s="62" t="s">
        <v>26</v>
      </c>
      <c r="E16" s="45">
        <v>5969737</v>
      </c>
      <c r="F16" s="45">
        <v>417881.59</v>
      </c>
      <c r="G16" s="45">
        <v>358148.22</v>
      </c>
      <c r="H16" s="52">
        <f t="shared" si="0"/>
        <v>776029.81</v>
      </c>
      <c r="I16" s="45">
        <v>298486.84999999998</v>
      </c>
      <c r="J16" s="45">
        <f t="shared" si="1"/>
        <v>1074516.6600000001</v>
      </c>
      <c r="K16" s="41">
        <f t="shared" si="2"/>
        <v>4895220.34</v>
      </c>
      <c r="L16" s="55">
        <f t="shared" si="3"/>
        <v>5193707.1899999995</v>
      </c>
      <c r="M16" s="66" t="s">
        <v>54</v>
      </c>
      <c r="N16" s="43">
        <v>43496</v>
      </c>
      <c r="O16" s="37"/>
    </row>
    <row r="17" spans="1:15" ht="17.25" customHeight="1" x14ac:dyDescent="0.3">
      <c r="A17" s="38"/>
      <c r="B17" s="37"/>
      <c r="C17" s="37"/>
      <c r="D17" s="47"/>
      <c r="E17" s="48"/>
      <c r="F17" s="48"/>
      <c r="G17" s="48"/>
      <c r="H17" s="52">
        <f t="shared" si="0"/>
        <v>0</v>
      </c>
      <c r="I17" s="48"/>
      <c r="J17" s="45">
        <f t="shared" ref="J17" si="4">F17+G17+I17</f>
        <v>0</v>
      </c>
      <c r="K17" s="41">
        <f t="shared" si="2"/>
        <v>0</v>
      </c>
      <c r="L17" s="55">
        <f t="shared" si="3"/>
        <v>0</v>
      </c>
      <c r="M17" s="49"/>
      <c r="N17" s="50"/>
      <c r="O17" s="37"/>
    </row>
    <row r="18" spans="1:15" s="5" customFormat="1" x14ac:dyDescent="0.3">
      <c r="A18" s="17"/>
      <c r="B18" s="18"/>
      <c r="C18" s="19" t="s">
        <v>16</v>
      </c>
      <c r="D18" s="19"/>
      <c r="E18" s="20">
        <f t="shared" ref="E18:L18" si="5">SUM(E6:E17)</f>
        <v>155964546</v>
      </c>
      <c r="F18" s="20">
        <f t="shared" si="5"/>
        <v>10917518.789999999</v>
      </c>
      <c r="G18" s="20">
        <f t="shared" si="5"/>
        <v>10857784.42</v>
      </c>
      <c r="H18" s="53">
        <f t="shared" si="5"/>
        <v>21775303.209999997</v>
      </c>
      <c r="I18" s="20">
        <f t="shared" si="5"/>
        <v>7798226.8499999996</v>
      </c>
      <c r="J18" s="20">
        <f t="shared" si="5"/>
        <v>29573530.059999999</v>
      </c>
      <c r="K18" s="20">
        <f t="shared" si="5"/>
        <v>126391015.94</v>
      </c>
      <c r="L18" s="53">
        <f t="shared" si="5"/>
        <v>134189242.79000001</v>
      </c>
      <c r="M18" s="18"/>
      <c r="N18" s="18"/>
    </row>
    <row r="19" spans="1:15" s="5" customFormat="1" ht="8.25" customHeight="1" x14ac:dyDescent="0.3">
      <c r="A19" s="17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</row>
    <row r="20" spans="1:15" s="5" customFormat="1" ht="14.25" customHeight="1" x14ac:dyDescent="0.3">
      <c r="A20" s="17"/>
      <c r="B20" s="21" t="s">
        <v>15</v>
      </c>
      <c r="C20" s="18"/>
      <c r="D20" s="18"/>
      <c r="E20" s="18"/>
      <c r="F20" s="22"/>
      <c r="G20" s="22"/>
      <c r="H20" s="18"/>
      <c r="I20" s="22"/>
      <c r="J20" s="23"/>
      <c r="K20" s="22"/>
      <c r="L20" s="18"/>
      <c r="M20" s="6"/>
      <c r="N20" s="18"/>
    </row>
    <row r="21" spans="1:15" s="5" customFormat="1" x14ac:dyDescent="0.3">
      <c r="A21" s="17"/>
      <c r="B21" s="24" t="s">
        <v>10</v>
      </c>
      <c r="C21" s="25">
        <f>F18</f>
        <v>10917518.789999999</v>
      </c>
      <c r="D21" s="26"/>
      <c r="E21" s="31"/>
      <c r="F21" s="6"/>
      <c r="G21" s="6"/>
      <c r="H21" s="18"/>
      <c r="I21" s="27"/>
      <c r="J21" s="27"/>
      <c r="K21" s="28"/>
      <c r="L21" s="6"/>
      <c r="M21" s="18"/>
      <c r="N21" s="18"/>
    </row>
    <row r="22" spans="1:15" s="5" customFormat="1" ht="15" customHeight="1" x14ac:dyDescent="0.3">
      <c r="A22" s="17"/>
      <c r="B22" s="24" t="s">
        <v>11</v>
      </c>
      <c r="C22" s="25">
        <f>G18</f>
        <v>10857784.42</v>
      </c>
      <c r="D22" s="26"/>
      <c r="E22" s="31"/>
      <c r="F22" s="6"/>
      <c r="G22" s="6"/>
      <c r="H22" s="6"/>
      <c r="I22" s="27"/>
      <c r="J22" s="28"/>
      <c r="K22" s="28"/>
      <c r="L22" s="6"/>
      <c r="M22" s="18"/>
      <c r="N22" s="18"/>
    </row>
    <row r="23" spans="1:15" s="5" customFormat="1" ht="13.5" customHeight="1" x14ac:dyDescent="0.3">
      <c r="A23" s="17"/>
      <c r="B23" s="21" t="s">
        <v>9</v>
      </c>
      <c r="C23" s="29">
        <f>SUM(C21:C22)</f>
        <v>21775303.210000001</v>
      </c>
      <c r="D23" s="30"/>
      <c r="E23" s="6"/>
      <c r="F23" s="18"/>
      <c r="G23" s="6"/>
      <c r="H23" s="6"/>
      <c r="I23" s="28"/>
      <c r="J23" s="28"/>
      <c r="K23" s="28"/>
      <c r="L23" s="6"/>
      <c r="M23" s="18"/>
      <c r="N23" s="18"/>
    </row>
    <row r="24" spans="1:15" s="5" customFormat="1" ht="14.25" customHeight="1" x14ac:dyDescent="0.3">
      <c r="A24" s="17"/>
      <c r="B24" s="21" t="s">
        <v>19</v>
      </c>
      <c r="C24" s="29">
        <f>E18</f>
        <v>155964546</v>
      </c>
      <c r="D24" s="30"/>
      <c r="E24" s="18"/>
      <c r="F24" s="6"/>
      <c r="G24" s="18"/>
      <c r="H24" s="31"/>
      <c r="I24" s="32"/>
      <c r="J24" s="32"/>
      <c r="K24" s="33"/>
      <c r="L24" s="18"/>
      <c r="M24" s="18"/>
      <c r="N24" s="18"/>
    </row>
    <row r="25" spans="1:15" s="5" customFormat="1" ht="12.75" customHeight="1" x14ac:dyDescent="0.3">
      <c r="A25" s="17"/>
      <c r="B25" s="21" t="s">
        <v>17</v>
      </c>
      <c r="C25" s="34">
        <f>L18</f>
        <v>134189242.79000001</v>
      </c>
      <c r="D25" s="35"/>
      <c r="E25" s="18" t="s">
        <v>22</v>
      </c>
      <c r="F25" s="18"/>
      <c r="G25" s="18"/>
      <c r="H25" s="18"/>
      <c r="I25" s="28"/>
      <c r="J25" s="36"/>
      <c r="K25" s="28"/>
      <c r="L25" s="6"/>
      <c r="M25" s="18"/>
      <c r="N25" s="18"/>
    </row>
    <row r="26" spans="1:15" s="5" customFormat="1" ht="14.25" customHeight="1" x14ac:dyDescent="0.3">
      <c r="A26" s="1"/>
      <c r="B26" s="24" t="s">
        <v>7</v>
      </c>
      <c r="C26" s="56">
        <f>I18</f>
        <v>7798226.8499999996</v>
      </c>
      <c r="D26" s="7"/>
      <c r="I26" s="10"/>
      <c r="J26" s="11"/>
      <c r="K26" s="12"/>
    </row>
    <row r="27" spans="1:15" s="5" customFormat="1" x14ac:dyDescent="0.3">
      <c r="A27" s="1"/>
      <c r="C27" s="8"/>
      <c r="E27" s="7"/>
    </row>
    <row r="28" spans="1:15" s="5" customFormat="1" x14ac:dyDescent="0.3">
      <c r="A28" s="1"/>
    </row>
    <row r="29" spans="1:15" s="5" customFormat="1" x14ac:dyDescent="0.3">
      <c r="A29" s="1"/>
    </row>
    <row r="30" spans="1:15" s="5" customFormat="1" x14ac:dyDescent="0.3">
      <c r="A30" s="1"/>
    </row>
    <row r="31" spans="1:15" s="5" customFormat="1" x14ac:dyDescent="0.3">
      <c r="A31" s="1"/>
    </row>
    <row r="32" spans="1:15" s="5" customFormat="1" x14ac:dyDescent="0.3">
      <c r="A32" s="1"/>
    </row>
    <row r="33" spans="1:15" s="5" customFormat="1" x14ac:dyDescent="0.3">
      <c r="A33" s="1"/>
    </row>
    <row r="34" spans="1:15" s="5" customFormat="1" x14ac:dyDescent="0.3">
      <c r="A34" s="1"/>
    </row>
    <row r="35" spans="1:15" s="5" customFormat="1" x14ac:dyDescent="0.3">
      <c r="A35" s="1"/>
    </row>
    <row r="36" spans="1:15" s="5" customFormat="1" x14ac:dyDescent="0.3">
      <c r="A36" s="1"/>
    </row>
    <row r="37" spans="1:15" s="5" customFormat="1" x14ac:dyDescent="0.3">
      <c r="A37" s="1"/>
    </row>
    <row r="38" spans="1:15" s="5" customFormat="1" x14ac:dyDescent="0.3">
      <c r="A38" s="1"/>
    </row>
    <row r="39" spans="1:15" s="5" customFormat="1" x14ac:dyDescent="0.3">
      <c r="A39" s="1"/>
    </row>
    <row r="40" spans="1:15" x14ac:dyDescent="0.3">
      <c r="A40" s="1"/>
      <c r="H40" s="2"/>
      <c r="L40" s="14"/>
    </row>
    <row r="41" spans="1:15" x14ac:dyDescent="0.3">
      <c r="A41" s="1"/>
      <c r="H41" s="2"/>
      <c r="L41" s="14"/>
    </row>
    <row r="42" spans="1:15" x14ac:dyDescent="0.3">
      <c r="A42" s="1"/>
      <c r="H42" s="2"/>
      <c r="L42" s="14"/>
    </row>
    <row r="43" spans="1:15" x14ac:dyDescent="0.3">
      <c r="A43" s="1"/>
      <c r="H43" s="2"/>
      <c r="L43" s="14"/>
    </row>
    <row r="44" spans="1:15" x14ac:dyDescent="0.3">
      <c r="A44" s="1"/>
      <c r="H44" s="2"/>
      <c r="L44" s="14"/>
    </row>
    <row r="45" spans="1:15" x14ac:dyDescent="0.3">
      <c r="A45" s="1"/>
      <c r="H45" s="2"/>
      <c r="L45" s="14"/>
    </row>
    <row r="46" spans="1:15" x14ac:dyDescent="0.3">
      <c r="A46" s="1"/>
      <c r="H46" s="14"/>
      <c r="I46" s="14"/>
      <c r="J46" s="14"/>
      <c r="K46" s="14"/>
      <c r="L46" s="14"/>
      <c r="M46" s="14"/>
      <c r="N46" s="14"/>
      <c r="O46" s="14"/>
    </row>
    <row r="47" spans="1:15" x14ac:dyDescent="0.3">
      <c r="A47" s="1"/>
      <c r="H47" s="14"/>
      <c r="I47" s="14"/>
      <c r="J47" s="14"/>
      <c r="K47" s="14"/>
      <c r="L47" s="14"/>
      <c r="M47" s="14"/>
      <c r="N47" s="14"/>
      <c r="O47" s="14"/>
    </row>
    <row r="48" spans="1:15" x14ac:dyDescent="0.3">
      <c r="A48" s="1"/>
      <c r="H48" s="14"/>
      <c r="I48" s="14"/>
      <c r="J48" s="14"/>
      <c r="K48" s="14"/>
      <c r="L48" s="14"/>
      <c r="M48" s="14"/>
      <c r="N48" s="14"/>
      <c r="O48" s="14"/>
    </row>
    <row r="49" spans="1:15" x14ac:dyDescent="0.3">
      <c r="A49" s="1"/>
      <c r="H49" s="14"/>
      <c r="I49" s="14"/>
      <c r="J49" s="14"/>
      <c r="K49" s="14"/>
      <c r="L49" s="14"/>
      <c r="M49" s="14"/>
      <c r="N49" s="14"/>
      <c r="O49" s="14"/>
    </row>
    <row r="50" spans="1:15" x14ac:dyDescent="0.3">
      <c r="A50" s="1"/>
      <c r="H50" s="14"/>
      <c r="I50" s="14"/>
      <c r="J50" s="14"/>
      <c r="K50" s="14"/>
      <c r="L50" s="14"/>
      <c r="M50" s="14"/>
      <c r="N50" s="14"/>
      <c r="O50" s="14"/>
    </row>
    <row r="51" spans="1:15" x14ac:dyDescent="0.3">
      <c r="A51" s="1"/>
      <c r="H51" s="14"/>
      <c r="I51" s="14"/>
      <c r="J51" s="14"/>
      <c r="K51" s="14"/>
      <c r="L51" s="14"/>
      <c r="M51" s="14"/>
      <c r="N51" s="14"/>
      <c r="O51" s="14"/>
    </row>
    <row r="52" spans="1:15" x14ac:dyDescent="0.3">
      <c r="A52" s="1"/>
      <c r="H52" s="14"/>
      <c r="I52" s="14"/>
      <c r="J52" s="14"/>
      <c r="K52" s="14"/>
      <c r="L52" s="14"/>
      <c r="M52" s="14"/>
      <c r="N52" s="14"/>
      <c r="O52" s="14"/>
    </row>
    <row r="53" spans="1:15" x14ac:dyDescent="0.3">
      <c r="A53" s="1"/>
      <c r="H53" s="14"/>
      <c r="I53" s="14"/>
      <c r="J53" s="14"/>
      <c r="K53" s="14"/>
      <c r="L53" s="14"/>
      <c r="M53" s="14"/>
      <c r="N53" s="14"/>
      <c r="O53" s="14"/>
    </row>
    <row r="54" spans="1:15" x14ac:dyDescent="0.3">
      <c r="A54" s="1"/>
      <c r="H54" s="14"/>
      <c r="I54" s="14"/>
      <c r="J54" s="14"/>
      <c r="K54" s="14"/>
      <c r="L54" s="14"/>
      <c r="M54" s="14"/>
      <c r="N54" s="14"/>
      <c r="O54" s="14"/>
    </row>
    <row r="55" spans="1:15" x14ac:dyDescent="0.3">
      <c r="A55" s="1"/>
      <c r="H55" s="14"/>
      <c r="I55" s="14"/>
      <c r="J55" s="14"/>
      <c r="K55" s="14"/>
      <c r="L55" s="14"/>
      <c r="M55" s="14"/>
      <c r="N55" s="14"/>
      <c r="O55" s="14"/>
    </row>
    <row r="56" spans="1:15" x14ac:dyDescent="0.3">
      <c r="A56" s="1"/>
      <c r="H56" s="14"/>
      <c r="I56" s="14"/>
      <c r="J56" s="14"/>
      <c r="K56" s="14"/>
      <c r="L56" s="14"/>
      <c r="M56" s="14"/>
      <c r="N56" s="14"/>
      <c r="O56" s="14"/>
    </row>
    <row r="57" spans="1:15" x14ac:dyDescent="0.3">
      <c r="A57" s="1"/>
      <c r="H57" s="14"/>
      <c r="I57" s="14"/>
      <c r="J57" s="14"/>
      <c r="K57" s="14"/>
      <c r="L57" s="14"/>
      <c r="M57" s="14"/>
      <c r="N57" s="14"/>
      <c r="O57" s="14"/>
    </row>
    <row r="58" spans="1:15" x14ac:dyDescent="0.3">
      <c r="A58" s="1"/>
      <c r="H58" s="14"/>
      <c r="I58" s="14"/>
      <c r="J58" s="14"/>
      <c r="K58" s="14"/>
      <c r="L58" s="14"/>
      <c r="M58" s="14"/>
      <c r="N58" s="14"/>
      <c r="O58" s="14"/>
    </row>
    <row r="59" spans="1:15" x14ac:dyDescent="0.3">
      <c r="A59" s="1"/>
      <c r="H59" s="14"/>
      <c r="I59" s="14"/>
      <c r="J59" s="14"/>
      <c r="K59" s="14"/>
      <c r="L59" s="14"/>
      <c r="M59" s="14"/>
      <c r="N59" s="14"/>
      <c r="O59" s="14"/>
    </row>
    <row r="60" spans="1:15" x14ac:dyDescent="0.3">
      <c r="A60" s="1"/>
      <c r="H60" s="14"/>
      <c r="I60" s="14"/>
      <c r="J60" s="14"/>
      <c r="K60" s="14"/>
      <c r="L60" s="14"/>
      <c r="M60" s="14"/>
      <c r="N60" s="14"/>
      <c r="O60" s="14"/>
    </row>
    <row r="61" spans="1:15" x14ac:dyDescent="0.3">
      <c r="A61" s="1"/>
      <c r="H61" s="14"/>
      <c r="I61" s="14"/>
      <c r="J61" s="14"/>
      <c r="K61" s="14"/>
      <c r="L61" s="14"/>
      <c r="M61" s="14"/>
      <c r="N61" s="14"/>
      <c r="O61" s="14"/>
    </row>
    <row r="62" spans="1:15" x14ac:dyDescent="0.3">
      <c r="A62" s="1"/>
      <c r="H62" s="14"/>
      <c r="I62" s="14"/>
      <c r="J62" s="14"/>
      <c r="K62" s="14"/>
      <c r="L62" s="14"/>
      <c r="M62" s="14"/>
      <c r="N62" s="14"/>
      <c r="O62" s="14"/>
    </row>
    <row r="63" spans="1:15" x14ac:dyDescent="0.3">
      <c r="A63" s="1"/>
      <c r="H63" s="14"/>
      <c r="I63" s="14"/>
      <c r="J63" s="14"/>
      <c r="K63" s="14"/>
      <c r="L63" s="14"/>
      <c r="M63" s="14"/>
      <c r="N63" s="14"/>
      <c r="O63" s="14"/>
    </row>
    <row r="64" spans="1:15" x14ac:dyDescent="0.3">
      <c r="A64" s="1"/>
      <c r="H64" s="14"/>
      <c r="I64" s="14"/>
      <c r="J64" s="14"/>
      <c r="K64" s="14"/>
      <c r="L64" s="14"/>
      <c r="M64" s="14"/>
      <c r="N64" s="14"/>
      <c r="O64" s="14"/>
    </row>
    <row r="65" spans="1:15" x14ac:dyDescent="0.3">
      <c r="A65" s="1"/>
      <c r="H65" s="14"/>
      <c r="I65" s="14"/>
      <c r="J65" s="14"/>
      <c r="K65" s="14"/>
      <c r="L65" s="14"/>
      <c r="M65" s="14"/>
      <c r="N65" s="14"/>
      <c r="O65" s="14"/>
    </row>
    <row r="66" spans="1:15" x14ac:dyDescent="0.3">
      <c r="A66" s="1"/>
      <c r="H66" s="14"/>
      <c r="I66" s="14"/>
      <c r="J66" s="14"/>
      <c r="K66" s="14"/>
      <c r="L66" s="14"/>
      <c r="M66" s="14"/>
      <c r="N66" s="14"/>
      <c r="O66" s="14"/>
    </row>
    <row r="67" spans="1:15" x14ac:dyDescent="0.3">
      <c r="A67" s="1"/>
      <c r="H67" s="14"/>
      <c r="I67" s="14"/>
      <c r="J67" s="14"/>
      <c r="K67" s="14"/>
      <c r="L67" s="14"/>
      <c r="M67" s="14"/>
      <c r="N67" s="14"/>
      <c r="O67" s="14"/>
    </row>
    <row r="68" spans="1:15" x14ac:dyDescent="0.3">
      <c r="A68" s="1"/>
      <c r="H68" s="14"/>
      <c r="I68" s="14"/>
      <c r="J68" s="14"/>
      <c r="K68" s="14"/>
      <c r="L68" s="14"/>
      <c r="M68" s="14"/>
      <c r="N68" s="14"/>
      <c r="O68" s="14"/>
    </row>
    <row r="69" spans="1:15" x14ac:dyDescent="0.3">
      <c r="A69" s="1"/>
      <c r="H69" s="14"/>
      <c r="I69" s="14"/>
      <c r="J69" s="14"/>
      <c r="K69" s="14"/>
      <c r="L69" s="14"/>
      <c r="M69" s="14"/>
      <c r="N69" s="14"/>
      <c r="O69" s="14"/>
    </row>
    <row r="70" spans="1:15" x14ac:dyDescent="0.3">
      <c r="A70" s="1"/>
      <c r="H70" s="14"/>
      <c r="I70" s="14"/>
      <c r="J70" s="14"/>
      <c r="K70" s="14"/>
      <c r="L70" s="14"/>
      <c r="M70" s="14"/>
      <c r="N70" s="14"/>
      <c r="O70" s="14"/>
    </row>
    <row r="71" spans="1:15" x14ac:dyDescent="0.3">
      <c r="A71" s="1"/>
      <c r="H71" s="14"/>
      <c r="I71" s="14"/>
      <c r="J71" s="14"/>
      <c r="K71" s="14"/>
      <c r="L71" s="14"/>
      <c r="M71" s="14"/>
      <c r="N71" s="14"/>
      <c r="O71" s="14"/>
    </row>
    <row r="72" spans="1:15" x14ac:dyDescent="0.3">
      <c r="A72" s="1"/>
      <c r="H72" s="14"/>
      <c r="I72" s="14"/>
      <c r="J72" s="14"/>
      <c r="K72" s="14"/>
      <c r="L72" s="14"/>
      <c r="M72" s="14"/>
      <c r="N72" s="14"/>
      <c r="O72" s="14"/>
    </row>
    <row r="73" spans="1:15" x14ac:dyDescent="0.3">
      <c r="A73" s="1"/>
      <c r="H73" s="14"/>
      <c r="I73" s="14"/>
      <c r="J73" s="14"/>
      <c r="K73" s="14"/>
      <c r="L73" s="14"/>
      <c r="M73" s="14"/>
      <c r="N73" s="14"/>
      <c r="O73" s="14"/>
    </row>
    <row r="74" spans="1:15" x14ac:dyDescent="0.3">
      <c r="A74" s="1"/>
      <c r="H74" s="14"/>
      <c r="I74" s="14"/>
      <c r="J74" s="14"/>
      <c r="K74" s="14"/>
      <c r="L74" s="14"/>
      <c r="M74" s="14"/>
      <c r="N74" s="14"/>
      <c r="O74" s="14"/>
    </row>
    <row r="75" spans="1:15" x14ac:dyDescent="0.3">
      <c r="A75" s="1"/>
      <c r="H75" s="14"/>
      <c r="I75" s="14"/>
      <c r="J75" s="14"/>
      <c r="K75" s="14"/>
      <c r="L75" s="14"/>
      <c r="M75" s="14"/>
      <c r="N75" s="14"/>
      <c r="O75" s="14"/>
    </row>
    <row r="76" spans="1:15" x14ac:dyDescent="0.3">
      <c r="A76" s="1"/>
      <c r="H76" s="14"/>
      <c r="I76" s="14"/>
      <c r="J76" s="14"/>
      <c r="K76" s="14"/>
      <c r="L76" s="14"/>
      <c r="M76" s="14"/>
      <c r="N76" s="14"/>
      <c r="O76" s="14"/>
    </row>
    <row r="77" spans="1:15" x14ac:dyDescent="0.3">
      <c r="A77" s="1"/>
      <c r="H77" s="14"/>
      <c r="I77" s="14"/>
      <c r="J77" s="14"/>
      <c r="K77" s="14"/>
      <c r="L77" s="14"/>
      <c r="M77" s="14"/>
      <c r="N77" s="14"/>
      <c r="O77" s="14"/>
    </row>
    <row r="78" spans="1:15" x14ac:dyDescent="0.3">
      <c r="A78" s="1"/>
      <c r="H78" s="14"/>
      <c r="I78" s="14"/>
      <c r="J78" s="14"/>
      <c r="K78" s="14"/>
      <c r="L78" s="14"/>
      <c r="M78" s="14"/>
      <c r="N78" s="14"/>
      <c r="O78" s="14"/>
    </row>
    <row r="79" spans="1:15" x14ac:dyDescent="0.3">
      <c r="A79" s="1"/>
      <c r="H79" s="14"/>
      <c r="I79" s="14"/>
      <c r="J79" s="14"/>
      <c r="K79" s="14"/>
      <c r="L79" s="14"/>
      <c r="M79" s="14"/>
      <c r="N79" s="14"/>
      <c r="O79" s="14"/>
    </row>
    <row r="80" spans="1:15" x14ac:dyDescent="0.3">
      <c r="A80" s="1"/>
      <c r="H80" s="14"/>
      <c r="I80" s="14"/>
      <c r="J80" s="14"/>
      <c r="K80" s="14"/>
      <c r="L80" s="14"/>
      <c r="M80" s="14"/>
      <c r="N80" s="14"/>
      <c r="O80" s="14"/>
    </row>
    <row r="81" spans="1:15" x14ac:dyDescent="0.3">
      <c r="A81" s="1"/>
      <c r="H81" s="14"/>
      <c r="I81" s="14"/>
      <c r="J81" s="14"/>
      <c r="K81" s="14"/>
      <c r="L81" s="14"/>
      <c r="M81" s="14"/>
      <c r="N81" s="14"/>
      <c r="O81" s="14"/>
    </row>
    <row r="82" spans="1:15" x14ac:dyDescent="0.3">
      <c r="A82" s="1"/>
      <c r="H82" s="14"/>
      <c r="I82" s="14"/>
      <c r="J82" s="14"/>
      <c r="K82" s="14"/>
      <c r="L82" s="14"/>
      <c r="M82" s="14"/>
      <c r="N82" s="14"/>
      <c r="O82" s="14"/>
    </row>
    <row r="83" spans="1:15" x14ac:dyDescent="0.3">
      <c r="A83" s="1"/>
      <c r="H83" s="14"/>
      <c r="I83" s="14"/>
      <c r="J83" s="14"/>
      <c r="K83" s="14"/>
      <c r="L83" s="14"/>
      <c r="M83" s="14"/>
      <c r="N83" s="14"/>
      <c r="O83" s="14"/>
    </row>
    <row r="84" spans="1:15" x14ac:dyDescent="0.3">
      <c r="A84" s="1"/>
      <c r="H84" s="14"/>
      <c r="I84" s="14"/>
      <c r="J84" s="14"/>
      <c r="K84" s="14"/>
      <c r="L84" s="14"/>
      <c r="M84" s="14"/>
      <c r="N84" s="14"/>
      <c r="O84" s="14"/>
    </row>
    <row r="85" spans="1:15" x14ac:dyDescent="0.3">
      <c r="A85" s="1"/>
      <c r="H85" s="14"/>
      <c r="I85" s="14"/>
      <c r="J85" s="14"/>
      <c r="K85" s="14"/>
      <c r="L85" s="14"/>
      <c r="M85" s="14"/>
      <c r="N85" s="14"/>
      <c r="O85" s="14"/>
    </row>
    <row r="86" spans="1:15" x14ac:dyDescent="0.3">
      <c r="A86" s="1"/>
      <c r="H86" s="14"/>
      <c r="I86" s="14"/>
      <c r="J86" s="14"/>
      <c r="K86" s="14"/>
      <c r="L86" s="14"/>
      <c r="M86" s="14"/>
      <c r="N86" s="14"/>
      <c r="O86" s="14"/>
    </row>
    <row r="87" spans="1:15" x14ac:dyDescent="0.3">
      <c r="A87" s="1"/>
      <c r="H87" s="14"/>
      <c r="I87" s="14"/>
      <c r="J87" s="14"/>
      <c r="K87" s="14"/>
      <c r="L87" s="14"/>
      <c r="M87" s="14"/>
      <c r="N87" s="14"/>
      <c r="O87" s="14"/>
    </row>
    <row r="88" spans="1:15" x14ac:dyDescent="0.3">
      <c r="A88" s="1"/>
      <c r="H88" s="14"/>
      <c r="I88" s="14"/>
      <c r="J88" s="14"/>
      <c r="K88" s="14"/>
      <c r="L88" s="14"/>
      <c r="M88" s="14"/>
      <c r="N88" s="14"/>
      <c r="O88" s="14"/>
    </row>
    <row r="89" spans="1:15" x14ac:dyDescent="0.3">
      <c r="A89" s="1"/>
      <c r="H89" s="14"/>
      <c r="I89" s="14"/>
      <c r="J89" s="14"/>
      <c r="K89" s="14"/>
      <c r="L89" s="14"/>
      <c r="M89" s="14"/>
      <c r="N89" s="14"/>
      <c r="O89" s="14"/>
    </row>
    <row r="90" spans="1:15" x14ac:dyDescent="0.3">
      <c r="A90" s="1"/>
      <c r="H90" s="14"/>
      <c r="I90" s="14"/>
      <c r="J90" s="14"/>
      <c r="K90" s="14"/>
      <c r="L90" s="14"/>
      <c r="M90" s="14"/>
      <c r="N90" s="14"/>
      <c r="O90" s="14"/>
    </row>
    <row r="91" spans="1:15" x14ac:dyDescent="0.3">
      <c r="A91" s="1"/>
      <c r="H91" s="14"/>
      <c r="I91" s="14"/>
      <c r="J91" s="14"/>
      <c r="K91" s="14"/>
      <c r="L91" s="14"/>
      <c r="M91" s="14"/>
      <c r="N91" s="14"/>
      <c r="O91" s="14"/>
    </row>
    <row r="92" spans="1:15" x14ac:dyDescent="0.3">
      <c r="A92" s="1"/>
      <c r="H92" s="14"/>
      <c r="I92" s="14"/>
      <c r="J92" s="14"/>
      <c r="K92" s="14"/>
      <c r="L92" s="14"/>
      <c r="M92" s="14"/>
      <c r="N92" s="14"/>
      <c r="O92" s="14"/>
    </row>
    <row r="93" spans="1:15" x14ac:dyDescent="0.3">
      <c r="A93" s="1"/>
      <c r="H93" s="14"/>
      <c r="I93" s="14"/>
      <c r="J93" s="14"/>
      <c r="K93" s="14"/>
      <c r="L93" s="14"/>
      <c r="M93" s="14"/>
      <c r="N93" s="14"/>
      <c r="O93" s="14"/>
    </row>
    <row r="94" spans="1:15" x14ac:dyDescent="0.3">
      <c r="A94" s="1"/>
      <c r="H94" s="14"/>
      <c r="I94" s="14"/>
      <c r="J94" s="14"/>
      <c r="K94" s="14"/>
      <c r="L94" s="14"/>
      <c r="M94" s="14"/>
      <c r="N94" s="14"/>
      <c r="O94" s="14"/>
    </row>
    <row r="95" spans="1:15" x14ac:dyDescent="0.3">
      <c r="A95" s="1"/>
      <c r="H95" s="14"/>
      <c r="I95" s="14"/>
      <c r="J95" s="14"/>
      <c r="K95" s="14"/>
      <c r="L95" s="14"/>
      <c r="M95" s="14"/>
      <c r="N95" s="14"/>
      <c r="O95" s="14"/>
    </row>
    <row r="96" spans="1:15" x14ac:dyDescent="0.3">
      <c r="A96" s="1"/>
      <c r="H96" s="14"/>
      <c r="I96" s="14"/>
      <c r="J96" s="14"/>
      <c r="K96" s="14"/>
      <c r="L96" s="14"/>
      <c r="M96" s="14"/>
      <c r="N96" s="14"/>
      <c r="O96" s="14"/>
    </row>
    <row r="97" spans="1:15" x14ac:dyDescent="0.3">
      <c r="A97" s="1"/>
      <c r="H97" s="14"/>
      <c r="I97" s="14"/>
      <c r="J97" s="14"/>
      <c r="K97" s="14"/>
      <c r="L97" s="14"/>
      <c r="M97" s="14"/>
      <c r="N97" s="14"/>
      <c r="O97" s="14"/>
    </row>
    <row r="98" spans="1:15" x14ac:dyDescent="0.3">
      <c r="A98" s="1"/>
      <c r="H98" s="14"/>
      <c r="I98" s="14"/>
      <c r="J98" s="14"/>
      <c r="K98" s="14"/>
      <c r="L98" s="14"/>
      <c r="M98" s="14"/>
      <c r="N98" s="14"/>
      <c r="O98" s="14"/>
    </row>
    <row r="99" spans="1:15" x14ac:dyDescent="0.3">
      <c r="A99" s="1"/>
      <c r="H99" s="14"/>
      <c r="I99" s="14"/>
      <c r="J99" s="14"/>
      <c r="K99" s="14"/>
      <c r="L99" s="14"/>
      <c r="M99" s="14"/>
      <c r="N99" s="14"/>
      <c r="O99" s="14"/>
    </row>
    <row r="100" spans="1:15" x14ac:dyDescent="0.3">
      <c r="A100" s="1"/>
      <c r="H100" s="14"/>
      <c r="I100" s="14"/>
      <c r="J100" s="14"/>
      <c r="K100" s="14"/>
      <c r="L100" s="14"/>
      <c r="M100" s="14"/>
      <c r="N100" s="14"/>
      <c r="O100" s="14"/>
    </row>
    <row r="101" spans="1:15" x14ac:dyDescent="0.3">
      <c r="A101" s="1"/>
      <c r="H101" s="14"/>
      <c r="I101" s="14"/>
      <c r="J101" s="14"/>
      <c r="K101" s="14"/>
      <c r="L101" s="14"/>
      <c r="M101" s="14"/>
      <c r="N101" s="14"/>
      <c r="O101" s="14"/>
    </row>
    <row r="102" spans="1:15" x14ac:dyDescent="0.3">
      <c r="A102" s="1"/>
      <c r="H102" s="14"/>
      <c r="I102" s="14"/>
      <c r="J102" s="14"/>
      <c r="K102" s="14"/>
      <c r="L102" s="14"/>
      <c r="M102" s="14"/>
      <c r="N102" s="14"/>
      <c r="O102" s="14"/>
    </row>
    <row r="103" spans="1:15" x14ac:dyDescent="0.3">
      <c r="A103" s="1"/>
      <c r="H103" s="14"/>
      <c r="I103" s="14"/>
      <c r="J103" s="14"/>
      <c r="K103" s="14"/>
      <c r="L103" s="14"/>
      <c r="M103" s="14"/>
      <c r="N103" s="14"/>
      <c r="O103" s="14"/>
    </row>
    <row r="104" spans="1:15" x14ac:dyDescent="0.3">
      <c r="A104" s="1"/>
      <c r="H104" s="14"/>
      <c r="I104" s="14"/>
      <c r="J104" s="14"/>
      <c r="K104" s="14"/>
      <c r="L104" s="14"/>
      <c r="M104" s="14"/>
      <c r="N104" s="14"/>
      <c r="O104" s="14"/>
    </row>
    <row r="105" spans="1:15" x14ac:dyDescent="0.3">
      <c r="A105" s="1"/>
      <c r="H105" s="14"/>
      <c r="I105" s="14"/>
      <c r="J105" s="14"/>
      <c r="K105" s="14"/>
      <c r="L105" s="14"/>
      <c r="M105" s="14"/>
      <c r="N105" s="14"/>
      <c r="O105" s="14"/>
    </row>
    <row r="106" spans="1:15" x14ac:dyDescent="0.3">
      <c r="A106" s="1"/>
      <c r="H106" s="14"/>
      <c r="I106" s="14"/>
      <c r="J106" s="14"/>
      <c r="K106" s="14"/>
      <c r="L106" s="14"/>
      <c r="M106" s="14"/>
      <c r="N106" s="14"/>
      <c r="O106" s="14"/>
    </row>
    <row r="107" spans="1:15" x14ac:dyDescent="0.3">
      <c r="A107" s="1"/>
      <c r="H107" s="14"/>
      <c r="I107" s="14"/>
      <c r="J107" s="14"/>
      <c r="K107" s="14"/>
      <c r="L107" s="14"/>
      <c r="M107" s="14"/>
      <c r="N107" s="14"/>
      <c r="O107" s="14"/>
    </row>
    <row r="108" spans="1:15" x14ac:dyDescent="0.3">
      <c r="A108" s="1"/>
      <c r="H108" s="14"/>
      <c r="I108" s="14"/>
      <c r="J108" s="14"/>
      <c r="K108" s="14"/>
      <c r="L108" s="14"/>
      <c r="M108" s="14"/>
      <c r="N108" s="14"/>
      <c r="O108" s="14"/>
    </row>
    <row r="109" spans="1:15" x14ac:dyDescent="0.3">
      <c r="A109" s="1"/>
      <c r="H109" s="14"/>
      <c r="I109" s="14"/>
      <c r="J109" s="14"/>
      <c r="K109" s="14"/>
      <c r="L109" s="14"/>
      <c r="M109" s="14"/>
      <c r="N109" s="14"/>
      <c r="O109" s="14"/>
    </row>
    <row r="110" spans="1:15" x14ac:dyDescent="0.3">
      <c r="A110" s="1"/>
      <c r="H110" s="14"/>
      <c r="I110" s="14"/>
      <c r="J110" s="14"/>
      <c r="K110" s="14"/>
      <c r="L110" s="14"/>
      <c r="M110" s="14"/>
      <c r="N110" s="14"/>
      <c r="O110" s="14"/>
    </row>
    <row r="111" spans="1:15" x14ac:dyDescent="0.3">
      <c r="A111" s="1"/>
      <c r="H111" s="14"/>
      <c r="I111" s="14"/>
      <c r="J111" s="14"/>
      <c r="K111" s="14"/>
      <c r="L111" s="14"/>
      <c r="M111" s="14"/>
      <c r="N111" s="14"/>
      <c r="O111" s="14"/>
    </row>
    <row r="112" spans="1:15" x14ac:dyDescent="0.3">
      <c r="A112" s="1"/>
      <c r="H112" s="14"/>
      <c r="I112" s="14"/>
      <c r="J112" s="14"/>
      <c r="K112" s="14"/>
      <c r="L112" s="14"/>
      <c r="M112" s="14"/>
      <c r="N112" s="14"/>
      <c r="O112" s="14"/>
    </row>
    <row r="113" spans="1:15" x14ac:dyDescent="0.3">
      <c r="A113" s="1"/>
      <c r="H113" s="14"/>
      <c r="I113" s="14"/>
      <c r="J113" s="14"/>
      <c r="K113" s="14"/>
      <c r="L113" s="14"/>
      <c r="M113" s="14"/>
      <c r="N113" s="14"/>
      <c r="O113" s="14"/>
    </row>
    <row r="114" spans="1:15" x14ac:dyDescent="0.3">
      <c r="A114" s="1"/>
      <c r="H114" s="14"/>
      <c r="I114" s="14"/>
      <c r="J114" s="14"/>
      <c r="K114" s="14"/>
      <c r="L114" s="14"/>
      <c r="M114" s="14"/>
      <c r="N114" s="14"/>
      <c r="O114" s="14"/>
    </row>
    <row r="115" spans="1:15" x14ac:dyDescent="0.3">
      <c r="A115" s="1"/>
      <c r="H115" s="14"/>
      <c r="I115" s="14"/>
      <c r="J115" s="14"/>
      <c r="K115" s="14"/>
      <c r="L115" s="14"/>
      <c r="M115" s="14"/>
      <c r="N115" s="14"/>
      <c r="O115" s="14"/>
    </row>
    <row r="116" spans="1:15" x14ac:dyDescent="0.3">
      <c r="A116" s="1"/>
      <c r="H116" s="14"/>
      <c r="I116" s="14"/>
      <c r="J116" s="14"/>
      <c r="K116" s="14"/>
      <c r="L116" s="14"/>
      <c r="M116" s="14"/>
      <c r="N116" s="14"/>
      <c r="O116" s="14"/>
    </row>
    <row r="117" spans="1:15" x14ac:dyDescent="0.3">
      <c r="A117" s="1"/>
      <c r="H117" s="14"/>
      <c r="I117" s="14"/>
      <c r="J117" s="14"/>
      <c r="K117" s="14"/>
      <c r="L117" s="14"/>
      <c r="M117" s="14"/>
      <c r="N117" s="14"/>
      <c r="O117" s="14"/>
    </row>
    <row r="118" spans="1:15" x14ac:dyDescent="0.3">
      <c r="A118" s="1"/>
      <c r="H118" s="14"/>
      <c r="I118" s="14"/>
      <c r="J118" s="14"/>
      <c r="K118" s="14"/>
      <c r="L118" s="14"/>
      <c r="M118" s="14"/>
      <c r="N118" s="14"/>
      <c r="O118" s="14"/>
    </row>
    <row r="119" spans="1:15" x14ac:dyDescent="0.3">
      <c r="A119" s="1"/>
      <c r="H119" s="14"/>
      <c r="I119" s="14"/>
      <c r="J119" s="14"/>
      <c r="K119" s="14"/>
      <c r="L119" s="14"/>
      <c r="M119" s="14"/>
      <c r="N119" s="14"/>
      <c r="O119" s="14"/>
    </row>
    <row r="120" spans="1:15" x14ac:dyDescent="0.3">
      <c r="A120" s="1"/>
      <c r="H120" s="14"/>
      <c r="I120" s="14"/>
      <c r="J120" s="14"/>
      <c r="K120" s="14"/>
      <c r="L120" s="14"/>
      <c r="M120" s="14"/>
      <c r="N120" s="14"/>
      <c r="O120" s="14"/>
    </row>
    <row r="121" spans="1:15" x14ac:dyDescent="0.3">
      <c r="A121" s="1"/>
      <c r="H121" s="14"/>
      <c r="I121" s="14"/>
      <c r="J121" s="14"/>
      <c r="K121" s="14"/>
      <c r="L121" s="14"/>
      <c r="M121" s="14"/>
      <c r="N121" s="14"/>
      <c r="O121" s="14"/>
    </row>
    <row r="122" spans="1:15" x14ac:dyDescent="0.3">
      <c r="A122" s="1"/>
      <c r="H122" s="14"/>
      <c r="I122" s="14"/>
      <c r="J122" s="14"/>
      <c r="K122" s="14"/>
      <c r="L122" s="14"/>
      <c r="M122" s="14"/>
      <c r="N122" s="14"/>
      <c r="O122" s="14"/>
    </row>
    <row r="123" spans="1:15" x14ac:dyDescent="0.3">
      <c r="A123" s="1"/>
      <c r="H123" s="14"/>
      <c r="I123" s="14"/>
      <c r="J123" s="14"/>
      <c r="K123" s="14"/>
      <c r="L123" s="14"/>
      <c r="M123" s="14"/>
      <c r="N123" s="14"/>
      <c r="O123" s="14"/>
    </row>
    <row r="124" spans="1:15" x14ac:dyDescent="0.3">
      <c r="A124" s="1"/>
      <c r="H124" s="14"/>
      <c r="I124" s="14"/>
      <c r="J124" s="14"/>
      <c r="K124" s="14"/>
      <c r="L124" s="14"/>
      <c r="M124" s="14"/>
      <c r="N124" s="14"/>
      <c r="O124" s="14"/>
    </row>
    <row r="125" spans="1:15" x14ac:dyDescent="0.3">
      <c r="A125" s="1"/>
      <c r="H125" s="14"/>
      <c r="I125" s="14"/>
      <c r="J125" s="14"/>
      <c r="K125" s="14"/>
      <c r="L125" s="14"/>
      <c r="M125" s="14"/>
      <c r="N125" s="14"/>
      <c r="O125" s="14"/>
    </row>
    <row r="126" spans="1:15" x14ac:dyDescent="0.3">
      <c r="A126" s="1"/>
      <c r="H126" s="14"/>
      <c r="I126" s="14"/>
      <c r="J126" s="14"/>
      <c r="K126" s="14"/>
      <c r="L126" s="14"/>
      <c r="M126" s="14"/>
      <c r="N126" s="14"/>
      <c r="O126" s="14"/>
    </row>
    <row r="127" spans="1:15" x14ac:dyDescent="0.3">
      <c r="A127" s="1"/>
      <c r="H127" s="14"/>
      <c r="I127" s="14"/>
      <c r="J127" s="14"/>
      <c r="K127" s="14"/>
      <c r="L127" s="14"/>
      <c r="M127" s="14"/>
      <c r="N127" s="14"/>
      <c r="O127" s="14"/>
    </row>
    <row r="128" spans="1:15" x14ac:dyDescent="0.3">
      <c r="A128" s="1"/>
      <c r="H128" s="14"/>
      <c r="I128" s="14"/>
      <c r="J128" s="14"/>
      <c r="K128" s="14"/>
      <c r="L128" s="14"/>
      <c r="M128" s="14"/>
      <c r="N128" s="14"/>
      <c r="O128" s="14"/>
    </row>
    <row r="129" spans="1:15" x14ac:dyDescent="0.3">
      <c r="A129" s="1"/>
      <c r="H129" s="14"/>
      <c r="I129" s="14"/>
      <c r="J129" s="14"/>
      <c r="K129" s="14"/>
      <c r="L129" s="14"/>
      <c r="M129" s="14"/>
      <c r="N129" s="14"/>
      <c r="O129" s="14"/>
    </row>
    <row r="130" spans="1:15" x14ac:dyDescent="0.3">
      <c r="A130" s="1"/>
      <c r="H130" s="14"/>
      <c r="I130" s="14"/>
      <c r="J130" s="14"/>
      <c r="K130" s="14"/>
      <c r="L130" s="14"/>
      <c r="M130" s="14"/>
      <c r="N130" s="14"/>
      <c r="O130" s="14"/>
    </row>
    <row r="131" spans="1:15" x14ac:dyDescent="0.3">
      <c r="A131" s="1"/>
      <c r="H131" s="14"/>
      <c r="I131" s="14"/>
      <c r="J131" s="14"/>
      <c r="K131" s="14"/>
      <c r="L131" s="14"/>
      <c r="M131" s="14"/>
      <c r="N131" s="14"/>
      <c r="O131" s="14"/>
    </row>
    <row r="132" spans="1:15" x14ac:dyDescent="0.3">
      <c r="A132" s="1"/>
      <c r="H132" s="14"/>
      <c r="I132" s="14"/>
      <c r="J132" s="14"/>
      <c r="K132" s="14"/>
      <c r="L132" s="14"/>
      <c r="M132" s="14"/>
      <c r="N132" s="14"/>
      <c r="O132" s="14"/>
    </row>
    <row r="133" spans="1:15" x14ac:dyDescent="0.3">
      <c r="A133" s="1"/>
      <c r="H133" s="14"/>
      <c r="I133" s="14"/>
      <c r="J133" s="14"/>
      <c r="K133" s="14"/>
      <c r="L133" s="14"/>
      <c r="M133" s="14"/>
      <c r="N133" s="14"/>
      <c r="O133" s="14"/>
    </row>
    <row r="134" spans="1:15" x14ac:dyDescent="0.3">
      <c r="A134" s="1"/>
      <c r="H134" s="14"/>
      <c r="I134" s="14"/>
      <c r="J134" s="14"/>
      <c r="K134" s="14"/>
      <c r="L134" s="14"/>
      <c r="M134" s="14"/>
      <c r="N134" s="14"/>
      <c r="O134" s="14"/>
    </row>
    <row r="135" spans="1:15" x14ac:dyDescent="0.3">
      <c r="A135" s="1"/>
      <c r="H135" s="14"/>
      <c r="I135" s="14"/>
      <c r="J135" s="14"/>
      <c r="K135" s="14"/>
      <c r="L135" s="14"/>
      <c r="M135" s="14"/>
      <c r="N135" s="14"/>
      <c r="O135" s="14"/>
    </row>
    <row r="136" spans="1:15" x14ac:dyDescent="0.3">
      <c r="A136" s="1"/>
      <c r="H136" s="14"/>
      <c r="I136" s="14"/>
      <c r="J136" s="14"/>
      <c r="K136" s="14"/>
      <c r="L136" s="14"/>
      <c r="M136" s="14"/>
      <c r="N136" s="14"/>
      <c r="O136" s="14"/>
    </row>
    <row r="137" spans="1:15" x14ac:dyDescent="0.3">
      <c r="A137" s="1"/>
      <c r="H137" s="14"/>
      <c r="I137" s="14"/>
      <c r="J137" s="14"/>
      <c r="K137" s="14"/>
      <c r="L137" s="14"/>
      <c r="M137" s="14"/>
      <c r="N137" s="14"/>
      <c r="O137" s="14"/>
    </row>
    <row r="138" spans="1:15" x14ac:dyDescent="0.3">
      <c r="A138" s="1"/>
      <c r="H138" s="14"/>
      <c r="I138" s="14"/>
      <c r="J138" s="14"/>
      <c r="K138" s="14"/>
      <c r="L138" s="14"/>
      <c r="M138" s="14"/>
      <c r="N138" s="14"/>
      <c r="O138" s="14"/>
    </row>
    <row r="139" spans="1:15" x14ac:dyDescent="0.3">
      <c r="A139" s="1"/>
      <c r="H139" s="14"/>
      <c r="I139" s="14"/>
      <c r="J139" s="14"/>
      <c r="K139" s="14"/>
      <c r="L139" s="14"/>
      <c r="M139" s="14"/>
      <c r="N139" s="14"/>
      <c r="O139" s="14"/>
    </row>
    <row r="140" spans="1:15" x14ac:dyDescent="0.3">
      <c r="A140" s="1"/>
      <c r="H140" s="14"/>
      <c r="I140" s="14"/>
      <c r="J140" s="14"/>
      <c r="K140" s="14"/>
      <c r="L140" s="14"/>
      <c r="M140" s="14"/>
      <c r="N140" s="14"/>
      <c r="O140" s="14"/>
    </row>
    <row r="141" spans="1:15" x14ac:dyDescent="0.3">
      <c r="A141" s="1"/>
      <c r="H141" s="14"/>
      <c r="I141" s="14"/>
      <c r="J141" s="14"/>
      <c r="K141" s="14"/>
      <c r="L141" s="14"/>
      <c r="M141" s="14"/>
      <c r="N141" s="14"/>
      <c r="O141" s="14"/>
    </row>
    <row r="142" spans="1:15" x14ac:dyDescent="0.3">
      <c r="A142" s="1"/>
      <c r="H142" s="14"/>
      <c r="I142" s="14"/>
      <c r="J142" s="14"/>
      <c r="K142" s="14"/>
      <c r="L142" s="14"/>
      <c r="M142" s="14"/>
      <c r="N142" s="14"/>
      <c r="O142" s="14"/>
    </row>
    <row r="143" spans="1:15" x14ac:dyDescent="0.3">
      <c r="A143" s="1"/>
      <c r="H143" s="14"/>
      <c r="I143" s="14"/>
      <c r="J143" s="14"/>
      <c r="K143" s="14"/>
      <c r="L143" s="14"/>
      <c r="M143" s="14"/>
      <c r="N143" s="14"/>
      <c r="O143" s="14"/>
    </row>
    <row r="144" spans="1:15" x14ac:dyDescent="0.3">
      <c r="A144" s="1"/>
      <c r="H144" s="14"/>
      <c r="I144" s="14"/>
      <c r="J144" s="14"/>
      <c r="K144" s="14"/>
      <c r="L144" s="14"/>
      <c r="M144" s="14"/>
      <c r="N144" s="14"/>
      <c r="O144" s="14"/>
    </row>
    <row r="145" spans="1:15" x14ac:dyDescent="0.3">
      <c r="A145" s="1"/>
      <c r="H145" s="14"/>
      <c r="I145" s="14"/>
      <c r="J145" s="14"/>
      <c r="K145" s="14"/>
      <c r="L145" s="14"/>
      <c r="M145" s="14"/>
      <c r="N145" s="14"/>
      <c r="O145" s="14"/>
    </row>
    <row r="146" spans="1:15" x14ac:dyDescent="0.3">
      <c r="A146" s="1"/>
      <c r="H146" s="14"/>
      <c r="I146" s="14"/>
      <c r="J146" s="14"/>
      <c r="K146" s="14"/>
      <c r="L146" s="14"/>
      <c r="M146" s="14"/>
      <c r="N146" s="14"/>
      <c r="O146" s="14"/>
    </row>
    <row r="147" spans="1:15" x14ac:dyDescent="0.3">
      <c r="A147" s="1"/>
      <c r="H147" s="14"/>
      <c r="I147" s="14"/>
      <c r="J147" s="14"/>
      <c r="K147" s="14"/>
      <c r="L147" s="14"/>
      <c r="M147" s="14"/>
      <c r="N147" s="14"/>
      <c r="O147" s="14"/>
    </row>
    <row r="148" spans="1:15" x14ac:dyDescent="0.3">
      <c r="A148" s="1"/>
      <c r="H148" s="14"/>
      <c r="I148" s="14"/>
      <c r="J148" s="14"/>
      <c r="K148" s="14"/>
      <c r="L148" s="14"/>
      <c r="M148" s="14"/>
      <c r="N148" s="14"/>
      <c r="O148" s="14"/>
    </row>
    <row r="149" spans="1:15" x14ac:dyDescent="0.3">
      <c r="A149" s="1"/>
      <c r="H149" s="14"/>
      <c r="I149" s="14"/>
      <c r="J149" s="14"/>
      <c r="K149" s="14"/>
      <c r="L149" s="14"/>
      <c r="M149" s="14"/>
      <c r="N149" s="14"/>
      <c r="O149" s="14"/>
    </row>
    <row r="150" spans="1:15" x14ac:dyDescent="0.3">
      <c r="A150" s="1"/>
      <c r="H150" s="14"/>
      <c r="I150" s="14"/>
      <c r="J150" s="14"/>
      <c r="K150" s="14"/>
      <c r="L150" s="14"/>
      <c r="M150" s="14"/>
      <c r="N150" s="14"/>
      <c r="O150" s="14"/>
    </row>
    <row r="151" spans="1:15" x14ac:dyDescent="0.3">
      <c r="A151" s="1"/>
      <c r="H151" s="14"/>
      <c r="I151" s="14"/>
      <c r="J151" s="14"/>
      <c r="K151" s="14"/>
      <c r="L151" s="14"/>
      <c r="M151" s="14"/>
      <c r="N151" s="14"/>
      <c r="O151" s="14"/>
    </row>
    <row r="152" spans="1:15" x14ac:dyDescent="0.3">
      <c r="A152" s="1"/>
      <c r="H152" s="14"/>
      <c r="I152" s="14"/>
      <c r="J152" s="14"/>
      <c r="K152" s="14"/>
      <c r="L152" s="14"/>
      <c r="M152" s="14"/>
      <c r="N152" s="14"/>
      <c r="O152" s="14"/>
    </row>
    <row r="153" spans="1:15" x14ac:dyDescent="0.3">
      <c r="A153" s="1"/>
      <c r="H153" s="14"/>
      <c r="I153" s="14"/>
      <c r="J153" s="14"/>
      <c r="K153" s="14"/>
      <c r="L153" s="14"/>
      <c r="M153" s="14"/>
      <c r="N153" s="14"/>
      <c r="O153" s="14"/>
    </row>
    <row r="154" spans="1:15" x14ac:dyDescent="0.3">
      <c r="A154" s="1"/>
      <c r="H154" s="14"/>
      <c r="I154" s="14"/>
      <c r="J154" s="14"/>
      <c r="K154" s="14"/>
      <c r="L154" s="14"/>
      <c r="M154" s="14"/>
      <c r="N154" s="14"/>
      <c r="O154" s="14"/>
    </row>
    <row r="155" spans="1:15" x14ac:dyDescent="0.3">
      <c r="A155" s="1"/>
      <c r="H155" s="14"/>
      <c r="I155" s="14"/>
      <c r="J155" s="14"/>
      <c r="K155" s="14"/>
      <c r="L155" s="14"/>
      <c r="M155" s="14"/>
      <c r="N155" s="14"/>
      <c r="O155" s="14"/>
    </row>
    <row r="156" spans="1:15" x14ac:dyDescent="0.3">
      <c r="A156" s="1"/>
      <c r="H156" s="14"/>
      <c r="I156" s="14"/>
      <c r="J156" s="14"/>
      <c r="K156" s="14"/>
      <c r="L156" s="14"/>
      <c r="M156" s="14"/>
      <c r="N156" s="14"/>
      <c r="O156" s="14"/>
    </row>
    <row r="157" spans="1:15" x14ac:dyDescent="0.3">
      <c r="A157" s="1"/>
      <c r="H157" s="14"/>
      <c r="I157" s="14"/>
      <c r="J157" s="14"/>
      <c r="K157" s="14"/>
      <c r="L157" s="14"/>
      <c r="M157" s="14"/>
      <c r="N157" s="14"/>
      <c r="O157" s="14"/>
    </row>
    <row r="158" spans="1:15" x14ac:dyDescent="0.3">
      <c r="A158" s="1"/>
      <c r="H158" s="14"/>
      <c r="I158" s="14"/>
      <c r="J158" s="14"/>
      <c r="K158" s="14"/>
      <c r="L158" s="14"/>
      <c r="M158" s="14"/>
      <c r="N158" s="14"/>
      <c r="O158" s="14"/>
    </row>
    <row r="159" spans="1:15" x14ac:dyDescent="0.3">
      <c r="A159" s="1"/>
      <c r="H159" s="14"/>
      <c r="I159" s="14"/>
      <c r="J159" s="14"/>
      <c r="K159" s="14"/>
      <c r="L159" s="14"/>
      <c r="M159" s="14"/>
      <c r="N159" s="14"/>
      <c r="O159" s="14"/>
    </row>
    <row r="160" spans="1:15" x14ac:dyDescent="0.3">
      <c r="A160" s="1"/>
      <c r="H160" s="14"/>
      <c r="I160" s="14"/>
      <c r="J160" s="14"/>
      <c r="K160" s="14"/>
      <c r="L160" s="14"/>
      <c r="M160" s="14"/>
      <c r="N160" s="14"/>
      <c r="O160" s="14"/>
    </row>
    <row r="161" spans="1:15" x14ac:dyDescent="0.3">
      <c r="A161" s="1"/>
      <c r="H161" s="14"/>
      <c r="I161" s="14"/>
      <c r="J161" s="14"/>
      <c r="K161" s="14"/>
      <c r="L161" s="14"/>
      <c r="M161" s="14"/>
      <c r="N161" s="14"/>
      <c r="O161" s="14"/>
    </row>
    <row r="162" spans="1:15" x14ac:dyDescent="0.3">
      <c r="A162" s="1"/>
      <c r="H162" s="14"/>
      <c r="I162" s="14"/>
      <c r="J162" s="14"/>
      <c r="K162" s="14"/>
      <c r="L162" s="14"/>
      <c r="M162" s="14"/>
      <c r="N162" s="14"/>
      <c r="O162" s="14"/>
    </row>
    <row r="163" spans="1:15" x14ac:dyDescent="0.3">
      <c r="A163" s="1"/>
      <c r="H163" s="14"/>
      <c r="I163" s="14"/>
      <c r="J163" s="14"/>
      <c r="K163" s="14"/>
      <c r="L163" s="14"/>
      <c r="M163" s="14"/>
      <c r="N163" s="14"/>
      <c r="O163" s="14"/>
    </row>
    <row r="164" spans="1:15" x14ac:dyDescent="0.3">
      <c r="A164" s="1"/>
      <c r="H164" s="14"/>
      <c r="I164" s="14"/>
      <c r="J164" s="14"/>
      <c r="K164" s="14"/>
      <c r="L164" s="14"/>
      <c r="M164" s="14"/>
      <c r="N164" s="14"/>
      <c r="O164" s="14"/>
    </row>
    <row r="165" spans="1:15" x14ac:dyDescent="0.3">
      <c r="A165" s="1"/>
      <c r="H165" s="14"/>
      <c r="I165" s="14"/>
      <c r="J165" s="14"/>
      <c r="K165" s="14"/>
      <c r="L165" s="14"/>
      <c r="M165" s="14"/>
      <c r="N165" s="14"/>
      <c r="O165" s="14"/>
    </row>
    <row r="166" spans="1:15" x14ac:dyDescent="0.3">
      <c r="A166" s="1"/>
      <c r="H166" s="14"/>
      <c r="I166" s="14"/>
      <c r="J166" s="14"/>
      <c r="K166" s="14"/>
      <c r="L166" s="14"/>
      <c r="M166" s="14"/>
      <c r="N166" s="14"/>
      <c r="O166" s="14"/>
    </row>
    <row r="167" spans="1:15" x14ac:dyDescent="0.3">
      <c r="A167" s="1"/>
      <c r="H167" s="14"/>
      <c r="I167" s="14"/>
      <c r="J167" s="14"/>
      <c r="K167" s="14"/>
      <c r="L167" s="14"/>
      <c r="M167" s="14"/>
      <c r="N167" s="14"/>
      <c r="O167" s="14"/>
    </row>
    <row r="168" spans="1:15" x14ac:dyDescent="0.3">
      <c r="A168" s="1"/>
      <c r="H168" s="14"/>
      <c r="I168" s="14"/>
      <c r="J168" s="14"/>
      <c r="K168" s="14"/>
      <c r="L168" s="14"/>
      <c r="M168" s="14"/>
      <c r="N168" s="14"/>
      <c r="O168" s="14"/>
    </row>
    <row r="169" spans="1:15" x14ac:dyDescent="0.3">
      <c r="A169" s="1"/>
      <c r="H169" s="14"/>
      <c r="I169" s="14"/>
      <c r="J169" s="14"/>
      <c r="K169" s="14"/>
      <c r="L169" s="14"/>
      <c r="M169" s="14"/>
      <c r="N169" s="14"/>
      <c r="O169" s="14"/>
    </row>
    <row r="170" spans="1:15" x14ac:dyDescent="0.3">
      <c r="A170" s="1"/>
      <c r="H170" s="14"/>
      <c r="I170" s="14"/>
      <c r="J170" s="14"/>
      <c r="K170" s="14"/>
      <c r="L170" s="14"/>
      <c r="M170" s="14"/>
      <c r="N170" s="14"/>
      <c r="O170" s="14"/>
    </row>
    <row r="171" spans="1:15" x14ac:dyDescent="0.3">
      <c r="A171" s="1"/>
      <c r="H171" s="14"/>
      <c r="I171" s="14"/>
      <c r="J171" s="14"/>
      <c r="K171" s="14"/>
      <c r="L171" s="14"/>
      <c r="M171" s="14"/>
      <c r="N171" s="14"/>
      <c r="O171" s="14"/>
    </row>
    <row r="172" spans="1:15" x14ac:dyDescent="0.3">
      <c r="A172" s="1"/>
      <c r="H172" s="14"/>
      <c r="I172" s="14"/>
      <c r="J172" s="14"/>
      <c r="K172" s="14"/>
      <c r="L172" s="14"/>
      <c r="M172" s="14"/>
      <c r="N172" s="14"/>
      <c r="O172" s="14"/>
    </row>
    <row r="173" spans="1:15" x14ac:dyDescent="0.3">
      <c r="A173" s="1"/>
      <c r="H173" s="14"/>
      <c r="I173" s="14"/>
      <c r="J173" s="14"/>
      <c r="K173" s="14"/>
      <c r="L173" s="14"/>
      <c r="M173" s="14"/>
      <c r="N173" s="14"/>
      <c r="O173" s="14"/>
    </row>
    <row r="174" spans="1:15" x14ac:dyDescent="0.3">
      <c r="A174" s="1"/>
      <c r="H174" s="14"/>
      <c r="I174" s="14"/>
      <c r="J174" s="14"/>
      <c r="K174" s="14"/>
      <c r="L174" s="14"/>
      <c r="M174" s="14"/>
      <c r="N174" s="14"/>
      <c r="O174" s="14"/>
    </row>
    <row r="175" spans="1:15" x14ac:dyDescent="0.3">
      <c r="A175" s="1"/>
      <c r="H175" s="14"/>
      <c r="I175" s="14"/>
      <c r="J175" s="14"/>
      <c r="K175" s="14"/>
      <c r="L175" s="14"/>
      <c r="M175" s="14"/>
      <c r="N175" s="14"/>
      <c r="O175" s="14"/>
    </row>
    <row r="176" spans="1:15" x14ac:dyDescent="0.3">
      <c r="A176" s="1"/>
      <c r="H176" s="14"/>
      <c r="I176" s="14"/>
      <c r="J176" s="14"/>
      <c r="K176" s="14"/>
      <c r="L176" s="14"/>
      <c r="M176" s="14"/>
      <c r="N176" s="14"/>
      <c r="O176" s="14"/>
    </row>
    <row r="177" spans="1:15" x14ac:dyDescent="0.3">
      <c r="A177" s="1"/>
      <c r="H177" s="14"/>
      <c r="I177" s="14"/>
      <c r="J177" s="14"/>
      <c r="K177" s="14"/>
      <c r="L177" s="14"/>
      <c r="M177" s="14"/>
      <c r="N177" s="14"/>
      <c r="O177" s="14"/>
    </row>
    <row r="178" spans="1:15" x14ac:dyDescent="0.3">
      <c r="A178" s="1"/>
      <c r="H178" s="14"/>
      <c r="I178" s="14"/>
      <c r="J178" s="14"/>
      <c r="K178" s="14"/>
      <c r="L178" s="14"/>
      <c r="M178" s="14"/>
      <c r="N178" s="14"/>
      <c r="O178" s="14"/>
    </row>
    <row r="179" spans="1:15" x14ac:dyDescent="0.3">
      <c r="A179" s="1"/>
      <c r="H179" s="14"/>
      <c r="I179" s="14"/>
      <c r="J179" s="14"/>
      <c r="K179" s="14"/>
      <c r="L179" s="14"/>
      <c r="M179" s="14"/>
      <c r="N179" s="14"/>
      <c r="O179" s="14"/>
    </row>
    <row r="180" spans="1:15" x14ac:dyDescent="0.3">
      <c r="A180" s="1"/>
      <c r="H180" s="14"/>
      <c r="I180" s="14"/>
      <c r="J180" s="14"/>
      <c r="K180" s="14"/>
      <c r="L180" s="14"/>
      <c r="M180" s="14"/>
      <c r="N180" s="14"/>
      <c r="O180" s="14"/>
    </row>
    <row r="181" spans="1:15" x14ac:dyDescent="0.3">
      <c r="A181" s="1"/>
      <c r="H181" s="14"/>
      <c r="I181" s="14"/>
      <c r="J181" s="14"/>
      <c r="K181" s="14"/>
      <c r="L181" s="14"/>
      <c r="M181" s="14"/>
      <c r="N181" s="14"/>
      <c r="O181" s="14"/>
    </row>
    <row r="182" spans="1:15" x14ac:dyDescent="0.3">
      <c r="A182" s="1"/>
      <c r="H182" s="14"/>
      <c r="I182" s="14"/>
      <c r="J182" s="14"/>
      <c r="K182" s="14"/>
      <c r="L182" s="14"/>
      <c r="M182" s="14"/>
      <c r="N182" s="14"/>
      <c r="O182" s="14"/>
    </row>
    <row r="183" spans="1:15" x14ac:dyDescent="0.3">
      <c r="A183" s="1"/>
      <c r="H183" s="14"/>
      <c r="I183" s="14"/>
      <c r="J183" s="14"/>
      <c r="K183" s="14"/>
      <c r="L183" s="14"/>
      <c r="M183" s="14"/>
      <c r="N183" s="14"/>
      <c r="O183" s="14"/>
    </row>
    <row r="184" spans="1:15" x14ac:dyDescent="0.3">
      <c r="A184" s="1"/>
      <c r="H184" s="14"/>
      <c r="I184" s="14"/>
      <c r="J184" s="14"/>
      <c r="K184" s="14"/>
      <c r="L184" s="14"/>
      <c r="M184" s="14"/>
      <c r="N184" s="14"/>
      <c r="O184" s="14"/>
    </row>
    <row r="185" spans="1:15" x14ac:dyDescent="0.3">
      <c r="A185" s="1"/>
      <c r="H185" s="14"/>
      <c r="I185" s="14"/>
      <c r="J185" s="14"/>
      <c r="K185" s="14"/>
      <c r="L185" s="14"/>
      <c r="M185" s="14"/>
      <c r="N185" s="14"/>
      <c r="O185" s="14"/>
    </row>
    <row r="186" spans="1:15" x14ac:dyDescent="0.3">
      <c r="A186" s="1"/>
      <c r="H186" s="14"/>
      <c r="I186" s="14"/>
      <c r="J186" s="14"/>
      <c r="K186" s="14"/>
      <c r="L186" s="14"/>
      <c r="M186" s="14"/>
      <c r="N186" s="14"/>
      <c r="O186" s="14"/>
    </row>
    <row r="187" spans="1:15" x14ac:dyDescent="0.3">
      <c r="A187" s="1"/>
      <c r="H187" s="14"/>
      <c r="I187" s="14"/>
      <c r="J187" s="14"/>
      <c r="K187" s="14"/>
      <c r="L187" s="14"/>
      <c r="M187" s="14"/>
      <c r="N187" s="14"/>
      <c r="O187" s="14"/>
    </row>
    <row r="188" spans="1:15" x14ac:dyDescent="0.3">
      <c r="A188" s="1"/>
      <c r="H188" s="14"/>
      <c r="I188" s="14"/>
      <c r="J188" s="14"/>
      <c r="K188" s="14"/>
      <c r="L188" s="14"/>
      <c r="M188" s="14"/>
      <c r="N188" s="14"/>
      <c r="O188" s="14"/>
    </row>
    <row r="189" spans="1:15" x14ac:dyDescent="0.3">
      <c r="A189" s="1"/>
      <c r="H189" s="14"/>
      <c r="I189" s="14"/>
      <c r="J189" s="14"/>
      <c r="K189" s="14"/>
      <c r="L189" s="14"/>
      <c r="M189" s="14"/>
      <c r="N189" s="14"/>
      <c r="O189" s="14"/>
    </row>
    <row r="190" spans="1:15" x14ac:dyDescent="0.3">
      <c r="A190" s="1"/>
      <c r="H190" s="14"/>
      <c r="I190" s="14"/>
      <c r="J190" s="14"/>
      <c r="K190" s="14"/>
      <c r="L190" s="14"/>
      <c r="M190" s="14"/>
      <c r="N190" s="14"/>
      <c r="O190" s="14"/>
    </row>
    <row r="191" spans="1:15" x14ac:dyDescent="0.3">
      <c r="A191" s="1"/>
      <c r="H191" s="14"/>
      <c r="I191" s="14"/>
      <c r="J191" s="14"/>
      <c r="K191" s="14"/>
      <c r="L191" s="14"/>
      <c r="M191" s="14"/>
      <c r="N191" s="14"/>
      <c r="O191" s="14"/>
    </row>
    <row r="192" spans="1:15" x14ac:dyDescent="0.3">
      <c r="A192" s="1"/>
      <c r="H192" s="14"/>
      <c r="I192" s="14"/>
      <c r="J192" s="14"/>
      <c r="K192" s="14"/>
      <c r="L192" s="14"/>
      <c r="M192" s="14"/>
      <c r="N192" s="14"/>
      <c r="O192" s="14"/>
    </row>
    <row r="193" spans="1:15" x14ac:dyDescent="0.3">
      <c r="A193" s="1"/>
      <c r="H193" s="14"/>
      <c r="I193" s="14"/>
      <c r="J193" s="14"/>
      <c r="K193" s="14"/>
      <c r="L193" s="14"/>
      <c r="M193" s="14"/>
      <c r="N193" s="14"/>
      <c r="O193" s="14"/>
    </row>
    <row r="194" spans="1:15" x14ac:dyDescent="0.3">
      <c r="A194" s="1"/>
      <c r="H194" s="14"/>
      <c r="I194" s="14"/>
      <c r="J194" s="14"/>
      <c r="K194" s="14"/>
      <c r="L194" s="14"/>
      <c r="M194" s="14"/>
      <c r="N194" s="14"/>
      <c r="O194" s="14"/>
    </row>
    <row r="195" spans="1:15" x14ac:dyDescent="0.3">
      <c r="A195" s="1"/>
      <c r="H195" s="14"/>
      <c r="I195" s="14"/>
      <c r="J195" s="14"/>
      <c r="K195" s="14"/>
      <c r="L195" s="14"/>
      <c r="M195" s="14"/>
      <c r="N195" s="14"/>
      <c r="O195" s="14"/>
    </row>
    <row r="196" spans="1:15" x14ac:dyDescent="0.3">
      <c r="A196" s="1"/>
      <c r="H196" s="14"/>
      <c r="I196" s="14"/>
      <c r="J196" s="14"/>
      <c r="K196" s="14"/>
      <c r="L196" s="14"/>
      <c r="M196" s="14"/>
      <c r="N196" s="14"/>
      <c r="O196" s="14"/>
    </row>
    <row r="197" spans="1:15" x14ac:dyDescent="0.3">
      <c r="A197" s="1"/>
      <c r="H197" s="14"/>
      <c r="I197" s="14"/>
      <c r="J197" s="14"/>
      <c r="K197" s="14"/>
      <c r="L197" s="14"/>
      <c r="M197" s="14"/>
      <c r="N197" s="14"/>
      <c r="O197" s="14"/>
    </row>
    <row r="198" spans="1:15" x14ac:dyDescent="0.3">
      <c r="A198" s="1"/>
      <c r="H198" s="14"/>
      <c r="I198" s="14"/>
      <c r="J198" s="14"/>
      <c r="K198" s="14"/>
      <c r="L198" s="14"/>
      <c r="M198" s="14"/>
      <c r="N198" s="14"/>
      <c r="O198" s="14"/>
    </row>
    <row r="199" spans="1:15" x14ac:dyDescent="0.3">
      <c r="A199" s="1"/>
      <c r="H199" s="14"/>
      <c r="I199" s="14"/>
      <c r="J199" s="14"/>
      <c r="K199" s="14"/>
      <c r="L199" s="14"/>
      <c r="M199" s="14"/>
      <c r="N199" s="14"/>
      <c r="O199" s="14"/>
    </row>
    <row r="200" spans="1:15" x14ac:dyDescent="0.3">
      <c r="A200" s="1"/>
      <c r="H200" s="14"/>
      <c r="I200" s="14"/>
      <c r="J200" s="14"/>
      <c r="K200" s="14"/>
      <c r="L200" s="14"/>
      <c r="M200" s="14"/>
      <c r="N200" s="14"/>
      <c r="O200" s="14"/>
    </row>
    <row r="201" spans="1:15" x14ac:dyDescent="0.3">
      <c r="A201" s="1"/>
      <c r="H201" s="14"/>
      <c r="I201" s="14"/>
      <c r="J201" s="14"/>
      <c r="K201" s="14"/>
      <c r="L201" s="14"/>
      <c r="M201" s="14"/>
      <c r="N201" s="14"/>
      <c r="O201" s="14"/>
    </row>
    <row r="202" spans="1:15" x14ac:dyDescent="0.3">
      <c r="A202" s="1"/>
      <c r="H202" s="14"/>
      <c r="I202" s="14"/>
      <c r="J202" s="14"/>
      <c r="K202" s="14"/>
      <c r="L202" s="14"/>
      <c r="M202" s="14"/>
      <c r="N202" s="14"/>
      <c r="O202" s="14"/>
    </row>
    <row r="203" spans="1:15" x14ac:dyDescent="0.3">
      <c r="A203" s="1"/>
      <c r="H203" s="14"/>
      <c r="I203" s="14"/>
      <c r="J203" s="14"/>
      <c r="K203" s="14"/>
      <c r="L203" s="14"/>
      <c r="M203" s="14"/>
      <c r="N203" s="14"/>
      <c r="O203" s="14"/>
    </row>
    <row r="204" spans="1:15" x14ac:dyDescent="0.3">
      <c r="A204" s="1"/>
      <c r="H204" s="14"/>
      <c r="I204" s="14"/>
      <c r="J204" s="14"/>
      <c r="K204" s="14"/>
      <c r="L204" s="14"/>
      <c r="M204" s="14"/>
      <c r="N204" s="14"/>
      <c r="O204" s="14"/>
    </row>
    <row r="205" spans="1:15" x14ac:dyDescent="0.3">
      <c r="A205" s="1"/>
      <c r="H205" s="14"/>
      <c r="I205" s="14"/>
      <c r="J205" s="14"/>
      <c r="K205" s="14"/>
      <c r="L205" s="14"/>
      <c r="M205" s="14"/>
      <c r="N205" s="14"/>
      <c r="O205" s="14"/>
    </row>
    <row r="206" spans="1:15" x14ac:dyDescent="0.3">
      <c r="A206" s="1"/>
      <c r="H206" s="14"/>
      <c r="I206" s="14"/>
      <c r="J206" s="14"/>
      <c r="K206" s="14"/>
      <c r="L206" s="14"/>
      <c r="M206" s="14"/>
      <c r="N206" s="14"/>
      <c r="O206" s="14"/>
    </row>
    <row r="207" spans="1:15" x14ac:dyDescent="0.3">
      <c r="A207" s="1"/>
      <c r="H207" s="14"/>
      <c r="I207" s="14"/>
      <c r="J207" s="14"/>
      <c r="K207" s="14"/>
      <c r="L207" s="14"/>
      <c r="M207" s="14"/>
      <c r="N207" s="14"/>
      <c r="O207" s="14"/>
    </row>
    <row r="208" spans="1:15" x14ac:dyDescent="0.3">
      <c r="A208" s="1"/>
      <c r="H208" s="14"/>
      <c r="I208" s="14"/>
      <c r="J208" s="14"/>
      <c r="K208" s="14"/>
      <c r="L208" s="14"/>
      <c r="M208" s="14"/>
      <c r="N208" s="14"/>
      <c r="O208" s="14"/>
    </row>
    <row r="209" spans="1:15" x14ac:dyDescent="0.3">
      <c r="A209" s="1"/>
      <c r="H209" s="14"/>
      <c r="I209" s="14"/>
      <c r="J209" s="14"/>
      <c r="K209" s="14"/>
      <c r="L209" s="14"/>
      <c r="M209" s="14"/>
      <c r="N209" s="14"/>
      <c r="O209" s="14"/>
    </row>
    <row r="210" spans="1:15" x14ac:dyDescent="0.3">
      <c r="A210" s="1"/>
      <c r="H210" s="14"/>
      <c r="I210" s="14"/>
      <c r="J210" s="14"/>
      <c r="K210" s="14"/>
      <c r="L210" s="14"/>
      <c r="M210" s="14"/>
      <c r="N210" s="14"/>
      <c r="O210" s="14"/>
    </row>
    <row r="211" spans="1:15" x14ac:dyDescent="0.3">
      <c r="A211" s="1"/>
      <c r="H211" s="14"/>
      <c r="I211" s="14"/>
      <c r="J211" s="14"/>
      <c r="K211" s="14"/>
      <c r="L211" s="14"/>
      <c r="M211" s="14"/>
      <c r="N211" s="14"/>
      <c r="O211" s="14"/>
    </row>
    <row r="212" spans="1:15" x14ac:dyDescent="0.3">
      <c r="A212" s="1"/>
      <c r="H212" s="14"/>
      <c r="I212" s="14"/>
      <c r="J212" s="14"/>
      <c r="K212" s="14"/>
      <c r="L212" s="14"/>
      <c r="M212" s="14"/>
      <c r="N212" s="14"/>
      <c r="O212" s="14"/>
    </row>
    <row r="213" spans="1:15" x14ac:dyDescent="0.3">
      <c r="A213" s="1"/>
      <c r="H213" s="14"/>
      <c r="I213" s="14"/>
      <c r="J213" s="14"/>
      <c r="K213" s="14"/>
      <c r="L213" s="14"/>
      <c r="M213" s="14"/>
      <c r="N213" s="14"/>
      <c r="O213" s="14"/>
    </row>
    <row r="214" spans="1:15" x14ac:dyDescent="0.3">
      <c r="A214" s="1"/>
      <c r="H214" s="14"/>
      <c r="I214" s="14"/>
      <c r="J214" s="14"/>
      <c r="K214" s="14"/>
      <c r="L214" s="14"/>
      <c r="M214" s="14"/>
      <c r="N214" s="14"/>
      <c r="O214" s="14"/>
    </row>
    <row r="215" spans="1:15" x14ac:dyDescent="0.3">
      <c r="A215" s="1"/>
      <c r="H215" s="14"/>
      <c r="I215" s="14"/>
      <c r="J215" s="14"/>
      <c r="K215" s="14"/>
      <c r="L215" s="14"/>
      <c r="M215" s="14"/>
      <c r="N215" s="14"/>
      <c r="O215" s="14"/>
    </row>
    <row r="216" spans="1:15" x14ac:dyDescent="0.3">
      <c r="A216" s="1"/>
      <c r="H216" s="14"/>
      <c r="I216" s="14"/>
      <c r="J216" s="14"/>
      <c r="K216" s="14"/>
      <c r="L216" s="14"/>
      <c r="M216" s="14"/>
      <c r="N216" s="14"/>
      <c r="O216" s="14"/>
    </row>
    <row r="217" spans="1:15" x14ac:dyDescent="0.3">
      <c r="A217" s="1"/>
      <c r="H217" s="14"/>
      <c r="I217" s="14"/>
      <c r="J217" s="14"/>
      <c r="K217" s="14"/>
      <c r="L217" s="14"/>
      <c r="M217" s="14"/>
      <c r="N217" s="14"/>
      <c r="O217" s="14"/>
    </row>
    <row r="218" spans="1:15" x14ac:dyDescent="0.3">
      <c r="A218" s="1"/>
      <c r="H218" s="14"/>
      <c r="I218" s="14"/>
      <c r="J218" s="14"/>
      <c r="K218" s="14"/>
      <c r="L218" s="14"/>
      <c r="M218" s="14"/>
      <c r="N218" s="14"/>
      <c r="O218" s="14"/>
    </row>
    <row r="219" spans="1:15" x14ac:dyDescent="0.3">
      <c r="A219" s="1"/>
      <c r="H219" s="14"/>
      <c r="I219" s="14"/>
      <c r="J219" s="14"/>
      <c r="K219" s="14"/>
      <c r="L219" s="14"/>
      <c r="M219" s="14"/>
      <c r="N219" s="14"/>
      <c r="O219" s="14"/>
    </row>
    <row r="220" spans="1:15" x14ac:dyDescent="0.3">
      <c r="A220" s="1"/>
      <c r="H220" s="14"/>
      <c r="I220" s="14"/>
      <c r="J220" s="14"/>
      <c r="K220" s="14"/>
      <c r="L220" s="14"/>
      <c r="M220" s="14"/>
      <c r="N220" s="14"/>
      <c r="O220" s="14"/>
    </row>
    <row r="221" spans="1:15" x14ac:dyDescent="0.3">
      <c r="A221" s="1"/>
      <c r="H221" s="14"/>
      <c r="I221" s="14"/>
      <c r="J221" s="14"/>
      <c r="K221" s="14"/>
      <c r="L221" s="14"/>
      <c r="M221" s="14"/>
      <c r="N221" s="14"/>
      <c r="O221" s="14"/>
    </row>
    <row r="222" spans="1:15" x14ac:dyDescent="0.3">
      <c r="A222" s="1"/>
      <c r="H222" s="14"/>
      <c r="I222" s="14"/>
      <c r="J222" s="14"/>
      <c r="K222" s="14"/>
      <c r="L222" s="14"/>
      <c r="M222" s="14"/>
      <c r="N222" s="14"/>
      <c r="O222" s="14"/>
    </row>
    <row r="223" spans="1:15" x14ac:dyDescent="0.3">
      <c r="A223" s="1"/>
      <c r="H223" s="14"/>
      <c r="I223" s="14"/>
      <c r="J223" s="14"/>
      <c r="K223" s="14"/>
      <c r="L223" s="14"/>
      <c r="M223" s="14"/>
      <c r="N223" s="14"/>
      <c r="O223" s="14"/>
    </row>
    <row r="224" spans="1:15" x14ac:dyDescent="0.3">
      <c r="A224" s="1"/>
      <c r="H224" s="14"/>
      <c r="I224" s="14"/>
      <c r="J224" s="14"/>
      <c r="K224" s="14"/>
      <c r="L224" s="14"/>
      <c r="M224" s="14"/>
      <c r="N224" s="14"/>
      <c r="O224" s="14"/>
    </row>
    <row r="225" spans="1:15" x14ac:dyDescent="0.3">
      <c r="A225" s="1"/>
      <c r="H225" s="14"/>
      <c r="I225" s="14"/>
      <c r="J225" s="14"/>
      <c r="K225" s="14"/>
      <c r="L225" s="14"/>
      <c r="M225" s="14"/>
      <c r="N225" s="14"/>
      <c r="O225" s="14"/>
    </row>
    <row r="226" spans="1:15" x14ac:dyDescent="0.3">
      <c r="A226" s="1"/>
      <c r="H226" s="14"/>
      <c r="I226" s="14"/>
      <c r="J226" s="14"/>
      <c r="K226" s="14"/>
      <c r="L226" s="14"/>
      <c r="M226" s="14"/>
      <c r="N226" s="14"/>
      <c r="O226" s="14"/>
    </row>
    <row r="227" spans="1:15" x14ac:dyDescent="0.3">
      <c r="A227" s="1"/>
      <c r="H227" s="14"/>
      <c r="I227" s="14"/>
      <c r="J227" s="14"/>
      <c r="K227" s="14"/>
      <c r="L227" s="14"/>
      <c r="M227" s="14"/>
      <c r="N227" s="14"/>
      <c r="O227" s="14"/>
    </row>
    <row r="228" spans="1:15" x14ac:dyDescent="0.3">
      <c r="A228" s="1"/>
      <c r="H228" s="14"/>
      <c r="I228" s="14"/>
      <c r="J228" s="14"/>
      <c r="K228" s="14"/>
      <c r="L228" s="14"/>
      <c r="M228" s="14"/>
      <c r="N228" s="14"/>
      <c r="O228" s="14"/>
    </row>
    <row r="229" spans="1:15" x14ac:dyDescent="0.3">
      <c r="A229" s="1"/>
      <c r="H229" s="14"/>
      <c r="I229" s="14"/>
      <c r="J229" s="14"/>
      <c r="K229" s="14"/>
      <c r="L229" s="14"/>
      <c r="M229" s="14"/>
      <c r="N229" s="14"/>
      <c r="O229" s="14"/>
    </row>
    <row r="230" spans="1:15" x14ac:dyDescent="0.3">
      <c r="A230" s="1"/>
      <c r="H230" s="14"/>
      <c r="I230" s="14"/>
      <c r="J230" s="14"/>
      <c r="K230" s="14"/>
      <c r="L230" s="14"/>
      <c r="M230" s="14"/>
      <c r="N230" s="14"/>
      <c r="O230" s="14"/>
    </row>
    <row r="231" spans="1:15" x14ac:dyDescent="0.3">
      <c r="A231" s="1"/>
      <c r="H231" s="14"/>
      <c r="I231" s="14"/>
      <c r="J231" s="14"/>
      <c r="K231" s="14"/>
      <c r="L231" s="14"/>
      <c r="M231" s="14"/>
      <c r="N231" s="14"/>
      <c r="O231" s="14"/>
    </row>
    <row r="232" spans="1:15" x14ac:dyDescent="0.3">
      <c r="A232" s="1"/>
      <c r="H232" s="14"/>
      <c r="I232" s="14"/>
      <c r="J232" s="14"/>
      <c r="K232" s="14"/>
      <c r="L232" s="14"/>
      <c r="M232" s="14"/>
      <c r="N232" s="14"/>
      <c r="O232" s="14"/>
    </row>
    <row r="233" spans="1:15" x14ac:dyDescent="0.3">
      <c r="A233" s="1"/>
      <c r="H233" s="14"/>
      <c r="I233" s="14"/>
      <c r="J233" s="14"/>
      <c r="K233" s="14"/>
      <c r="L233" s="14"/>
      <c r="M233" s="14"/>
      <c r="N233" s="14"/>
      <c r="O233" s="14"/>
    </row>
    <row r="234" spans="1:15" x14ac:dyDescent="0.3">
      <c r="A234" s="1"/>
      <c r="H234" s="14"/>
      <c r="I234" s="14"/>
      <c r="J234" s="14"/>
      <c r="K234" s="14"/>
      <c r="L234" s="14"/>
      <c r="M234" s="14"/>
      <c r="N234" s="14"/>
      <c r="O234" s="14"/>
    </row>
    <row r="235" spans="1:15" x14ac:dyDescent="0.3">
      <c r="A235" s="1"/>
      <c r="H235" s="14"/>
      <c r="I235" s="14"/>
      <c r="J235" s="14"/>
      <c r="K235" s="14"/>
      <c r="L235" s="14"/>
      <c r="M235" s="14"/>
      <c r="N235" s="14"/>
      <c r="O235" s="14"/>
    </row>
    <row r="236" spans="1:15" x14ac:dyDescent="0.3">
      <c r="A236" s="1"/>
      <c r="H236" s="14"/>
      <c r="I236" s="14"/>
      <c r="J236" s="14"/>
      <c r="K236" s="14"/>
      <c r="L236" s="14"/>
      <c r="M236" s="14"/>
      <c r="N236" s="14"/>
      <c r="O236" s="14"/>
    </row>
    <row r="237" spans="1:15" x14ac:dyDescent="0.3">
      <c r="A237" s="1"/>
      <c r="H237" s="14"/>
      <c r="I237" s="14"/>
      <c r="J237" s="14"/>
      <c r="K237" s="14"/>
      <c r="L237" s="14"/>
      <c r="M237" s="14"/>
      <c r="N237" s="14"/>
      <c r="O237" s="14"/>
    </row>
    <row r="238" spans="1:15" x14ac:dyDescent="0.3">
      <c r="A238" s="1"/>
      <c r="H238" s="14"/>
      <c r="I238" s="14"/>
      <c r="J238" s="14"/>
      <c r="K238" s="14"/>
      <c r="L238" s="14"/>
      <c r="M238" s="14"/>
      <c r="N238" s="14"/>
      <c r="O238" s="14"/>
    </row>
    <row r="239" spans="1:15" x14ac:dyDescent="0.3">
      <c r="A239" s="1"/>
      <c r="H239" s="14"/>
      <c r="I239" s="14"/>
      <c r="J239" s="14"/>
      <c r="K239" s="14"/>
      <c r="L239" s="14"/>
      <c r="M239" s="14"/>
      <c r="N239" s="14"/>
      <c r="O239" s="14"/>
    </row>
    <row r="240" spans="1:15" x14ac:dyDescent="0.3">
      <c r="A240" s="1"/>
      <c r="H240" s="14"/>
      <c r="I240" s="14"/>
      <c r="J240" s="14"/>
      <c r="K240" s="14"/>
      <c r="L240" s="14"/>
      <c r="M240" s="14"/>
      <c r="N240" s="14"/>
      <c r="O240" s="14"/>
    </row>
    <row r="241" spans="1:15" x14ac:dyDescent="0.3">
      <c r="A241" s="1"/>
      <c r="H241" s="14"/>
      <c r="I241" s="14"/>
      <c r="J241" s="14"/>
      <c r="K241" s="14"/>
      <c r="L241" s="14"/>
      <c r="M241" s="14"/>
      <c r="N241" s="14"/>
      <c r="O241" s="14"/>
    </row>
    <row r="242" spans="1:15" x14ac:dyDescent="0.3">
      <c r="A242" s="1"/>
      <c r="H242" s="14"/>
      <c r="I242" s="14"/>
      <c r="J242" s="14"/>
      <c r="K242" s="14"/>
      <c r="L242" s="14"/>
      <c r="M242" s="14"/>
      <c r="N242" s="14"/>
      <c r="O242" s="14"/>
    </row>
    <row r="243" spans="1:15" x14ac:dyDescent="0.3">
      <c r="A243" s="1"/>
      <c r="H243" s="14"/>
      <c r="I243" s="14"/>
      <c r="J243" s="14"/>
      <c r="K243" s="14"/>
      <c r="L243" s="14"/>
      <c r="M243" s="14"/>
      <c r="N243" s="14"/>
      <c r="O243" s="14"/>
    </row>
    <row r="244" spans="1:15" x14ac:dyDescent="0.3">
      <c r="A244" s="1"/>
      <c r="H244" s="14"/>
      <c r="I244" s="14"/>
      <c r="J244" s="14"/>
      <c r="K244" s="14"/>
      <c r="L244" s="14"/>
      <c r="M244" s="14"/>
      <c r="N244" s="14"/>
      <c r="O244" s="14"/>
    </row>
    <row r="245" spans="1:15" x14ac:dyDescent="0.3">
      <c r="A245" s="1"/>
      <c r="H245" s="14"/>
      <c r="I245" s="14"/>
      <c r="J245" s="14"/>
      <c r="K245" s="14"/>
      <c r="L245" s="14"/>
      <c r="M245" s="14"/>
      <c r="N245" s="14"/>
      <c r="O245" s="14"/>
    </row>
    <row r="246" spans="1:15" x14ac:dyDescent="0.3">
      <c r="A246" s="1"/>
      <c r="H246" s="14"/>
      <c r="I246" s="14"/>
      <c r="J246" s="14"/>
      <c r="K246" s="14"/>
      <c r="L246" s="14"/>
      <c r="M246" s="14"/>
      <c r="N246" s="14"/>
      <c r="O246" s="14"/>
    </row>
    <row r="247" spans="1:15" x14ac:dyDescent="0.3">
      <c r="A247" s="1"/>
      <c r="H247" s="14"/>
      <c r="I247" s="14"/>
      <c r="J247" s="14"/>
      <c r="K247" s="14"/>
      <c r="L247" s="14"/>
      <c r="M247" s="14"/>
      <c r="N247" s="14"/>
      <c r="O247" s="14"/>
    </row>
    <row r="248" spans="1:15" x14ac:dyDescent="0.3">
      <c r="A248" s="1"/>
      <c r="H248" s="14"/>
      <c r="I248" s="14"/>
      <c r="J248" s="14"/>
      <c r="K248" s="14"/>
      <c r="L248" s="14"/>
      <c r="M248" s="14"/>
      <c r="N248" s="14"/>
      <c r="O248" s="14"/>
    </row>
    <row r="249" spans="1:15" x14ac:dyDescent="0.3">
      <c r="A249" s="1"/>
      <c r="H249" s="14"/>
      <c r="I249" s="14"/>
      <c r="J249" s="14"/>
      <c r="K249" s="14"/>
      <c r="L249" s="14"/>
      <c r="M249" s="14"/>
      <c r="N249" s="14"/>
      <c r="O249" s="14"/>
    </row>
    <row r="250" spans="1:15" x14ac:dyDescent="0.3">
      <c r="A250" s="1"/>
      <c r="H250" s="14"/>
      <c r="I250" s="14"/>
      <c r="J250" s="14"/>
      <c r="K250" s="14"/>
      <c r="L250" s="14"/>
      <c r="M250" s="14"/>
      <c r="N250" s="14"/>
      <c r="O250" s="14"/>
    </row>
    <row r="251" spans="1:15" x14ac:dyDescent="0.3">
      <c r="A251" s="1"/>
      <c r="H251" s="14"/>
      <c r="I251" s="14"/>
      <c r="J251" s="14"/>
      <c r="K251" s="14"/>
      <c r="L251" s="14"/>
      <c r="M251" s="14"/>
      <c r="N251" s="14"/>
      <c r="O251" s="14"/>
    </row>
    <row r="252" spans="1:15" x14ac:dyDescent="0.3">
      <c r="A252" s="1"/>
      <c r="H252" s="14"/>
      <c r="I252" s="14"/>
      <c r="J252" s="14"/>
      <c r="K252" s="14"/>
      <c r="L252" s="14"/>
      <c r="M252" s="14"/>
      <c r="N252" s="14"/>
      <c r="O252" s="14"/>
    </row>
    <row r="253" spans="1:15" x14ac:dyDescent="0.3">
      <c r="A253" s="1"/>
      <c r="H253" s="14"/>
      <c r="I253" s="14"/>
      <c r="J253" s="14"/>
      <c r="K253" s="14"/>
      <c r="L253" s="14"/>
      <c r="M253" s="14"/>
      <c r="N253" s="14"/>
      <c r="O253" s="14"/>
    </row>
    <row r="254" spans="1:15" x14ac:dyDescent="0.3">
      <c r="A254" s="1"/>
      <c r="H254" s="14"/>
      <c r="I254" s="14"/>
      <c r="J254" s="14"/>
      <c r="K254" s="14"/>
      <c r="L254" s="14"/>
      <c r="M254" s="14"/>
      <c r="N254" s="14"/>
      <c r="O254" s="14"/>
    </row>
    <row r="255" spans="1:15" x14ac:dyDescent="0.3">
      <c r="A255" s="1"/>
      <c r="H255" s="14"/>
      <c r="I255" s="14"/>
      <c r="J255" s="14"/>
      <c r="K255" s="14"/>
      <c r="L255" s="14"/>
      <c r="M255" s="14"/>
      <c r="N255" s="14"/>
      <c r="O255" s="14"/>
    </row>
    <row r="256" spans="1:15" x14ac:dyDescent="0.3">
      <c r="A256" s="1"/>
      <c r="H256" s="14"/>
      <c r="I256" s="14"/>
      <c r="J256" s="14"/>
      <c r="K256" s="14"/>
      <c r="L256" s="14"/>
      <c r="M256" s="14"/>
      <c r="N256" s="14"/>
      <c r="O256" s="14"/>
    </row>
    <row r="257" spans="1:15" x14ac:dyDescent="0.3">
      <c r="A257" s="1"/>
      <c r="H257" s="14"/>
      <c r="I257" s="14"/>
      <c r="J257" s="14"/>
      <c r="K257" s="14"/>
      <c r="L257" s="14"/>
      <c r="M257" s="14"/>
      <c r="N257" s="14"/>
      <c r="O257" s="14"/>
    </row>
    <row r="258" spans="1:15" x14ac:dyDescent="0.3">
      <c r="A258" s="1"/>
      <c r="H258" s="14"/>
      <c r="I258" s="14"/>
      <c r="J258" s="14"/>
      <c r="K258" s="14"/>
      <c r="L258" s="14"/>
      <c r="M258" s="14"/>
      <c r="N258" s="14"/>
      <c r="O258" s="14"/>
    </row>
    <row r="259" spans="1:15" x14ac:dyDescent="0.3">
      <c r="A259" s="15"/>
      <c r="H259" s="14"/>
      <c r="I259" s="14"/>
      <c r="J259" s="14"/>
      <c r="K259" s="14"/>
      <c r="L259" s="14"/>
      <c r="M259" s="14"/>
      <c r="N259" s="14"/>
      <c r="O259" s="14"/>
    </row>
    <row r="260" spans="1:15" x14ac:dyDescent="0.3">
      <c r="H260" s="14"/>
      <c r="I260" s="14"/>
      <c r="J260" s="14"/>
      <c r="K260" s="14"/>
      <c r="L260" s="14"/>
      <c r="M260" s="14"/>
      <c r="N260" s="14"/>
      <c r="O260" s="14"/>
    </row>
    <row r="261" spans="1:15" x14ac:dyDescent="0.3">
      <c r="H261" s="14"/>
      <c r="I261" s="14"/>
      <c r="J261" s="14"/>
      <c r="K261" s="14"/>
      <c r="L261" s="14"/>
      <c r="M261" s="14"/>
      <c r="N261" s="14"/>
      <c r="O261" s="14"/>
    </row>
    <row r="262" spans="1:15" x14ac:dyDescent="0.3">
      <c r="H262" s="14"/>
      <c r="I262" s="14"/>
      <c r="J262" s="14"/>
      <c r="K262" s="14"/>
      <c r="L262" s="14"/>
      <c r="M262" s="14"/>
      <c r="N262" s="14"/>
      <c r="O262" s="14"/>
    </row>
    <row r="263" spans="1:15" x14ac:dyDescent="0.3">
      <c r="H263" s="14"/>
      <c r="I263" s="14"/>
      <c r="J263" s="14"/>
      <c r="K263" s="14"/>
      <c r="L263" s="14"/>
      <c r="M263" s="14"/>
      <c r="N263" s="14"/>
      <c r="O263" s="14"/>
    </row>
    <row r="264" spans="1:15" x14ac:dyDescent="0.3">
      <c r="H264" s="14"/>
      <c r="I264" s="14"/>
      <c r="J264" s="14"/>
      <c r="K264" s="14"/>
      <c r="L264" s="14"/>
      <c r="M264" s="14"/>
      <c r="N264" s="14"/>
      <c r="O264" s="14"/>
    </row>
    <row r="265" spans="1:15" x14ac:dyDescent="0.3">
      <c r="H265" s="14"/>
      <c r="I265" s="14"/>
      <c r="J265" s="14"/>
      <c r="K265" s="14"/>
      <c r="L265" s="14"/>
      <c r="M265" s="14"/>
      <c r="N265" s="14"/>
      <c r="O265" s="14"/>
    </row>
    <row r="266" spans="1:15" x14ac:dyDescent="0.3">
      <c r="H266" s="14"/>
      <c r="I266" s="14"/>
      <c r="J266" s="14"/>
      <c r="K266" s="14"/>
      <c r="L266" s="14"/>
      <c r="M266" s="14"/>
      <c r="N266" s="14"/>
      <c r="O266" s="14"/>
    </row>
    <row r="267" spans="1:15" x14ac:dyDescent="0.3">
      <c r="H267" s="14"/>
      <c r="I267" s="14"/>
      <c r="J267" s="14"/>
      <c r="K267" s="14"/>
      <c r="L267" s="14"/>
      <c r="M267" s="14"/>
      <c r="N267" s="14"/>
      <c r="O267" s="14"/>
    </row>
    <row r="268" spans="1:15" x14ac:dyDescent="0.3">
      <c r="H268" s="14"/>
      <c r="I268" s="14"/>
      <c r="J268" s="14"/>
      <c r="K268" s="14"/>
      <c r="L268" s="14"/>
      <c r="M268" s="14"/>
      <c r="N268" s="14"/>
      <c r="O268" s="14"/>
    </row>
    <row r="269" spans="1:15" x14ac:dyDescent="0.3">
      <c r="H269" s="14"/>
      <c r="I269" s="14"/>
      <c r="J269" s="14"/>
      <c r="K269" s="14"/>
      <c r="L269" s="14"/>
      <c r="M269" s="14"/>
      <c r="N269" s="14"/>
      <c r="O269" s="14"/>
    </row>
    <row r="270" spans="1:15" x14ac:dyDescent="0.3">
      <c r="H270" s="14"/>
      <c r="I270" s="14"/>
      <c r="J270" s="14"/>
      <c r="K270" s="14"/>
      <c r="L270" s="14"/>
      <c r="M270" s="14"/>
      <c r="N270" s="14"/>
      <c r="O270" s="14"/>
    </row>
    <row r="271" spans="1:15" x14ac:dyDescent="0.3">
      <c r="H271" s="14"/>
      <c r="I271" s="14"/>
      <c r="J271" s="14"/>
      <c r="K271" s="14"/>
      <c r="L271" s="14"/>
      <c r="M271" s="14"/>
      <c r="N271" s="14"/>
      <c r="O271" s="14"/>
    </row>
    <row r="272" spans="1:15" x14ac:dyDescent="0.3">
      <c r="H272" s="14"/>
      <c r="I272" s="14"/>
      <c r="J272" s="14"/>
      <c r="K272" s="14"/>
      <c r="L272" s="14"/>
      <c r="M272" s="14"/>
      <c r="N272" s="14"/>
      <c r="O272" s="14"/>
    </row>
    <row r="273" spans="8:15" x14ac:dyDescent="0.3">
      <c r="H273" s="14"/>
      <c r="I273" s="14"/>
      <c r="J273" s="14"/>
      <c r="K273" s="14"/>
      <c r="L273" s="14"/>
      <c r="M273" s="14"/>
      <c r="N273" s="14"/>
      <c r="O273" s="14"/>
    </row>
    <row r="274" spans="8:15" x14ac:dyDescent="0.3">
      <c r="H274" s="14"/>
      <c r="I274" s="14"/>
      <c r="J274" s="14"/>
      <c r="K274" s="14"/>
      <c r="L274" s="14"/>
      <c r="M274" s="14"/>
      <c r="N274" s="14"/>
      <c r="O274" s="14"/>
    </row>
    <row r="275" spans="8:15" x14ac:dyDescent="0.3">
      <c r="H275" s="14"/>
      <c r="I275" s="14"/>
      <c r="J275" s="14"/>
      <c r="K275" s="14"/>
      <c r="L275" s="14"/>
      <c r="M275" s="14"/>
      <c r="N275" s="14"/>
      <c r="O275" s="14"/>
    </row>
    <row r="276" spans="8:15" x14ac:dyDescent="0.3">
      <c r="H276" s="14"/>
      <c r="I276" s="14"/>
      <c r="J276" s="14"/>
      <c r="K276" s="14"/>
      <c r="L276" s="14"/>
      <c r="M276" s="14"/>
      <c r="N276" s="14"/>
      <c r="O276" s="14"/>
    </row>
    <row r="277" spans="8:15" x14ac:dyDescent="0.3">
      <c r="H277" s="14"/>
      <c r="I277" s="14"/>
      <c r="J277" s="14"/>
      <c r="K277" s="14"/>
      <c r="L277" s="14"/>
      <c r="M277" s="14"/>
      <c r="N277" s="14"/>
      <c r="O277" s="14"/>
    </row>
    <row r="278" spans="8:15" x14ac:dyDescent="0.3">
      <c r="H278" s="14"/>
      <c r="I278" s="14"/>
      <c r="J278" s="14"/>
      <c r="K278" s="14"/>
      <c r="L278" s="14"/>
      <c r="M278" s="14"/>
      <c r="N278" s="14"/>
      <c r="O278" s="14"/>
    </row>
    <row r="279" spans="8:15" x14ac:dyDescent="0.3">
      <c r="H279" s="14"/>
      <c r="I279" s="14"/>
      <c r="J279" s="14"/>
      <c r="K279" s="14"/>
      <c r="L279" s="14"/>
      <c r="M279" s="14"/>
      <c r="N279" s="14"/>
      <c r="O279" s="14"/>
    </row>
    <row r="280" spans="8:15" x14ac:dyDescent="0.3">
      <c r="H280" s="14"/>
      <c r="I280" s="14"/>
      <c r="J280" s="14"/>
      <c r="K280" s="14"/>
      <c r="L280" s="14"/>
      <c r="M280" s="14"/>
      <c r="N280" s="14"/>
      <c r="O280" s="14"/>
    </row>
    <row r="281" spans="8:15" x14ac:dyDescent="0.3">
      <c r="H281" s="14"/>
      <c r="I281" s="14"/>
      <c r="J281" s="14"/>
      <c r="K281" s="14"/>
      <c r="L281" s="14"/>
      <c r="M281" s="14"/>
      <c r="N281" s="14"/>
      <c r="O281" s="14"/>
    </row>
    <row r="282" spans="8:15" x14ac:dyDescent="0.3">
      <c r="H282" s="14"/>
      <c r="I282" s="14"/>
      <c r="J282" s="14"/>
      <c r="K282" s="14"/>
      <c r="L282" s="14"/>
      <c r="M282" s="14"/>
      <c r="N282" s="14"/>
      <c r="O282" s="14"/>
    </row>
    <row r="283" spans="8:15" x14ac:dyDescent="0.3">
      <c r="H283" s="14"/>
      <c r="I283" s="14"/>
      <c r="J283" s="14"/>
      <c r="K283" s="14"/>
      <c r="L283" s="14"/>
      <c r="M283" s="14"/>
      <c r="N283" s="14"/>
      <c r="O283" s="14"/>
    </row>
    <row r="284" spans="8:15" x14ac:dyDescent="0.3">
      <c r="H284" s="14"/>
      <c r="I284" s="14"/>
      <c r="J284" s="14"/>
      <c r="K284" s="14"/>
      <c r="L284" s="14"/>
      <c r="M284" s="14"/>
      <c r="N284" s="14"/>
      <c r="O284" s="14"/>
    </row>
    <row r="285" spans="8:15" x14ac:dyDescent="0.3">
      <c r="H285" s="14"/>
      <c r="I285" s="14"/>
      <c r="J285" s="14"/>
      <c r="K285" s="14"/>
      <c r="L285" s="14"/>
      <c r="M285" s="14"/>
      <c r="N285" s="14"/>
      <c r="O285" s="14"/>
    </row>
    <row r="286" spans="8:15" x14ac:dyDescent="0.3">
      <c r="H286" s="14"/>
      <c r="I286" s="14"/>
      <c r="J286" s="14"/>
      <c r="K286" s="14"/>
      <c r="L286" s="14"/>
      <c r="M286" s="14"/>
      <c r="N286" s="14"/>
      <c r="O286" s="14"/>
    </row>
    <row r="287" spans="8:15" x14ac:dyDescent="0.3">
      <c r="H287" s="14"/>
      <c r="I287" s="14"/>
      <c r="J287" s="14"/>
      <c r="K287" s="14"/>
      <c r="L287" s="14"/>
      <c r="M287" s="14"/>
      <c r="N287" s="14"/>
      <c r="O287" s="14"/>
    </row>
    <row r="288" spans="8:15" x14ac:dyDescent="0.3">
      <c r="H288" s="14"/>
      <c r="I288" s="14"/>
      <c r="J288" s="14"/>
      <c r="K288" s="14"/>
      <c r="L288" s="14"/>
      <c r="M288" s="14"/>
      <c r="N288" s="14"/>
      <c r="O288" s="14"/>
    </row>
    <row r="289" spans="8:15" x14ac:dyDescent="0.3">
      <c r="H289" s="14"/>
      <c r="I289" s="14"/>
      <c r="J289" s="14"/>
      <c r="K289" s="14"/>
      <c r="L289" s="14"/>
      <c r="M289" s="14"/>
      <c r="N289" s="14"/>
      <c r="O289" s="14"/>
    </row>
    <row r="290" spans="8:15" x14ac:dyDescent="0.3">
      <c r="H290" s="14"/>
      <c r="I290" s="14"/>
      <c r="J290" s="14"/>
      <c r="K290" s="14"/>
      <c r="L290" s="14"/>
      <c r="M290" s="14"/>
      <c r="N290" s="14"/>
      <c r="O290" s="14"/>
    </row>
    <row r="291" spans="8:15" x14ac:dyDescent="0.3">
      <c r="H291" s="14"/>
      <c r="I291" s="14"/>
      <c r="J291" s="14"/>
      <c r="K291" s="14"/>
      <c r="L291" s="14"/>
      <c r="M291" s="14"/>
      <c r="N291" s="14"/>
      <c r="O291" s="14"/>
    </row>
    <row r="292" spans="8:15" x14ac:dyDescent="0.3">
      <c r="H292" s="14"/>
      <c r="I292" s="14"/>
      <c r="J292" s="14"/>
      <c r="K292" s="14"/>
      <c r="L292" s="14"/>
      <c r="M292" s="14"/>
      <c r="N292" s="14"/>
      <c r="O292" s="14"/>
    </row>
    <row r="293" spans="8:15" x14ac:dyDescent="0.3">
      <c r="H293" s="14"/>
      <c r="I293" s="14"/>
      <c r="J293" s="14"/>
      <c r="K293" s="14"/>
      <c r="L293" s="14"/>
      <c r="M293" s="14"/>
      <c r="N293" s="14"/>
      <c r="O293" s="14"/>
    </row>
    <row r="294" spans="8:15" x14ac:dyDescent="0.3">
      <c r="H294" s="14"/>
      <c r="I294" s="14"/>
      <c r="J294" s="14"/>
      <c r="K294" s="14"/>
      <c r="L294" s="14"/>
      <c r="M294" s="14"/>
      <c r="N294" s="14"/>
      <c r="O294" s="14"/>
    </row>
    <row r="295" spans="8:15" x14ac:dyDescent="0.3">
      <c r="H295" s="14"/>
      <c r="I295" s="14"/>
      <c r="J295" s="14"/>
      <c r="K295" s="14"/>
      <c r="L295" s="14"/>
      <c r="M295" s="14"/>
      <c r="N295" s="14"/>
      <c r="O295" s="14"/>
    </row>
    <row r="296" spans="8:15" x14ac:dyDescent="0.3">
      <c r="H296" s="14"/>
      <c r="I296" s="14"/>
      <c r="J296" s="14"/>
      <c r="K296" s="14"/>
      <c r="L296" s="14"/>
      <c r="M296" s="14"/>
      <c r="N296" s="14"/>
      <c r="O296" s="14"/>
    </row>
    <row r="297" spans="8:15" x14ac:dyDescent="0.3">
      <c r="H297" s="14"/>
      <c r="I297" s="14"/>
      <c r="J297" s="14"/>
      <c r="K297" s="14"/>
      <c r="L297" s="14"/>
      <c r="M297" s="14"/>
      <c r="N297" s="14"/>
      <c r="O297" s="14"/>
    </row>
    <row r="298" spans="8:15" x14ac:dyDescent="0.3">
      <c r="H298" s="14"/>
      <c r="I298" s="14"/>
      <c r="J298" s="14"/>
      <c r="K298" s="14"/>
      <c r="L298" s="14"/>
      <c r="M298" s="14"/>
      <c r="N298" s="14"/>
      <c r="O298" s="14"/>
    </row>
    <row r="299" spans="8:15" x14ac:dyDescent="0.3">
      <c r="H299" s="14"/>
      <c r="I299" s="14"/>
      <c r="J299" s="14"/>
      <c r="K299" s="14"/>
      <c r="L299" s="14"/>
      <c r="M299" s="14"/>
      <c r="N299" s="14"/>
      <c r="O299" s="14"/>
    </row>
    <row r="300" spans="8:15" x14ac:dyDescent="0.3">
      <c r="H300" s="14"/>
      <c r="I300" s="14"/>
      <c r="J300" s="14"/>
      <c r="K300" s="14"/>
      <c r="L300" s="14"/>
      <c r="M300" s="14"/>
      <c r="N300" s="14"/>
      <c r="O300" s="14"/>
    </row>
    <row r="301" spans="8:15" x14ac:dyDescent="0.3">
      <c r="H301" s="14"/>
      <c r="I301" s="14"/>
      <c r="J301" s="14"/>
      <c r="K301" s="14"/>
      <c r="L301" s="14"/>
      <c r="M301" s="14"/>
      <c r="N301" s="14"/>
      <c r="O301" s="14"/>
    </row>
    <row r="302" spans="8:15" x14ac:dyDescent="0.3">
      <c r="H302" s="14"/>
      <c r="I302" s="14"/>
      <c r="J302" s="14"/>
      <c r="K302" s="14"/>
      <c r="L302" s="14"/>
      <c r="M302" s="14"/>
      <c r="N302" s="14"/>
      <c r="O302" s="14"/>
    </row>
    <row r="303" spans="8:15" x14ac:dyDescent="0.3">
      <c r="H303" s="14"/>
      <c r="I303" s="14"/>
      <c r="J303" s="14"/>
      <c r="K303" s="14"/>
      <c r="L303" s="14"/>
      <c r="M303" s="14"/>
      <c r="N303" s="14"/>
      <c r="O303" s="14"/>
    </row>
    <row r="304" spans="8:15" x14ac:dyDescent="0.3">
      <c r="H304" s="14"/>
      <c r="I304" s="14"/>
      <c r="J304" s="14"/>
      <c r="K304" s="14"/>
      <c r="L304" s="14"/>
      <c r="M304" s="14"/>
      <c r="N304" s="14"/>
      <c r="O304" s="14"/>
    </row>
    <row r="305" spans="8:15" x14ac:dyDescent="0.3">
      <c r="H305" s="14"/>
      <c r="I305" s="14"/>
      <c r="J305" s="14"/>
      <c r="K305" s="14"/>
      <c r="L305" s="14"/>
      <c r="M305" s="14"/>
      <c r="N305" s="14"/>
      <c r="O305" s="14"/>
    </row>
    <row r="306" spans="8:15" x14ac:dyDescent="0.3">
      <c r="H306" s="14"/>
      <c r="I306" s="14"/>
      <c r="J306" s="14"/>
      <c r="K306" s="14"/>
      <c r="L306" s="14"/>
      <c r="M306" s="14"/>
      <c r="N306" s="14"/>
      <c r="O306" s="14"/>
    </row>
    <row r="307" spans="8:15" x14ac:dyDescent="0.3">
      <c r="H307" s="14"/>
      <c r="I307" s="14"/>
      <c r="J307" s="14"/>
      <c r="K307" s="14"/>
      <c r="L307" s="14"/>
      <c r="M307" s="14"/>
      <c r="N307" s="14"/>
      <c r="O307" s="14"/>
    </row>
    <row r="308" spans="8:15" x14ac:dyDescent="0.3">
      <c r="H308" s="14"/>
      <c r="I308" s="14"/>
      <c r="J308" s="14"/>
      <c r="K308" s="14"/>
      <c r="L308" s="14"/>
      <c r="M308" s="14"/>
      <c r="N308" s="14"/>
      <c r="O308" s="14"/>
    </row>
    <row r="309" spans="8:15" x14ac:dyDescent="0.3">
      <c r="H309" s="14"/>
      <c r="I309" s="14"/>
      <c r="J309" s="14"/>
      <c r="K309" s="14"/>
      <c r="L309" s="14"/>
      <c r="M309" s="14"/>
      <c r="N309" s="14"/>
      <c r="O309" s="14"/>
    </row>
    <row r="310" spans="8:15" x14ac:dyDescent="0.3">
      <c r="H310" s="14"/>
      <c r="I310" s="14"/>
      <c r="J310" s="14"/>
      <c r="K310" s="14"/>
      <c r="L310" s="14"/>
      <c r="M310" s="14"/>
      <c r="N310" s="14"/>
      <c r="O310" s="14"/>
    </row>
    <row r="311" spans="8:15" x14ac:dyDescent="0.3">
      <c r="H311" s="14"/>
      <c r="I311" s="14"/>
      <c r="J311" s="14"/>
      <c r="K311" s="14"/>
      <c r="L311" s="14"/>
      <c r="M311" s="14"/>
      <c r="N311" s="14"/>
      <c r="O311" s="14"/>
    </row>
    <row r="312" spans="8:15" x14ac:dyDescent="0.3">
      <c r="H312" s="14"/>
      <c r="I312" s="14"/>
      <c r="J312" s="14"/>
      <c r="K312" s="14"/>
      <c r="L312" s="14"/>
      <c r="M312" s="14"/>
      <c r="N312" s="14"/>
      <c r="O312" s="14"/>
    </row>
    <row r="313" spans="8:15" x14ac:dyDescent="0.3">
      <c r="H313" s="14"/>
      <c r="I313" s="14"/>
      <c r="J313" s="14"/>
      <c r="K313" s="14"/>
      <c r="L313" s="14"/>
      <c r="M313" s="14"/>
      <c r="N313" s="14"/>
      <c r="O313" s="14"/>
    </row>
    <row r="314" spans="8:15" x14ac:dyDescent="0.3">
      <c r="H314" s="14"/>
      <c r="I314" s="14"/>
      <c r="J314" s="14"/>
      <c r="K314" s="14"/>
      <c r="L314" s="14"/>
      <c r="M314" s="14"/>
      <c r="N314" s="14"/>
      <c r="O314" s="14"/>
    </row>
    <row r="315" spans="8:15" x14ac:dyDescent="0.3">
      <c r="H315" s="14"/>
      <c r="I315" s="14"/>
      <c r="J315" s="14"/>
      <c r="K315" s="14"/>
      <c r="L315" s="14"/>
      <c r="M315" s="14"/>
      <c r="N315" s="14"/>
      <c r="O315" s="14"/>
    </row>
    <row r="316" spans="8:15" x14ac:dyDescent="0.3">
      <c r="H316" s="14"/>
      <c r="I316" s="14"/>
      <c r="J316" s="14"/>
      <c r="K316" s="14"/>
      <c r="L316" s="14"/>
      <c r="M316" s="14"/>
      <c r="N316" s="14"/>
      <c r="O316" s="14"/>
    </row>
    <row r="317" spans="8:15" x14ac:dyDescent="0.3">
      <c r="H317" s="14"/>
      <c r="I317" s="14"/>
      <c r="J317" s="14"/>
      <c r="K317" s="14"/>
      <c r="L317" s="14"/>
      <c r="M317" s="14"/>
      <c r="N317" s="14"/>
      <c r="O317" s="14"/>
    </row>
    <row r="318" spans="8:15" x14ac:dyDescent="0.3">
      <c r="H318" s="14"/>
      <c r="I318" s="14"/>
      <c r="J318" s="14"/>
      <c r="K318" s="14"/>
      <c r="L318" s="14"/>
      <c r="M318" s="14"/>
      <c r="N318" s="14"/>
      <c r="O318" s="14"/>
    </row>
    <row r="319" spans="8:15" x14ac:dyDescent="0.3">
      <c r="H319" s="14"/>
      <c r="I319" s="14"/>
      <c r="J319" s="14"/>
      <c r="K319" s="14"/>
      <c r="L319" s="14"/>
      <c r="M319" s="14"/>
      <c r="N319" s="14"/>
      <c r="O319" s="14"/>
    </row>
    <row r="320" spans="8:15" x14ac:dyDescent="0.3">
      <c r="H320" s="14"/>
      <c r="I320" s="14"/>
      <c r="J320" s="14"/>
      <c r="K320" s="14"/>
      <c r="L320" s="14"/>
      <c r="M320" s="14"/>
      <c r="N320" s="14"/>
      <c r="O320" s="14"/>
    </row>
    <row r="321" spans="8:15" x14ac:dyDescent="0.3">
      <c r="H321" s="14"/>
      <c r="I321" s="14"/>
      <c r="J321" s="14"/>
      <c r="K321" s="14"/>
      <c r="L321" s="14"/>
      <c r="M321" s="14"/>
      <c r="N321" s="14"/>
      <c r="O321" s="14"/>
    </row>
    <row r="322" spans="8:15" x14ac:dyDescent="0.3">
      <c r="H322" s="14"/>
      <c r="I322" s="14"/>
      <c r="J322" s="14"/>
      <c r="K322" s="14"/>
      <c r="L322" s="14"/>
      <c r="M322" s="14"/>
      <c r="N322" s="14"/>
      <c r="O322" s="14"/>
    </row>
    <row r="323" spans="8:15" x14ac:dyDescent="0.3">
      <c r="H323" s="14"/>
      <c r="I323" s="14"/>
      <c r="J323" s="14"/>
      <c r="K323" s="14"/>
      <c r="L323" s="14"/>
      <c r="M323" s="14"/>
      <c r="N323" s="14"/>
      <c r="O323" s="14"/>
    </row>
    <row r="324" spans="8:15" x14ac:dyDescent="0.3">
      <c r="H324" s="14"/>
      <c r="I324" s="14"/>
      <c r="J324" s="14"/>
      <c r="K324" s="14"/>
      <c r="L324" s="14"/>
      <c r="M324" s="14"/>
      <c r="N324" s="14"/>
      <c r="O324" s="14"/>
    </row>
    <row r="325" spans="8:15" x14ac:dyDescent="0.3">
      <c r="H325" s="14"/>
      <c r="I325" s="14"/>
      <c r="J325" s="14"/>
      <c r="K325" s="14"/>
      <c r="L325" s="14"/>
      <c r="M325" s="14"/>
      <c r="N325" s="14"/>
      <c r="O325" s="14"/>
    </row>
    <row r="326" spans="8:15" x14ac:dyDescent="0.3">
      <c r="H326" s="14"/>
      <c r="I326" s="14"/>
      <c r="J326" s="14"/>
      <c r="K326" s="14"/>
      <c r="L326" s="14"/>
      <c r="M326" s="14"/>
      <c r="N326" s="14"/>
      <c r="O326" s="14"/>
    </row>
    <row r="327" spans="8:15" x14ac:dyDescent="0.3">
      <c r="H327" s="14"/>
      <c r="I327" s="14"/>
      <c r="J327" s="14"/>
      <c r="K327" s="14"/>
      <c r="L327" s="14"/>
      <c r="M327" s="14"/>
      <c r="N327" s="14"/>
      <c r="O327" s="14"/>
    </row>
    <row r="328" spans="8:15" x14ac:dyDescent="0.3">
      <c r="H328" s="14"/>
      <c r="I328" s="14"/>
      <c r="J328" s="14"/>
      <c r="K328" s="14"/>
      <c r="L328" s="14"/>
      <c r="M328" s="14"/>
      <c r="N328" s="14"/>
      <c r="O328" s="14"/>
    </row>
    <row r="329" spans="8:15" x14ac:dyDescent="0.3">
      <c r="H329" s="14"/>
      <c r="I329" s="14"/>
      <c r="J329" s="14"/>
      <c r="K329" s="14"/>
      <c r="L329" s="14"/>
      <c r="M329" s="14"/>
      <c r="N329" s="14"/>
      <c r="O329" s="14"/>
    </row>
    <row r="330" spans="8:15" x14ac:dyDescent="0.3">
      <c r="H330" s="14"/>
      <c r="I330" s="14"/>
      <c r="J330" s="14"/>
      <c r="K330" s="14"/>
      <c r="L330" s="14"/>
      <c r="M330" s="14"/>
      <c r="N330" s="14"/>
      <c r="O330" s="14"/>
    </row>
    <row r="331" spans="8:15" x14ac:dyDescent="0.3">
      <c r="H331" s="14"/>
      <c r="I331" s="14"/>
      <c r="J331" s="14"/>
      <c r="K331" s="14"/>
      <c r="L331" s="14"/>
      <c r="M331" s="14"/>
      <c r="N331" s="14"/>
      <c r="O331" s="14"/>
    </row>
    <row r="332" spans="8:15" x14ac:dyDescent="0.3">
      <c r="H332" s="14"/>
      <c r="I332" s="14"/>
      <c r="J332" s="14"/>
      <c r="K332" s="14"/>
      <c r="L332" s="14"/>
      <c r="M332" s="14"/>
      <c r="N332" s="14"/>
      <c r="O332" s="14"/>
    </row>
    <row r="333" spans="8:15" x14ac:dyDescent="0.3">
      <c r="H333" s="14"/>
      <c r="I333" s="14"/>
      <c r="J333" s="14"/>
      <c r="K333" s="14"/>
      <c r="L333" s="14"/>
      <c r="M333" s="14"/>
      <c r="N333" s="14"/>
      <c r="O333" s="14"/>
    </row>
    <row r="334" spans="8:15" x14ac:dyDescent="0.3">
      <c r="H334" s="14"/>
      <c r="I334" s="14"/>
      <c r="J334" s="14"/>
      <c r="K334" s="14"/>
      <c r="L334" s="14"/>
      <c r="M334" s="14"/>
      <c r="N334" s="14"/>
      <c r="O334" s="14"/>
    </row>
    <row r="335" spans="8:15" x14ac:dyDescent="0.3">
      <c r="H335" s="14"/>
      <c r="I335" s="14"/>
      <c r="J335" s="14"/>
      <c r="K335" s="14"/>
      <c r="L335" s="14"/>
      <c r="M335" s="14"/>
      <c r="N335" s="14"/>
      <c r="O335" s="14"/>
    </row>
    <row r="336" spans="8:15" x14ac:dyDescent="0.3">
      <c r="H336" s="14"/>
      <c r="I336" s="14"/>
      <c r="J336" s="14"/>
      <c r="K336" s="14"/>
      <c r="L336" s="14"/>
      <c r="M336" s="14"/>
      <c r="N336" s="14"/>
      <c r="O336" s="14"/>
    </row>
    <row r="337" spans="8:15" x14ac:dyDescent="0.3">
      <c r="H337" s="14"/>
      <c r="I337" s="14"/>
      <c r="J337" s="14"/>
      <c r="K337" s="14"/>
      <c r="L337" s="14"/>
      <c r="M337" s="14"/>
      <c r="N337" s="14"/>
      <c r="O337" s="14"/>
    </row>
    <row r="338" spans="8:15" x14ac:dyDescent="0.3">
      <c r="H338" s="14"/>
      <c r="I338" s="14"/>
      <c r="J338" s="14"/>
      <c r="K338" s="14"/>
      <c r="L338" s="14"/>
      <c r="M338" s="14"/>
      <c r="N338" s="14"/>
      <c r="O338" s="14"/>
    </row>
    <row r="339" spans="8:15" x14ac:dyDescent="0.3">
      <c r="H339" s="14"/>
      <c r="I339" s="14"/>
      <c r="J339" s="14"/>
      <c r="K339" s="14"/>
      <c r="L339" s="14"/>
      <c r="M339" s="14"/>
      <c r="N339" s="14"/>
      <c r="O339" s="14"/>
    </row>
    <row r="340" spans="8:15" x14ac:dyDescent="0.3">
      <c r="H340" s="14"/>
      <c r="I340" s="14"/>
      <c r="J340" s="14"/>
      <c r="K340" s="14"/>
      <c r="L340" s="14"/>
      <c r="M340" s="14"/>
      <c r="N340" s="14"/>
      <c r="O340" s="14"/>
    </row>
    <row r="341" spans="8:15" x14ac:dyDescent="0.3">
      <c r="H341" s="14"/>
      <c r="I341" s="14"/>
      <c r="J341" s="14"/>
      <c r="K341" s="14"/>
      <c r="L341" s="14"/>
      <c r="M341" s="14"/>
      <c r="N341" s="14"/>
      <c r="O341" s="14"/>
    </row>
    <row r="342" spans="8:15" x14ac:dyDescent="0.3">
      <c r="H342" s="14"/>
      <c r="I342" s="14"/>
      <c r="J342" s="14"/>
      <c r="K342" s="14"/>
      <c r="L342" s="14"/>
      <c r="M342" s="14"/>
      <c r="N342" s="14"/>
      <c r="O342" s="14"/>
    </row>
    <row r="343" spans="8:15" x14ac:dyDescent="0.3">
      <c r="H343" s="14"/>
      <c r="I343" s="14"/>
      <c r="J343" s="14"/>
      <c r="K343" s="14"/>
      <c r="L343" s="14"/>
      <c r="M343" s="14"/>
      <c r="N343" s="14"/>
      <c r="O343" s="14"/>
    </row>
    <row r="344" spans="8:15" x14ac:dyDescent="0.3">
      <c r="H344" s="14"/>
      <c r="I344" s="14"/>
      <c r="J344" s="14"/>
      <c r="K344" s="14"/>
      <c r="L344" s="14"/>
      <c r="M344" s="14"/>
      <c r="N344" s="14"/>
      <c r="O344" s="14"/>
    </row>
    <row r="345" spans="8:15" x14ac:dyDescent="0.3">
      <c r="H345" s="14"/>
      <c r="I345" s="14"/>
      <c r="J345" s="14"/>
      <c r="K345" s="14"/>
      <c r="L345" s="14"/>
      <c r="M345" s="14"/>
      <c r="N345" s="14"/>
      <c r="O345" s="14"/>
    </row>
    <row r="346" spans="8:15" x14ac:dyDescent="0.3">
      <c r="H346" s="14"/>
      <c r="I346" s="14"/>
      <c r="J346" s="14"/>
      <c r="K346" s="14"/>
      <c r="L346" s="14"/>
      <c r="M346" s="14"/>
      <c r="N346" s="14"/>
      <c r="O346" s="14"/>
    </row>
    <row r="347" spans="8:15" x14ac:dyDescent="0.3">
      <c r="H347" s="14"/>
      <c r="I347" s="14"/>
      <c r="J347" s="14"/>
      <c r="K347" s="14"/>
      <c r="L347" s="14"/>
      <c r="M347" s="14"/>
      <c r="N347" s="14"/>
      <c r="O347" s="14"/>
    </row>
    <row r="348" spans="8:15" x14ac:dyDescent="0.3">
      <c r="H348" s="14"/>
      <c r="I348" s="14"/>
      <c r="J348" s="14"/>
      <c r="K348" s="14"/>
      <c r="L348" s="14"/>
      <c r="M348" s="14"/>
      <c r="N348" s="14"/>
      <c r="O348" s="14"/>
    </row>
    <row r="349" spans="8:15" x14ac:dyDescent="0.3">
      <c r="H349" s="14"/>
      <c r="I349" s="14"/>
      <c r="J349" s="14"/>
      <c r="K349" s="14"/>
      <c r="L349" s="14"/>
      <c r="M349" s="14"/>
      <c r="N349" s="14"/>
      <c r="O349" s="14"/>
    </row>
    <row r="350" spans="8:15" x14ac:dyDescent="0.3">
      <c r="H350" s="14"/>
      <c r="I350" s="14"/>
      <c r="J350" s="14"/>
      <c r="K350" s="14"/>
      <c r="L350" s="14"/>
      <c r="M350" s="14"/>
      <c r="N350" s="14"/>
      <c r="O350" s="14"/>
    </row>
    <row r="351" spans="8:15" x14ac:dyDescent="0.3">
      <c r="H351" s="14"/>
      <c r="I351" s="14"/>
      <c r="J351" s="14"/>
      <c r="K351" s="14"/>
      <c r="L351" s="14"/>
      <c r="M351" s="14"/>
      <c r="N351" s="14"/>
      <c r="O351" s="14"/>
    </row>
    <row r="352" spans="8:15" x14ac:dyDescent="0.3">
      <c r="H352" s="14"/>
      <c r="I352" s="14"/>
      <c r="J352" s="14"/>
      <c r="K352" s="14"/>
      <c r="L352" s="14"/>
      <c r="M352" s="14"/>
      <c r="N352" s="14"/>
      <c r="O352" s="14"/>
    </row>
    <row r="353" spans="8:15" x14ac:dyDescent="0.3">
      <c r="H353" s="14"/>
      <c r="I353" s="14"/>
      <c r="J353" s="14"/>
      <c r="K353" s="14"/>
      <c r="L353" s="14"/>
      <c r="M353" s="14"/>
      <c r="N353" s="14"/>
      <c r="O353" s="14"/>
    </row>
    <row r="354" spans="8:15" x14ac:dyDescent="0.3">
      <c r="H354" s="14"/>
      <c r="I354" s="14"/>
      <c r="J354" s="14"/>
      <c r="K354" s="14"/>
      <c r="L354" s="14"/>
      <c r="M354" s="14"/>
      <c r="N354" s="14"/>
      <c r="O354" s="14"/>
    </row>
    <row r="355" spans="8:15" x14ac:dyDescent="0.3">
      <c r="H355" s="14"/>
      <c r="I355" s="14"/>
      <c r="J355" s="14"/>
      <c r="K355" s="14"/>
      <c r="L355" s="14"/>
      <c r="M355" s="14"/>
      <c r="N355" s="14"/>
      <c r="O355" s="14"/>
    </row>
    <row r="356" spans="8:15" x14ac:dyDescent="0.3">
      <c r="H356" s="14"/>
      <c r="I356" s="14"/>
      <c r="J356" s="14"/>
      <c r="K356" s="14"/>
      <c r="L356" s="14"/>
      <c r="M356" s="14"/>
      <c r="N356" s="14"/>
      <c r="O356" s="14"/>
    </row>
    <row r="357" spans="8:15" x14ac:dyDescent="0.3">
      <c r="H357" s="14"/>
      <c r="I357" s="14"/>
      <c r="J357" s="14"/>
      <c r="K357" s="14"/>
      <c r="L357" s="14"/>
      <c r="M357" s="14"/>
      <c r="N357" s="14"/>
      <c r="O357" s="14"/>
    </row>
    <row r="358" spans="8:15" x14ac:dyDescent="0.3">
      <c r="H358" s="14"/>
      <c r="I358" s="14"/>
      <c r="J358" s="14"/>
      <c r="K358" s="14"/>
      <c r="L358" s="14"/>
      <c r="M358" s="14"/>
      <c r="N358" s="14"/>
      <c r="O358" s="14"/>
    </row>
    <row r="359" spans="8:15" x14ac:dyDescent="0.3">
      <c r="H359" s="14"/>
      <c r="I359" s="14"/>
      <c r="J359" s="14"/>
      <c r="K359" s="14"/>
      <c r="L359" s="14"/>
      <c r="M359" s="14"/>
      <c r="N359" s="14"/>
      <c r="O359" s="14"/>
    </row>
    <row r="360" spans="8:15" x14ac:dyDescent="0.3">
      <c r="H360" s="14"/>
      <c r="I360" s="14"/>
      <c r="J360" s="14"/>
      <c r="K360" s="14"/>
      <c r="L360" s="14"/>
      <c r="M360" s="14"/>
      <c r="N360" s="14"/>
      <c r="O360" s="14"/>
    </row>
    <row r="361" spans="8:15" x14ac:dyDescent="0.3">
      <c r="H361" s="14"/>
      <c r="I361" s="14"/>
      <c r="J361" s="14"/>
      <c r="K361" s="14"/>
      <c r="L361" s="14"/>
      <c r="M361" s="14"/>
      <c r="N361" s="14"/>
      <c r="O361" s="14"/>
    </row>
    <row r="362" spans="8:15" x14ac:dyDescent="0.3">
      <c r="H362" s="14"/>
      <c r="I362" s="14"/>
      <c r="J362" s="14"/>
      <c r="K362" s="14"/>
      <c r="L362" s="14"/>
      <c r="M362" s="14"/>
      <c r="N362" s="14"/>
      <c r="O362" s="14"/>
    </row>
    <row r="363" spans="8:15" x14ac:dyDescent="0.3">
      <c r="H363" s="14"/>
      <c r="I363" s="14"/>
      <c r="J363" s="14"/>
      <c r="K363" s="14"/>
      <c r="L363" s="14"/>
      <c r="M363" s="14"/>
      <c r="N363" s="14"/>
      <c r="O363" s="14"/>
    </row>
    <row r="364" spans="8:15" x14ac:dyDescent="0.3">
      <c r="H364" s="14"/>
      <c r="I364" s="14"/>
      <c r="J364" s="14"/>
      <c r="K364" s="14"/>
      <c r="L364" s="14"/>
      <c r="M364" s="14"/>
      <c r="N364" s="14"/>
      <c r="O364" s="14"/>
    </row>
    <row r="365" spans="8:15" x14ac:dyDescent="0.3">
      <c r="H365" s="14"/>
      <c r="I365" s="14"/>
      <c r="J365" s="14"/>
      <c r="K365" s="14"/>
      <c r="L365" s="14"/>
      <c r="M365" s="14"/>
      <c r="N365" s="14"/>
      <c r="O365" s="14"/>
    </row>
    <row r="366" spans="8:15" x14ac:dyDescent="0.3">
      <c r="H366" s="14"/>
      <c r="I366" s="14"/>
      <c r="J366" s="14"/>
      <c r="K366" s="14"/>
      <c r="L366" s="14"/>
      <c r="M366" s="14"/>
      <c r="N366" s="14"/>
      <c r="O366" s="14"/>
    </row>
    <row r="367" spans="8:15" x14ac:dyDescent="0.3">
      <c r="H367" s="14"/>
      <c r="I367" s="14"/>
      <c r="J367" s="14"/>
      <c r="K367" s="14"/>
      <c r="L367" s="14"/>
      <c r="M367" s="14"/>
      <c r="N367" s="14"/>
      <c r="O367" s="14"/>
    </row>
    <row r="368" spans="8:15" x14ac:dyDescent="0.3">
      <c r="H368" s="14"/>
      <c r="I368" s="14"/>
      <c r="J368" s="14"/>
      <c r="K368" s="14"/>
      <c r="L368" s="14"/>
      <c r="M368" s="14"/>
      <c r="N368" s="14"/>
      <c r="O368" s="14"/>
    </row>
    <row r="369" spans="8:15" x14ac:dyDescent="0.3">
      <c r="H369" s="14"/>
      <c r="I369" s="14"/>
      <c r="J369" s="14"/>
      <c r="K369" s="14"/>
      <c r="L369" s="14"/>
      <c r="M369" s="14"/>
      <c r="N369" s="14"/>
      <c r="O369" s="14"/>
    </row>
    <row r="370" spans="8:15" x14ac:dyDescent="0.3">
      <c r="H370" s="14"/>
      <c r="I370" s="14"/>
      <c r="J370" s="14"/>
      <c r="K370" s="14"/>
      <c r="L370" s="14"/>
      <c r="M370" s="14"/>
      <c r="N370" s="14"/>
      <c r="O370" s="14"/>
    </row>
    <row r="371" spans="8:15" x14ac:dyDescent="0.3">
      <c r="H371" s="14"/>
      <c r="I371" s="14"/>
      <c r="J371" s="14"/>
      <c r="K371" s="14"/>
      <c r="L371" s="14"/>
      <c r="M371" s="14"/>
      <c r="N371" s="14"/>
      <c r="O371" s="14"/>
    </row>
    <row r="372" spans="8:15" x14ac:dyDescent="0.3">
      <c r="H372" s="14"/>
      <c r="I372" s="14"/>
      <c r="J372" s="14"/>
      <c r="K372" s="14"/>
      <c r="L372" s="14"/>
      <c r="M372" s="14"/>
      <c r="N372" s="14"/>
      <c r="O372" s="14"/>
    </row>
    <row r="373" spans="8:15" x14ac:dyDescent="0.3">
      <c r="H373" s="14"/>
      <c r="I373" s="14"/>
      <c r="J373" s="14"/>
      <c r="K373" s="14"/>
      <c r="L373" s="14"/>
      <c r="M373" s="14"/>
      <c r="N373" s="14"/>
      <c r="O373" s="14"/>
    </row>
    <row r="374" spans="8:15" x14ac:dyDescent="0.3">
      <c r="H374" s="14"/>
      <c r="I374" s="14"/>
      <c r="J374" s="14"/>
      <c r="K374" s="14"/>
      <c r="L374" s="14"/>
      <c r="M374" s="14"/>
      <c r="N374" s="14"/>
      <c r="O374" s="14"/>
    </row>
    <row r="375" spans="8:15" x14ac:dyDescent="0.3">
      <c r="H375" s="14"/>
      <c r="I375" s="14"/>
      <c r="J375" s="14"/>
      <c r="K375" s="14"/>
      <c r="L375" s="14"/>
      <c r="M375" s="14"/>
      <c r="N375" s="14"/>
      <c r="O375" s="14"/>
    </row>
    <row r="376" spans="8:15" x14ac:dyDescent="0.3">
      <c r="H376" s="14"/>
      <c r="I376" s="14"/>
      <c r="J376" s="14"/>
      <c r="K376" s="14"/>
      <c r="L376" s="14"/>
      <c r="M376" s="14"/>
      <c r="N376" s="14"/>
      <c r="O376" s="14"/>
    </row>
    <row r="377" spans="8:15" x14ac:dyDescent="0.3">
      <c r="H377" s="14"/>
      <c r="I377" s="14"/>
      <c r="J377" s="14"/>
      <c r="K377" s="14"/>
      <c r="L377" s="14"/>
      <c r="M377" s="14"/>
      <c r="N377" s="14"/>
      <c r="O377" s="14"/>
    </row>
    <row r="378" spans="8:15" x14ac:dyDescent="0.3">
      <c r="H378" s="14"/>
      <c r="I378" s="14"/>
      <c r="J378" s="14"/>
      <c r="K378" s="14"/>
      <c r="L378" s="14"/>
      <c r="M378" s="14"/>
      <c r="N378" s="14"/>
      <c r="O378" s="14"/>
    </row>
    <row r="379" spans="8:15" x14ac:dyDescent="0.3">
      <c r="H379" s="14"/>
      <c r="I379" s="14"/>
      <c r="J379" s="14"/>
      <c r="K379" s="14"/>
      <c r="L379" s="14"/>
      <c r="M379" s="14"/>
      <c r="N379" s="14"/>
      <c r="O379" s="14"/>
    </row>
    <row r="380" spans="8:15" x14ac:dyDescent="0.3">
      <c r="H380" s="14"/>
      <c r="I380" s="14"/>
      <c r="J380" s="14"/>
      <c r="K380" s="14"/>
      <c r="L380" s="14"/>
      <c r="M380" s="14"/>
      <c r="N380" s="14"/>
      <c r="O380" s="14"/>
    </row>
    <row r="381" spans="8:15" x14ac:dyDescent="0.3">
      <c r="H381" s="14"/>
      <c r="I381" s="14"/>
      <c r="J381" s="14"/>
      <c r="K381" s="14"/>
      <c r="L381" s="14"/>
      <c r="M381" s="14"/>
      <c r="N381" s="14"/>
      <c r="O381" s="14"/>
    </row>
    <row r="382" spans="8:15" x14ac:dyDescent="0.3">
      <c r="H382" s="14"/>
      <c r="I382" s="14"/>
      <c r="J382" s="14"/>
      <c r="K382" s="14"/>
      <c r="L382" s="14"/>
      <c r="M382" s="14"/>
      <c r="N382" s="14"/>
      <c r="O382" s="14"/>
    </row>
    <row r="383" spans="8:15" x14ac:dyDescent="0.3">
      <c r="H383" s="14"/>
      <c r="I383" s="14"/>
      <c r="J383" s="14"/>
      <c r="K383" s="14"/>
      <c r="L383" s="14"/>
      <c r="M383" s="14"/>
      <c r="N383" s="14"/>
      <c r="O383" s="14"/>
    </row>
    <row r="384" spans="8:15" x14ac:dyDescent="0.3">
      <c r="H384" s="14"/>
      <c r="I384" s="14"/>
      <c r="J384" s="14"/>
      <c r="K384" s="14"/>
      <c r="L384" s="14"/>
      <c r="M384" s="14"/>
      <c r="N384" s="14"/>
      <c r="O384" s="14"/>
    </row>
    <row r="385" spans="8:15" x14ac:dyDescent="0.3">
      <c r="H385" s="14"/>
      <c r="I385" s="14"/>
      <c r="J385" s="14"/>
      <c r="K385" s="14"/>
      <c r="L385" s="14"/>
      <c r="M385" s="14"/>
      <c r="N385" s="14"/>
      <c r="O385" s="14"/>
    </row>
    <row r="386" spans="8:15" x14ac:dyDescent="0.3">
      <c r="H386" s="14"/>
      <c r="I386" s="14"/>
      <c r="J386" s="14"/>
      <c r="K386" s="14"/>
      <c r="L386" s="14"/>
      <c r="M386" s="14"/>
      <c r="N386" s="14"/>
      <c r="O386" s="14"/>
    </row>
    <row r="387" spans="8:15" x14ac:dyDescent="0.3">
      <c r="H387" s="14"/>
      <c r="I387" s="14"/>
      <c r="J387" s="14"/>
      <c r="K387" s="14"/>
      <c r="L387" s="14"/>
      <c r="M387" s="14"/>
      <c r="N387" s="14"/>
      <c r="O387" s="14"/>
    </row>
    <row r="388" spans="8:15" x14ac:dyDescent="0.3">
      <c r="H388" s="14"/>
      <c r="I388" s="14"/>
      <c r="J388" s="14"/>
      <c r="K388" s="14"/>
      <c r="L388" s="14"/>
      <c r="M388" s="14"/>
      <c r="N388" s="14"/>
      <c r="O388" s="14"/>
    </row>
    <row r="389" spans="8:15" x14ac:dyDescent="0.3">
      <c r="H389" s="14"/>
      <c r="I389" s="14"/>
      <c r="J389" s="14"/>
      <c r="K389" s="14"/>
      <c r="L389" s="14"/>
      <c r="M389" s="14"/>
      <c r="N389" s="14"/>
      <c r="O389" s="14"/>
    </row>
    <row r="390" spans="8:15" x14ac:dyDescent="0.3">
      <c r="H390" s="14"/>
      <c r="I390" s="14"/>
      <c r="J390" s="14"/>
      <c r="K390" s="14"/>
      <c r="L390" s="14"/>
      <c r="M390" s="14"/>
      <c r="N390" s="14"/>
      <c r="O390" s="14"/>
    </row>
    <row r="391" spans="8:15" x14ac:dyDescent="0.3">
      <c r="H391" s="14"/>
      <c r="I391" s="14"/>
      <c r="J391" s="14"/>
      <c r="K391" s="14"/>
      <c r="L391" s="14"/>
      <c r="M391" s="14"/>
      <c r="N391" s="14"/>
      <c r="O391" s="14"/>
    </row>
    <row r="392" spans="8:15" x14ac:dyDescent="0.3">
      <c r="H392" s="14"/>
      <c r="I392" s="14"/>
      <c r="J392" s="14"/>
      <c r="K392" s="14"/>
      <c r="L392" s="14"/>
      <c r="M392" s="14"/>
      <c r="N392" s="14"/>
      <c r="O392" s="14"/>
    </row>
    <row r="393" spans="8:15" x14ac:dyDescent="0.3">
      <c r="H393" s="14"/>
      <c r="I393" s="14"/>
      <c r="J393" s="14"/>
      <c r="K393" s="14"/>
      <c r="L393" s="14"/>
      <c r="M393" s="14"/>
      <c r="N393" s="14"/>
      <c r="O393" s="14"/>
    </row>
    <row r="394" spans="8:15" x14ac:dyDescent="0.3">
      <c r="H394" s="14"/>
      <c r="I394" s="14"/>
      <c r="J394" s="14"/>
      <c r="K394" s="14"/>
      <c r="L394" s="14"/>
      <c r="M394" s="14"/>
      <c r="N394" s="14"/>
      <c r="O394" s="14"/>
    </row>
    <row r="395" spans="8:15" x14ac:dyDescent="0.3">
      <c r="H395" s="14"/>
      <c r="I395" s="14"/>
      <c r="J395" s="14"/>
      <c r="K395" s="14"/>
      <c r="L395" s="14"/>
      <c r="M395" s="14"/>
      <c r="N395" s="14"/>
      <c r="O395" s="14"/>
    </row>
    <row r="396" spans="8:15" x14ac:dyDescent="0.3">
      <c r="H396" s="14"/>
      <c r="I396" s="14"/>
      <c r="J396" s="14"/>
      <c r="K396" s="14"/>
      <c r="L396" s="14"/>
      <c r="M396" s="14"/>
      <c r="N396" s="14"/>
      <c r="O396" s="14"/>
    </row>
    <row r="397" spans="8:15" x14ac:dyDescent="0.3">
      <c r="H397" s="14"/>
      <c r="I397" s="14"/>
      <c r="J397" s="14"/>
      <c r="K397" s="14"/>
      <c r="L397" s="14"/>
      <c r="M397" s="14"/>
      <c r="N397" s="14"/>
      <c r="O397" s="14"/>
    </row>
  </sheetData>
  <mergeCells count="2">
    <mergeCell ref="B1:N1"/>
    <mergeCell ref="B3:N3"/>
  </mergeCells>
  <printOptions horizontalCentered="1"/>
  <pageMargins left="0.2" right="0.2" top="0.5" bottom="0.25" header="0.3" footer="0.3"/>
  <pageSetup paperSize="9" scale="70" orientation="landscape" r:id="rId1"/>
  <headerFooter>
    <oddFooter>&amp;L&amp;8&amp;Z&amp;F&amp;F&amp;A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02"/>
  <sheetViews>
    <sheetView zoomScale="85" zoomScaleNormal="85" workbookViewId="0">
      <pane ySplit="6" topLeftCell="A7" activePane="bottomLeft" state="frozen"/>
      <selection pane="bottomLeft" activeCell="J19" sqref="J19"/>
    </sheetView>
  </sheetViews>
  <sheetFormatPr defaultColWidth="9.109375" defaultRowHeight="15.6" x14ac:dyDescent="0.3"/>
  <cols>
    <col min="1" max="1" width="3.6640625" style="1" customWidth="1"/>
    <col min="2" max="2" width="15.33203125" style="2" customWidth="1"/>
    <col min="3" max="3" width="21.88671875" style="2" customWidth="1"/>
    <col min="4" max="4" width="10.6640625" style="2" customWidth="1"/>
    <col min="5" max="5" width="17.109375" style="2" customWidth="1"/>
    <col min="6" max="6" width="14" style="2" customWidth="1"/>
    <col min="7" max="7" width="16.33203125" style="2" customWidth="1"/>
    <col min="8" max="8" width="15.33203125" style="9" customWidth="1"/>
    <col min="9" max="9" width="13.6640625" style="2" customWidth="1"/>
    <col min="10" max="10" width="15.33203125" style="2" customWidth="1"/>
    <col min="11" max="11" width="16.5546875" style="2" customWidth="1"/>
    <col min="12" max="12" width="16.109375" style="9" customWidth="1"/>
    <col min="13" max="13" width="11.109375" style="2" customWidth="1"/>
    <col min="14" max="14" width="8.6640625" style="2" customWidth="1"/>
    <col min="15" max="15" width="11" style="2" customWidth="1"/>
    <col min="16" max="16" width="16.6640625" style="2" bestFit="1" customWidth="1"/>
    <col min="17" max="16384" width="9.109375" style="2"/>
  </cols>
  <sheetData>
    <row r="1" spans="1:16" ht="50.25" customHeight="1" x14ac:dyDescent="0.3">
      <c r="B1" s="121" t="s">
        <v>0</v>
      </c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1"/>
    </row>
    <row r="2" spans="1:16" ht="9.75" customHeight="1" x14ac:dyDescent="0.3"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</row>
    <row r="3" spans="1:16" ht="18" customHeight="1" x14ac:dyDescent="0.3">
      <c r="B3" s="122" t="s">
        <v>55</v>
      </c>
      <c r="C3" s="122"/>
      <c r="D3" s="122"/>
      <c r="E3" s="122"/>
      <c r="F3" s="122"/>
      <c r="G3" s="122"/>
      <c r="H3" s="122"/>
      <c r="I3" s="122"/>
      <c r="J3" s="122"/>
      <c r="K3" s="122"/>
      <c r="L3" s="122"/>
      <c r="M3" s="122"/>
      <c r="N3" s="122"/>
    </row>
    <row r="4" spans="1:16" ht="18" customHeight="1" x14ac:dyDescent="0.3">
      <c r="B4" s="80"/>
      <c r="C4" s="80"/>
      <c r="D4" s="80"/>
      <c r="E4" s="80"/>
      <c r="F4" s="80"/>
      <c r="G4" s="80"/>
      <c r="H4" s="80"/>
      <c r="I4" s="80"/>
      <c r="J4" s="80"/>
      <c r="K4" s="80"/>
      <c r="L4" s="80"/>
      <c r="M4" s="80"/>
      <c r="N4" s="80"/>
    </row>
    <row r="5" spans="1:16" ht="9.75" customHeight="1" x14ac:dyDescent="0.3">
      <c r="B5" s="58"/>
      <c r="C5" s="58"/>
      <c r="D5" s="58"/>
      <c r="E5" s="58"/>
      <c r="F5" s="58"/>
      <c r="G5" s="58"/>
      <c r="H5" s="58"/>
      <c r="I5" s="58"/>
      <c r="J5" s="58"/>
      <c r="K5" s="58"/>
      <c r="L5" s="58"/>
      <c r="M5" s="58"/>
      <c r="N5" s="58"/>
    </row>
    <row r="6" spans="1:16" ht="34.5" customHeight="1" x14ac:dyDescent="0.3">
      <c r="A6" s="74" t="s">
        <v>4</v>
      </c>
      <c r="B6" s="60" t="s">
        <v>5</v>
      </c>
      <c r="C6" s="60" t="s">
        <v>6</v>
      </c>
      <c r="D6" s="60" t="s">
        <v>18</v>
      </c>
      <c r="E6" s="59" t="s">
        <v>1</v>
      </c>
      <c r="F6" s="59" t="s">
        <v>3</v>
      </c>
      <c r="G6" s="59" t="s">
        <v>12</v>
      </c>
      <c r="H6" s="61" t="s">
        <v>20</v>
      </c>
      <c r="I6" s="59" t="s">
        <v>7</v>
      </c>
      <c r="J6" s="59" t="s">
        <v>8</v>
      </c>
      <c r="K6" s="59" t="s">
        <v>13</v>
      </c>
      <c r="L6" s="61" t="s">
        <v>21</v>
      </c>
      <c r="M6" s="59" t="s">
        <v>14</v>
      </c>
      <c r="N6" s="59" t="s">
        <v>2</v>
      </c>
      <c r="O6" s="64" t="s">
        <v>25</v>
      </c>
    </row>
    <row r="7" spans="1:16" s="13" customFormat="1" ht="51.75" customHeight="1" x14ac:dyDescent="0.3">
      <c r="A7" s="16">
        <v>5</v>
      </c>
      <c r="B7" s="76" t="s">
        <v>48</v>
      </c>
      <c r="C7" s="46" t="s">
        <v>65</v>
      </c>
      <c r="D7" s="65" t="s">
        <v>63</v>
      </c>
      <c r="E7" s="45">
        <v>12310799</v>
      </c>
      <c r="F7" s="45">
        <v>923310</v>
      </c>
      <c r="G7" s="45">
        <v>615540</v>
      </c>
      <c r="H7" s="52">
        <f t="shared" ref="H7:H12" si="0">F7+G7</f>
        <v>1538850</v>
      </c>
      <c r="I7" s="45">
        <v>615540</v>
      </c>
      <c r="J7" s="45">
        <f t="shared" ref="J7:J12" si="1">H7+I7</f>
        <v>2154390</v>
      </c>
      <c r="K7" s="41">
        <f t="shared" ref="K7:K14" si="2">E7-J7</f>
        <v>10156409</v>
      </c>
      <c r="L7" s="55">
        <f t="shared" ref="L7:L12" si="3">E7-H7</f>
        <v>10771949</v>
      </c>
      <c r="M7" s="42">
        <v>9966104</v>
      </c>
      <c r="N7" s="43">
        <v>43837</v>
      </c>
      <c r="O7" s="63"/>
      <c r="P7" s="77"/>
    </row>
    <row r="8" spans="1:16" s="13" customFormat="1" ht="27" customHeight="1" x14ac:dyDescent="0.3">
      <c r="A8" s="16">
        <v>6</v>
      </c>
      <c r="B8" s="76" t="s">
        <v>37</v>
      </c>
      <c r="C8" s="46" t="s">
        <v>66</v>
      </c>
      <c r="D8" s="65" t="s">
        <v>63</v>
      </c>
      <c r="E8" s="45">
        <v>11592350</v>
      </c>
      <c r="F8" s="45">
        <v>869426</v>
      </c>
      <c r="G8" s="45">
        <v>579618</v>
      </c>
      <c r="H8" s="52">
        <f t="shared" si="0"/>
        <v>1449044</v>
      </c>
      <c r="I8" s="45">
        <v>579618</v>
      </c>
      <c r="J8" s="45">
        <f t="shared" si="1"/>
        <v>2028662</v>
      </c>
      <c r="K8" s="41">
        <f t="shared" si="2"/>
        <v>9563688</v>
      </c>
      <c r="L8" s="55">
        <f t="shared" si="3"/>
        <v>10143306</v>
      </c>
      <c r="M8" s="42">
        <v>9966109</v>
      </c>
      <c r="N8" s="43">
        <v>43838</v>
      </c>
      <c r="O8" s="63"/>
    </row>
    <row r="9" spans="1:16" s="13" customFormat="1" ht="39.6" x14ac:dyDescent="0.3">
      <c r="A9" s="16">
        <v>7</v>
      </c>
      <c r="B9" s="76" t="s">
        <v>68</v>
      </c>
      <c r="C9" s="46" t="s">
        <v>67</v>
      </c>
      <c r="D9" s="65" t="s">
        <v>63</v>
      </c>
      <c r="E9" s="45">
        <v>6458785</v>
      </c>
      <c r="F9" s="45">
        <v>484409</v>
      </c>
      <c r="G9" s="45">
        <v>322940</v>
      </c>
      <c r="H9" s="52">
        <f t="shared" si="0"/>
        <v>807349</v>
      </c>
      <c r="I9" s="45">
        <v>322940</v>
      </c>
      <c r="J9" s="45">
        <f t="shared" si="1"/>
        <v>1130289</v>
      </c>
      <c r="K9" s="41">
        <f t="shared" si="2"/>
        <v>5328496</v>
      </c>
      <c r="L9" s="55">
        <f t="shared" si="3"/>
        <v>5651436</v>
      </c>
      <c r="M9" s="42">
        <v>9966115</v>
      </c>
      <c r="N9" s="43">
        <v>43844</v>
      </c>
      <c r="O9" s="63"/>
    </row>
    <row r="10" spans="1:16" s="13" customFormat="1" ht="39.6" x14ac:dyDescent="0.3">
      <c r="A10" s="16">
        <v>8</v>
      </c>
      <c r="B10" s="76" t="s">
        <v>48</v>
      </c>
      <c r="C10" s="46" t="s">
        <v>69</v>
      </c>
      <c r="D10" s="65" t="s">
        <v>63</v>
      </c>
      <c r="E10" s="45">
        <v>13531309</v>
      </c>
      <c r="F10" s="45">
        <v>1014848</v>
      </c>
      <c r="G10" s="45">
        <v>676566</v>
      </c>
      <c r="H10" s="52">
        <f t="shared" si="0"/>
        <v>1691414</v>
      </c>
      <c r="I10" s="45">
        <v>676566</v>
      </c>
      <c r="J10" s="45">
        <f t="shared" si="1"/>
        <v>2367980</v>
      </c>
      <c r="K10" s="41">
        <f t="shared" si="2"/>
        <v>11163329</v>
      </c>
      <c r="L10" s="55">
        <f t="shared" si="3"/>
        <v>11839895</v>
      </c>
      <c r="M10" s="42">
        <v>9966136</v>
      </c>
      <c r="N10" s="43">
        <v>43857</v>
      </c>
      <c r="O10" s="63"/>
    </row>
    <row r="11" spans="1:16" s="13" customFormat="1" ht="51.75" customHeight="1" x14ac:dyDescent="0.3">
      <c r="A11" s="16">
        <v>9</v>
      </c>
      <c r="B11" s="76" t="s">
        <v>70</v>
      </c>
      <c r="C11" s="46" t="s">
        <v>71</v>
      </c>
      <c r="D11" s="65" t="s">
        <v>26</v>
      </c>
      <c r="E11" s="45">
        <v>15070841</v>
      </c>
      <c r="F11" s="45">
        <v>1130313</v>
      </c>
      <c r="G11" s="45">
        <v>753542</v>
      </c>
      <c r="H11" s="52">
        <f t="shared" si="0"/>
        <v>1883855</v>
      </c>
      <c r="I11" s="45">
        <v>753542</v>
      </c>
      <c r="J11" s="45">
        <f t="shared" si="1"/>
        <v>2637397</v>
      </c>
      <c r="K11" s="41">
        <f t="shared" si="2"/>
        <v>12433444</v>
      </c>
      <c r="L11" s="55">
        <f t="shared" si="3"/>
        <v>13186986</v>
      </c>
      <c r="M11" s="42">
        <v>9966135</v>
      </c>
      <c r="N11" s="43">
        <v>43857</v>
      </c>
      <c r="O11" s="63"/>
    </row>
    <row r="12" spans="1:16" s="13" customFormat="1" ht="32.25" customHeight="1" x14ac:dyDescent="0.3">
      <c r="A12" s="16">
        <v>10</v>
      </c>
      <c r="B12" s="76" t="s">
        <v>72</v>
      </c>
      <c r="C12" s="46" t="s">
        <v>73</v>
      </c>
      <c r="D12" s="65" t="s">
        <v>74</v>
      </c>
      <c r="E12" s="45">
        <v>10870455</v>
      </c>
      <c r="F12" s="45">
        <v>815284</v>
      </c>
      <c r="G12" s="45">
        <v>543523</v>
      </c>
      <c r="H12" s="52">
        <f t="shared" si="0"/>
        <v>1358807</v>
      </c>
      <c r="I12" s="45">
        <v>543523</v>
      </c>
      <c r="J12" s="45">
        <f t="shared" si="1"/>
        <v>1902330</v>
      </c>
      <c r="K12" s="41">
        <f t="shared" si="2"/>
        <v>8968125</v>
      </c>
      <c r="L12" s="55">
        <f t="shared" si="3"/>
        <v>9511648</v>
      </c>
      <c r="M12" s="42">
        <v>9966152</v>
      </c>
      <c r="N12" s="43">
        <v>43859</v>
      </c>
      <c r="O12" s="78" t="s">
        <v>75</v>
      </c>
    </row>
    <row r="13" spans="1:16" s="13" customFormat="1" ht="25.5" customHeight="1" x14ac:dyDescent="0.3">
      <c r="A13" s="16">
        <v>11</v>
      </c>
      <c r="B13" s="76"/>
      <c r="C13" s="46"/>
      <c r="D13" s="65"/>
      <c r="E13" s="45"/>
      <c r="F13" s="45"/>
      <c r="G13" s="45"/>
      <c r="H13" s="52"/>
      <c r="I13" s="45"/>
      <c r="J13" s="45"/>
      <c r="K13" s="41"/>
      <c r="L13" s="55"/>
      <c r="M13" s="42"/>
      <c r="N13" s="43"/>
      <c r="O13" s="78"/>
    </row>
    <row r="14" spans="1:16" ht="29.25" customHeight="1" x14ac:dyDescent="0.3">
      <c r="A14" s="38"/>
      <c r="B14" s="71"/>
      <c r="C14" s="46"/>
      <c r="D14" s="47"/>
      <c r="E14" s="48"/>
      <c r="F14" s="48"/>
      <c r="G14" s="48"/>
      <c r="H14" s="52">
        <f t="shared" ref="H14" si="4">F14+G14</f>
        <v>0</v>
      </c>
      <c r="I14" s="48"/>
      <c r="J14" s="45">
        <f t="shared" ref="J14" si="5">F14+G14+I14</f>
        <v>0</v>
      </c>
      <c r="K14" s="41">
        <f t="shared" si="2"/>
        <v>0</v>
      </c>
      <c r="L14" s="55">
        <f t="shared" ref="L14" si="6">E14-H14</f>
        <v>0</v>
      </c>
      <c r="M14" s="49"/>
      <c r="N14" s="50"/>
      <c r="O14" s="37"/>
    </row>
    <row r="15" spans="1:16" s="5" customFormat="1" x14ac:dyDescent="0.3">
      <c r="A15" s="17"/>
      <c r="B15" s="18"/>
      <c r="C15" s="19" t="s">
        <v>16</v>
      </c>
      <c r="D15" s="19"/>
      <c r="E15" s="20">
        <f t="shared" ref="E15:L15" si="7">SUM(E7:E14)</f>
        <v>69834539</v>
      </c>
      <c r="F15" s="20">
        <f t="shared" si="7"/>
        <v>5237590</v>
      </c>
      <c r="G15" s="20">
        <f t="shared" si="7"/>
        <v>3491729</v>
      </c>
      <c r="H15" s="70">
        <f t="shared" si="7"/>
        <v>8729319</v>
      </c>
      <c r="I15" s="20">
        <f t="shared" si="7"/>
        <v>3491729</v>
      </c>
      <c r="J15" s="20">
        <f t="shared" si="7"/>
        <v>12221048</v>
      </c>
      <c r="K15" s="20">
        <f t="shared" si="7"/>
        <v>57613491</v>
      </c>
      <c r="L15" s="70">
        <f t="shared" si="7"/>
        <v>61105220</v>
      </c>
      <c r="M15" s="18"/>
      <c r="N15" s="18"/>
    </row>
    <row r="16" spans="1:16" s="5" customFormat="1" ht="8.25" customHeight="1" x14ac:dyDescent="0.3">
      <c r="A16" s="17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</row>
    <row r="17" spans="1:16" s="5" customFormat="1" ht="14.25" customHeight="1" x14ac:dyDescent="0.3">
      <c r="A17" s="75"/>
      <c r="B17" s="72" t="s">
        <v>15</v>
      </c>
      <c r="C17" s="18"/>
      <c r="D17" s="18"/>
      <c r="E17" s="18"/>
      <c r="F17" s="22"/>
      <c r="G17" s="22"/>
      <c r="H17" s="18"/>
      <c r="I17" s="22"/>
      <c r="J17" s="23"/>
      <c r="K17" s="22"/>
      <c r="L17" s="18"/>
      <c r="M17" s="6"/>
      <c r="N17" s="18"/>
      <c r="P17" s="7"/>
    </row>
    <row r="18" spans="1:16" s="5" customFormat="1" x14ac:dyDescent="0.3">
      <c r="A18" s="75"/>
      <c r="B18" s="73" t="s">
        <v>10</v>
      </c>
      <c r="C18" s="25">
        <f>F15</f>
        <v>5237590</v>
      </c>
      <c r="D18" s="26"/>
      <c r="E18" s="31"/>
      <c r="F18" s="6"/>
      <c r="G18" s="6"/>
      <c r="H18" s="18"/>
      <c r="I18" s="27"/>
      <c r="J18" s="27"/>
      <c r="K18" s="28"/>
      <c r="L18" s="6"/>
      <c r="M18" s="18"/>
      <c r="N18" s="18"/>
    </row>
    <row r="19" spans="1:16" s="5" customFormat="1" ht="15" customHeight="1" x14ac:dyDescent="0.3">
      <c r="A19" s="75"/>
      <c r="B19" s="73" t="s">
        <v>11</v>
      </c>
      <c r="C19" s="25">
        <f>G15</f>
        <v>3491729</v>
      </c>
      <c r="D19" s="26"/>
      <c r="E19" s="31"/>
      <c r="F19" s="6"/>
      <c r="G19" s="6"/>
      <c r="H19" s="6"/>
      <c r="I19" s="27"/>
      <c r="J19" s="28"/>
      <c r="K19" s="28"/>
      <c r="L19" s="6"/>
      <c r="M19" s="18"/>
      <c r="N19" s="18"/>
    </row>
    <row r="20" spans="1:16" s="5" customFormat="1" ht="13.5" customHeight="1" x14ac:dyDescent="0.3">
      <c r="A20" s="75"/>
      <c r="B20" s="72" t="s">
        <v>9</v>
      </c>
      <c r="C20" s="29">
        <f>SUM(C18:C19)</f>
        <v>8729319</v>
      </c>
      <c r="D20" s="30"/>
      <c r="E20" s="6"/>
      <c r="F20" s="18"/>
      <c r="G20" s="6"/>
      <c r="H20" s="6"/>
      <c r="I20" s="28"/>
      <c r="J20" s="28"/>
      <c r="K20" s="28"/>
      <c r="L20" s="6"/>
      <c r="M20" s="18"/>
      <c r="N20" s="18"/>
    </row>
    <row r="21" spans="1:16" s="5" customFormat="1" ht="14.25" customHeight="1" x14ac:dyDescent="0.3">
      <c r="A21" s="75"/>
      <c r="B21" s="72" t="s">
        <v>19</v>
      </c>
      <c r="C21" s="29">
        <f>E15</f>
        <v>69834539</v>
      </c>
      <c r="D21" s="30"/>
      <c r="E21" s="18"/>
      <c r="F21" s="6"/>
      <c r="G21" s="18"/>
      <c r="H21" s="31"/>
      <c r="I21" s="32"/>
      <c r="J21" s="32"/>
      <c r="K21" s="33"/>
      <c r="L21" s="18"/>
      <c r="M21" s="18"/>
      <c r="N21" s="18"/>
    </row>
    <row r="22" spans="1:16" s="5" customFormat="1" ht="12.75" customHeight="1" x14ac:dyDescent="0.3">
      <c r="A22" s="75"/>
      <c r="B22" s="72" t="s">
        <v>17</v>
      </c>
      <c r="C22" s="34">
        <f>L15</f>
        <v>61105220</v>
      </c>
      <c r="D22" s="35"/>
      <c r="E22" s="18" t="s">
        <v>22</v>
      </c>
      <c r="F22" s="18"/>
      <c r="G22" s="18"/>
      <c r="H22" s="18"/>
      <c r="I22" s="28"/>
      <c r="J22" s="36"/>
      <c r="K22" s="28"/>
      <c r="L22" s="6"/>
      <c r="M22" s="18"/>
      <c r="N22" s="18"/>
    </row>
    <row r="23" spans="1:16" s="5" customFormat="1" ht="14.25" customHeight="1" x14ac:dyDescent="0.3">
      <c r="A23" s="4"/>
      <c r="B23" s="73" t="s">
        <v>7</v>
      </c>
      <c r="C23" s="56">
        <f>I15</f>
        <v>3491729</v>
      </c>
      <c r="D23" s="7"/>
      <c r="I23" s="10"/>
      <c r="J23" s="11"/>
      <c r="K23" s="12"/>
      <c r="L23" s="7"/>
    </row>
    <row r="24" spans="1:16" s="5" customFormat="1" x14ac:dyDescent="0.3">
      <c r="A24" s="1"/>
      <c r="C24" s="8"/>
      <c r="E24" s="7"/>
    </row>
    <row r="25" spans="1:16" x14ac:dyDescent="0.3">
      <c r="H25" s="14"/>
      <c r="I25" s="14"/>
      <c r="J25" s="14"/>
      <c r="K25" s="14"/>
      <c r="L25" s="14"/>
    </row>
    <row r="26" spans="1:16" x14ac:dyDescent="0.3">
      <c r="H26" s="14"/>
      <c r="I26" s="14"/>
      <c r="J26" s="14"/>
      <c r="K26" s="14"/>
      <c r="L26" s="14"/>
    </row>
    <row r="27" spans="1:16" x14ac:dyDescent="0.3">
      <c r="H27" s="14"/>
      <c r="I27" s="14"/>
      <c r="J27" s="14"/>
      <c r="K27" s="14"/>
      <c r="L27" s="14"/>
    </row>
    <row r="28" spans="1:16" x14ac:dyDescent="0.3">
      <c r="H28" s="14"/>
      <c r="I28" s="14"/>
      <c r="J28" s="14"/>
      <c r="K28" s="14"/>
      <c r="L28" s="14"/>
    </row>
    <row r="29" spans="1:16" x14ac:dyDescent="0.3">
      <c r="H29" s="14"/>
      <c r="I29" s="14"/>
      <c r="J29" s="14"/>
      <c r="K29" s="14"/>
      <c r="L29" s="14"/>
    </row>
    <row r="30" spans="1:16" x14ac:dyDescent="0.3">
      <c r="H30" s="14"/>
      <c r="I30" s="14"/>
      <c r="J30" s="14"/>
      <c r="K30" s="14"/>
      <c r="L30" s="14"/>
    </row>
    <row r="31" spans="1:16" x14ac:dyDescent="0.3">
      <c r="H31" s="14"/>
      <c r="I31" s="14"/>
      <c r="J31" s="14"/>
      <c r="K31" s="14"/>
      <c r="L31" s="14"/>
    </row>
    <row r="32" spans="1:16" x14ac:dyDescent="0.3">
      <c r="H32" s="14"/>
      <c r="I32" s="14"/>
      <c r="J32" s="14"/>
      <c r="K32" s="14"/>
      <c r="L32" s="14"/>
    </row>
    <row r="33" spans="8:12" x14ac:dyDescent="0.3">
      <c r="H33" s="14"/>
      <c r="I33" s="14"/>
      <c r="J33" s="14"/>
      <c r="K33" s="14"/>
      <c r="L33" s="14"/>
    </row>
    <row r="34" spans="8:12" x14ac:dyDescent="0.3">
      <c r="H34" s="14"/>
      <c r="I34" s="14"/>
      <c r="J34" s="14"/>
      <c r="K34" s="14"/>
      <c r="L34" s="14"/>
    </row>
    <row r="35" spans="8:12" x14ac:dyDescent="0.3">
      <c r="H35" s="14"/>
      <c r="I35" s="14"/>
      <c r="J35" s="14"/>
      <c r="K35" s="14"/>
      <c r="L35" s="14"/>
    </row>
    <row r="36" spans="8:12" x14ac:dyDescent="0.3">
      <c r="H36" s="14"/>
      <c r="I36" s="14"/>
      <c r="J36" s="14"/>
      <c r="K36" s="14"/>
      <c r="L36" s="14"/>
    </row>
    <row r="37" spans="8:12" x14ac:dyDescent="0.3">
      <c r="H37" s="14"/>
      <c r="I37" s="14"/>
      <c r="J37" s="14"/>
      <c r="K37" s="14"/>
      <c r="L37" s="14"/>
    </row>
    <row r="38" spans="8:12" x14ac:dyDescent="0.3">
      <c r="H38" s="14"/>
      <c r="I38" s="14"/>
      <c r="J38" s="14"/>
      <c r="K38" s="14"/>
      <c r="L38" s="14"/>
    </row>
    <row r="39" spans="8:12" x14ac:dyDescent="0.3">
      <c r="H39" s="14"/>
      <c r="I39" s="14"/>
      <c r="J39" s="14"/>
      <c r="K39" s="14"/>
      <c r="L39" s="14"/>
    </row>
    <row r="40" spans="8:12" x14ac:dyDescent="0.3">
      <c r="H40" s="14"/>
      <c r="I40" s="14"/>
      <c r="J40" s="14"/>
      <c r="K40" s="14"/>
      <c r="L40" s="14"/>
    </row>
    <row r="41" spans="8:12" x14ac:dyDescent="0.3">
      <c r="H41" s="14"/>
      <c r="I41" s="14"/>
      <c r="J41" s="14"/>
      <c r="K41" s="14"/>
      <c r="L41" s="14"/>
    </row>
    <row r="42" spans="8:12" x14ac:dyDescent="0.3">
      <c r="H42" s="14"/>
      <c r="I42" s="14"/>
      <c r="J42" s="14"/>
      <c r="K42" s="14"/>
      <c r="L42" s="14"/>
    </row>
    <row r="43" spans="8:12" x14ac:dyDescent="0.3">
      <c r="H43" s="14"/>
      <c r="I43" s="14"/>
      <c r="J43" s="14"/>
      <c r="K43" s="14"/>
      <c r="L43" s="14"/>
    </row>
    <row r="44" spans="8:12" x14ac:dyDescent="0.3">
      <c r="H44" s="14"/>
      <c r="I44" s="14"/>
      <c r="J44" s="14"/>
      <c r="K44" s="14"/>
      <c r="L44" s="14"/>
    </row>
    <row r="45" spans="8:12" x14ac:dyDescent="0.3">
      <c r="H45" s="14"/>
      <c r="I45" s="14"/>
      <c r="J45" s="14"/>
      <c r="K45" s="14"/>
      <c r="L45" s="14"/>
    </row>
    <row r="46" spans="8:12" x14ac:dyDescent="0.3">
      <c r="H46" s="14"/>
      <c r="I46" s="14"/>
      <c r="J46" s="14"/>
      <c r="K46" s="14"/>
      <c r="L46" s="14"/>
    </row>
    <row r="47" spans="8:12" x14ac:dyDescent="0.3">
      <c r="H47" s="14"/>
      <c r="I47" s="14"/>
      <c r="J47" s="14"/>
      <c r="K47" s="14"/>
      <c r="L47" s="14"/>
    </row>
    <row r="48" spans="8:12" x14ac:dyDescent="0.3">
      <c r="H48" s="14"/>
      <c r="I48" s="14"/>
      <c r="J48" s="14"/>
      <c r="K48" s="14"/>
      <c r="L48" s="14"/>
    </row>
    <row r="49" spans="8:12" x14ac:dyDescent="0.3">
      <c r="H49" s="14"/>
      <c r="I49" s="14"/>
      <c r="J49" s="14"/>
      <c r="K49" s="14"/>
      <c r="L49" s="14"/>
    </row>
    <row r="50" spans="8:12" x14ac:dyDescent="0.3">
      <c r="H50" s="14"/>
      <c r="I50" s="14"/>
      <c r="J50" s="14"/>
      <c r="K50" s="14"/>
      <c r="L50" s="14"/>
    </row>
    <row r="51" spans="8:12" x14ac:dyDescent="0.3">
      <c r="H51" s="14"/>
      <c r="I51" s="14"/>
      <c r="J51" s="14"/>
      <c r="K51" s="14"/>
      <c r="L51" s="14"/>
    </row>
    <row r="52" spans="8:12" x14ac:dyDescent="0.3">
      <c r="H52" s="14"/>
      <c r="I52" s="14"/>
      <c r="J52" s="14"/>
      <c r="K52" s="14"/>
      <c r="L52" s="14"/>
    </row>
    <row r="53" spans="8:12" x14ac:dyDescent="0.3">
      <c r="H53" s="14"/>
      <c r="I53" s="14"/>
      <c r="J53" s="14"/>
      <c r="K53" s="14"/>
      <c r="L53" s="14"/>
    </row>
    <row r="54" spans="8:12" x14ac:dyDescent="0.3">
      <c r="H54" s="14"/>
      <c r="I54" s="14"/>
      <c r="J54" s="14"/>
      <c r="K54" s="14"/>
      <c r="L54" s="14"/>
    </row>
    <row r="55" spans="8:12" x14ac:dyDescent="0.3">
      <c r="H55" s="14"/>
      <c r="I55" s="14"/>
      <c r="J55" s="14"/>
      <c r="K55" s="14"/>
      <c r="L55" s="14"/>
    </row>
    <row r="56" spans="8:12" x14ac:dyDescent="0.3">
      <c r="H56" s="14"/>
      <c r="I56" s="14"/>
      <c r="J56" s="14"/>
      <c r="K56" s="14"/>
      <c r="L56" s="14"/>
    </row>
    <row r="57" spans="8:12" x14ac:dyDescent="0.3">
      <c r="H57" s="14"/>
      <c r="I57" s="14"/>
      <c r="J57" s="14"/>
      <c r="K57" s="14"/>
      <c r="L57" s="14"/>
    </row>
    <row r="58" spans="8:12" x14ac:dyDescent="0.3">
      <c r="H58" s="14"/>
      <c r="I58" s="14"/>
      <c r="J58" s="14"/>
      <c r="K58" s="14"/>
      <c r="L58" s="14"/>
    </row>
    <row r="59" spans="8:12" x14ac:dyDescent="0.3">
      <c r="H59" s="14"/>
      <c r="I59" s="14"/>
      <c r="J59" s="14"/>
      <c r="K59" s="14"/>
      <c r="L59" s="14"/>
    </row>
    <row r="60" spans="8:12" x14ac:dyDescent="0.3">
      <c r="H60" s="14"/>
      <c r="I60" s="14"/>
      <c r="J60" s="14"/>
      <c r="K60" s="14"/>
      <c r="L60" s="14"/>
    </row>
    <row r="61" spans="8:12" x14ac:dyDescent="0.3">
      <c r="H61" s="14"/>
      <c r="I61" s="14"/>
      <c r="J61" s="14"/>
      <c r="K61" s="14"/>
      <c r="L61" s="14"/>
    </row>
    <row r="62" spans="8:12" x14ac:dyDescent="0.3">
      <c r="H62" s="14"/>
      <c r="I62" s="14"/>
      <c r="J62" s="14"/>
      <c r="K62" s="14"/>
      <c r="L62" s="14"/>
    </row>
    <row r="63" spans="8:12" x14ac:dyDescent="0.3">
      <c r="H63" s="14"/>
      <c r="I63" s="14"/>
      <c r="J63" s="14"/>
      <c r="K63" s="14"/>
      <c r="L63" s="14"/>
    </row>
    <row r="64" spans="8:12" x14ac:dyDescent="0.3">
      <c r="H64" s="14"/>
      <c r="I64" s="14"/>
      <c r="J64" s="14"/>
      <c r="K64" s="14"/>
      <c r="L64" s="14"/>
    </row>
    <row r="65" spans="8:12" x14ac:dyDescent="0.3">
      <c r="H65" s="14"/>
      <c r="I65" s="14"/>
      <c r="J65" s="14"/>
      <c r="K65" s="14"/>
      <c r="L65" s="14"/>
    </row>
    <row r="66" spans="8:12" x14ac:dyDescent="0.3">
      <c r="H66" s="14"/>
      <c r="I66" s="14"/>
      <c r="J66" s="14"/>
      <c r="K66" s="14"/>
      <c r="L66" s="14"/>
    </row>
    <row r="67" spans="8:12" x14ac:dyDescent="0.3">
      <c r="H67" s="14"/>
      <c r="I67" s="14"/>
      <c r="J67" s="14"/>
      <c r="K67" s="14"/>
      <c r="L67" s="14"/>
    </row>
    <row r="68" spans="8:12" x14ac:dyDescent="0.3">
      <c r="H68" s="14"/>
      <c r="I68" s="14"/>
      <c r="J68" s="14"/>
      <c r="K68" s="14"/>
      <c r="L68" s="14"/>
    </row>
    <row r="69" spans="8:12" x14ac:dyDescent="0.3">
      <c r="H69" s="14"/>
      <c r="I69" s="14"/>
      <c r="J69" s="14"/>
      <c r="K69" s="14"/>
      <c r="L69" s="14"/>
    </row>
    <row r="70" spans="8:12" x14ac:dyDescent="0.3">
      <c r="H70" s="14"/>
      <c r="I70" s="14"/>
      <c r="J70" s="14"/>
      <c r="K70" s="14"/>
      <c r="L70" s="14"/>
    </row>
    <row r="71" spans="8:12" x14ac:dyDescent="0.3">
      <c r="H71" s="14"/>
      <c r="I71" s="14"/>
      <c r="J71" s="14"/>
      <c r="K71" s="14"/>
      <c r="L71" s="14"/>
    </row>
    <row r="72" spans="8:12" x14ac:dyDescent="0.3">
      <c r="H72" s="14"/>
      <c r="I72" s="14"/>
      <c r="J72" s="14"/>
      <c r="K72" s="14"/>
      <c r="L72" s="14"/>
    </row>
    <row r="73" spans="8:12" x14ac:dyDescent="0.3">
      <c r="H73" s="14"/>
      <c r="I73" s="14"/>
      <c r="J73" s="14"/>
      <c r="K73" s="14"/>
      <c r="L73" s="14"/>
    </row>
    <row r="74" spans="8:12" x14ac:dyDescent="0.3">
      <c r="H74" s="14"/>
      <c r="I74" s="14"/>
      <c r="J74" s="14"/>
      <c r="K74" s="14"/>
      <c r="L74" s="14"/>
    </row>
    <row r="75" spans="8:12" x14ac:dyDescent="0.3">
      <c r="H75" s="14"/>
      <c r="I75" s="14"/>
      <c r="J75" s="14"/>
      <c r="K75" s="14"/>
      <c r="L75" s="14"/>
    </row>
    <row r="76" spans="8:12" x14ac:dyDescent="0.3">
      <c r="H76" s="14"/>
      <c r="I76" s="14"/>
      <c r="J76" s="14"/>
      <c r="K76" s="14"/>
      <c r="L76" s="14"/>
    </row>
    <row r="77" spans="8:12" x14ac:dyDescent="0.3">
      <c r="H77" s="14"/>
      <c r="I77" s="14"/>
      <c r="J77" s="14"/>
      <c r="K77" s="14"/>
      <c r="L77" s="14"/>
    </row>
    <row r="78" spans="8:12" x14ac:dyDescent="0.3">
      <c r="H78" s="14"/>
      <c r="I78" s="14"/>
      <c r="J78" s="14"/>
      <c r="K78" s="14"/>
      <c r="L78" s="14"/>
    </row>
    <row r="79" spans="8:12" x14ac:dyDescent="0.3">
      <c r="H79" s="14"/>
      <c r="I79" s="14"/>
      <c r="J79" s="14"/>
      <c r="K79" s="14"/>
      <c r="L79" s="14"/>
    </row>
    <row r="80" spans="8:12" x14ac:dyDescent="0.3">
      <c r="H80" s="14"/>
      <c r="I80" s="14"/>
      <c r="J80" s="14"/>
      <c r="K80" s="14"/>
      <c r="L80" s="14"/>
    </row>
    <row r="81" spans="8:12" x14ac:dyDescent="0.3">
      <c r="H81" s="14"/>
      <c r="I81" s="14"/>
      <c r="J81" s="14"/>
      <c r="K81" s="14"/>
      <c r="L81" s="14"/>
    </row>
    <row r="82" spans="8:12" x14ac:dyDescent="0.3">
      <c r="H82" s="14"/>
      <c r="I82" s="14"/>
      <c r="J82" s="14"/>
      <c r="K82" s="14"/>
      <c r="L82" s="14"/>
    </row>
    <row r="83" spans="8:12" x14ac:dyDescent="0.3">
      <c r="H83" s="14"/>
      <c r="I83" s="14"/>
      <c r="J83" s="14"/>
      <c r="K83" s="14"/>
      <c r="L83" s="14"/>
    </row>
    <row r="84" spans="8:12" x14ac:dyDescent="0.3">
      <c r="H84" s="14"/>
      <c r="I84" s="14"/>
      <c r="J84" s="14"/>
      <c r="K84" s="14"/>
      <c r="L84" s="14"/>
    </row>
    <row r="85" spans="8:12" x14ac:dyDescent="0.3">
      <c r="H85" s="14"/>
      <c r="I85" s="14"/>
      <c r="J85" s="14"/>
      <c r="K85" s="14"/>
      <c r="L85" s="14"/>
    </row>
    <row r="86" spans="8:12" x14ac:dyDescent="0.3">
      <c r="H86" s="14"/>
      <c r="I86" s="14"/>
      <c r="J86" s="14"/>
      <c r="K86" s="14"/>
      <c r="L86" s="14"/>
    </row>
    <row r="87" spans="8:12" x14ac:dyDescent="0.3">
      <c r="H87" s="14"/>
      <c r="I87" s="14"/>
      <c r="J87" s="14"/>
      <c r="K87" s="14"/>
      <c r="L87" s="14"/>
    </row>
    <row r="88" spans="8:12" x14ac:dyDescent="0.3">
      <c r="H88" s="14"/>
      <c r="I88" s="14"/>
      <c r="J88" s="14"/>
      <c r="K88" s="14"/>
      <c r="L88" s="14"/>
    </row>
    <row r="89" spans="8:12" x14ac:dyDescent="0.3">
      <c r="H89" s="14"/>
      <c r="I89" s="14"/>
      <c r="J89" s="14"/>
      <c r="K89" s="14"/>
      <c r="L89" s="14"/>
    </row>
    <row r="90" spans="8:12" x14ac:dyDescent="0.3">
      <c r="H90" s="14"/>
      <c r="I90" s="14"/>
      <c r="J90" s="14"/>
      <c r="K90" s="14"/>
      <c r="L90" s="14"/>
    </row>
    <row r="91" spans="8:12" x14ac:dyDescent="0.3">
      <c r="H91" s="14"/>
      <c r="I91" s="14"/>
      <c r="J91" s="14"/>
      <c r="K91" s="14"/>
      <c r="L91" s="14"/>
    </row>
    <row r="92" spans="8:12" x14ac:dyDescent="0.3">
      <c r="H92" s="14"/>
      <c r="I92" s="14"/>
      <c r="J92" s="14"/>
      <c r="K92" s="14"/>
      <c r="L92" s="14"/>
    </row>
    <row r="93" spans="8:12" x14ac:dyDescent="0.3">
      <c r="H93" s="14"/>
      <c r="I93" s="14"/>
      <c r="J93" s="14"/>
      <c r="K93" s="14"/>
      <c r="L93" s="14"/>
    </row>
    <row r="94" spans="8:12" x14ac:dyDescent="0.3">
      <c r="H94" s="14"/>
      <c r="I94" s="14"/>
      <c r="J94" s="14"/>
      <c r="K94" s="14"/>
      <c r="L94" s="14"/>
    </row>
    <row r="95" spans="8:12" x14ac:dyDescent="0.3">
      <c r="H95" s="14"/>
      <c r="I95" s="14"/>
      <c r="J95" s="14"/>
      <c r="K95" s="14"/>
      <c r="L95" s="14"/>
    </row>
    <row r="96" spans="8:12" x14ac:dyDescent="0.3">
      <c r="H96" s="14"/>
      <c r="I96" s="14"/>
      <c r="J96" s="14"/>
      <c r="K96" s="14"/>
      <c r="L96" s="14"/>
    </row>
    <row r="97" spans="8:12" x14ac:dyDescent="0.3">
      <c r="H97" s="14"/>
      <c r="I97" s="14"/>
      <c r="J97" s="14"/>
      <c r="K97" s="14"/>
      <c r="L97" s="14"/>
    </row>
    <row r="98" spans="8:12" x14ac:dyDescent="0.3">
      <c r="H98" s="14"/>
      <c r="I98" s="14"/>
      <c r="J98" s="14"/>
      <c r="K98" s="14"/>
      <c r="L98" s="14"/>
    </row>
    <row r="99" spans="8:12" x14ac:dyDescent="0.3">
      <c r="H99" s="14"/>
      <c r="I99" s="14"/>
      <c r="J99" s="14"/>
      <c r="K99" s="14"/>
      <c r="L99" s="14"/>
    </row>
    <row r="100" spans="8:12" x14ac:dyDescent="0.3">
      <c r="H100" s="14"/>
      <c r="I100" s="14"/>
      <c r="J100" s="14"/>
      <c r="K100" s="14"/>
      <c r="L100" s="14"/>
    </row>
    <row r="101" spans="8:12" x14ac:dyDescent="0.3">
      <c r="H101" s="14"/>
      <c r="I101" s="14"/>
      <c r="J101" s="14"/>
      <c r="K101" s="14"/>
      <c r="L101" s="14"/>
    </row>
    <row r="102" spans="8:12" x14ac:dyDescent="0.3">
      <c r="H102" s="14"/>
      <c r="I102" s="14"/>
      <c r="J102" s="14"/>
      <c r="K102" s="14"/>
      <c r="L102" s="14"/>
    </row>
    <row r="103" spans="8:12" x14ac:dyDescent="0.3">
      <c r="H103" s="14"/>
      <c r="I103" s="14"/>
      <c r="J103" s="14"/>
      <c r="K103" s="14"/>
      <c r="L103" s="14"/>
    </row>
    <row r="104" spans="8:12" x14ac:dyDescent="0.3">
      <c r="H104" s="14"/>
      <c r="I104" s="14"/>
      <c r="J104" s="14"/>
      <c r="K104" s="14"/>
      <c r="L104" s="14"/>
    </row>
    <row r="105" spans="8:12" x14ac:dyDescent="0.3">
      <c r="H105" s="14"/>
      <c r="I105" s="14"/>
      <c r="J105" s="14"/>
      <c r="K105" s="14"/>
      <c r="L105" s="14"/>
    </row>
    <row r="106" spans="8:12" x14ac:dyDescent="0.3">
      <c r="H106" s="14"/>
      <c r="I106" s="14"/>
      <c r="J106" s="14"/>
      <c r="K106" s="14"/>
      <c r="L106" s="14"/>
    </row>
    <row r="107" spans="8:12" x14ac:dyDescent="0.3">
      <c r="H107" s="14"/>
      <c r="I107" s="14"/>
      <c r="J107" s="14"/>
      <c r="K107" s="14"/>
      <c r="L107" s="14"/>
    </row>
    <row r="108" spans="8:12" x14ac:dyDescent="0.3">
      <c r="H108" s="14"/>
      <c r="I108" s="14"/>
      <c r="J108" s="14"/>
      <c r="K108" s="14"/>
      <c r="L108" s="14"/>
    </row>
    <row r="109" spans="8:12" x14ac:dyDescent="0.3">
      <c r="H109" s="14"/>
      <c r="I109" s="14"/>
      <c r="J109" s="14"/>
      <c r="K109" s="14"/>
      <c r="L109" s="14"/>
    </row>
    <row r="110" spans="8:12" x14ac:dyDescent="0.3">
      <c r="H110" s="14"/>
      <c r="I110" s="14"/>
      <c r="J110" s="14"/>
      <c r="K110" s="14"/>
      <c r="L110" s="14"/>
    </row>
    <row r="111" spans="8:12" x14ac:dyDescent="0.3">
      <c r="H111" s="14"/>
      <c r="I111" s="14"/>
      <c r="J111" s="14"/>
      <c r="K111" s="14"/>
      <c r="L111" s="14"/>
    </row>
    <row r="112" spans="8:12" x14ac:dyDescent="0.3">
      <c r="H112" s="14"/>
      <c r="I112" s="14"/>
      <c r="J112" s="14"/>
      <c r="K112" s="14"/>
      <c r="L112" s="14"/>
    </row>
    <row r="113" spans="8:12" x14ac:dyDescent="0.3">
      <c r="H113" s="14"/>
      <c r="I113" s="14"/>
      <c r="J113" s="14"/>
      <c r="K113" s="14"/>
      <c r="L113" s="14"/>
    </row>
    <row r="114" spans="8:12" x14ac:dyDescent="0.3">
      <c r="H114" s="14"/>
      <c r="I114" s="14"/>
      <c r="J114" s="14"/>
      <c r="K114" s="14"/>
      <c r="L114" s="14"/>
    </row>
    <row r="115" spans="8:12" x14ac:dyDescent="0.3">
      <c r="H115" s="14"/>
      <c r="I115" s="14"/>
      <c r="J115" s="14"/>
      <c r="K115" s="14"/>
      <c r="L115" s="14"/>
    </row>
    <row r="116" spans="8:12" x14ac:dyDescent="0.3">
      <c r="H116" s="14"/>
      <c r="I116" s="14"/>
      <c r="J116" s="14"/>
      <c r="K116" s="14"/>
      <c r="L116" s="14"/>
    </row>
    <row r="117" spans="8:12" x14ac:dyDescent="0.3">
      <c r="H117" s="14"/>
      <c r="I117" s="14"/>
      <c r="J117" s="14"/>
      <c r="K117" s="14"/>
      <c r="L117" s="14"/>
    </row>
    <row r="118" spans="8:12" x14ac:dyDescent="0.3">
      <c r="H118" s="14"/>
      <c r="I118" s="14"/>
      <c r="J118" s="14"/>
      <c r="K118" s="14"/>
      <c r="L118" s="14"/>
    </row>
    <row r="119" spans="8:12" x14ac:dyDescent="0.3">
      <c r="H119" s="14"/>
      <c r="I119" s="14"/>
      <c r="J119" s="14"/>
      <c r="K119" s="14"/>
      <c r="L119" s="14"/>
    </row>
    <row r="120" spans="8:12" x14ac:dyDescent="0.3">
      <c r="H120" s="14"/>
      <c r="I120" s="14"/>
      <c r="J120" s="14"/>
      <c r="K120" s="14"/>
      <c r="L120" s="14"/>
    </row>
    <row r="121" spans="8:12" x14ac:dyDescent="0.3">
      <c r="H121" s="14"/>
      <c r="I121" s="14"/>
      <c r="J121" s="14"/>
      <c r="K121" s="14"/>
      <c r="L121" s="14"/>
    </row>
    <row r="122" spans="8:12" x14ac:dyDescent="0.3">
      <c r="H122" s="14"/>
      <c r="I122" s="14"/>
      <c r="J122" s="14"/>
      <c r="K122" s="14"/>
      <c r="L122" s="14"/>
    </row>
    <row r="123" spans="8:12" x14ac:dyDescent="0.3">
      <c r="H123" s="14"/>
      <c r="I123" s="14"/>
      <c r="J123" s="14"/>
      <c r="K123" s="14"/>
      <c r="L123" s="14"/>
    </row>
    <row r="124" spans="8:12" x14ac:dyDescent="0.3">
      <c r="H124" s="14"/>
      <c r="I124" s="14"/>
      <c r="J124" s="14"/>
      <c r="K124" s="14"/>
      <c r="L124" s="14"/>
    </row>
    <row r="125" spans="8:12" x14ac:dyDescent="0.3">
      <c r="H125" s="14"/>
      <c r="I125" s="14"/>
      <c r="J125" s="14"/>
      <c r="K125" s="14"/>
      <c r="L125" s="14"/>
    </row>
    <row r="126" spans="8:12" x14ac:dyDescent="0.3">
      <c r="H126" s="14"/>
      <c r="I126" s="14"/>
      <c r="J126" s="14"/>
      <c r="K126" s="14"/>
      <c r="L126" s="14"/>
    </row>
    <row r="127" spans="8:12" x14ac:dyDescent="0.3">
      <c r="H127" s="14"/>
      <c r="I127" s="14"/>
      <c r="J127" s="14"/>
      <c r="K127" s="14"/>
      <c r="L127" s="14"/>
    </row>
    <row r="128" spans="8:12" x14ac:dyDescent="0.3">
      <c r="H128" s="14"/>
      <c r="I128" s="14"/>
      <c r="J128" s="14"/>
      <c r="K128" s="14"/>
      <c r="L128" s="14"/>
    </row>
    <row r="129" spans="8:12" x14ac:dyDescent="0.3">
      <c r="H129" s="14"/>
      <c r="I129" s="14"/>
      <c r="J129" s="14"/>
      <c r="K129" s="14"/>
      <c r="L129" s="14"/>
    </row>
    <row r="130" spans="8:12" x14ac:dyDescent="0.3">
      <c r="H130" s="14"/>
      <c r="I130" s="14"/>
      <c r="J130" s="14"/>
      <c r="K130" s="14"/>
      <c r="L130" s="14"/>
    </row>
    <row r="131" spans="8:12" x14ac:dyDescent="0.3">
      <c r="H131" s="14"/>
      <c r="I131" s="14"/>
      <c r="J131" s="14"/>
      <c r="K131" s="14"/>
      <c r="L131" s="14"/>
    </row>
    <row r="132" spans="8:12" x14ac:dyDescent="0.3">
      <c r="H132" s="14"/>
      <c r="I132" s="14"/>
      <c r="J132" s="14"/>
      <c r="K132" s="14"/>
      <c r="L132" s="14"/>
    </row>
    <row r="133" spans="8:12" x14ac:dyDescent="0.3">
      <c r="H133" s="14"/>
      <c r="I133" s="14"/>
      <c r="J133" s="14"/>
      <c r="K133" s="14"/>
      <c r="L133" s="14"/>
    </row>
    <row r="134" spans="8:12" x14ac:dyDescent="0.3">
      <c r="H134" s="14"/>
      <c r="I134" s="14"/>
      <c r="J134" s="14"/>
      <c r="K134" s="14"/>
      <c r="L134" s="14"/>
    </row>
    <row r="135" spans="8:12" x14ac:dyDescent="0.3">
      <c r="H135" s="14"/>
      <c r="I135" s="14"/>
      <c r="J135" s="14"/>
      <c r="K135" s="14"/>
      <c r="L135" s="14"/>
    </row>
    <row r="136" spans="8:12" x14ac:dyDescent="0.3">
      <c r="H136" s="14"/>
      <c r="I136" s="14"/>
      <c r="J136" s="14"/>
      <c r="K136" s="14"/>
      <c r="L136" s="14"/>
    </row>
    <row r="137" spans="8:12" x14ac:dyDescent="0.3">
      <c r="H137" s="14"/>
      <c r="I137" s="14"/>
      <c r="J137" s="14"/>
      <c r="K137" s="14"/>
      <c r="L137" s="14"/>
    </row>
    <row r="138" spans="8:12" x14ac:dyDescent="0.3">
      <c r="H138" s="14"/>
      <c r="I138" s="14"/>
      <c r="J138" s="14"/>
      <c r="K138" s="14"/>
      <c r="L138" s="14"/>
    </row>
    <row r="139" spans="8:12" x14ac:dyDescent="0.3">
      <c r="H139" s="14"/>
      <c r="I139" s="14"/>
      <c r="J139" s="14"/>
      <c r="K139" s="14"/>
      <c r="L139" s="14"/>
    </row>
    <row r="140" spans="8:12" x14ac:dyDescent="0.3">
      <c r="H140" s="14"/>
      <c r="I140" s="14"/>
      <c r="J140" s="14"/>
      <c r="K140" s="14"/>
      <c r="L140" s="14"/>
    </row>
    <row r="141" spans="8:12" x14ac:dyDescent="0.3">
      <c r="H141" s="14"/>
      <c r="I141" s="14"/>
      <c r="J141" s="14"/>
      <c r="K141" s="14"/>
      <c r="L141" s="14"/>
    </row>
    <row r="142" spans="8:12" x14ac:dyDescent="0.3">
      <c r="H142" s="14"/>
      <c r="I142" s="14"/>
      <c r="J142" s="14"/>
      <c r="K142" s="14"/>
      <c r="L142" s="14"/>
    </row>
    <row r="143" spans="8:12" x14ac:dyDescent="0.3">
      <c r="H143" s="14"/>
      <c r="I143" s="14"/>
      <c r="J143" s="14"/>
      <c r="K143" s="14"/>
      <c r="L143" s="14"/>
    </row>
    <row r="144" spans="8:12" x14ac:dyDescent="0.3">
      <c r="H144" s="14"/>
      <c r="I144" s="14"/>
      <c r="J144" s="14"/>
      <c r="K144" s="14"/>
      <c r="L144" s="14"/>
    </row>
    <row r="145" spans="8:12" x14ac:dyDescent="0.3">
      <c r="H145" s="14"/>
      <c r="I145" s="14"/>
      <c r="J145" s="14"/>
      <c r="K145" s="14"/>
      <c r="L145" s="14"/>
    </row>
    <row r="146" spans="8:12" x14ac:dyDescent="0.3">
      <c r="H146" s="14"/>
      <c r="I146" s="14"/>
      <c r="J146" s="14"/>
      <c r="K146" s="14"/>
      <c r="L146" s="14"/>
    </row>
    <row r="147" spans="8:12" x14ac:dyDescent="0.3">
      <c r="H147" s="14"/>
      <c r="I147" s="14"/>
      <c r="J147" s="14"/>
      <c r="K147" s="14"/>
      <c r="L147" s="14"/>
    </row>
    <row r="148" spans="8:12" x14ac:dyDescent="0.3">
      <c r="H148" s="14"/>
      <c r="I148" s="14"/>
      <c r="J148" s="14"/>
      <c r="K148" s="14"/>
      <c r="L148" s="14"/>
    </row>
    <row r="149" spans="8:12" x14ac:dyDescent="0.3">
      <c r="H149" s="14"/>
      <c r="I149" s="14"/>
      <c r="J149" s="14"/>
      <c r="K149" s="14"/>
      <c r="L149" s="14"/>
    </row>
    <row r="150" spans="8:12" x14ac:dyDescent="0.3">
      <c r="H150" s="14"/>
      <c r="I150" s="14"/>
      <c r="J150" s="14"/>
      <c r="K150" s="14"/>
      <c r="L150" s="14"/>
    </row>
    <row r="151" spans="8:12" x14ac:dyDescent="0.3">
      <c r="H151" s="14"/>
      <c r="I151" s="14"/>
      <c r="J151" s="14"/>
      <c r="K151" s="14"/>
      <c r="L151" s="14"/>
    </row>
    <row r="152" spans="8:12" x14ac:dyDescent="0.3">
      <c r="H152" s="14"/>
      <c r="I152" s="14"/>
      <c r="J152" s="14"/>
      <c r="K152" s="14"/>
      <c r="L152" s="14"/>
    </row>
    <row r="153" spans="8:12" x14ac:dyDescent="0.3">
      <c r="H153" s="14"/>
      <c r="I153" s="14"/>
      <c r="J153" s="14"/>
      <c r="K153" s="14"/>
      <c r="L153" s="14"/>
    </row>
    <row r="154" spans="8:12" x14ac:dyDescent="0.3">
      <c r="H154" s="14"/>
      <c r="I154" s="14"/>
      <c r="J154" s="14"/>
      <c r="K154" s="14"/>
      <c r="L154" s="14"/>
    </row>
    <row r="155" spans="8:12" x14ac:dyDescent="0.3">
      <c r="H155" s="14"/>
      <c r="I155" s="14"/>
      <c r="J155" s="14"/>
      <c r="K155" s="14"/>
      <c r="L155" s="14"/>
    </row>
    <row r="156" spans="8:12" x14ac:dyDescent="0.3">
      <c r="H156" s="14"/>
      <c r="I156" s="14"/>
      <c r="J156" s="14"/>
      <c r="K156" s="14"/>
      <c r="L156" s="14"/>
    </row>
    <row r="157" spans="8:12" x14ac:dyDescent="0.3">
      <c r="H157" s="14"/>
      <c r="I157" s="14"/>
      <c r="J157" s="14"/>
      <c r="K157" s="14"/>
      <c r="L157" s="14"/>
    </row>
    <row r="158" spans="8:12" x14ac:dyDescent="0.3">
      <c r="H158" s="14"/>
      <c r="I158" s="14"/>
      <c r="J158" s="14"/>
      <c r="K158" s="14"/>
      <c r="L158" s="14"/>
    </row>
    <row r="159" spans="8:12" x14ac:dyDescent="0.3">
      <c r="H159" s="14"/>
      <c r="I159" s="14"/>
      <c r="J159" s="14"/>
      <c r="K159" s="14"/>
      <c r="L159" s="14"/>
    </row>
    <row r="160" spans="8:12" x14ac:dyDescent="0.3">
      <c r="H160" s="14"/>
      <c r="I160" s="14"/>
      <c r="J160" s="14"/>
      <c r="K160" s="14"/>
      <c r="L160" s="14"/>
    </row>
    <row r="161" spans="8:12" x14ac:dyDescent="0.3">
      <c r="H161" s="14"/>
      <c r="I161" s="14"/>
      <c r="J161" s="14"/>
      <c r="K161" s="14"/>
      <c r="L161" s="14"/>
    </row>
    <row r="162" spans="8:12" x14ac:dyDescent="0.3">
      <c r="H162" s="14"/>
      <c r="I162" s="14"/>
      <c r="J162" s="14"/>
      <c r="K162" s="14"/>
      <c r="L162" s="14"/>
    </row>
    <row r="163" spans="8:12" x14ac:dyDescent="0.3">
      <c r="H163" s="14"/>
      <c r="I163" s="14"/>
      <c r="J163" s="14"/>
      <c r="K163" s="14"/>
      <c r="L163" s="14"/>
    </row>
    <row r="164" spans="8:12" x14ac:dyDescent="0.3">
      <c r="H164" s="14"/>
      <c r="I164" s="14"/>
      <c r="J164" s="14"/>
      <c r="K164" s="14"/>
      <c r="L164" s="14"/>
    </row>
    <row r="165" spans="8:12" x14ac:dyDescent="0.3">
      <c r="H165" s="14"/>
      <c r="I165" s="14"/>
      <c r="J165" s="14"/>
      <c r="K165" s="14"/>
      <c r="L165" s="14"/>
    </row>
    <row r="166" spans="8:12" x14ac:dyDescent="0.3">
      <c r="H166" s="14"/>
      <c r="I166" s="14"/>
      <c r="J166" s="14"/>
      <c r="K166" s="14"/>
      <c r="L166" s="14"/>
    </row>
    <row r="167" spans="8:12" x14ac:dyDescent="0.3">
      <c r="H167" s="14"/>
      <c r="I167" s="14"/>
      <c r="J167" s="14"/>
      <c r="K167" s="14"/>
      <c r="L167" s="14"/>
    </row>
    <row r="168" spans="8:12" x14ac:dyDescent="0.3">
      <c r="H168" s="14"/>
      <c r="I168" s="14"/>
      <c r="J168" s="14"/>
      <c r="K168" s="14"/>
      <c r="L168" s="14"/>
    </row>
    <row r="169" spans="8:12" x14ac:dyDescent="0.3">
      <c r="H169" s="14"/>
      <c r="I169" s="14"/>
      <c r="J169" s="14"/>
      <c r="K169" s="14"/>
      <c r="L169" s="14"/>
    </row>
    <row r="170" spans="8:12" x14ac:dyDescent="0.3">
      <c r="H170" s="14"/>
      <c r="I170" s="14"/>
      <c r="J170" s="14"/>
      <c r="K170" s="14"/>
      <c r="L170" s="14"/>
    </row>
    <row r="171" spans="8:12" x14ac:dyDescent="0.3">
      <c r="H171" s="14"/>
      <c r="I171" s="14"/>
      <c r="J171" s="14"/>
      <c r="K171" s="14"/>
      <c r="L171" s="14"/>
    </row>
    <row r="172" spans="8:12" x14ac:dyDescent="0.3">
      <c r="H172" s="14"/>
      <c r="I172" s="14"/>
      <c r="J172" s="14"/>
      <c r="K172" s="14"/>
      <c r="L172" s="14"/>
    </row>
    <row r="173" spans="8:12" x14ac:dyDescent="0.3">
      <c r="H173" s="14"/>
      <c r="I173" s="14"/>
      <c r="J173" s="14"/>
      <c r="K173" s="14"/>
      <c r="L173" s="14"/>
    </row>
    <row r="174" spans="8:12" x14ac:dyDescent="0.3">
      <c r="H174" s="14"/>
      <c r="I174" s="14"/>
      <c r="J174" s="14"/>
      <c r="K174" s="14"/>
      <c r="L174" s="14"/>
    </row>
    <row r="175" spans="8:12" x14ac:dyDescent="0.3">
      <c r="H175" s="14"/>
      <c r="I175" s="14"/>
      <c r="J175" s="14"/>
      <c r="K175" s="14"/>
      <c r="L175" s="14"/>
    </row>
    <row r="176" spans="8:12" x14ac:dyDescent="0.3">
      <c r="H176" s="14"/>
      <c r="I176" s="14"/>
      <c r="J176" s="14"/>
      <c r="K176" s="14"/>
      <c r="L176" s="14"/>
    </row>
    <row r="177" spans="8:12" x14ac:dyDescent="0.3">
      <c r="H177" s="14"/>
      <c r="I177" s="14"/>
      <c r="J177" s="14"/>
      <c r="K177" s="14"/>
      <c r="L177" s="14"/>
    </row>
    <row r="178" spans="8:12" x14ac:dyDescent="0.3">
      <c r="H178" s="14"/>
      <c r="I178" s="14"/>
      <c r="J178" s="14"/>
      <c r="K178" s="14"/>
      <c r="L178" s="14"/>
    </row>
    <row r="179" spans="8:12" x14ac:dyDescent="0.3">
      <c r="H179" s="14"/>
      <c r="I179" s="14"/>
      <c r="J179" s="14"/>
      <c r="K179" s="14"/>
      <c r="L179" s="14"/>
    </row>
    <row r="180" spans="8:12" x14ac:dyDescent="0.3">
      <c r="H180" s="14"/>
      <c r="I180" s="14"/>
      <c r="J180" s="14"/>
      <c r="K180" s="14"/>
      <c r="L180" s="14"/>
    </row>
    <row r="181" spans="8:12" x14ac:dyDescent="0.3">
      <c r="H181" s="14"/>
      <c r="I181" s="14"/>
      <c r="J181" s="14"/>
      <c r="K181" s="14"/>
      <c r="L181" s="14"/>
    </row>
    <row r="182" spans="8:12" x14ac:dyDescent="0.3">
      <c r="H182" s="14"/>
      <c r="I182" s="14"/>
      <c r="J182" s="14"/>
      <c r="K182" s="14"/>
      <c r="L182" s="14"/>
    </row>
    <row r="183" spans="8:12" x14ac:dyDescent="0.3">
      <c r="H183" s="14"/>
      <c r="I183" s="14"/>
      <c r="J183" s="14"/>
      <c r="K183" s="14"/>
      <c r="L183" s="14"/>
    </row>
    <row r="184" spans="8:12" x14ac:dyDescent="0.3">
      <c r="H184" s="14"/>
      <c r="I184" s="14"/>
      <c r="J184" s="14"/>
      <c r="K184" s="14"/>
      <c r="L184" s="14"/>
    </row>
    <row r="185" spans="8:12" x14ac:dyDescent="0.3">
      <c r="H185" s="14"/>
      <c r="I185" s="14"/>
      <c r="J185" s="14"/>
      <c r="K185" s="14"/>
      <c r="L185" s="14"/>
    </row>
    <row r="186" spans="8:12" x14ac:dyDescent="0.3">
      <c r="H186" s="14"/>
      <c r="I186" s="14"/>
      <c r="J186" s="14"/>
      <c r="K186" s="14"/>
      <c r="L186" s="14"/>
    </row>
    <row r="187" spans="8:12" x14ac:dyDescent="0.3">
      <c r="H187" s="14"/>
      <c r="I187" s="14"/>
      <c r="J187" s="14"/>
      <c r="K187" s="14"/>
      <c r="L187" s="14"/>
    </row>
    <row r="188" spans="8:12" x14ac:dyDescent="0.3">
      <c r="H188" s="14"/>
      <c r="I188" s="14"/>
      <c r="J188" s="14"/>
      <c r="K188" s="14"/>
      <c r="L188" s="14"/>
    </row>
    <row r="189" spans="8:12" x14ac:dyDescent="0.3">
      <c r="H189" s="14"/>
      <c r="I189" s="14"/>
      <c r="J189" s="14"/>
      <c r="K189" s="14"/>
      <c r="L189" s="14"/>
    </row>
    <row r="190" spans="8:12" x14ac:dyDescent="0.3">
      <c r="H190" s="14"/>
      <c r="I190" s="14"/>
      <c r="J190" s="14"/>
      <c r="K190" s="14"/>
      <c r="L190" s="14"/>
    </row>
    <row r="191" spans="8:12" x14ac:dyDescent="0.3">
      <c r="H191" s="14"/>
      <c r="I191" s="14"/>
      <c r="J191" s="14"/>
      <c r="K191" s="14"/>
      <c r="L191" s="14"/>
    </row>
    <row r="192" spans="8:12" x14ac:dyDescent="0.3">
      <c r="H192" s="14"/>
      <c r="I192" s="14"/>
      <c r="J192" s="14"/>
      <c r="K192" s="14"/>
      <c r="L192" s="14"/>
    </row>
    <row r="193" spans="8:12" x14ac:dyDescent="0.3">
      <c r="H193" s="14"/>
      <c r="I193" s="14"/>
      <c r="J193" s="14"/>
      <c r="K193" s="14"/>
      <c r="L193" s="14"/>
    </row>
    <row r="194" spans="8:12" x14ac:dyDescent="0.3">
      <c r="H194" s="14"/>
      <c r="I194" s="14"/>
      <c r="J194" s="14"/>
      <c r="K194" s="14"/>
      <c r="L194" s="14"/>
    </row>
    <row r="195" spans="8:12" x14ac:dyDescent="0.3">
      <c r="H195" s="14"/>
      <c r="I195" s="14"/>
      <c r="J195" s="14"/>
      <c r="K195" s="14"/>
      <c r="L195" s="14"/>
    </row>
    <row r="196" spans="8:12" x14ac:dyDescent="0.3">
      <c r="H196" s="14"/>
      <c r="I196" s="14"/>
      <c r="J196" s="14"/>
      <c r="K196" s="14"/>
      <c r="L196" s="14"/>
    </row>
    <row r="197" spans="8:12" x14ac:dyDescent="0.3">
      <c r="H197" s="14"/>
      <c r="I197" s="14"/>
      <c r="J197" s="14"/>
      <c r="K197" s="14"/>
      <c r="L197" s="14"/>
    </row>
    <row r="198" spans="8:12" x14ac:dyDescent="0.3">
      <c r="H198" s="14"/>
      <c r="I198" s="14"/>
      <c r="J198" s="14"/>
      <c r="K198" s="14"/>
      <c r="L198" s="14"/>
    </row>
    <row r="199" spans="8:12" x14ac:dyDescent="0.3">
      <c r="H199" s="14"/>
      <c r="I199" s="14"/>
      <c r="J199" s="14"/>
      <c r="K199" s="14"/>
      <c r="L199" s="14"/>
    </row>
    <row r="200" spans="8:12" x14ac:dyDescent="0.3">
      <c r="H200" s="14"/>
      <c r="I200" s="14"/>
      <c r="J200" s="14"/>
      <c r="K200" s="14"/>
      <c r="L200" s="14"/>
    </row>
    <row r="201" spans="8:12" x14ac:dyDescent="0.3">
      <c r="H201" s="14"/>
      <c r="I201" s="14"/>
      <c r="J201" s="14"/>
      <c r="K201" s="14"/>
      <c r="L201" s="14"/>
    </row>
    <row r="202" spans="8:12" x14ac:dyDescent="0.3">
      <c r="H202" s="14"/>
      <c r="I202" s="14"/>
      <c r="J202" s="14"/>
      <c r="K202" s="14"/>
      <c r="L202" s="14"/>
    </row>
    <row r="203" spans="8:12" x14ac:dyDescent="0.3">
      <c r="H203" s="14"/>
      <c r="I203" s="14"/>
      <c r="J203" s="14"/>
      <c r="K203" s="14"/>
      <c r="L203" s="14"/>
    </row>
    <row r="204" spans="8:12" x14ac:dyDescent="0.3">
      <c r="H204" s="14"/>
      <c r="I204" s="14"/>
      <c r="J204" s="14"/>
      <c r="K204" s="14"/>
      <c r="L204" s="14"/>
    </row>
    <row r="205" spans="8:12" x14ac:dyDescent="0.3">
      <c r="H205" s="14"/>
      <c r="I205" s="14"/>
      <c r="J205" s="14"/>
      <c r="K205" s="14"/>
      <c r="L205" s="14"/>
    </row>
    <row r="206" spans="8:12" x14ac:dyDescent="0.3">
      <c r="H206" s="14"/>
      <c r="I206" s="14"/>
      <c r="J206" s="14"/>
      <c r="K206" s="14"/>
      <c r="L206" s="14"/>
    </row>
    <row r="207" spans="8:12" x14ac:dyDescent="0.3">
      <c r="H207" s="14"/>
      <c r="I207" s="14"/>
      <c r="J207" s="14"/>
      <c r="K207" s="14"/>
      <c r="L207" s="14"/>
    </row>
    <row r="208" spans="8:12" x14ac:dyDescent="0.3">
      <c r="H208" s="14"/>
      <c r="I208" s="14"/>
      <c r="J208" s="14"/>
      <c r="K208" s="14"/>
      <c r="L208" s="14"/>
    </row>
    <row r="209" spans="8:12" x14ac:dyDescent="0.3">
      <c r="H209" s="14"/>
      <c r="I209" s="14"/>
      <c r="J209" s="14"/>
      <c r="K209" s="14"/>
      <c r="L209" s="14"/>
    </row>
    <row r="210" spans="8:12" x14ac:dyDescent="0.3">
      <c r="H210" s="14"/>
      <c r="I210" s="14"/>
      <c r="J210" s="14"/>
      <c r="K210" s="14"/>
      <c r="L210" s="14"/>
    </row>
    <row r="211" spans="8:12" x14ac:dyDescent="0.3">
      <c r="H211" s="14"/>
      <c r="I211" s="14"/>
      <c r="J211" s="14"/>
      <c r="K211" s="14"/>
      <c r="L211" s="14"/>
    </row>
    <row r="212" spans="8:12" x14ac:dyDescent="0.3">
      <c r="H212" s="14"/>
      <c r="I212" s="14"/>
      <c r="J212" s="14"/>
      <c r="K212" s="14"/>
      <c r="L212" s="14"/>
    </row>
    <row r="213" spans="8:12" x14ac:dyDescent="0.3">
      <c r="H213" s="14"/>
      <c r="I213" s="14"/>
      <c r="J213" s="14"/>
      <c r="K213" s="14"/>
      <c r="L213" s="14"/>
    </row>
    <row r="214" spans="8:12" x14ac:dyDescent="0.3">
      <c r="H214" s="14"/>
      <c r="I214" s="14"/>
      <c r="J214" s="14"/>
      <c r="K214" s="14"/>
      <c r="L214" s="14"/>
    </row>
    <row r="215" spans="8:12" x14ac:dyDescent="0.3">
      <c r="H215" s="14"/>
      <c r="I215" s="14"/>
      <c r="J215" s="14"/>
      <c r="K215" s="14"/>
      <c r="L215" s="14"/>
    </row>
    <row r="216" spans="8:12" x14ac:dyDescent="0.3">
      <c r="H216" s="14"/>
      <c r="I216" s="14"/>
      <c r="J216" s="14"/>
      <c r="K216" s="14"/>
      <c r="L216" s="14"/>
    </row>
    <row r="217" spans="8:12" x14ac:dyDescent="0.3">
      <c r="H217" s="14"/>
      <c r="I217" s="14"/>
      <c r="J217" s="14"/>
      <c r="K217" s="14"/>
      <c r="L217" s="14"/>
    </row>
    <row r="218" spans="8:12" x14ac:dyDescent="0.3">
      <c r="H218" s="14"/>
      <c r="I218" s="14"/>
      <c r="J218" s="14"/>
      <c r="K218" s="14"/>
      <c r="L218" s="14"/>
    </row>
    <row r="219" spans="8:12" x14ac:dyDescent="0.3">
      <c r="H219" s="14"/>
      <c r="I219" s="14"/>
      <c r="J219" s="14"/>
      <c r="K219" s="14"/>
      <c r="L219" s="14"/>
    </row>
    <row r="220" spans="8:12" x14ac:dyDescent="0.3">
      <c r="H220" s="14"/>
      <c r="I220" s="14"/>
      <c r="J220" s="14"/>
      <c r="K220" s="14"/>
      <c r="L220" s="14"/>
    </row>
    <row r="221" spans="8:12" x14ac:dyDescent="0.3">
      <c r="H221" s="14"/>
      <c r="I221" s="14"/>
      <c r="J221" s="14"/>
      <c r="K221" s="14"/>
      <c r="L221" s="14"/>
    </row>
    <row r="222" spans="8:12" x14ac:dyDescent="0.3">
      <c r="H222" s="14"/>
      <c r="I222" s="14"/>
      <c r="J222" s="14"/>
      <c r="K222" s="14"/>
      <c r="L222" s="14"/>
    </row>
    <row r="223" spans="8:12" x14ac:dyDescent="0.3">
      <c r="H223" s="14"/>
      <c r="I223" s="14"/>
      <c r="J223" s="14"/>
      <c r="K223" s="14"/>
      <c r="L223" s="14"/>
    </row>
    <row r="224" spans="8:12" x14ac:dyDescent="0.3">
      <c r="H224" s="14"/>
      <c r="I224" s="14"/>
      <c r="J224" s="14"/>
      <c r="K224" s="14"/>
      <c r="L224" s="14"/>
    </row>
    <row r="225" spans="8:12" x14ac:dyDescent="0.3">
      <c r="H225" s="14"/>
      <c r="I225" s="14"/>
      <c r="J225" s="14"/>
      <c r="K225" s="14"/>
      <c r="L225" s="14"/>
    </row>
    <row r="226" spans="8:12" x14ac:dyDescent="0.3">
      <c r="H226" s="14"/>
      <c r="I226" s="14"/>
      <c r="J226" s="14"/>
      <c r="K226" s="14"/>
      <c r="L226" s="14"/>
    </row>
    <row r="227" spans="8:12" x14ac:dyDescent="0.3">
      <c r="H227" s="14"/>
      <c r="I227" s="14"/>
      <c r="J227" s="14"/>
      <c r="K227" s="14"/>
      <c r="L227" s="14"/>
    </row>
    <row r="228" spans="8:12" x14ac:dyDescent="0.3">
      <c r="H228" s="14"/>
      <c r="I228" s="14"/>
      <c r="J228" s="14"/>
      <c r="K228" s="14"/>
      <c r="L228" s="14"/>
    </row>
    <row r="229" spans="8:12" x14ac:dyDescent="0.3">
      <c r="H229" s="14"/>
      <c r="I229" s="14"/>
      <c r="J229" s="14"/>
      <c r="K229" s="14"/>
      <c r="L229" s="14"/>
    </row>
    <row r="230" spans="8:12" x14ac:dyDescent="0.3">
      <c r="H230" s="14"/>
      <c r="I230" s="14"/>
      <c r="J230" s="14"/>
      <c r="K230" s="14"/>
      <c r="L230" s="14"/>
    </row>
    <row r="231" spans="8:12" x14ac:dyDescent="0.3">
      <c r="H231" s="14"/>
      <c r="I231" s="14"/>
      <c r="J231" s="14"/>
      <c r="K231" s="14"/>
      <c r="L231" s="14"/>
    </row>
    <row r="232" spans="8:12" x14ac:dyDescent="0.3">
      <c r="H232" s="14"/>
      <c r="I232" s="14"/>
      <c r="J232" s="14"/>
      <c r="K232" s="14"/>
      <c r="L232" s="14"/>
    </row>
    <row r="233" spans="8:12" x14ac:dyDescent="0.3">
      <c r="H233" s="14"/>
      <c r="I233" s="14"/>
      <c r="J233" s="14"/>
      <c r="K233" s="14"/>
      <c r="L233" s="14"/>
    </row>
    <row r="234" spans="8:12" x14ac:dyDescent="0.3">
      <c r="H234" s="14"/>
      <c r="I234" s="14"/>
      <c r="J234" s="14"/>
      <c r="K234" s="14"/>
      <c r="L234" s="14"/>
    </row>
    <row r="235" spans="8:12" x14ac:dyDescent="0.3">
      <c r="H235" s="14"/>
      <c r="I235" s="14"/>
      <c r="J235" s="14"/>
      <c r="K235" s="14"/>
      <c r="L235" s="14"/>
    </row>
    <row r="236" spans="8:12" x14ac:dyDescent="0.3">
      <c r="H236" s="14"/>
      <c r="I236" s="14"/>
      <c r="J236" s="14"/>
      <c r="K236" s="14"/>
      <c r="L236" s="14"/>
    </row>
    <row r="237" spans="8:12" x14ac:dyDescent="0.3">
      <c r="H237" s="14"/>
      <c r="I237" s="14"/>
      <c r="J237" s="14"/>
      <c r="K237" s="14"/>
      <c r="L237" s="14"/>
    </row>
    <row r="238" spans="8:12" x14ac:dyDescent="0.3">
      <c r="H238" s="14"/>
      <c r="I238" s="14"/>
      <c r="J238" s="14"/>
      <c r="K238" s="14"/>
      <c r="L238" s="14"/>
    </row>
    <row r="239" spans="8:12" x14ac:dyDescent="0.3">
      <c r="H239" s="14"/>
      <c r="I239" s="14"/>
      <c r="J239" s="14"/>
      <c r="K239" s="14"/>
      <c r="L239" s="14"/>
    </row>
    <row r="240" spans="8:12" x14ac:dyDescent="0.3">
      <c r="H240" s="14"/>
      <c r="I240" s="14"/>
      <c r="J240" s="14"/>
      <c r="K240" s="14"/>
      <c r="L240" s="14"/>
    </row>
    <row r="241" spans="8:12" x14ac:dyDescent="0.3">
      <c r="H241" s="14"/>
      <c r="I241" s="14"/>
      <c r="J241" s="14"/>
      <c r="K241" s="14"/>
      <c r="L241" s="14"/>
    </row>
    <row r="242" spans="8:12" x14ac:dyDescent="0.3">
      <c r="H242" s="14"/>
      <c r="I242" s="14"/>
      <c r="J242" s="14"/>
      <c r="K242" s="14"/>
      <c r="L242" s="14"/>
    </row>
    <row r="243" spans="8:12" x14ac:dyDescent="0.3">
      <c r="H243" s="14"/>
      <c r="I243" s="14"/>
      <c r="J243" s="14"/>
      <c r="K243" s="14"/>
      <c r="L243" s="14"/>
    </row>
    <row r="244" spans="8:12" x14ac:dyDescent="0.3">
      <c r="H244" s="14"/>
      <c r="I244" s="14"/>
      <c r="J244" s="14"/>
      <c r="K244" s="14"/>
      <c r="L244" s="14"/>
    </row>
    <row r="245" spans="8:12" x14ac:dyDescent="0.3">
      <c r="H245" s="14"/>
      <c r="I245" s="14"/>
      <c r="J245" s="14"/>
      <c r="K245" s="14"/>
      <c r="L245" s="14"/>
    </row>
    <row r="246" spans="8:12" x14ac:dyDescent="0.3">
      <c r="H246" s="14"/>
      <c r="I246" s="14"/>
      <c r="J246" s="14"/>
      <c r="K246" s="14"/>
      <c r="L246" s="14"/>
    </row>
    <row r="247" spans="8:12" x14ac:dyDescent="0.3">
      <c r="H247" s="14"/>
      <c r="I247" s="14"/>
      <c r="J247" s="14"/>
      <c r="K247" s="14"/>
      <c r="L247" s="14"/>
    </row>
    <row r="248" spans="8:12" x14ac:dyDescent="0.3">
      <c r="H248" s="14"/>
      <c r="I248" s="14"/>
      <c r="J248" s="14"/>
      <c r="K248" s="14"/>
      <c r="L248" s="14"/>
    </row>
    <row r="249" spans="8:12" x14ac:dyDescent="0.3">
      <c r="H249" s="14"/>
      <c r="I249" s="14"/>
      <c r="J249" s="14"/>
      <c r="K249" s="14"/>
      <c r="L249" s="14"/>
    </row>
    <row r="250" spans="8:12" x14ac:dyDescent="0.3">
      <c r="H250" s="14"/>
      <c r="I250" s="14"/>
      <c r="J250" s="14"/>
      <c r="K250" s="14"/>
      <c r="L250" s="14"/>
    </row>
    <row r="251" spans="8:12" x14ac:dyDescent="0.3">
      <c r="H251" s="14"/>
      <c r="I251" s="14"/>
      <c r="J251" s="14"/>
      <c r="K251" s="14"/>
      <c r="L251" s="14"/>
    </row>
    <row r="252" spans="8:12" x14ac:dyDescent="0.3">
      <c r="H252" s="14"/>
      <c r="I252" s="14"/>
      <c r="J252" s="14"/>
      <c r="K252" s="14"/>
      <c r="L252" s="14"/>
    </row>
    <row r="253" spans="8:12" x14ac:dyDescent="0.3">
      <c r="H253" s="14"/>
      <c r="I253" s="14"/>
      <c r="J253" s="14"/>
      <c r="K253" s="14"/>
      <c r="L253" s="14"/>
    </row>
    <row r="254" spans="8:12" x14ac:dyDescent="0.3">
      <c r="H254" s="14"/>
      <c r="I254" s="14"/>
      <c r="J254" s="14"/>
      <c r="K254" s="14"/>
      <c r="L254" s="14"/>
    </row>
    <row r="255" spans="8:12" x14ac:dyDescent="0.3">
      <c r="H255" s="14"/>
      <c r="I255" s="14"/>
      <c r="J255" s="14"/>
      <c r="K255" s="14"/>
      <c r="L255" s="14"/>
    </row>
    <row r="256" spans="8:12" x14ac:dyDescent="0.3">
      <c r="H256" s="14"/>
      <c r="I256" s="14"/>
      <c r="J256" s="14"/>
      <c r="K256" s="14"/>
      <c r="L256" s="14"/>
    </row>
    <row r="257" spans="8:12" x14ac:dyDescent="0.3">
      <c r="H257" s="14"/>
      <c r="I257" s="14"/>
      <c r="J257" s="14"/>
      <c r="K257" s="14"/>
      <c r="L257" s="14"/>
    </row>
    <row r="258" spans="8:12" x14ac:dyDescent="0.3">
      <c r="H258" s="14"/>
      <c r="I258" s="14"/>
      <c r="J258" s="14"/>
      <c r="K258" s="14"/>
      <c r="L258" s="14"/>
    </row>
    <row r="259" spans="8:12" x14ac:dyDescent="0.3">
      <c r="H259" s="14"/>
      <c r="I259" s="14"/>
      <c r="J259" s="14"/>
      <c r="K259" s="14"/>
      <c r="L259" s="14"/>
    </row>
    <row r="260" spans="8:12" x14ac:dyDescent="0.3">
      <c r="H260" s="14"/>
      <c r="I260" s="14"/>
      <c r="J260" s="14"/>
      <c r="K260" s="14"/>
      <c r="L260" s="14"/>
    </row>
    <row r="261" spans="8:12" x14ac:dyDescent="0.3">
      <c r="H261" s="14"/>
      <c r="I261" s="14"/>
      <c r="J261" s="14"/>
      <c r="K261" s="14"/>
      <c r="L261" s="14"/>
    </row>
    <row r="262" spans="8:12" x14ac:dyDescent="0.3">
      <c r="H262" s="14"/>
      <c r="I262" s="14"/>
      <c r="J262" s="14"/>
      <c r="K262" s="14"/>
      <c r="L262" s="14"/>
    </row>
    <row r="263" spans="8:12" x14ac:dyDescent="0.3">
      <c r="H263" s="14"/>
      <c r="I263" s="14"/>
      <c r="J263" s="14"/>
      <c r="K263" s="14"/>
      <c r="L263" s="14"/>
    </row>
    <row r="264" spans="8:12" x14ac:dyDescent="0.3">
      <c r="H264" s="14"/>
      <c r="I264" s="14"/>
      <c r="J264" s="14"/>
      <c r="K264" s="14"/>
      <c r="L264" s="14"/>
    </row>
    <row r="265" spans="8:12" x14ac:dyDescent="0.3">
      <c r="H265" s="14"/>
      <c r="I265" s="14"/>
      <c r="J265" s="14"/>
      <c r="K265" s="14"/>
      <c r="L265" s="14"/>
    </row>
    <row r="266" spans="8:12" x14ac:dyDescent="0.3">
      <c r="H266" s="14"/>
      <c r="I266" s="14"/>
      <c r="J266" s="14"/>
      <c r="K266" s="14"/>
      <c r="L266" s="14"/>
    </row>
    <row r="267" spans="8:12" x14ac:dyDescent="0.3">
      <c r="H267" s="14"/>
      <c r="I267" s="14"/>
      <c r="J267" s="14"/>
      <c r="K267" s="14"/>
      <c r="L267" s="14"/>
    </row>
    <row r="268" spans="8:12" x14ac:dyDescent="0.3">
      <c r="H268" s="14"/>
      <c r="I268" s="14"/>
      <c r="J268" s="14"/>
      <c r="K268" s="14"/>
      <c r="L268" s="14"/>
    </row>
    <row r="269" spans="8:12" x14ac:dyDescent="0.3">
      <c r="H269" s="14"/>
      <c r="I269" s="14"/>
      <c r="J269" s="14"/>
      <c r="K269" s="14"/>
      <c r="L269" s="14"/>
    </row>
    <row r="270" spans="8:12" x14ac:dyDescent="0.3">
      <c r="H270" s="14"/>
      <c r="I270" s="14"/>
      <c r="J270" s="14"/>
      <c r="K270" s="14"/>
      <c r="L270" s="14"/>
    </row>
    <row r="271" spans="8:12" x14ac:dyDescent="0.3">
      <c r="H271" s="14"/>
      <c r="I271" s="14"/>
      <c r="J271" s="14"/>
      <c r="K271" s="14"/>
      <c r="L271" s="14"/>
    </row>
    <row r="272" spans="8:12" x14ac:dyDescent="0.3">
      <c r="H272" s="14"/>
      <c r="I272" s="14"/>
      <c r="J272" s="14"/>
      <c r="K272" s="14"/>
      <c r="L272" s="14"/>
    </row>
    <row r="273" spans="8:12" x14ac:dyDescent="0.3">
      <c r="H273" s="14"/>
      <c r="I273" s="14"/>
      <c r="J273" s="14"/>
      <c r="K273" s="14"/>
      <c r="L273" s="14"/>
    </row>
    <row r="274" spans="8:12" x14ac:dyDescent="0.3">
      <c r="H274" s="14"/>
      <c r="I274" s="14"/>
      <c r="J274" s="14"/>
      <c r="K274" s="14"/>
      <c r="L274" s="14"/>
    </row>
    <row r="275" spans="8:12" x14ac:dyDescent="0.3">
      <c r="H275" s="14"/>
      <c r="I275" s="14"/>
      <c r="J275" s="14"/>
      <c r="K275" s="14"/>
      <c r="L275" s="14"/>
    </row>
    <row r="276" spans="8:12" x14ac:dyDescent="0.3">
      <c r="H276" s="14"/>
      <c r="I276" s="14"/>
      <c r="J276" s="14"/>
      <c r="K276" s="14"/>
      <c r="L276" s="14"/>
    </row>
    <row r="277" spans="8:12" x14ac:dyDescent="0.3">
      <c r="H277" s="14"/>
      <c r="I277" s="14"/>
      <c r="J277" s="14"/>
      <c r="K277" s="14"/>
      <c r="L277" s="14"/>
    </row>
    <row r="278" spans="8:12" x14ac:dyDescent="0.3">
      <c r="H278" s="14"/>
      <c r="I278" s="14"/>
      <c r="J278" s="14"/>
      <c r="K278" s="14"/>
      <c r="L278" s="14"/>
    </row>
    <row r="279" spans="8:12" x14ac:dyDescent="0.3">
      <c r="H279" s="14"/>
      <c r="I279" s="14"/>
      <c r="J279" s="14"/>
      <c r="K279" s="14"/>
      <c r="L279" s="14"/>
    </row>
    <row r="280" spans="8:12" x14ac:dyDescent="0.3">
      <c r="H280" s="14"/>
      <c r="I280" s="14"/>
      <c r="J280" s="14"/>
      <c r="K280" s="14"/>
      <c r="L280" s="14"/>
    </row>
    <row r="281" spans="8:12" x14ac:dyDescent="0.3">
      <c r="H281" s="14"/>
      <c r="I281" s="14"/>
      <c r="J281" s="14"/>
      <c r="K281" s="14"/>
      <c r="L281" s="14"/>
    </row>
    <row r="282" spans="8:12" x14ac:dyDescent="0.3">
      <c r="H282" s="14"/>
      <c r="I282" s="14"/>
      <c r="J282" s="14"/>
      <c r="K282" s="14"/>
      <c r="L282" s="14"/>
    </row>
    <row r="283" spans="8:12" x14ac:dyDescent="0.3">
      <c r="H283" s="14"/>
      <c r="I283" s="14"/>
      <c r="J283" s="14"/>
      <c r="K283" s="14"/>
      <c r="L283" s="14"/>
    </row>
    <row r="284" spans="8:12" x14ac:dyDescent="0.3">
      <c r="H284" s="14"/>
      <c r="I284" s="14"/>
      <c r="J284" s="14"/>
      <c r="K284" s="14"/>
      <c r="L284" s="14"/>
    </row>
    <row r="285" spans="8:12" x14ac:dyDescent="0.3">
      <c r="H285" s="14"/>
      <c r="I285" s="14"/>
      <c r="J285" s="14"/>
      <c r="K285" s="14"/>
      <c r="L285" s="14"/>
    </row>
    <row r="286" spans="8:12" x14ac:dyDescent="0.3">
      <c r="H286" s="14"/>
      <c r="I286" s="14"/>
      <c r="J286" s="14"/>
      <c r="K286" s="14"/>
      <c r="L286" s="14"/>
    </row>
    <row r="287" spans="8:12" x14ac:dyDescent="0.3">
      <c r="H287" s="14"/>
      <c r="I287" s="14"/>
      <c r="J287" s="14"/>
      <c r="K287" s="14"/>
      <c r="L287" s="14"/>
    </row>
    <row r="288" spans="8:12" x14ac:dyDescent="0.3">
      <c r="H288" s="14"/>
      <c r="I288" s="14"/>
      <c r="J288" s="14"/>
      <c r="K288" s="14"/>
      <c r="L288" s="14"/>
    </row>
    <row r="289" spans="8:12" x14ac:dyDescent="0.3">
      <c r="H289" s="14"/>
      <c r="I289" s="14"/>
      <c r="J289" s="14"/>
      <c r="K289" s="14"/>
      <c r="L289" s="14"/>
    </row>
    <row r="290" spans="8:12" x14ac:dyDescent="0.3">
      <c r="H290" s="14"/>
      <c r="I290" s="14"/>
      <c r="J290" s="14"/>
      <c r="K290" s="14"/>
      <c r="L290" s="14"/>
    </row>
    <row r="291" spans="8:12" x14ac:dyDescent="0.3">
      <c r="H291" s="14"/>
      <c r="I291" s="14"/>
      <c r="J291" s="14"/>
      <c r="K291" s="14"/>
      <c r="L291" s="14"/>
    </row>
    <row r="292" spans="8:12" x14ac:dyDescent="0.3">
      <c r="H292" s="14"/>
      <c r="I292" s="14"/>
      <c r="J292" s="14"/>
      <c r="K292" s="14"/>
      <c r="L292" s="14"/>
    </row>
    <row r="293" spans="8:12" x14ac:dyDescent="0.3">
      <c r="H293" s="14"/>
      <c r="I293" s="14"/>
      <c r="J293" s="14"/>
      <c r="K293" s="14"/>
      <c r="L293" s="14"/>
    </row>
    <row r="294" spans="8:12" x14ac:dyDescent="0.3">
      <c r="H294" s="14"/>
      <c r="I294" s="14"/>
      <c r="J294" s="14"/>
      <c r="K294" s="14"/>
      <c r="L294" s="14"/>
    </row>
    <row r="295" spans="8:12" x14ac:dyDescent="0.3">
      <c r="H295" s="14"/>
      <c r="I295" s="14"/>
      <c r="J295" s="14"/>
      <c r="K295" s="14"/>
      <c r="L295" s="14"/>
    </row>
    <row r="296" spans="8:12" x14ac:dyDescent="0.3">
      <c r="H296" s="14"/>
      <c r="I296" s="14"/>
      <c r="J296" s="14"/>
      <c r="K296" s="14"/>
      <c r="L296" s="14"/>
    </row>
    <row r="297" spans="8:12" x14ac:dyDescent="0.3">
      <c r="H297" s="14"/>
      <c r="I297" s="14"/>
      <c r="J297" s="14"/>
      <c r="K297" s="14"/>
      <c r="L297" s="14"/>
    </row>
    <row r="298" spans="8:12" x14ac:dyDescent="0.3">
      <c r="H298" s="14"/>
      <c r="I298" s="14"/>
      <c r="J298" s="14"/>
      <c r="K298" s="14"/>
      <c r="L298" s="14"/>
    </row>
    <row r="299" spans="8:12" x14ac:dyDescent="0.3">
      <c r="H299" s="14"/>
      <c r="I299" s="14"/>
      <c r="J299" s="14"/>
      <c r="K299" s="14"/>
      <c r="L299" s="14"/>
    </row>
    <row r="300" spans="8:12" x14ac:dyDescent="0.3">
      <c r="H300" s="14"/>
      <c r="I300" s="14"/>
      <c r="J300" s="14"/>
      <c r="K300" s="14"/>
      <c r="L300" s="14"/>
    </row>
    <row r="301" spans="8:12" x14ac:dyDescent="0.3">
      <c r="H301" s="14"/>
      <c r="I301" s="14"/>
      <c r="J301" s="14"/>
      <c r="K301" s="14"/>
      <c r="L301" s="14"/>
    </row>
    <row r="302" spans="8:12" x14ac:dyDescent="0.3">
      <c r="H302" s="14"/>
      <c r="I302" s="14"/>
      <c r="J302" s="14"/>
      <c r="K302" s="14"/>
      <c r="L302" s="14"/>
    </row>
    <row r="303" spans="8:12" x14ac:dyDescent="0.3">
      <c r="H303" s="14"/>
      <c r="I303" s="14"/>
      <c r="J303" s="14"/>
      <c r="K303" s="14"/>
      <c r="L303" s="14"/>
    </row>
    <row r="304" spans="8:12" x14ac:dyDescent="0.3">
      <c r="H304" s="14"/>
      <c r="I304" s="14"/>
      <c r="J304" s="14"/>
      <c r="K304" s="14"/>
      <c r="L304" s="14"/>
    </row>
    <row r="305" spans="8:12" x14ac:dyDescent="0.3">
      <c r="H305" s="14"/>
      <c r="I305" s="14"/>
      <c r="J305" s="14"/>
      <c r="K305" s="14"/>
      <c r="L305" s="14"/>
    </row>
    <row r="306" spans="8:12" x14ac:dyDescent="0.3">
      <c r="H306" s="14"/>
      <c r="I306" s="14"/>
      <c r="J306" s="14"/>
      <c r="K306" s="14"/>
      <c r="L306" s="14"/>
    </row>
    <row r="307" spans="8:12" x14ac:dyDescent="0.3">
      <c r="H307" s="14"/>
      <c r="I307" s="14"/>
      <c r="J307" s="14"/>
      <c r="K307" s="14"/>
      <c r="L307" s="14"/>
    </row>
    <row r="308" spans="8:12" x14ac:dyDescent="0.3">
      <c r="H308" s="14"/>
      <c r="I308" s="14"/>
      <c r="J308" s="14"/>
      <c r="K308" s="14"/>
      <c r="L308" s="14"/>
    </row>
    <row r="309" spans="8:12" x14ac:dyDescent="0.3">
      <c r="H309" s="14"/>
      <c r="I309" s="14"/>
      <c r="J309" s="14"/>
      <c r="K309" s="14"/>
      <c r="L309" s="14"/>
    </row>
    <row r="310" spans="8:12" x14ac:dyDescent="0.3">
      <c r="H310" s="14"/>
      <c r="I310" s="14"/>
      <c r="J310" s="14"/>
      <c r="K310" s="14"/>
      <c r="L310" s="14"/>
    </row>
    <row r="311" spans="8:12" x14ac:dyDescent="0.3">
      <c r="H311" s="14"/>
      <c r="I311" s="14"/>
      <c r="J311" s="14"/>
      <c r="K311" s="14"/>
      <c r="L311" s="14"/>
    </row>
    <row r="312" spans="8:12" x14ac:dyDescent="0.3">
      <c r="H312" s="14"/>
      <c r="I312" s="14"/>
      <c r="J312" s="14"/>
      <c r="K312" s="14"/>
      <c r="L312" s="14"/>
    </row>
    <row r="313" spans="8:12" x14ac:dyDescent="0.3">
      <c r="H313" s="14"/>
      <c r="I313" s="14"/>
      <c r="J313" s="14"/>
      <c r="K313" s="14"/>
      <c r="L313" s="14"/>
    </row>
    <row r="314" spans="8:12" x14ac:dyDescent="0.3">
      <c r="H314" s="14"/>
      <c r="I314" s="14"/>
      <c r="J314" s="14"/>
      <c r="K314" s="14"/>
      <c r="L314" s="14"/>
    </row>
    <row r="315" spans="8:12" x14ac:dyDescent="0.3">
      <c r="H315" s="14"/>
      <c r="I315" s="14"/>
      <c r="J315" s="14"/>
      <c r="K315" s="14"/>
      <c r="L315" s="14"/>
    </row>
    <row r="316" spans="8:12" x14ac:dyDescent="0.3">
      <c r="H316" s="14"/>
      <c r="I316" s="14"/>
      <c r="J316" s="14"/>
      <c r="K316" s="14"/>
      <c r="L316" s="14"/>
    </row>
    <row r="317" spans="8:12" x14ac:dyDescent="0.3">
      <c r="H317" s="14"/>
      <c r="I317" s="14"/>
      <c r="J317" s="14"/>
      <c r="K317" s="14"/>
      <c r="L317" s="14"/>
    </row>
    <row r="318" spans="8:12" x14ac:dyDescent="0.3">
      <c r="H318" s="14"/>
      <c r="I318" s="14"/>
      <c r="J318" s="14"/>
      <c r="K318" s="14"/>
      <c r="L318" s="14"/>
    </row>
    <row r="319" spans="8:12" x14ac:dyDescent="0.3">
      <c r="H319" s="14"/>
      <c r="I319" s="14"/>
      <c r="J319" s="14"/>
      <c r="K319" s="14"/>
      <c r="L319" s="14"/>
    </row>
    <row r="320" spans="8:12" x14ac:dyDescent="0.3">
      <c r="H320" s="14"/>
      <c r="I320" s="14"/>
      <c r="J320" s="14"/>
      <c r="K320" s="14"/>
      <c r="L320" s="14"/>
    </row>
    <row r="321" spans="8:12" x14ac:dyDescent="0.3">
      <c r="H321" s="14"/>
      <c r="I321" s="14"/>
      <c r="J321" s="14"/>
      <c r="K321" s="14"/>
      <c r="L321" s="14"/>
    </row>
    <row r="322" spans="8:12" x14ac:dyDescent="0.3">
      <c r="H322" s="14"/>
      <c r="I322" s="14"/>
      <c r="J322" s="14"/>
      <c r="K322" s="14"/>
      <c r="L322" s="14"/>
    </row>
    <row r="323" spans="8:12" x14ac:dyDescent="0.3">
      <c r="H323" s="14"/>
      <c r="I323" s="14"/>
      <c r="J323" s="14"/>
      <c r="K323" s="14"/>
      <c r="L323" s="14"/>
    </row>
    <row r="324" spans="8:12" x14ac:dyDescent="0.3">
      <c r="H324" s="14"/>
      <c r="I324" s="14"/>
      <c r="J324" s="14"/>
      <c r="K324" s="14"/>
      <c r="L324" s="14"/>
    </row>
    <row r="325" spans="8:12" x14ac:dyDescent="0.3">
      <c r="H325" s="14"/>
      <c r="I325" s="14"/>
      <c r="J325" s="14"/>
      <c r="K325" s="14"/>
      <c r="L325" s="14"/>
    </row>
    <row r="326" spans="8:12" x14ac:dyDescent="0.3">
      <c r="H326" s="14"/>
      <c r="I326" s="14"/>
      <c r="J326" s="14"/>
      <c r="K326" s="14"/>
      <c r="L326" s="14"/>
    </row>
    <row r="327" spans="8:12" x14ac:dyDescent="0.3">
      <c r="H327" s="14"/>
      <c r="I327" s="14"/>
      <c r="J327" s="14"/>
      <c r="K327" s="14"/>
      <c r="L327" s="14"/>
    </row>
    <row r="328" spans="8:12" x14ac:dyDescent="0.3">
      <c r="H328" s="14"/>
      <c r="I328" s="14"/>
      <c r="J328" s="14"/>
      <c r="K328" s="14"/>
      <c r="L328" s="14"/>
    </row>
    <row r="329" spans="8:12" x14ac:dyDescent="0.3">
      <c r="H329" s="14"/>
      <c r="I329" s="14"/>
      <c r="J329" s="14"/>
      <c r="K329" s="14"/>
      <c r="L329" s="14"/>
    </row>
    <row r="330" spans="8:12" x14ac:dyDescent="0.3">
      <c r="H330" s="14"/>
      <c r="I330" s="14"/>
      <c r="J330" s="14"/>
      <c r="K330" s="14"/>
      <c r="L330" s="14"/>
    </row>
    <row r="331" spans="8:12" x14ac:dyDescent="0.3">
      <c r="H331" s="14"/>
      <c r="I331" s="14"/>
      <c r="J331" s="14"/>
      <c r="K331" s="14"/>
      <c r="L331" s="14"/>
    </row>
    <row r="332" spans="8:12" x14ac:dyDescent="0.3">
      <c r="H332" s="14"/>
      <c r="I332" s="14"/>
      <c r="J332" s="14"/>
      <c r="K332" s="14"/>
      <c r="L332" s="14"/>
    </row>
    <row r="333" spans="8:12" x14ac:dyDescent="0.3">
      <c r="H333" s="14"/>
      <c r="I333" s="14"/>
      <c r="J333" s="14"/>
      <c r="K333" s="14"/>
      <c r="L333" s="14"/>
    </row>
    <row r="334" spans="8:12" x14ac:dyDescent="0.3">
      <c r="H334" s="14"/>
      <c r="I334" s="14"/>
      <c r="J334" s="14"/>
      <c r="K334" s="14"/>
      <c r="L334" s="14"/>
    </row>
    <row r="335" spans="8:12" x14ac:dyDescent="0.3">
      <c r="H335" s="14"/>
      <c r="I335" s="14"/>
      <c r="J335" s="14"/>
      <c r="K335" s="14"/>
      <c r="L335" s="14"/>
    </row>
    <row r="336" spans="8:12" x14ac:dyDescent="0.3">
      <c r="H336" s="14"/>
      <c r="I336" s="14"/>
      <c r="J336" s="14"/>
      <c r="K336" s="14"/>
      <c r="L336" s="14"/>
    </row>
    <row r="337" spans="8:12" x14ac:dyDescent="0.3">
      <c r="H337" s="14"/>
      <c r="I337" s="14"/>
      <c r="J337" s="14"/>
      <c r="K337" s="14"/>
      <c r="L337" s="14"/>
    </row>
    <row r="338" spans="8:12" x14ac:dyDescent="0.3">
      <c r="H338" s="14"/>
      <c r="I338" s="14"/>
      <c r="J338" s="14"/>
      <c r="K338" s="14"/>
      <c r="L338" s="14"/>
    </row>
    <row r="339" spans="8:12" x14ac:dyDescent="0.3">
      <c r="H339" s="14"/>
      <c r="I339" s="14"/>
      <c r="J339" s="14"/>
      <c r="K339" s="14"/>
      <c r="L339" s="14"/>
    </row>
    <row r="340" spans="8:12" x14ac:dyDescent="0.3">
      <c r="H340" s="14"/>
      <c r="I340" s="14"/>
      <c r="J340" s="14"/>
      <c r="K340" s="14"/>
      <c r="L340" s="14"/>
    </row>
    <row r="341" spans="8:12" x14ac:dyDescent="0.3">
      <c r="H341" s="14"/>
      <c r="I341" s="14"/>
      <c r="J341" s="14"/>
      <c r="K341" s="14"/>
      <c r="L341" s="14"/>
    </row>
    <row r="342" spans="8:12" x14ac:dyDescent="0.3">
      <c r="H342" s="14"/>
      <c r="I342" s="14"/>
      <c r="J342" s="14"/>
      <c r="K342" s="14"/>
      <c r="L342" s="14"/>
    </row>
    <row r="343" spans="8:12" x14ac:dyDescent="0.3">
      <c r="H343" s="14"/>
      <c r="I343" s="14"/>
      <c r="J343" s="14"/>
      <c r="K343" s="14"/>
      <c r="L343" s="14"/>
    </row>
    <row r="344" spans="8:12" x14ac:dyDescent="0.3">
      <c r="H344" s="14"/>
      <c r="I344" s="14"/>
      <c r="J344" s="14"/>
      <c r="K344" s="14"/>
      <c r="L344" s="14"/>
    </row>
    <row r="345" spans="8:12" x14ac:dyDescent="0.3">
      <c r="H345" s="14"/>
      <c r="I345" s="14"/>
      <c r="J345" s="14"/>
      <c r="K345" s="14"/>
      <c r="L345" s="14"/>
    </row>
    <row r="346" spans="8:12" x14ac:dyDescent="0.3">
      <c r="H346" s="14"/>
      <c r="I346" s="14"/>
      <c r="J346" s="14"/>
      <c r="K346" s="14"/>
      <c r="L346" s="14"/>
    </row>
    <row r="347" spans="8:12" x14ac:dyDescent="0.3">
      <c r="H347" s="14"/>
      <c r="I347" s="14"/>
      <c r="J347" s="14"/>
      <c r="K347" s="14"/>
      <c r="L347" s="14"/>
    </row>
    <row r="348" spans="8:12" x14ac:dyDescent="0.3">
      <c r="H348" s="14"/>
      <c r="I348" s="14"/>
      <c r="J348" s="14"/>
      <c r="K348" s="14"/>
      <c r="L348" s="14"/>
    </row>
    <row r="349" spans="8:12" x14ac:dyDescent="0.3">
      <c r="H349" s="14"/>
      <c r="I349" s="14"/>
      <c r="J349" s="14"/>
      <c r="K349" s="14"/>
      <c r="L349" s="14"/>
    </row>
    <row r="350" spans="8:12" x14ac:dyDescent="0.3">
      <c r="H350" s="14"/>
      <c r="I350" s="14"/>
      <c r="J350" s="14"/>
      <c r="K350" s="14"/>
      <c r="L350" s="14"/>
    </row>
    <row r="351" spans="8:12" x14ac:dyDescent="0.3">
      <c r="H351" s="14"/>
      <c r="I351" s="14"/>
      <c r="J351" s="14"/>
      <c r="K351" s="14"/>
      <c r="L351" s="14"/>
    </row>
    <row r="352" spans="8:12" x14ac:dyDescent="0.3">
      <c r="H352" s="14"/>
      <c r="I352" s="14"/>
      <c r="J352" s="14"/>
      <c r="K352" s="14"/>
      <c r="L352" s="14"/>
    </row>
    <row r="353" spans="8:12" x14ac:dyDescent="0.3">
      <c r="H353" s="14"/>
      <c r="I353" s="14"/>
      <c r="J353" s="14"/>
      <c r="K353" s="14"/>
      <c r="L353" s="14"/>
    </row>
    <row r="354" spans="8:12" x14ac:dyDescent="0.3">
      <c r="H354" s="14"/>
      <c r="I354" s="14"/>
      <c r="J354" s="14"/>
      <c r="K354" s="14"/>
      <c r="L354" s="14"/>
    </row>
    <row r="355" spans="8:12" x14ac:dyDescent="0.3">
      <c r="H355" s="14"/>
      <c r="I355" s="14"/>
      <c r="J355" s="14"/>
      <c r="K355" s="14"/>
      <c r="L355" s="14"/>
    </row>
    <row r="356" spans="8:12" x14ac:dyDescent="0.3">
      <c r="H356" s="14"/>
      <c r="I356" s="14"/>
      <c r="J356" s="14"/>
      <c r="K356" s="14"/>
      <c r="L356" s="14"/>
    </row>
    <row r="357" spans="8:12" x14ac:dyDescent="0.3">
      <c r="H357" s="14"/>
      <c r="I357" s="14"/>
      <c r="J357" s="14"/>
      <c r="K357" s="14"/>
      <c r="L357" s="14"/>
    </row>
    <row r="358" spans="8:12" x14ac:dyDescent="0.3">
      <c r="H358" s="14"/>
      <c r="I358" s="14"/>
      <c r="J358" s="14"/>
      <c r="K358" s="14"/>
      <c r="L358" s="14"/>
    </row>
    <row r="359" spans="8:12" x14ac:dyDescent="0.3">
      <c r="H359" s="14"/>
      <c r="I359" s="14"/>
      <c r="J359" s="14"/>
      <c r="K359" s="14"/>
      <c r="L359" s="14"/>
    </row>
    <row r="360" spans="8:12" x14ac:dyDescent="0.3">
      <c r="H360" s="14"/>
      <c r="I360" s="14"/>
      <c r="J360" s="14"/>
      <c r="K360" s="14"/>
      <c r="L360" s="14"/>
    </row>
    <row r="361" spans="8:12" x14ac:dyDescent="0.3">
      <c r="H361" s="14"/>
      <c r="I361" s="14"/>
      <c r="J361" s="14"/>
      <c r="K361" s="14"/>
      <c r="L361" s="14"/>
    </row>
    <row r="362" spans="8:12" x14ac:dyDescent="0.3">
      <c r="H362" s="14"/>
      <c r="I362" s="14"/>
      <c r="J362" s="14"/>
      <c r="K362" s="14"/>
      <c r="L362" s="14"/>
    </row>
    <row r="363" spans="8:12" x14ac:dyDescent="0.3">
      <c r="H363" s="14"/>
      <c r="I363" s="14"/>
      <c r="J363" s="14"/>
      <c r="K363" s="14"/>
      <c r="L363" s="14"/>
    </row>
    <row r="364" spans="8:12" x14ac:dyDescent="0.3">
      <c r="H364" s="14"/>
      <c r="I364" s="14"/>
      <c r="J364" s="14"/>
      <c r="K364" s="14"/>
      <c r="L364" s="14"/>
    </row>
    <row r="365" spans="8:12" x14ac:dyDescent="0.3">
      <c r="H365" s="14"/>
      <c r="I365" s="14"/>
      <c r="J365" s="14"/>
      <c r="K365" s="14"/>
      <c r="L365" s="14"/>
    </row>
    <row r="366" spans="8:12" x14ac:dyDescent="0.3">
      <c r="H366" s="14"/>
      <c r="I366" s="14"/>
      <c r="J366" s="14"/>
      <c r="K366" s="14"/>
      <c r="L366" s="14"/>
    </row>
    <row r="367" spans="8:12" x14ac:dyDescent="0.3">
      <c r="H367" s="14"/>
      <c r="I367" s="14"/>
      <c r="J367" s="14"/>
      <c r="K367" s="14"/>
      <c r="L367" s="14"/>
    </row>
    <row r="368" spans="8:12" x14ac:dyDescent="0.3">
      <c r="H368" s="14"/>
      <c r="I368" s="14"/>
      <c r="J368" s="14"/>
      <c r="K368" s="14"/>
      <c r="L368" s="14"/>
    </row>
    <row r="369" spans="8:12" x14ac:dyDescent="0.3">
      <c r="H369" s="14"/>
      <c r="I369" s="14"/>
      <c r="J369" s="14"/>
      <c r="K369" s="14"/>
      <c r="L369" s="14"/>
    </row>
    <row r="370" spans="8:12" x14ac:dyDescent="0.3">
      <c r="H370" s="14"/>
      <c r="I370" s="14"/>
      <c r="J370" s="14"/>
      <c r="K370" s="14"/>
      <c r="L370" s="14"/>
    </row>
    <row r="371" spans="8:12" x14ac:dyDescent="0.3">
      <c r="H371" s="14"/>
      <c r="I371" s="14"/>
      <c r="J371" s="14"/>
      <c r="K371" s="14"/>
      <c r="L371" s="14"/>
    </row>
    <row r="372" spans="8:12" x14ac:dyDescent="0.3">
      <c r="H372" s="14"/>
      <c r="I372" s="14"/>
      <c r="J372" s="14"/>
      <c r="K372" s="14"/>
      <c r="L372" s="14"/>
    </row>
    <row r="373" spans="8:12" x14ac:dyDescent="0.3">
      <c r="H373" s="14"/>
      <c r="I373" s="14"/>
      <c r="J373" s="14"/>
      <c r="K373" s="14"/>
      <c r="L373" s="14"/>
    </row>
    <row r="374" spans="8:12" x14ac:dyDescent="0.3">
      <c r="H374" s="14"/>
      <c r="I374" s="14"/>
      <c r="J374" s="14"/>
      <c r="K374" s="14"/>
      <c r="L374" s="14"/>
    </row>
    <row r="375" spans="8:12" x14ac:dyDescent="0.3">
      <c r="H375" s="14"/>
      <c r="I375" s="14"/>
      <c r="J375" s="14"/>
      <c r="K375" s="14"/>
      <c r="L375" s="14"/>
    </row>
    <row r="376" spans="8:12" x14ac:dyDescent="0.3">
      <c r="H376" s="14"/>
      <c r="I376" s="14"/>
      <c r="J376" s="14"/>
      <c r="K376" s="14"/>
      <c r="L376" s="14"/>
    </row>
    <row r="377" spans="8:12" x14ac:dyDescent="0.3">
      <c r="H377" s="14"/>
      <c r="I377" s="14"/>
      <c r="J377" s="14"/>
      <c r="K377" s="14"/>
      <c r="L377" s="14"/>
    </row>
    <row r="378" spans="8:12" x14ac:dyDescent="0.3">
      <c r="H378" s="14"/>
      <c r="I378" s="14"/>
      <c r="J378" s="14"/>
      <c r="K378" s="14"/>
      <c r="L378" s="14"/>
    </row>
    <row r="379" spans="8:12" x14ac:dyDescent="0.3">
      <c r="H379" s="14"/>
      <c r="I379" s="14"/>
      <c r="J379" s="14"/>
      <c r="K379" s="14"/>
      <c r="L379" s="14"/>
    </row>
    <row r="380" spans="8:12" x14ac:dyDescent="0.3">
      <c r="H380" s="14"/>
      <c r="I380" s="14"/>
      <c r="J380" s="14"/>
      <c r="K380" s="14"/>
      <c r="L380" s="14"/>
    </row>
    <row r="381" spans="8:12" x14ac:dyDescent="0.3">
      <c r="H381" s="14"/>
      <c r="I381" s="14"/>
      <c r="J381" s="14"/>
      <c r="K381" s="14"/>
      <c r="L381" s="14"/>
    </row>
    <row r="382" spans="8:12" x14ac:dyDescent="0.3">
      <c r="H382" s="14"/>
      <c r="I382" s="14"/>
      <c r="J382" s="14"/>
      <c r="K382" s="14"/>
      <c r="L382" s="14"/>
    </row>
    <row r="383" spans="8:12" x14ac:dyDescent="0.3">
      <c r="H383" s="14"/>
      <c r="I383" s="14"/>
      <c r="J383" s="14"/>
      <c r="K383" s="14"/>
      <c r="L383" s="14"/>
    </row>
    <row r="384" spans="8:12" x14ac:dyDescent="0.3">
      <c r="H384" s="14"/>
      <c r="I384" s="14"/>
      <c r="J384" s="14"/>
      <c r="K384" s="14"/>
      <c r="L384" s="14"/>
    </row>
    <row r="385" spans="8:12" x14ac:dyDescent="0.3">
      <c r="H385" s="14"/>
      <c r="I385" s="14"/>
      <c r="J385" s="14"/>
      <c r="K385" s="14"/>
      <c r="L385" s="14"/>
    </row>
    <row r="386" spans="8:12" x14ac:dyDescent="0.3">
      <c r="H386" s="14"/>
      <c r="I386" s="14"/>
      <c r="J386" s="14"/>
      <c r="K386" s="14"/>
      <c r="L386" s="14"/>
    </row>
    <row r="387" spans="8:12" x14ac:dyDescent="0.3">
      <c r="H387" s="14"/>
      <c r="I387" s="14"/>
      <c r="J387" s="14"/>
      <c r="K387" s="14"/>
      <c r="L387" s="14"/>
    </row>
    <row r="388" spans="8:12" x14ac:dyDescent="0.3">
      <c r="H388" s="14"/>
      <c r="I388" s="14"/>
      <c r="J388" s="14"/>
      <c r="K388" s="14"/>
      <c r="L388" s="14"/>
    </row>
    <row r="389" spans="8:12" x14ac:dyDescent="0.3">
      <c r="H389" s="14"/>
      <c r="I389" s="14"/>
      <c r="J389" s="14"/>
      <c r="K389" s="14"/>
      <c r="L389" s="14"/>
    </row>
    <row r="390" spans="8:12" x14ac:dyDescent="0.3">
      <c r="H390" s="14"/>
      <c r="I390" s="14"/>
      <c r="J390" s="14"/>
      <c r="K390" s="14"/>
      <c r="L390" s="14"/>
    </row>
    <row r="391" spans="8:12" x14ac:dyDescent="0.3">
      <c r="H391" s="14"/>
      <c r="I391" s="14"/>
      <c r="J391" s="14"/>
      <c r="K391" s="14"/>
      <c r="L391" s="14"/>
    </row>
    <row r="392" spans="8:12" x14ac:dyDescent="0.3">
      <c r="H392" s="14"/>
      <c r="I392" s="14"/>
      <c r="J392" s="14"/>
      <c r="K392" s="14"/>
      <c r="L392" s="14"/>
    </row>
    <row r="393" spans="8:12" x14ac:dyDescent="0.3">
      <c r="H393" s="14"/>
      <c r="I393" s="14"/>
      <c r="J393" s="14"/>
      <c r="K393" s="14"/>
      <c r="L393" s="14"/>
    </row>
    <row r="394" spans="8:12" x14ac:dyDescent="0.3">
      <c r="H394" s="14"/>
      <c r="I394" s="14"/>
      <c r="J394" s="14"/>
      <c r="K394" s="14"/>
      <c r="L394" s="14"/>
    </row>
    <row r="395" spans="8:12" x14ac:dyDescent="0.3">
      <c r="H395" s="14"/>
      <c r="I395" s="14"/>
      <c r="J395" s="14"/>
      <c r="K395" s="14"/>
      <c r="L395" s="14"/>
    </row>
    <row r="396" spans="8:12" x14ac:dyDescent="0.3">
      <c r="H396" s="14"/>
      <c r="I396" s="14"/>
      <c r="J396" s="14"/>
      <c r="K396" s="14"/>
      <c r="L396" s="14"/>
    </row>
    <row r="397" spans="8:12" x14ac:dyDescent="0.3">
      <c r="H397" s="14"/>
      <c r="I397" s="14"/>
      <c r="J397" s="14"/>
      <c r="K397" s="14"/>
      <c r="L397" s="14"/>
    </row>
    <row r="398" spans="8:12" x14ac:dyDescent="0.3">
      <c r="H398" s="14"/>
      <c r="I398" s="14"/>
      <c r="J398" s="14"/>
      <c r="K398" s="14"/>
      <c r="L398" s="14"/>
    </row>
    <row r="399" spans="8:12" x14ac:dyDescent="0.3">
      <c r="H399" s="14"/>
      <c r="I399" s="14"/>
      <c r="J399" s="14"/>
      <c r="K399" s="14"/>
      <c r="L399" s="14"/>
    </row>
    <row r="400" spans="8:12" x14ac:dyDescent="0.3">
      <c r="H400" s="14"/>
      <c r="I400" s="14"/>
      <c r="J400" s="14"/>
      <c r="K400" s="14"/>
      <c r="L400" s="14"/>
    </row>
    <row r="401" spans="8:12" x14ac:dyDescent="0.3">
      <c r="H401" s="14"/>
      <c r="I401" s="14"/>
      <c r="J401" s="14"/>
      <c r="K401" s="14"/>
      <c r="L401" s="14"/>
    </row>
    <row r="402" spans="8:12" x14ac:dyDescent="0.3">
      <c r="H402" s="14"/>
      <c r="I402" s="14"/>
      <c r="J402" s="14"/>
      <c r="K402" s="14"/>
      <c r="L402" s="14"/>
    </row>
    <row r="403" spans="8:12" x14ac:dyDescent="0.3">
      <c r="H403" s="14"/>
      <c r="I403" s="14"/>
      <c r="J403" s="14"/>
      <c r="K403" s="14"/>
      <c r="L403" s="14"/>
    </row>
    <row r="404" spans="8:12" x14ac:dyDescent="0.3">
      <c r="H404" s="14"/>
      <c r="I404" s="14"/>
      <c r="J404" s="14"/>
      <c r="K404" s="14"/>
      <c r="L404" s="14"/>
    </row>
    <row r="405" spans="8:12" x14ac:dyDescent="0.3">
      <c r="H405" s="14"/>
      <c r="I405" s="14"/>
      <c r="J405" s="14"/>
      <c r="K405" s="14"/>
      <c r="L405" s="14"/>
    </row>
    <row r="406" spans="8:12" x14ac:dyDescent="0.3">
      <c r="H406" s="14"/>
      <c r="I406" s="14"/>
      <c r="J406" s="14"/>
      <c r="K406" s="14"/>
      <c r="L406" s="14"/>
    </row>
    <row r="407" spans="8:12" x14ac:dyDescent="0.3">
      <c r="H407" s="14"/>
      <c r="I407" s="14"/>
      <c r="J407" s="14"/>
      <c r="K407" s="14"/>
      <c r="L407" s="14"/>
    </row>
    <row r="408" spans="8:12" x14ac:dyDescent="0.3">
      <c r="H408" s="14"/>
      <c r="I408" s="14"/>
      <c r="J408" s="14"/>
      <c r="K408" s="14"/>
      <c r="L408" s="14"/>
    </row>
    <row r="409" spans="8:12" x14ac:dyDescent="0.3">
      <c r="H409" s="14"/>
      <c r="I409" s="14"/>
      <c r="J409" s="14"/>
      <c r="K409" s="14"/>
      <c r="L409" s="14"/>
    </row>
    <row r="410" spans="8:12" x14ac:dyDescent="0.3">
      <c r="H410" s="14"/>
      <c r="I410" s="14"/>
      <c r="J410" s="14"/>
      <c r="K410" s="14"/>
      <c r="L410" s="14"/>
    </row>
    <row r="411" spans="8:12" x14ac:dyDescent="0.3">
      <c r="H411" s="14"/>
      <c r="I411" s="14"/>
      <c r="J411" s="14"/>
      <c r="K411" s="14"/>
      <c r="L411" s="14"/>
    </row>
    <row r="412" spans="8:12" x14ac:dyDescent="0.3">
      <c r="H412" s="14"/>
      <c r="I412" s="14"/>
      <c r="J412" s="14"/>
      <c r="K412" s="14"/>
      <c r="L412" s="14"/>
    </row>
    <row r="413" spans="8:12" x14ac:dyDescent="0.3">
      <c r="H413" s="14"/>
      <c r="I413" s="14"/>
      <c r="J413" s="14"/>
      <c r="K413" s="14"/>
      <c r="L413" s="14"/>
    </row>
    <row r="414" spans="8:12" x14ac:dyDescent="0.3">
      <c r="H414" s="14"/>
      <c r="I414" s="14"/>
      <c r="J414" s="14"/>
      <c r="K414" s="14"/>
      <c r="L414" s="14"/>
    </row>
    <row r="415" spans="8:12" x14ac:dyDescent="0.3">
      <c r="H415" s="14"/>
      <c r="I415" s="14"/>
      <c r="J415" s="14"/>
      <c r="K415" s="14"/>
      <c r="L415" s="14"/>
    </row>
    <row r="416" spans="8:12" x14ac:dyDescent="0.3">
      <c r="H416" s="14"/>
      <c r="I416" s="14"/>
      <c r="J416" s="14"/>
      <c r="K416" s="14"/>
      <c r="L416" s="14"/>
    </row>
    <row r="417" spans="8:12" x14ac:dyDescent="0.3">
      <c r="H417" s="14"/>
      <c r="I417" s="14"/>
      <c r="J417" s="14"/>
      <c r="K417" s="14"/>
      <c r="L417" s="14"/>
    </row>
    <row r="418" spans="8:12" x14ac:dyDescent="0.3">
      <c r="H418" s="14"/>
      <c r="I418" s="14"/>
      <c r="J418" s="14"/>
      <c r="K418" s="14"/>
      <c r="L418" s="14"/>
    </row>
    <row r="419" spans="8:12" x14ac:dyDescent="0.3">
      <c r="H419" s="14"/>
      <c r="I419" s="14"/>
      <c r="J419" s="14"/>
      <c r="K419" s="14"/>
      <c r="L419" s="14"/>
    </row>
    <row r="420" spans="8:12" x14ac:dyDescent="0.3">
      <c r="H420" s="14"/>
      <c r="I420" s="14"/>
      <c r="J420" s="14"/>
      <c r="K420" s="14"/>
      <c r="L420" s="14"/>
    </row>
    <row r="421" spans="8:12" x14ac:dyDescent="0.3">
      <c r="H421" s="14"/>
      <c r="I421" s="14"/>
      <c r="J421" s="14"/>
      <c r="K421" s="14"/>
      <c r="L421" s="14"/>
    </row>
    <row r="422" spans="8:12" x14ac:dyDescent="0.3">
      <c r="H422" s="14"/>
      <c r="I422" s="14"/>
      <c r="J422" s="14"/>
      <c r="K422" s="14"/>
      <c r="L422" s="14"/>
    </row>
    <row r="423" spans="8:12" x14ac:dyDescent="0.3">
      <c r="H423" s="14"/>
      <c r="I423" s="14"/>
      <c r="J423" s="14"/>
      <c r="K423" s="14"/>
      <c r="L423" s="14"/>
    </row>
    <row r="424" spans="8:12" x14ac:dyDescent="0.3">
      <c r="H424" s="14"/>
      <c r="I424" s="14"/>
      <c r="J424" s="14"/>
      <c r="K424" s="14"/>
      <c r="L424" s="14"/>
    </row>
    <row r="425" spans="8:12" x14ac:dyDescent="0.3">
      <c r="H425" s="14"/>
      <c r="I425" s="14"/>
      <c r="J425" s="14"/>
      <c r="K425" s="14"/>
      <c r="L425" s="14"/>
    </row>
    <row r="426" spans="8:12" x14ac:dyDescent="0.3">
      <c r="H426" s="14"/>
      <c r="I426" s="14"/>
      <c r="J426" s="14"/>
      <c r="K426" s="14"/>
      <c r="L426" s="14"/>
    </row>
    <row r="427" spans="8:12" x14ac:dyDescent="0.3">
      <c r="H427" s="14"/>
      <c r="I427" s="14"/>
      <c r="J427" s="14"/>
      <c r="K427" s="14"/>
      <c r="L427" s="14"/>
    </row>
    <row r="428" spans="8:12" x14ac:dyDescent="0.3">
      <c r="H428" s="14"/>
      <c r="I428" s="14"/>
      <c r="J428" s="14"/>
      <c r="K428" s="14"/>
      <c r="L428" s="14"/>
    </row>
    <row r="429" spans="8:12" x14ac:dyDescent="0.3">
      <c r="H429" s="14"/>
      <c r="I429" s="14"/>
      <c r="J429" s="14"/>
      <c r="K429" s="14"/>
      <c r="L429" s="14"/>
    </row>
    <row r="430" spans="8:12" x14ac:dyDescent="0.3">
      <c r="H430" s="14"/>
      <c r="I430" s="14"/>
      <c r="J430" s="14"/>
      <c r="K430" s="14"/>
      <c r="L430" s="14"/>
    </row>
    <row r="431" spans="8:12" x14ac:dyDescent="0.3">
      <c r="H431" s="14"/>
      <c r="I431" s="14"/>
      <c r="J431" s="14"/>
      <c r="K431" s="14"/>
      <c r="L431" s="14"/>
    </row>
    <row r="432" spans="8:12" x14ac:dyDescent="0.3">
      <c r="H432" s="14"/>
      <c r="I432" s="14"/>
      <c r="J432" s="14"/>
      <c r="K432" s="14"/>
      <c r="L432" s="14"/>
    </row>
    <row r="433" spans="8:12" x14ac:dyDescent="0.3">
      <c r="H433" s="14"/>
      <c r="I433" s="14"/>
      <c r="J433" s="14"/>
      <c r="K433" s="14"/>
      <c r="L433" s="14"/>
    </row>
    <row r="434" spans="8:12" x14ac:dyDescent="0.3">
      <c r="H434" s="14"/>
      <c r="I434" s="14"/>
      <c r="J434" s="14"/>
      <c r="K434" s="14"/>
      <c r="L434" s="14"/>
    </row>
    <row r="435" spans="8:12" x14ac:dyDescent="0.3">
      <c r="H435" s="14"/>
      <c r="I435" s="14"/>
      <c r="J435" s="14"/>
      <c r="K435" s="14"/>
      <c r="L435" s="14"/>
    </row>
    <row r="436" spans="8:12" x14ac:dyDescent="0.3">
      <c r="H436" s="14"/>
      <c r="I436" s="14"/>
      <c r="J436" s="14"/>
      <c r="K436" s="14"/>
      <c r="L436" s="14"/>
    </row>
    <row r="437" spans="8:12" x14ac:dyDescent="0.3">
      <c r="H437" s="14"/>
      <c r="I437" s="14"/>
      <c r="J437" s="14"/>
      <c r="K437" s="14"/>
      <c r="L437" s="14"/>
    </row>
    <row r="438" spans="8:12" x14ac:dyDescent="0.3">
      <c r="H438" s="14"/>
      <c r="I438" s="14"/>
      <c r="J438" s="14"/>
      <c r="K438" s="14"/>
      <c r="L438" s="14"/>
    </row>
    <row r="439" spans="8:12" x14ac:dyDescent="0.3">
      <c r="H439" s="14"/>
      <c r="I439" s="14"/>
      <c r="J439" s="14"/>
      <c r="K439" s="14"/>
      <c r="L439" s="14"/>
    </row>
    <row r="440" spans="8:12" x14ac:dyDescent="0.3">
      <c r="H440" s="14"/>
      <c r="I440" s="14"/>
      <c r="J440" s="14"/>
      <c r="K440" s="14"/>
      <c r="L440" s="14"/>
    </row>
    <row r="441" spans="8:12" x14ac:dyDescent="0.3">
      <c r="H441" s="14"/>
      <c r="I441" s="14"/>
      <c r="J441" s="14"/>
      <c r="K441" s="14"/>
      <c r="L441" s="14"/>
    </row>
    <row r="442" spans="8:12" x14ac:dyDescent="0.3">
      <c r="H442" s="14"/>
      <c r="I442" s="14"/>
      <c r="J442" s="14"/>
      <c r="K442" s="14"/>
      <c r="L442" s="14"/>
    </row>
    <row r="443" spans="8:12" x14ac:dyDescent="0.3">
      <c r="H443" s="14"/>
      <c r="I443" s="14"/>
      <c r="J443" s="14"/>
      <c r="K443" s="14"/>
      <c r="L443" s="14"/>
    </row>
    <row r="444" spans="8:12" x14ac:dyDescent="0.3">
      <c r="H444" s="14"/>
      <c r="I444" s="14"/>
      <c r="J444" s="14"/>
      <c r="K444" s="14"/>
      <c r="L444" s="14"/>
    </row>
    <row r="445" spans="8:12" x14ac:dyDescent="0.3">
      <c r="H445" s="14"/>
      <c r="I445" s="14"/>
      <c r="J445" s="14"/>
      <c r="K445" s="14"/>
      <c r="L445" s="14"/>
    </row>
    <row r="446" spans="8:12" x14ac:dyDescent="0.3">
      <c r="H446" s="14"/>
      <c r="I446" s="14"/>
      <c r="J446" s="14"/>
      <c r="K446" s="14"/>
      <c r="L446" s="14"/>
    </row>
    <row r="447" spans="8:12" x14ac:dyDescent="0.3">
      <c r="H447" s="14"/>
      <c r="I447" s="14"/>
      <c r="J447" s="14"/>
      <c r="K447" s="14"/>
      <c r="L447" s="14"/>
    </row>
    <row r="448" spans="8:12" x14ac:dyDescent="0.3">
      <c r="H448" s="14"/>
      <c r="I448" s="14"/>
      <c r="J448" s="14"/>
      <c r="K448" s="14"/>
      <c r="L448" s="14"/>
    </row>
    <row r="449" spans="8:12" x14ac:dyDescent="0.3">
      <c r="H449" s="14"/>
      <c r="I449" s="14"/>
      <c r="J449" s="14"/>
      <c r="K449" s="14"/>
      <c r="L449" s="14"/>
    </row>
    <row r="450" spans="8:12" x14ac:dyDescent="0.3">
      <c r="H450" s="14"/>
      <c r="I450" s="14"/>
      <c r="J450" s="14"/>
      <c r="K450" s="14"/>
      <c r="L450" s="14"/>
    </row>
    <row r="451" spans="8:12" x14ac:dyDescent="0.3">
      <c r="H451" s="14"/>
      <c r="I451" s="14"/>
      <c r="J451" s="14"/>
      <c r="K451" s="14"/>
      <c r="L451" s="14"/>
    </row>
    <row r="452" spans="8:12" x14ac:dyDescent="0.3">
      <c r="H452" s="14"/>
      <c r="I452" s="14"/>
      <c r="J452" s="14"/>
      <c r="K452" s="14"/>
      <c r="L452" s="14"/>
    </row>
    <row r="453" spans="8:12" x14ac:dyDescent="0.3">
      <c r="H453" s="14"/>
      <c r="I453" s="14"/>
      <c r="J453" s="14"/>
      <c r="K453" s="14"/>
      <c r="L453" s="14"/>
    </row>
    <row r="454" spans="8:12" x14ac:dyDescent="0.3">
      <c r="H454" s="14"/>
      <c r="I454" s="14"/>
      <c r="J454" s="14"/>
      <c r="K454" s="14"/>
      <c r="L454" s="14"/>
    </row>
    <row r="455" spans="8:12" x14ac:dyDescent="0.3">
      <c r="H455" s="14"/>
      <c r="I455" s="14"/>
      <c r="J455" s="14"/>
      <c r="K455" s="14"/>
      <c r="L455" s="14"/>
    </row>
    <row r="456" spans="8:12" x14ac:dyDescent="0.3">
      <c r="H456" s="14"/>
      <c r="I456" s="14"/>
      <c r="J456" s="14"/>
      <c r="K456" s="14"/>
      <c r="L456" s="14"/>
    </row>
    <row r="457" spans="8:12" x14ac:dyDescent="0.3">
      <c r="H457" s="14"/>
      <c r="I457" s="14"/>
      <c r="J457" s="14"/>
      <c r="K457" s="14"/>
      <c r="L457" s="14"/>
    </row>
    <row r="458" spans="8:12" x14ac:dyDescent="0.3">
      <c r="H458" s="14"/>
      <c r="I458" s="14"/>
      <c r="J458" s="14"/>
      <c r="K458" s="14"/>
      <c r="L458" s="14"/>
    </row>
    <row r="459" spans="8:12" x14ac:dyDescent="0.3">
      <c r="H459" s="14"/>
      <c r="I459" s="14"/>
      <c r="J459" s="14"/>
      <c r="K459" s="14"/>
      <c r="L459" s="14"/>
    </row>
    <row r="460" spans="8:12" x14ac:dyDescent="0.3">
      <c r="H460" s="14"/>
      <c r="I460" s="14"/>
      <c r="J460" s="14"/>
      <c r="K460" s="14"/>
      <c r="L460" s="14"/>
    </row>
    <row r="461" spans="8:12" x14ac:dyDescent="0.3">
      <c r="H461" s="14"/>
      <c r="I461" s="14"/>
      <c r="J461" s="14"/>
      <c r="K461" s="14"/>
      <c r="L461" s="14"/>
    </row>
    <row r="462" spans="8:12" x14ac:dyDescent="0.3">
      <c r="H462" s="14"/>
      <c r="I462" s="14"/>
      <c r="J462" s="14"/>
      <c r="K462" s="14"/>
      <c r="L462" s="14"/>
    </row>
    <row r="463" spans="8:12" x14ac:dyDescent="0.3">
      <c r="H463" s="14"/>
      <c r="I463" s="14"/>
      <c r="J463" s="14"/>
      <c r="K463" s="14"/>
      <c r="L463" s="14"/>
    </row>
    <row r="464" spans="8:12" x14ac:dyDescent="0.3">
      <c r="H464" s="14"/>
      <c r="I464" s="14"/>
      <c r="J464" s="14"/>
      <c r="K464" s="14"/>
      <c r="L464" s="14"/>
    </row>
    <row r="465" spans="8:12" x14ac:dyDescent="0.3">
      <c r="H465" s="14"/>
      <c r="I465" s="14"/>
      <c r="J465" s="14"/>
      <c r="K465" s="14"/>
      <c r="L465" s="14"/>
    </row>
    <row r="466" spans="8:12" x14ac:dyDescent="0.3">
      <c r="H466" s="14"/>
      <c r="I466" s="14"/>
      <c r="J466" s="14"/>
      <c r="K466" s="14"/>
      <c r="L466" s="14"/>
    </row>
    <row r="467" spans="8:12" x14ac:dyDescent="0.3">
      <c r="H467" s="14"/>
      <c r="I467" s="14"/>
      <c r="J467" s="14"/>
      <c r="K467" s="14"/>
      <c r="L467" s="14"/>
    </row>
    <row r="468" spans="8:12" x14ac:dyDescent="0.3">
      <c r="H468" s="14"/>
      <c r="I468" s="14"/>
      <c r="J468" s="14"/>
      <c r="K468" s="14"/>
      <c r="L468" s="14"/>
    </row>
    <row r="469" spans="8:12" x14ac:dyDescent="0.3">
      <c r="H469" s="14"/>
      <c r="I469" s="14"/>
      <c r="J469" s="14"/>
      <c r="K469" s="14"/>
      <c r="L469" s="14"/>
    </row>
    <row r="470" spans="8:12" x14ac:dyDescent="0.3">
      <c r="H470" s="14"/>
      <c r="I470" s="14"/>
      <c r="J470" s="14"/>
      <c r="K470" s="14"/>
      <c r="L470" s="14"/>
    </row>
    <row r="471" spans="8:12" x14ac:dyDescent="0.3">
      <c r="H471" s="14"/>
      <c r="I471" s="14"/>
      <c r="J471" s="14"/>
      <c r="K471" s="14"/>
      <c r="L471" s="14"/>
    </row>
    <row r="472" spans="8:12" x14ac:dyDescent="0.3">
      <c r="H472" s="14"/>
      <c r="I472" s="14"/>
      <c r="J472" s="14"/>
      <c r="K472" s="14"/>
      <c r="L472" s="14"/>
    </row>
    <row r="473" spans="8:12" x14ac:dyDescent="0.3">
      <c r="H473" s="14"/>
      <c r="I473" s="14"/>
      <c r="J473" s="14"/>
      <c r="K473" s="14"/>
      <c r="L473" s="14"/>
    </row>
    <row r="474" spans="8:12" x14ac:dyDescent="0.3">
      <c r="H474" s="14"/>
      <c r="I474" s="14"/>
      <c r="J474" s="14"/>
      <c r="K474" s="14"/>
      <c r="L474" s="14"/>
    </row>
    <row r="475" spans="8:12" x14ac:dyDescent="0.3">
      <c r="H475" s="14"/>
      <c r="I475" s="14"/>
      <c r="J475" s="14"/>
      <c r="K475" s="14"/>
      <c r="L475" s="14"/>
    </row>
    <row r="476" spans="8:12" x14ac:dyDescent="0.3">
      <c r="H476" s="14"/>
      <c r="I476" s="14"/>
      <c r="J476" s="14"/>
      <c r="K476" s="14"/>
      <c r="L476" s="14"/>
    </row>
    <row r="477" spans="8:12" x14ac:dyDescent="0.3">
      <c r="H477" s="14"/>
      <c r="I477" s="14"/>
      <c r="J477" s="14"/>
      <c r="K477" s="14"/>
      <c r="L477" s="14"/>
    </row>
    <row r="478" spans="8:12" x14ac:dyDescent="0.3">
      <c r="H478" s="14"/>
      <c r="I478" s="14"/>
      <c r="J478" s="14"/>
      <c r="K478" s="14"/>
      <c r="L478" s="14"/>
    </row>
    <row r="479" spans="8:12" x14ac:dyDescent="0.3">
      <c r="H479" s="14"/>
      <c r="I479" s="14"/>
      <c r="J479" s="14"/>
      <c r="K479" s="14"/>
      <c r="L479" s="14"/>
    </row>
    <row r="480" spans="8:12" x14ac:dyDescent="0.3">
      <c r="H480" s="14"/>
      <c r="I480" s="14"/>
      <c r="J480" s="14"/>
      <c r="K480" s="14"/>
      <c r="L480" s="14"/>
    </row>
    <row r="481" spans="8:12" x14ac:dyDescent="0.3">
      <c r="H481" s="14"/>
      <c r="I481" s="14"/>
      <c r="J481" s="14"/>
      <c r="K481" s="14"/>
      <c r="L481" s="14"/>
    </row>
    <row r="482" spans="8:12" x14ac:dyDescent="0.3">
      <c r="H482" s="14"/>
      <c r="I482" s="14"/>
      <c r="J482" s="14"/>
      <c r="K482" s="14"/>
      <c r="L482" s="14"/>
    </row>
    <row r="483" spans="8:12" x14ac:dyDescent="0.3">
      <c r="H483" s="14"/>
      <c r="I483" s="14"/>
      <c r="J483" s="14"/>
      <c r="K483" s="14"/>
      <c r="L483" s="14"/>
    </row>
    <row r="484" spans="8:12" x14ac:dyDescent="0.3">
      <c r="H484" s="14"/>
      <c r="I484" s="14"/>
      <c r="J484" s="14"/>
      <c r="K484" s="14"/>
      <c r="L484" s="14"/>
    </row>
    <row r="485" spans="8:12" x14ac:dyDescent="0.3">
      <c r="H485" s="14"/>
      <c r="I485" s="14"/>
      <c r="J485" s="14"/>
      <c r="K485" s="14"/>
      <c r="L485" s="14"/>
    </row>
    <row r="486" spans="8:12" x14ac:dyDescent="0.3">
      <c r="H486" s="14"/>
      <c r="I486" s="14"/>
      <c r="J486" s="14"/>
      <c r="K486" s="14"/>
      <c r="L486" s="14"/>
    </row>
    <row r="487" spans="8:12" x14ac:dyDescent="0.3">
      <c r="H487" s="14"/>
      <c r="I487" s="14"/>
      <c r="J487" s="14"/>
      <c r="K487" s="14"/>
      <c r="L487" s="14"/>
    </row>
    <row r="488" spans="8:12" x14ac:dyDescent="0.3">
      <c r="H488" s="14"/>
      <c r="I488" s="14"/>
      <c r="J488" s="14"/>
      <c r="K488" s="14"/>
      <c r="L488" s="14"/>
    </row>
    <row r="489" spans="8:12" x14ac:dyDescent="0.3">
      <c r="H489" s="14"/>
      <c r="I489" s="14"/>
      <c r="J489" s="14"/>
      <c r="K489" s="14"/>
      <c r="L489" s="14"/>
    </row>
    <row r="490" spans="8:12" x14ac:dyDescent="0.3">
      <c r="H490" s="14"/>
      <c r="I490" s="14"/>
      <c r="J490" s="14"/>
      <c r="K490" s="14"/>
      <c r="L490" s="14"/>
    </row>
    <row r="491" spans="8:12" x14ac:dyDescent="0.3">
      <c r="H491" s="14"/>
      <c r="I491" s="14"/>
      <c r="J491" s="14"/>
      <c r="K491" s="14"/>
      <c r="L491" s="14"/>
    </row>
    <row r="492" spans="8:12" x14ac:dyDescent="0.3">
      <c r="H492" s="14"/>
      <c r="I492" s="14"/>
      <c r="J492" s="14"/>
      <c r="K492" s="14"/>
      <c r="L492" s="14"/>
    </row>
    <row r="493" spans="8:12" x14ac:dyDescent="0.3">
      <c r="H493" s="14"/>
      <c r="I493" s="14"/>
      <c r="J493" s="14"/>
      <c r="K493" s="14"/>
      <c r="L493" s="14"/>
    </row>
    <row r="494" spans="8:12" x14ac:dyDescent="0.3">
      <c r="H494" s="14"/>
      <c r="I494" s="14"/>
      <c r="J494" s="14"/>
      <c r="K494" s="14"/>
      <c r="L494" s="14"/>
    </row>
    <row r="495" spans="8:12" x14ac:dyDescent="0.3">
      <c r="H495" s="14"/>
      <c r="I495" s="14"/>
      <c r="J495" s="14"/>
      <c r="K495" s="14"/>
      <c r="L495" s="14"/>
    </row>
    <row r="496" spans="8:12" x14ac:dyDescent="0.3">
      <c r="H496" s="14"/>
      <c r="I496" s="14"/>
      <c r="J496" s="14"/>
      <c r="K496" s="14"/>
      <c r="L496" s="14"/>
    </row>
    <row r="497" spans="8:12" x14ac:dyDescent="0.3">
      <c r="H497" s="14"/>
      <c r="I497" s="14"/>
      <c r="J497" s="14"/>
      <c r="K497" s="14"/>
      <c r="L497" s="14"/>
    </row>
    <row r="498" spans="8:12" x14ac:dyDescent="0.3">
      <c r="H498" s="14"/>
      <c r="I498" s="14"/>
      <c r="J498" s="14"/>
      <c r="K498" s="14"/>
      <c r="L498" s="14"/>
    </row>
    <row r="499" spans="8:12" x14ac:dyDescent="0.3">
      <c r="H499" s="14"/>
      <c r="I499" s="14"/>
      <c r="J499" s="14"/>
      <c r="K499" s="14"/>
      <c r="L499" s="14"/>
    </row>
    <row r="500" spans="8:12" x14ac:dyDescent="0.3">
      <c r="H500" s="14"/>
      <c r="I500" s="14"/>
      <c r="J500" s="14"/>
      <c r="K500" s="14"/>
      <c r="L500" s="14"/>
    </row>
    <row r="501" spans="8:12" x14ac:dyDescent="0.3">
      <c r="H501" s="14"/>
      <c r="I501" s="14"/>
      <c r="J501" s="14"/>
      <c r="K501" s="14"/>
      <c r="L501" s="14"/>
    </row>
    <row r="502" spans="8:12" x14ac:dyDescent="0.3">
      <c r="H502" s="14"/>
      <c r="I502" s="14"/>
      <c r="J502" s="14"/>
      <c r="K502" s="14"/>
      <c r="L502" s="14"/>
    </row>
  </sheetData>
  <mergeCells count="2">
    <mergeCell ref="B1:N1"/>
    <mergeCell ref="B3:N3"/>
  </mergeCells>
  <printOptions horizontalCentered="1"/>
  <pageMargins left="0.2" right="0.2" top="0.5" bottom="0.5" header="0.3" footer="0.3"/>
  <pageSetup paperSize="9" scale="65" orientation="landscape" r:id="rId1"/>
  <headerFooter>
    <oddFooter>&amp;L&amp;8&amp;Z&amp;F&amp;F&amp;A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09"/>
  <sheetViews>
    <sheetView zoomScale="85" zoomScaleNormal="85" workbookViewId="0">
      <pane ySplit="6" topLeftCell="A13" activePane="bottomLeft" state="frozen"/>
      <selection pane="bottomLeft" activeCell="G16" sqref="G16"/>
    </sheetView>
  </sheetViews>
  <sheetFormatPr defaultColWidth="9.109375" defaultRowHeight="15.6" x14ac:dyDescent="0.3"/>
  <cols>
    <col min="1" max="1" width="3.6640625" style="1" customWidth="1"/>
    <col min="2" max="2" width="15.33203125" style="2" customWidth="1"/>
    <col min="3" max="3" width="21.88671875" style="2" customWidth="1"/>
    <col min="4" max="4" width="10.6640625" style="2" customWidth="1"/>
    <col min="5" max="5" width="17.109375" style="2" customWidth="1"/>
    <col min="6" max="6" width="14" style="2" customWidth="1"/>
    <col min="7" max="7" width="16.33203125" style="2" customWidth="1"/>
    <col min="8" max="8" width="15.33203125" style="9" customWidth="1"/>
    <col min="9" max="9" width="13.6640625" style="2" customWidth="1"/>
    <col min="10" max="10" width="15.33203125" style="2" customWidth="1"/>
    <col min="11" max="11" width="16.5546875" style="2" customWidth="1"/>
    <col min="12" max="12" width="16.109375" style="9" customWidth="1"/>
    <col min="13" max="13" width="11.109375" style="2" customWidth="1"/>
    <col min="14" max="14" width="8.6640625" style="2" customWidth="1"/>
    <col min="15" max="15" width="11" style="2" customWidth="1"/>
    <col min="16" max="16" width="16.6640625" style="2" bestFit="1" customWidth="1"/>
    <col min="17" max="16384" width="9.109375" style="2"/>
  </cols>
  <sheetData>
    <row r="1" spans="1:15" ht="50.25" customHeight="1" x14ac:dyDescent="0.3">
      <c r="B1" s="121" t="s">
        <v>0</v>
      </c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1"/>
    </row>
    <row r="2" spans="1:15" ht="9.75" customHeight="1" x14ac:dyDescent="0.3"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</row>
    <row r="3" spans="1:15" ht="18" customHeight="1" x14ac:dyDescent="0.3">
      <c r="B3" s="122" t="s">
        <v>55</v>
      </c>
      <c r="C3" s="122"/>
      <c r="D3" s="122"/>
      <c r="E3" s="122"/>
      <c r="F3" s="122"/>
      <c r="G3" s="122"/>
      <c r="H3" s="122"/>
      <c r="I3" s="122"/>
      <c r="J3" s="122"/>
      <c r="K3" s="122"/>
      <c r="L3" s="122"/>
      <c r="M3" s="122"/>
      <c r="N3" s="122"/>
    </row>
    <row r="4" spans="1:15" ht="18" customHeight="1" x14ac:dyDescent="0.3">
      <c r="B4" s="88"/>
      <c r="C4" s="88"/>
      <c r="D4" s="88"/>
      <c r="E4" s="88"/>
      <c r="F4" s="88"/>
      <c r="G4" s="88"/>
      <c r="H4" s="88"/>
      <c r="I4" s="88"/>
      <c r="J4" s="88"/>
      <c r="K4" s="88"/>
      <c r="L4" s="86"/>
      <c r="M4" s="88"/>
      <c r="N4" s="88"/>
    </row>
    <row r="5" spans="1:15" ht="9.75" customHeight="1" x14ac:dyDescent="0.3">
      <c r="B5" s="58"/>
      <c r="C5" s="58"/>
      <c r="D5" s="58"/>
      <c r="E5" s="58"/>
      <c r="F5" s="58"/>
      <c r="G5" s="58"/>
      <c r="H5" s="58"/>
      <c r="I5" s="58"/>
      <c r="J5" s="58"/>
      <c r="K5" s="58"/>
      <c r="L5" s="58"/>
      <c r="M5" s="58"/>
      <c r="N5" s="58"/>
    </row>
    <row r="6" spans="1:15" ht="34.5" customHeight="1" x14ac:dyDescent="0.3">
      <c r="A6" s="74" t="s">
        <v>4</v>
      </c>
      <c r="B6" s="60" t="s">
        <v>5</v>
      </c>
      <c r="C6" s="60" t="s">
        <v>6</v>
      </c>
      <c r="D6" s="60" t="s">
        <v>18</v>
      </c>
      <c r="E6" s="59" t="s">
        <v>1</v>
      </c>
      <c r="F6" s="59" t="s">
        <v>3</v>
      </c>
      <c r="G6" s="59" t="s">
        <v>12</v>
      </c>
      <c r="H6" s="61" t="s">
        <v>20</v>
      </c>
      <c r="I6" s="59" t="s">
        <v>7</v>
      </c>
      <c r="J6" s="59" t="s">
        <v>8</v>
      </c>
      <c r="K6" s="59" t="s">
        <v>13</v>
      </c>
      <c r="L6" s="61" t="s">
        <v>21</v>
      </c>
      <c r="M6" s="59" t="s">
        <v>14</v>
      </c>
      <c r="N6" s="59" t="s">
        <v>2</v>
      </c>
      <c r="O6" s="64" t="s">
        <v>25</v>
      </c>
    </row>
    <row r="7" spans="1:15" s="13" customFormat="1" ht="30.75" customHeight="1" x14ac:dyDescent="0.3">
      <c r="A7" s="16">
        <v>11</v>
      </c>
      <c r="B7" s="76" t="s">
        <v>72</v>
      </c>
      <c r="C7" s="46" t="s">
        <v>76</v>
      </c>
      <c r="D7" s="65" t="s">
        <v>74</v>
      </c>
      <c r="E7" s="45">
        <v>1207828</v>
      </c>
      <c r="F7" s="45">
        <v>90587</v>
      </c>
      <c r="G7" s="45">
        <v>60392</v>
      </c>
      <c r="H7" s="52">
        <f t="shared" ref="H7:H21" si="0">F7+G7</f>
        <v>150979</v>
      </c>
      <c r="I7" s="45">
        <v>60392</v>
      </c>
      <c r="J7" s="45">
        <f t="shared" ref="J7:J20" si="1">H7+I7</f>
        <v>211371</v>
      </c>
      <c r="K7" s="41">
        <f t="shared" ref="K7:K21" si="2">E7-J7</f>
        <v>996457</v>
      </c>
      <c r="L7" s="55">
        <f t="shared" ref="L7:L21" si="3">E7-H7</f>
        <v>1056849</v>
      </c>
      <c r="M7" s="42">
        <v>9966155</v>
      </c>
      <c r="N7" s="43">
        <v>43866</v>
      </c>
      <c r="O7" s="78" t="s">
        <v>75</v>
      </c>
    </row>
    <row r="8" spans="1:15" s="13" customFormat="1" ht="38.25" customHeight="1" x14ac:dyDescent="0.3">
      <c r="A8" s="16">
        <v>12</v>
      </c>
      <c r="B8" s="76" t="s">
        <v>37</v>
      </c>
      <c r="C8" s="46" t="s">
        <v>77</v>
      </c>
      <c r="D8" s="65" t="s">
        <v>74</v>
      </c>
      <c r="E8" s="45">
        <v>18568515</v>
      </c>
      <c r="F8" s="45">
        <v>1392639</v>
      </c>
      <c r="G8" s="45">
        <v>928425</v>
      </c>
      <c r="H8" s="52">
        <f t="shared" si="0"/>
        <v>2321064</v>
      </c>
      <c r="I8" s="45">
        <v>928425</v>
      </c>
      <c r="J8" s="45">
        <f t="shared" si="1"/>
        <v>3249489</v>
      </c>
      <c r="K8" s="41">
        <f t="shared" si="2"/>
        <v>15319026</v>
      </c>
      <c r="L8" s="55">
        <f t="shared" si="3"/>
        <v>16247451</v>
      </c>
      <c r="M8" s="42">
        <v>9966165</v>
      </c>
      <c r="N8" s="43">
        <v>43870</v>
      </c>
      <c r="O8" s="78" t="s">
        <v>75</v>
      </c>
    </row>
    <row r="9" spans="1:15" s="13" customFormat="1" ht="29.25" customHeight="1" x14ac:dyDescent="0.3">
      <c r="A9" s="16">
        <v>13</v>
      </c>
      <c r="B9" s="76" t="s">
        <v>78</v>
      </c>
      <c r="C9" s="46" t="s">
        <v>79</v>
      </c>
      <c r="D9" s="65" t="s">
        <v>74</v>
      </c>
      <c r="E9" s="45">
        <v>9094787</v>
      </c>
      <c r="F9" s="45">
        <v>682109</v>
      </c>
      <c r="G9" s="45">
        <v>454739</v>
      </c>
      <c r="H9" s="52">
        <f t="shared" si="0"/>
        <v>1136848</v>
      </c>
      <c r="I9" s="45">
        <v>454739</v>
      </c>
      <c r="J9" s="45">
        <f t="shared" si="1"/>
        <v>1591587</v>
      </c>
      <c r="K9" s="41">
        <f t="shared" si="2"/>
        <v>7503200</v>
      </c>
      <c r="L9" s="55">
        <f t="shared" si="3"/>
        <v>7957939</v>
      </c>
      <c r="M9" s="42">
        <v>9966166</v>
      </c>
      <c r="N9" s="43">
        <v>43872</v>
      </c>
      <c r="O9" s="78"/>
    </row>
    <row r="10" spans="1:15" s="13" customFormat="1" ht="25.5" customHeight="1" x14ac:dyDescent="0.3">
      <c r="A10" s="16">
        <v>14</v>
      </c>
      <c r="B10" s="76" t="s">
        <v>78</v>
      </c>
      <c r="C10" s="46" t="s">
        <v>80</v>
      </c>
      <c r="D10" s="65" t="s">
        <v>74</v>
      </c>
      <c r="E10" s="45">
        <v>3214492</v>
      </c>
      <c r="F10" s="45">
        <v>241087</v>
      </c>
      <c r="G10" s="45">
        <v>160725</v>
      </c>
      <c r="H10" s="52">
        <f t="shared" si="0"/>
        <v>401812</v>
      </c>
      <c r="I10" s="45">
        <v>160725</v>
      </c>
      <c r="J10" s="45">
        <f t="shared" si="1"/>
        <v>562537</v>
      </c>
      <c r="K10" s="41">
        <f t="shared" si="2"/>
        <v>2651955</v>
      </c>
      <c r="L10" s="55">
        <f t="shared" si="3"/>
        <v>2812680</v>
      </c>
      <c r="M10" s="42">
        <v>9966167</v>
      </c>
      <c r="N10" s="43">
        <v>43872</v>
      </c>
      <c r="O10" s="78"/>
    </row>
    <row r="11" spans="1:15" s="13" customFormat="1" ht="25.5" customHeight="1" x14ac:dyDescent="0.3">
      <c r="A11" s="16">
        <v>15</v>
      </c>
      <c r="B11" s="76" t="s">
        <v>81</v>
      </c>
      <c r="C11" s="46" t="s">
        <v>82</v>
      </c>
      <c r="D11" s="65" t="s">
        <v>26</v>
      </c>
      <c r="E11" s="45">
        <v>10040694</v>
      </c>
      <c r="F11" s="45">
        <v>753052</v>
      </c>
      <c r="G11" s="45">
        <v>502035</v>
      </c>
      <c r="H11" s="52">
        <f t="shared" si="0"/>
        <v>1255087</v>
      </c>
      <c r="I11" s="45">
        <v>502035</v>
      </c>
      <c r="J11" s="45">
        <f t="shared" si="1"/>
        <v>1757122</v>
      </c>
      <c r="K11" s="41">
        <f t="shared" si="2"/>
        <v>8283572</v>
      </c>
      <c r="L11" s="55">
        <f t="shared" si="3"/>
        <v>8785607</v>
      </c>
      <c r="M11" s="42">
        <v>9966192</v>
      </c>
      <c r="N11" s="43">
        <v>43880</v>
      </c>
      <c r="O11" s="78"/>
    </row>
    <row r="12" spans="1:15" s="13" customFormat="1" ht="43.5" customHeight="1" x14ac:dyDescent="0.3">
      <c r="A12" s="16">
        <v>16</v>
      </c>
      <c r="B12" s="76" t="s">
        <v>48</v>
      </c>
      <c r="C12" s="46" t="s">
        <v>83</v>
      </c>
      <c r="D12" s="65" t="s">
        <v>63</v>
      </c>
      <c r="E12" s="45">
        <v>12042432</v>
      </c>
      <c r="F12" s="45">
        <v>903182</v>
      </c>
      <c r="G12" s="45">
        <v>602122</v>
      </c>
      <c r="H12" s="52">
        <f t="shared" si="0"/>
        <v>1505304</v>
      </c>
      <c r="I12" s="45">
        <v>602122</v>
      </c>
      <c r="J12" s="45">
        <f t="shared" si="1"/>
        <v>2107426</v>
      </c>
      <c r="K12" s="41">
        <f t="shared" si="2"/>
        <v>9935006</v>
      </c>
      <c r="L12" s="55">
        <f t="shared" si="3"/>
        <v>10537128</v>
      </c>
      <c r="M12" s="42" t="s">
        <v>85</v>
      </c>
      <c r="N12" s="43">
        <v>43881</v>
      </c>
      <c r="O12" s="78"/>
    </row>
    <row r="13" spans="1:15" s="13" customFormat="1" ht="29.25" customHeight="1" x14ac:dyDescent="0.3">
      <c r="A13" s="16">
        <v>17</v>
      </c>
      <c r="B13" s="76" t="s">
        <v>30</v>
      </c>
      <c r="C13" s="46" t="s">
        <v>84</v>
      </c>
      <c r="D13" s="65" t="s">
        <v>63</v>
      </c>
      <c r="E13" s="45">
        <v>7786053</v>
      </c>
      <c r="F13" s="45">
        <v>583954</v>
      </c>
      <c r="G13" s="45">
        <v>389303</v>
      </c>
      <c r="H13" s="52">
        <f t="shared" si="0"/>
        <v>973257</v>
      </c>
      <c r="I13" s="45">
        <v>389303</v>
      </c>
      <c r="J13" s="45">
        <f t="shared" si="1"/>
        <v>1362560</v>
      </c>
      <c r="K13" s="41">
        <f t="shared" si="2"/>
        <v>6423493</v>
      </c>
      <c r="L13" s="55">
        <f t="shared" si="3"/>
        <v>6812796</v>
      </c>
      <c r="M13" s="42">
        <v>9966194</v>
      </c>
      <c r="N13" s="43">
        <v>43881</v>
      </c>
      <c r="O13" s="78"/>
    </row>
    <row r="14" spans="1:15" s="13" customFormat="1" ht="29.25" customHeight="1" x14ac:dyDescent="0.3">
      <c r="A14" s="16">
        <v>18</v>
      </c>
      <c r="B14" s="76" t="s">
        <v>86</v>
      </c>
      <c r="C14" s="46" t="s">
        <v>87</v>
      </c>
      <c r="D14" s="65" t="s">
        <v>63</v>
      </c>
      <c r="E14" s="45">
        <v>11947375</v>
      </c>
      <c r="F14" s="45">
        <v>896053</v>
      </c>
      <c r="G14" s="45">
        <v>597369</v>
      </c>
      <c r="H14" s="52">
        <f t="shared" si="0"/>
        <v>1493422</v>
      </c>
      <c r="I14" s="45">
        <v>597369</v>
      </c>
      <c r="J14" s="45">
        <f t="shared" si="1"/>
        <v>2090791</v>
      </c>
      <c r="K14" s="41">
        <f t="shared" si="2"/>
        <v>9856584</v>
      </c>
      <c r="L14" s="55">
        <f t="shared" si="3"/>
        <v>10453953</v>
      </c>
      <c r="M14" s="42">
        <v>9966195</v>
      </c>
      <c r="N14" s="43">
        <v>43884</v>
      </c>
      <c r="O14" s="83" t="s">
        <v>90</v>
      </c>
    </row>
    <row r="15" spans="1:15" s="13" customFormat="1" ht="29.25" customHeight="1" x14ac:dyDescent="0.3">
      <c r="A15" s="16">
        <v>19</v>
      </c>
      <c r="B15" s="76" t="s">
        <v>88</v>
      </c>
      <c r="C15" s="46" t="s">
        <v>89</v>
      </c>
      <c r="D15" s="65" t="s">
        <v>63</v>
      </c>
      <c r="E15" s="45">
        <v>4129593</v>
      </c>
      <c r="F15" s="45">
        <v>309719</v>
      </c>
      <c r="G15" s="45">
        <v>206480</v>
      </c>
      <c r="H15" s="52">
        <f t="shared" si="0"/>
        <v>516199</v>
      </c>
      <c r="I15" s="45">
        <v>206480</v>
      </c>
      <c r="J15" s="45">
        <f t="shared" si="1"/>
        <v>722679</v>
      </c>
      <c r="K15" s="41">
        <f t="shared" si="2"/>
        <v>3406914</v>
      </c>
      <c r="L15" s="55">
        <f t="shared" si="3"/>
        <v>3613394</v>
      </c>
      <c r="M15" s="42">
        <v>9966193</v>
      </c>
      <c r="N15" s="43">
        <v>43885</v>
      </c>
      <c r="O15" s="78"/>
    </row>
    <row r="16" spans="1:15" s="13" customFormat="1" ht="29.25" customHeight="1" x14ac:dyDescent="0.3">
      <c r="A16" s="16">
        <v>20</v>
      </c>
      <c r="B16" s="76" t="s">
        <v>88</v>
      </c>
      <c r="C16" s="46" t="s">
        <v>91</v>
      </c>
      <c r="D16" s="65" t="s">
        <v>63</v>
      </c>
      <c r="E16" s="45">
        <v>3129025</v>
      </c>
      <c r="F16" s="45">
        <v>234677</v>
      </c>
      <c r="G16" s="45">
        <v>156451</v>
      </c>
      <c r="H16" s="52">
        <f t="shared" si="0"/>
        <v>391128</v>
      </c>
      <c r="I16" s="45">
        <v>156451</v>
      </c>
      <c r="J16" s="45">
        <f t="shared" si="1"/>
        <v>547579</v>
      </c>
      <c r="K16" s="41">
        <f t="shared" si="2"/>
        <v>2581446</v>
      </c>
      <c r="L16" s="55">
        <f t="shared" si="3"/>
        <v>2737897</v>
      </c>
      <c r="M16" s="42">
        <v>9966197</v>
      </c>
      <c r="N16" s="43">
        <v>43885</v>
      </c>
      <c r="O16" s="78"/>
    </row>
    <row r="17" spans="1:16" s="13" customFormat="1" ht="42.75" customHeight="1" x14ac:dyDescent="0.3">
      <c r="A17" s="16">
        <v>21</v>
      </c>
      <c r="B17" s="76" t="s">
        <v>48</v>
      </c>
      <c r="C17" s="46" t="s">
        <v>92</v>
      </c>
      <c r="D17" s="65" t="s">
        <v>74</v>
      </c>
      <c r="E17" s="45">
        <v>19538364</v>
      </c>
      <c r="F17" s="45">
        <v>1465378</v>
      </c>
      <c r="G17" s="45">
        <v>976918</v>
      </c>
      <c r="H17" s="52">
        <f t="shared" si="0"/>
        <v>2442296</v>
      </c>
      <c r="I17" s="45">
        <v>976918</v>
      </c>
      <c r="J17" s="45">
        <f t="shared" si="1"/>
        <v>3419214</v>
      </c>
      <c r="K17" s="41">
        <f t="shared" si="2"/>
        <v>16119150</v>
      </c>
      <c r="L17" s="55">
        <f t="shared" si="3"/>
        <v>17096068</v>
      </c>
      <c r="M17" s="42">
        <v>9966200</v>
      </c>
      <c r="N17" s="43">
        <v>43885</v>
      </c>
      <c r="O17" s="84"/>
      <c r="P17" s="77"/>
    </row>
    <row r="18" spans="1:16" s="13" customFormat="1" ht="29.25" customHeight="1" x14ac:dyDescent="0.3">
      <c r="A18" s="16">
        <v>22</v>
      </c>
      <c r="B18" s="76" t="s">
        <v>93</v>
      </c>
      <c r="C18" s="46" t="s">
        <v>94</v>
      </c>
      <c r="D18" s="65" t="s">
        <v>74</v>
      </c>
      <c r="E18" s="45">
        <v>4153903</v>
      </c>
      <c r="F18" s="45">
        <v>311543</v>
      </c>
      <c r="G18" s="45">
        <v>207695</v>
      </c>
      <c r="H18" s="52">
        <f t="shared" si="0"/>
        <v>519238</v>
      </c>
      <c r="I18" s="45">
        <v>207695</v>
      </c>
      <c r="J18" s="45">
        <f t="shared" si="1"/>
        <v>726933</v>
      </c>
      <c r="K18" s="41">
        <f t="shared" si="2"/>
        <v>3426970</v>
      </c>
      <c r="L18" s="55">
        <f t="shared" si="3"/>
        <v>3634665</v>
      </c>
      <c r="M18" s="42">
        <v>9966198</v>
      </c>
      <c r="N18" s="43">
        <v>43885</v>
      </c>
      <c r="O18" s="78"/>
    </row>
    <row r="19" spans="1:16" s="13" customFormat="1" ht="40.5" customHeight="1" x14ac:dyDescent="0.3">
      <c r="A19" s="16">
        <v>23</v>
      </c>
      <c r="B19" s="76" t="s">
        <v>61</v>
      </c>
      <c r="C19" s="46" t="s">
        <v>95</v>
      </c>
      <c r="D19" s="65" t="s">
        <v>63</v>
      </c>
      <c r="E19" s="45">
        <v>31435052</v>
      </c>
      <c r="F19" s="45">
        <v>2357629</v>
      </c>
      <c r="G19" s="45">
        <v>1571753</v>
      </c>
      <c r="H19" s="52">
        <f t="shared" si="0"/>
        <v>3929382</v>
      </c>
      <c r="I19" s="45">
        <v>1571753</v>
      </c>
      <c r="J19" s="45">
        <f t="shared" si="1"/>
        <v>5501135</v>
      </c>
      <c r="K19" s="41">
        <f t="shared" si="2"/>
        <v>25933917</v>
      </c>
      <c r="L19" s="55">
        <f t="shared" si="3"/>
        <v>27505670</v>
      </c>
      <c r="M19" s="42">
        <v>9966201</v>
      </c>
      <c r="N19" s="43">
        <v>43885</v>
      </c>
      <c r="O19" s="78"/>
    </row>
    <row r="20" spans="1:16" s="13" customFormat="1" ht="36" customHeight="1" x14ac:dyDescent="0.3">
      <c r="A20" s="16">
        <v>24</v>
      </c>
      <c r="B20" s="76" t="s">
        <v>96</v>
      </c>
      <c r="C20" s="46" t="s">
        <v>97</v>
      </c>
      <c r="D20" s="65" t="s">
        <v>74</v>
      </c>
      <c r="E20" s="45">
        <v>7440653</v>
      </c>
      <c r="F20" s="45">
        <v>558049</v>
      </c>
      <c r="G20" s="45">
        <v>372033</v>
      </c>
      <c r="H20" s="52">
        <f t="shared" si="0"/>
        <v>930082</v>
      </c>
      <c r="I20" s="45">
        <v>372033</v>
      </c>
      <c r="J20" s="45">
        <f t="shared" si="1"/>
        <v>1302115</v>
      </c>
      <c r="K20" s="41">
        <f t="shared" si="2"/>
        <v>6138538</v>
      </c>
      <c r="L20" s="55">
        <f t="shared" si="3"/>
        <v>6510571</v>
      </c>
      <c r="M20" s="42">
        <v>9966202</v>
      </c>
      <c r="N20" s="43">
        <v>43885</v>
      </c>
      <c r="O20" s="85" t="s">
        <v>98</v>
      </c>
    </row>
    <row r="21" spans="1:16" ht="29.25" customHeight="1" x14ac:dyDescent="0.3">
      <c r="A21" s="38"/>
      <c r="B21" s="71"/>
      <c r="C21" s="46"/>
      <c r="D21" s="47"/>
      <c r="E21" s="48"/>
      <c r="F21" s="48"/>
      <c r="G21" s="48"/>
      <c r="H21" s="52">
        <f t="shared" si="0"/>
        <v>0</v>
      </c>
      <c r="I21" s="48"/>
      <c r="J21" s="45">
        <f t="shared" ref="J21" si="4">F21+G21+I21</f>
        <v>0</v>
      </c>
      <c r="K21" s="41">
        <f t="shared" si="2"/>
        <v>0</v>
      </c>
      <c r="L21" s="55">
        <f t="shared" si="3"/>
        <v>0</v>
      </c>
      <c r="M21" s="49"/>
      <c r="N21" s="50"/>
      <c r="O21" s="37"/>
    </row>
    <row r="22" spans="1:16" s="5" customFormat="1" x14ac:dyDescent="0.3">
      <c r="A22" s="17"/>
      <c r="B22" s="18"/>
      <c r="C22" s="19" t="s">
        <v>16</v>
      </c>
      <c r="D22" s="19"/>
      <c r="E22" s="20">
        <f t="shared" ref="E22:L22" si="5">SUM(E7:E21)</f>
        <v>143728766</v>
      </c>
      <c r="F22" s="20">
        <f t="shared" si="5"/>
        <v>10779658</v>
      </c>
      <c r="G22" s="20">
        <f t="shared" si="5"/>
        <v>7186440</v>
      </c>
      <c r="H22" s="70">
        <f t="shared" si="5"/>
        <v>17966098</v>
      </c>
      <c r="I22" s="20">
        <f t="shared" si="5"/>
        <v>7186440</v>
      </c>
      <c r="J22" s="20">
        <f t="shared" si="5"/>
        <v>25152538</v>
      </c>
      <c r="K22" s="20">
        <f t="shared" si="5"/>
        <v>118576228</v>
      </c>
      <c r="L22" s="70">
        <f t="shared" si="5"/>
        <v>125762668</v>
      </c>
      <c r="M22" s="18"/>
      <c r="N22" s="18"/>
    </row>
    <row r="23" spans="1:16" s="5" customFormat="1" ht="8.25" customHeight="1" x14ac:dyDescent="0.3">
      <c r="A23" s="17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</row>
    <row r="24" spans="1:16" s="5" customFormat="1" ht="14.25" customHeight="1" x14ac:dyDescent="0.3">
      <c r="A24" s="75"/>
      <c r="B24" s="72" t="s">
        <v>15</v>
      </c>
      <c r="C24" s="18"/>
      <c r="D24" s="18"/>
      <c r="E24" s="18"/>
      <c r="F24" s="22"/>
      <c r="G24" s="22"/>
      <c r="H24" s="18"/>
      <c r="I24" s="22"/>
      <c r="J24" s="23"/>
      <c r="K24" s="22"/>
      <c r="L24" s="18"/>
      <c r="M24" s="6"/>
      <c r="N24" s="18"/>
      <c r="P24" s="7"/>
    </row>
    <row r="25" spans="1:16" s="5" customFormat="1" x14ac:dyDescent="0.3">
      <c r="A25" s="75"/>
      <c r="B25" s="73" t="s">
        <v>10</v>
      </c>
      <c r="C25" s="25">
        <f>F22</f>
        <v>10779658</v>
      </c>
      <c r="D25" s="26"/>
      <c r="E25" s="31"/>
      <c r="F25" s="6"/>
      <c r="G25" s="6"/>
      <c r="H25" s="18"/>
      <c r="I25" s="27"/>
      <c r="J25" s="27"/>
      <c r="K25" s="28"/>
      <c r="L25" s="6"/>
      <c r="M25" s="18"/>
      <c r="N25" s="18"/>
    </row>
    <row r="26" spans="1:16" s="5" customFormat="1" ht="15" customHeight="1" x14ac:dyDescent="0.3">
      <c r="A26" s="75"/>
      <c r="B26" s="73" t="s">
        <v>11</v>
      </c>
      <c r="C26" s="25">
        <f>G22</f>
        <v>7186440</v>
      </c>
      <c r="D26" s="26"/>
      <c r="E26" s="31"/>
      <c r="F26" s="6"/>
      <c r="G26" s="6"/>
      <c r="H26" s="6"/>
      <c r="I26" s="27"/>
      <c r="J26" s="28"/>
      <c r="K26" s="28"/>
      <c r="L26" s="6"/>
      <c r="M26" s="18"/>
      <c r="N26" s="18"/>
    </row>
    <row r="27" spans="1:16" s="5" customFormat="1" ht="13.5" customHeight="1" x14ac:dyDescent="0.3">
      <c r="A27" s="75"/>
      <c r="B27" s="72" t="s">
        <v>9</v>
      </c>
      <c r="C27" s="29">
        <f>SUM(C25:C26)</f>
        <v>17966098</v>
      </c>
      <c r="D27" s="30"/>
      <c r="E27" s="6"/>
      <c r="F27" s="18"/>
      <c r="G27" s="6"/>
      <c r="H27" s="6"/>
      <c r="I27" s="28"/>
      <c r="J27" s="28"/>
      <c r="K27" s="28"/>
      <c r="L27" s="6"/>
      <c r="M27" s="18"/>
      <c r="N27" s="18"/>
    </row>
    <row r="28" spans="1:16" s="5" customFormat="1" ht="14.25" customHeight="1" x14ac:dyDescent="0.3">
      <c r="A28" s="75"/>
      <c r="B28" s="72" t="s">
        <v>19</v>
      </c>
      <c r="C28" s="29">
        <f>E22</f>
        <v>143728766</v>
      </c>
      <c r="D28" s="30"/>
      <c r="E28" s="18"/>
      <c r="F28" s="6"/>
      <c r="G28" s="18"/>
      <c r="H28" s="31"/>
      <c r="I28" s="32"/>
      <c r="J28" s="32"/>
      <c r="K28" s="33"/>
      <c r="L28" s="18"/>
      <c r="M28" s="18"/>
      <c r="N28" s="18"/>
    </row>
    <row r="29" spans="1:16" s="5" customFormat="1" ht="12.75" customHeight="1" x14ac:dyDescent="0.3">
      <c r="A29" s="75"/>
      <c r="B29" s="72" t="s">
        <v>17</v>
      </c>
      <c r="C29" s="34">
        <f>L22</f>
        <v>125762668</v>
      </c>
      <c r="D29" s="35"/>
      <c r="E29" s="18" t="s">
        <v>22</v>
      </c>
      <c r="F29" s="18"/>
      <c r="G29" s="18"/>
      <c r="H29" s="18"/>
      <c r="I29" s="28"/>
      <c r="J29" s="36"/>
      <c r="K29" s="28"/>
      <c r="L29" s="6"/>
      <c r="M29" s="18"/>
      <c r="N29" s="18"/>
    </row>
    <row r="30" spans="1:16" s="5" customFormat="1" ht="14.25" customHeight="1" x14ac:dyDescent="0.3">
      <c r="A30" s="4"/>
      <c r="B30" s="73" t="s">
        <v>7</v>
      </c>
      <c r="C30" s="56">
        <f>I22</f>
        <v>7186440</v>
      </c>
      <c r="D30" s="7"/>
      <c r="I30" s="10"/>
      <c r="J30" s="11"/>
      <c r="K30" s="12"/>
      <c r="L30" s="82"/>
    </row>
    <row r="31" spans="1:16" s="5" customFormat="1" x14ac:dyDescent="0.3">
      <c r="A31" s="1"/>
      <c r="C31" s="8"/>
      <c r="E31" s="7"/>
    </row>
    <row r="32" spans="1:16" x14ac:dyDescent="0.3">
      <c r="E32" s="81"/>
      <c r="H32" s="14"/>
      <c r="I32" s="14"/>
      <c r="J32" s="14"/>
      <c r="K32" s="14"/>
      <c r="L32" s="14"/>
    </row>
    <row r="33" spans="8:12" x14ac:dyDescent="0.3">
      <c r="H33" s="14"/>
      <c r="I33" s="14"/>
      <c r="J33" s="14"/>
      <c r="K33" s="14"/>
      <c r="L33" s="14"/>
    </row>
    <row r="34" spans="8:12" x14ac:dyDescent="0.3">
      <c r="H34" s="14"/>
      <c r="I34" s="14"/>
      <c r="J34" s="14"/>
      <c r="K34" s="14"/>
      <c r="L34" s="14"/>
    </row>
    <row r="35" spans="8:12" x14ac:dyDescent="0.3">
      <c r="H35" s="14"/>
      <c r="I35" s="14"/>
      <c r="J35" s="14"/>
      <c r="K35" s="14"/>
      <c r="L35" s="14"/>
    </row>
    <row r="36" spans="8:12" x14ac:dyDescent="0.3">
      <c r="H36" s="14"/>
      <c r="I36" s="14"/>
      <c r="J36" s="14"/>
      <c r="K36" s="14"/>
      <c r="L36" s="14"/>
    </row>
    <row r="37" spans="8:12" x14ac:dyDescent="0.3">
      <c r="H37" s="14"/>
      <c r="I37" s="14"/>
      <c r="J37" s="14"/>
      <c r="K37" s="14"/>
      <c r="L37" s="14"/>
    </row>
    <row r="38" spans="8:12" x14ac:dyDescent="0.3">
      <c r="H38" s="14"/>
      <c r="I38" s="14"/>
      <c r="J38" s="14"/>
      <c r="K38" s="14"/>
      <c r="L38" s="14"/>
    </row>
    <row r="39" spans="8:12" x14ac:dyDescent="0.3">
      <c r="H39" s="14"/>
      <c r="I39" s="14"/>
      <c r="J39" s="14"/>
      <c r="K39" s="14"/>
      <c r="L39" s="14"/>
    </row>
    <row r="40" spans="8:12" x14ac:dyDescent="0.3">
      <c r="H40" s="14"/>
      <c r="I40" s="14"/>
      <c r="J40" s="14"/>
      <c r="K40" s="14"/>
      <c r="L40" s="14"/>
    </row>
    <row r="41" spans="8:12" x14ac:dyDescent="0.3">
      <c r="H41" s="14"/>
      <c r="I41" s="14"/>
      <c r="J41" s="14"/>
      <c r="K41" s="14"/>
      <c r="L41" s="14"/>
    </row>
    <row r="42" spans="8:12" x14ac:dyDescent="0.3">
      <c r="H42" s="14"/>
      <c r="I42" s="14"/>
      <c r="J42" s="14"/>
      <c r="K42" s="14"/>
      <c r="L42" s="14"/>
    </row>
    <row r="43" spans="8:12" x14ac:dyDescent="0.3">
      <c r="H43" s="14"/>
      <c r="I43" s="14"/>
      <c r="J43" s="14"/>
      <c r="K43" s="14"/>
      <c r="L43" s="14"/>
    </row>
    <row r="44" spans="8:12" x14ac:dyDescent="0.3">
      <c r="H44" s="14"/>
      <c r="I44" s="14"/>
      <c r="J44" s="14"/>
      <c r="K44" s="14"/>
      <c r="L44" s="14"/>
    </row>
    <row r="45" spans="8:12" x14ac:dyDescent="0.3">
      <c r="H45" s="14"/>
      <c r="I45" s="14"/>
      <c r="J45" s="14"/>
      <c r="K45" s="14"/>
      <c r="L45" s="14"/>
    </row>
    <row r="46" spans="8:12" x14ac:dyDescent="0.3">
      <c r="H46" s="14"/>
      <c r="I46" s="14"/>
      <c r="J46" s="14"/>
      <c r="K46" s="14"/>
      <c r="L46" s="14"/>
    </row>
    <row r="47" spans="8:12" x14ac:dyDescent="0.3">
      <c r="H47" s="14"/>
      <c r="I47" s="14"/>
      <c r="J47" s="14"/>
      <c r="K47" s="14"/>
      <c r="L47" s="14"/>
    </row>
    <row r="48" spans="8:12" x14ac:dyDescent="0.3">
      <c r="H48" s="14"/>
      <c r="I48" s="14"/>
      <c r="J48" s="14"/>
      <c r="K48" s="14"/>
      <c r="L48" s="14"/>
    </row>
    <row r="49" spans="8:12" x14ac:dyDescent="0.3">
      <c r="H49" s="14"/>
      <c r="I49" s="14"/>
      <c r="J49" s="14"/>
      <c r="K49" s="14"/>
      <c r="L49" s="14"/>
    </row>
    <row r="50" spans="8:12" x14ac:dyDescent="0.3">
      <c r="H50" s="14"/>
      <c r="I50" s="14"/>
      <c r="J50" s="14"/>
      <c r="K50" s="14"/>
      <c r="L50" s="14"/>
    </row>
    <row r="51" spans="8:12" x14ac:dyDescent="0.3">
      <c r="H51" s="14"/>
      <c r="I51" s="14"/>
      <c r="J51" s="14"/>
      <c r="K51" s="14"/>
      <c r="L51" s="14"/>
    </row>
    <row r="52" spans="8:12" x14ac:dyDescent="0.3">
      <c r="H52" s="14"/>
      <c r="I52" s="14"/>
      <c r="J52" s="14"/>
      <c r="K52" s="14"/>
      <c r="L52" s="14"/>
    </row>
    <row r="53" spans="8:12" x14ac:dyDescent="0.3">
      <c r="H53" s="14"/>
      <c r="I53" s="14"/>
      <c r="J53" s="14"/>
      <c r="K53" s="14"/>
      <c r="L53" s="14"/>
    </row>
    <row r="54" spans="8:12" x14ac:dyDescent="0.3">
      <c r="H54" s="14"/>
      <c r="I54" s="14"/>
      <c r="J54" s="14"/>
      <c r="K54" s="14"/>
      <c r="L54" s="14"/>
    </row>
    <row r="55" spans="8:12" x14ac:dyDescent="0.3">
      <c r="H55" s="14"/>
      <c r="I55" s="14"/>
      <c r="J55" s="14"/>
      <c r="K55" s="14"/>
      <c r="L55" s="14"/>
    </row>
    <row r="56" spans="8:12" x14ac:dyDescent="0.3">
      <c r="H56" s="14"/>
      <c r="I56" s="14"/>
      <c r="J56" s="14"/>
      <c r="K56" s="14"/>
      <c r="L56" s="14"/>
    </row>
    <row r="57" spans="8:12" x14ac:dyDescent="0.3">
      <c r="H57" s="14"/>
      <c r="I57" s="14"/>
      <c r="J57" s="14"/>
      <c r="K57" s="14"/>
      <c r="L57" s="14"/>
    </row>
    <row r="58" spans="8:12" x14ac:dyDescent="0.3">
      <c r="H58" s="14"/>
      <c r="I58" s="14"/>
      <c r="J58" s="14"/>
      <c r="K58" s="14"/>
      <c r="L58" s="14"/>
    </row>
    <row r="59" spans="8:12" x14ac:dyDescent="0.3">
      <c r="H59" s="14"/>
      <c r="I59" s="14"/>
      <c r="J59" s="14"/>
      <c r="K59" s="14"/>
      <c r="L59" s="14"/>
    </row>
    <row r="60" spans="8:12" x14ac:dyDescent="0.3">
      <c r="H60" s="14"/>
      <c r="I60" s="14"/>
      <c r="J60" s="14"/>
      <c r="K60" s="14"/>
      <c r="L60" s="14"/>
    </row>
    <row r="61" spans="8:12" x14ac:dyDescent="0.3">
      <c r="H61" s="14"/>
      <c r="I61" s="14"/>
      <c r="J61" s="14"/>
      <c r="K61" s="14"/>
      <c r="L61" s="14"/>
    </row>
    <row r="62" spans="8:12" x14ac:dyDescent="0.3">
      <c r="H62" s="14"/>
      <c r="I62" s="14"/>
      <c r="J62" s="14"/>
      <c r="K62" s="14"/>
      <c r="L62" s="14"/>
    </row>
    <row r="63" spans="8:12" x14ac:dyDescent="0.3">
      <c r="H63" s="14"/>
      <c r="I63" s="14"/>
      <c r="J63" s="14"/>
      <c r="K63" s="14"/>
      <c r="L63" s="14"/>
    </row>
    <row r="64" spans="8:12" x14ac:dyDescent="0.3">
      <c r="H64" s="14"/>
      <c r="I64" s="14"/>
      <c r="J64" s="14"/>
      <c r="K64" s="14"/>
      <c r="L64" s="14"/>
    </row>
    <row r="65" spans="8:12" x14ac:dyDescent="0.3">
      <c r="H65" s="14"/>
      <c r="I65" s="14"/>
      <c r="J65" s="14"/>
      <c r="K65" s="14"/>
      <c r="L65" s="14"/>
    </row>
    <row r="66" spans="8:12" x14ac:dyDescent="0.3">
      <c r="H66" s="14"/>
      <c r="I66" s="14"/>
      <c r="J66" s="14"/>
      <c r="K66" s="14"/>
      <c r="L66" s="14"/>
    </row>
    <row r="67" spans="8:12" x14ac:dyDescent="0.3">
      <c r="H67" s="14"/>
      <c r="I67" s="14"/>
      <c r="J67" s="14"/>
      <c r="K67" s="14"/>
      <c r="L67" s="14"/>
    </row>
    <row r="68" spans="8:12" x14ac:dyDescent="0.3">
      <c r="H68" s="14"/>
      <c r="I68" s="14"/>
      <c r="J68" s="14"/>
      <c r="K68" s="14"/>
      <c r="L68" s="14"/>
    </row>
    <row r="69" spans="8:12" x14ac:dyDescent="0.3">
      <c r="H69" s="14"/>
      <c r="I69" s="14"/>
      <c r="J69" s="14"/>
      <c r="K69" s="14"/>
      <c r="L69" s="14"/>
    </row>
    <row r="70" spans="8:12" x14ac:dyDescent="0.3">
      <c r="H70" s="14"/>
      <c r="I70" s="14"/>
      <c r="J70" s="14"/>
      <c r="K70" s="14"/>
      <c r="L70" s="14"/>
    </row>
    <row r="71" spans="8:12" x14ac:dyDescent="0.3">
      <c r="H71" s="14"/>
      <c r="I71" s="14"/>
      <c r="J71" s="14"/>
      <c r="K71" s="14"/>
      <c r="L71" s="14"/>
    </row>
    <row r="72" spans="8:12" x14ac:dyDescent="0.3">
      <c r="H72" s="14"/>
      <c r="I72" s="14"/>
      <c r="J72" s="14"/>
      <c r="K72" s="14"/>
      <c r="L72" s="14"/>
    </row>
    <row r="73" spans="8:12" x14ac:dyDescent="0.3">
      <c r="H73" s="14"/>
      <c r="I73" s="14"/>
      <c r="J73" s="14"/>
      <c r="K73" s="14"/>
      <c r="L73" s="14"/>
    </row>
    <row r="74" spans="8:12" x14ac:dyDescent="0.3">
      <c r="H74" s="14"/>
      <c r="I74" s="14"/>
      <c r="J74" s="14"/>
      <c r="K74" s="14"/>
      <c r="L74" s="14"/>
    </row>
    <row r="75" spans="8:12" x14ac:dyDescent="0.3">
      <c r="H75" s="14"/>
      <c r="I75" s="14"/>
      <c r="J75" s="14"/>
      <c r="K75" s="14"/>
      <c r="L75" s="14"/>
    </row>
    <row r="76" spans="8:12" x14ac:dyDescent="0.3">
      <c r="H76" s="14"/>
      <c r="I76" s="14"/>
      <c r="J76" s="14"/>
      <c r="K76" s="14"/>
      <c r="L76" s="14"/>
    </row>
    <row r="77" spans="8:12" x14ac:dyDescent="0.3">
      <c r="H77" s="14"/>
      <c r="I77" s="14"/>
      <c r="J77" s="14"/>
      <c r="K77" s="14"/>
      <c r="L77" s="14"/>
    </row>
    <row r="78" spans="8:12" x14ac:dyDescent="0.3">
      <c r="H78" s="14"/>
      <c r="I78" s="14"/>
      <c r="J78" s="14"/>
      <c r="K78" s="14"/>
      <c r="L78" s="14"/>
    </row>
    <row r="79" spans="8:12" x14ac:dyDescent="0.3">
      <c r="H79" s="14"/>
      <c r="I79" s="14"/>
      <c r="J79" s="14"/>
      <c r="K79" s="14"/>
      <c r="L79" s="14"/>
    </row>
    <row r="80" spans="8:12" x14ac:dyDescent="0.3">
      <c r="H80" s="14"/>
      <c r="I80" s="14"/>
      <c r="J80" s="14"/>
      <c r="K80" s="14"/>
      <c r="L80" s="14"/>
    </row>
    <row r="81" spans="8:12" x14ac:dyDescent="0.3">
      <c r="H81" s="14"/>
      <c r="I81" s="14"/>
      <c r="J81" s="14"/>
      <c r="K81" s="14"/>
      <c r="L81" s="14"/>
    </row>
    <row r="82" spans="8:12" x14ac:dyDescent="0.3">
      <c r="H82" s="14"/>
      <c r="I82" s="14"/>
      <c r="J82" s="14"/>
      <c r="K82" s="14"/>
      <c r="L82" s="14"/>
    </row>
    <row r="83" spans="8:12" x14ac:dyDescent="0.3">
      <c r="H83" s="14"/>
      <c r="I83" s="14"/>
      <c r="J83" s="14"/>
      <c r="K83" s="14"/>
      <c r="L83" s="14"/>
    </row>
    <row r="84" spans="8:12" x14ac:dyDescent="0.3">
      <c r="H84" s="14"/>
      <c r="I84" s="14"/>
      <c r="J84" s="14"/>
      <c r="K84" s="14"/>
      <c r="L84" s="14"/>
    </row>
    <row r="85" spans="8:12" x14ac:dyDescent="0.3">
      <c r="H85" s="14"/>
      <c r="I85" s="14"/>
      <c r="J85" s="14"/>
      <c r="K85" s="14"/>
      <c r="L85" s="14"/>
    </row>
    <row r="86" spans="8:12" x14ac:dyDescent="0.3">
      <c r="H86" s="14"/>
      <c r="I86" s="14"/>
      <c r="J86" s="14"/>
      <c r="K86" s="14"/>
      <c r="L86" s="14"/>
    </row>
    <row r="87" spans="8:12" x14ac:dyDescent="0.3">
      <c r="H87" s="14"/>
      <c r="I87" s="14"/>
      <c r="J87" s="14"/>
      <c r="K87" s="14"/>
      <c r="L87" s="14"/>
    </row>
    <row r="88" spans="8:12" x14ac:dyDescent="0.3">
      <c r="H88" s="14"/>
      <c r="I88" s="14"/>
      <c r="J88" s="14"/>
      <c r="K88" s="14"/>
      <c r="L88" s="14"/>
    </row>
    <row r="89" spans="8:12" x14ac:dyDescent="0.3">
      <c r="H89" s="14"/>
      <c r="I89" s="14"/>
      <c r="J89" s="14"/>
      <c r="K89" s="14"/>
      <c r="L89" s="14"/>
    </row>
    <row r="90" spans="8:12" x14ac:dyDescent="0.3">
      <c r="H90" s="14"/>
      <c r="I90" s="14"/>
      <c r="J90" s="14"/>
      <c r="K90" s="14"/>
      <c r="L90" s="14"/>
    </row>
    <row r="91" spans="8:12" x14ac:dyDescent="0.3">
      <c r="H91" s="14"/>
      <c r="I91" s="14"/>
      <c r="J91" s="14"/>
      <c r="K91" s="14"/>
      <c r="L91" s="14"/>
    </row>
    <row r="92" spans="8:12" x14ac:dyDescent="0.3">
      <c r="H92" s="14"/>
      <c r="I92" s="14"/>
      <c r="J92" s="14"/>
      <c r="K92" s="14"/>
      <c r="L92" s="14"/>
    </row>
    <row r="93" spans="8:12" x14ac:dyDescent="0.3">
      <c r="H93" s="14"/>
      <c r="I93" s="14"/>
      <c r="J93" s="14"/>
      <c r="K93" s="14"/>
      <c r="L93" s="14"/>
    </row>
    <row r="94" spans="8:12" x14ac:dyDescent="0.3">
      <c r="H94" s="14"/>
      <c r="I94" s="14"/>
      <c r="J94" s="14"/>
      <c r="K94" s="14"/>
      <c r="L94" s="14"/>
    </row>
    <row r="95" spans="8:12" x14ac:dyDescent="0.3">
      <c r="H95" s="14"/>
      <c r="I95" s="14"/>
      <c r="J95" s="14"/>
      <c r="K95" s="14"/>
      <c r="L95" s="14"/>
    </row>
    <row r="96" spans="8:12" x14ac:dyDescent="0.3">
      <c r="H96" s="14"/>
      <c r="I96" s="14"/>
      <c r="J96" s="14"/>
      <c r="K96" s="14"/>
      <c r="L96" s="14"/>
    </row>
    <row r="97" spans="8:12" x14ac:dyDescent="0.3">
      <c r="H97" s="14"/>
      <c r="I97" s="14"/>
      <c r="J97" s="14"/>
      <c r="K97" s="14"/>
      <c r="L97" s="14"/>
    </row>
    <row r="98" spans="8:12" x14ac:dyDescent="0.3">
      <c r="H98" s="14"/>
      <c r="I98" s="14"/>
      <c r="J98" s="14"/>
      <c r="K98" s="14"/>
      <c r="L98" s="14"/>
    </row>
    <row r="99" spans="8:12" x14ac:dyDescent="0.3">
      <c r="H99" s="14"/>
      <c r="I99" s="14"/>
      <c r="J99" s="14"/>
      <c r="K99" s="14"/>
      <c r="L99" s="14"/>
    </row>
    <row r="100" spans="8:12" x14ac:dyDescent="0.3">
      <c r="H100" s="14"/>
      <c r="I100" s="14"/>
      <c r="J100" s="14"/>
      <c r="K100" s="14"/>
      <c r="L100" s="14"/>
    </row>
    <row r="101" spans="8:12" x14ac:dyDescent="0.3">
      <c r="H101" s="14"/>
      <c r="I101" s="14"/>
      <c r="J101" s="14"/>
      <c r="K101" s="14"/>
      <c r="L101" s="14"/>
    </row>
    <row r="102" spans="8:12" x14ac:dyDescent="0.3">
      <c r="H102" s="14"/>
      <c r="I102" s="14"/>
      <c r="J102" s="14"/>
      <c r="K102" s="14"/>
      <c r="L102" s="14"/>
    </row>
    <row r="103" spans="8:12" x14ac:dyDescent="0.3">
      <c r="H103" s="14"/>
      <c r="I103" s="14"/>
      <c r="J103" s="14"/>
      <c r="K103" s="14"/>
      <c r="L103" s="14"/>
    </row>
    <row r="104" spans="8:12" x14ac:dyDescent="0.3">
      <c r="H104" s="14"/>
      <c r="I104" s="14"/>
      <c r="J104" s="14"/>
      <c r="K104" s="14"/>
      <c r="L104" s="14"/>
    </row>
    <row r="105" spans="8:12" x14ac:dyDescent="0.3">
      <c r="H105" s="14"/>
      <c r="I105" s="14"/>
      <c r="J105" s="14"/>
      <c r="K105" s="14"/>
      <c r="L105" s="14"/>
    </row>
    <row r="106" spans="8:12" x14ac:dyDescent="0.3">
      <c r="H106" s="14"/>
      <c r="I106" s="14"/>
      <c r="J106" s="14"/>
      <c r="K106" s="14"/>
      <c r="L106" s="14"/>
    </row>
    <row r="107" spans="8:12" x14ac:dyDescent="0.3">
      <c r="H107" s="14"/>
      <c r="I107" s="14"/>
      <c r="J107" s="14"/>
      <c r="K107" s="14"/>
      <c r="L107" s="14"/>
    </row>
    <row r="108" spans="8:12" x14ac:dyDescent="0.3">
      <c r="H108" s="14"/>
      <c r="I108" s="14"/>
      <c r="J108" s="14"/>
      <c r="K108" s="14"/>
      <c r="L108" s="14"/>
    </row>
    <row r="109" spans="8:12" x14ac:dyDescent="0.3">
      <c r="H109" s="14"/>
      <c r="I109" s="14"/>
      <c r="J109" s="14"/>
      <c r="K109" s="14"/>
      <c r="L109" s="14"/>
    </row>
    <row r="110" spans="8:12" x14ac:dyDescent="0.3">
      <c r="H110" s="14"/>
      <c r="I110" s="14"/>
      <c r="J110" s="14"/>
      <c r="K110" s="14"/>
      <c r="L110" s="14"/>
    </row>
    <row r="111" spans="8:12" x14ac:dyDescent="0.3">
      <c r="H111" s="14"/>
      <c r="I111" s="14"/>
      <c r="J111" s="14"/>
      <c r="K111" s="14"/>
      <c r="L111" s="14"/>
    </row>
    <row r="112" spans="8:12" x14ac:dyDescent="0.3">
      <c r="H112" s="14"/>
      <c r="I112" s="14"/>
      <c r="J112" s="14"/>
      <c r="K112" s="14"/>
      <c r="L112" s="14"/>
    </row>
    <row r="113" spans="8:12" x14ac:dyDescent="0.3">
      <c r="H113" s="14"/>
      <c r="I113" s="14"/>
      <c r="J113" s="14"/>
      <c r="K113" s="14"/>
      <c r="L113" s="14"/>
    </row>
    <row r="114" spans="8:12" x14ac:dyDescent="0.3">
      <c r="H114" s="14"/>
      <c r="I114" s="14"/>
      <c r="J114" s="14"/>
      <c r="K114" s="14"/>
      <c r="L114" s="14"/>
    </row>
    <row r="115" spans="8:12" x14ac:dyDescent="0.3">
      <c r="H115" s="14"/>
      <c r="I115" s="14"/>
      <c r="J115" s="14"/>
      <c r="K115" s="14"/>
      <c r="L115" s="14"/>
    </row>
    <row r="116" spans="8:12" x14ac:dyDescent="0.3">
      <c r="H116" s="14"/>
      <c r="I116" s="14"/>
      <c r="J116" s="14"/>
      <c r="K116" s="14"/>
      <c r="L116" s="14"/>
    </row>
    <row r="117" spans="8:12" x14ac:dyDescent="0.3">
      <c r="H117" s="14"/>
      <c r="I117" s="14"/>
      <c r="J117" s="14"/>
      <c r="K117" s="14"/>
      <c r="L117" s="14"/>
    </row>
    <row r="118" spans="8:12" x14ac:dyDescent="0.3">
      <c r="H118" s="14"/>
      <c r="I118" s="14"/>
      <c r="J118" s="14"/>
      <c r="K118" s="14"/>
      <c r="L118" s="14"/>
    </row>
    <row r="119" spans="8:12" x14ac:dyDescent="0.3">
      <c r="H119" s="14"/>
      <c r="I119" s="14"/>
      <c r="J119" s="14"/>
      <c r="K119" s="14"/>
      <c r="L119" s="14"/>
    </row>
    <row r="120" spans="8:12" x14ac:dyDescent="0.3">
      <c r="H120" s="14"/>
      <c r="I120" s="14"/>
      <c r="J120" s="14"/>
      <c r="K120" s="14"/>
      <c r="L120" s="14"/>
    </row>
    <row r="121" spans="8:12" x14ac:dyDescent="0.3">
      <c r="H121" s="14"/>
      <c r="I121" s="14"/>
      <c r="J121" s="14"/>
      <c r="K121" s="14"/>
      <c r="L121" s="14"/>
    </row>
    <row r="122" spans="8:12" x14ac:dyDescent="0.3">
      <c r="H122" s="14"/>
      <c r="I122" s="14"/>
      <c r="J122" s="14"/>
      <c r="K122" s="14"/>
      <c r="L122" s="14"/>
    </row>
    <row r="123" spans="8:12" x14ac:dyDescent="0.3">
      <c r="H123" s="14"/>
      <c r="I123" s="14"/>
      <c r="J123" s="14"/>
      <c r="K123" s="14"/>
      <c r="L123" s="14"/>
    </row>
    <row r="124" spans="8:12" x14ac:dyDescent="0.3">
      <c r="H124" s="14"/>
      <c r="I124" s="14"/>
      <c r="J124" s="14"/>
      <c r="K124" s="14"/>
      <c r="L124" s="14"/>
    </row>
    <row r="125" spans="8:12" x14ac:dyDescent="0.3">
      <c r="H125" s="14"/>
      <c r="I125" s="14"/>
      <c r="J125" s="14"/>
      <c r="K125" s="14"/>
      <c r="L125" s="14"/>
    </row>
    <row r="126" spans="8:12" x14ac:dyDescent="0.3">
      <c r="H126" s="14"/>
      <c r="I126" s="14"/>
      <c r="J126" s="14"/>
      <c r="K126" s="14"/>
      <c r="L126" s="14"/>
    </row>
    <row r="127" spans="8:12" x14ac:dyDescent="0.3">
      <c r="H127" s="14"/>
      <c r="I127" s="14"/>
      <c r="J127" s="14"/>
      <c r="K127" s="14"/>
      <c r="L127" s="14"/>
    </row>
    <row r="128" spans="8:12" x14ac:dyDescent="0.3">
      <c r="H128" s="14"/>
      <c r="I128" s="14"/>
      <c r="J128" s="14"/>
      <c r="K128" s="14"/>
      <c r="L128" s="14"/>
    </row>
    <row r="129" spans="8:12" x14ac:dyDescent="0.3">
      <c r="H129" s="14"/>
      <c r="I129" s="14"/>
      <c r="J129" s="14"/>
      <c r="K129" s="14"/>
      <c r="L129" s="14"/>
    </row>
    <row r="130" spans="8:12" x14ac:dyDescent="0.3">
      <c r="H130" s="14"/>
      <c r="I130" s="14"/>
      <c r="J130" s="14"/>
      <c r="K130" s="14"/>
      <c r="L130" s="14"/>
    </row>
    <row r="131" spans="8:12" x14ac:dyDescent="0.3">
      <c r="H131" s="14"/>
      <c r="I131" s="14"/>
      <c r="J131" s="14"/>
      <c r="K131" s="14"/>
      <c r="L131" s="14"/>
    </row>
    <row r="132" spans="8:12" x14ac:dyDescent="0.3">
      <c r="H132" s="14"/>
      <c r="I132" s="14"/>
      <c r="J132" s="14"/>
      <c r="K132" s="14"/>
      <c r="L132" s="14"/>
    </row>
    <row r="133" spans="8:12" x14ac:dyDescent="0.3">
      <c r="H133" s="14"/>
      <c r="I133" s="14"/>
      <c r="J133" s="14"/>
      <c r="K133" s="14"/>
      <c r="L133" s="14"/>
    </row>
    <row r="134" spans="8:12" x14ac:dyDescent="0.3">
      <c r="H134" s="14"/>
      <c r="I134" s="14"/>
      <c r="J134" s="14"/>
      <c r="K134" s="14"/>
      <c r="L134" s="14"/>
    </row>
    <row r="135" spans="8:12" x14ac:dyDescent="0.3">
      <c r="H135" s="14"/>
      <c r="I135" s="14"/>
      <c r="J135" s="14"/>
      <c r="K135" s="14"/>
      <c r="L135" s="14"/>
    </row>
    <row r="136" spans="8:12" x14ac:dyDescent="0.3">
      <c r="H136" s="14"/>
      <c r="I136" s="14"/>
      <c r="J136" s="14"/>
      <c r="K136" s="14"/>
      <c r="L136" s="14"/>
    </row>
    <row r="137" spans="8:12" x14ac:dyDescent="0.3">
      <c r="H137" s="14"/>
      <c r="I137" s="14"/>
      <c r="J137" s="14"/>
      <c r="K137" s="14"/>
      <c r="L137" s="14"/>
    </row>
    <row r="138" spans="8:12" x14ac:dyDescent="0.3">
      <c r="H138" s="14"/>
      <c r="I138" s="14"/>
      <c r="J138" s="14"/>
      <c r="K138" s="14"/>
      <c r="L138" s="14"/>
    </row>
    <row r="139" spans="8:12" x14ac:dyDescent="0.3">
      <c r="H139" s="14"/>
      <c r="I139" s="14"/>
      <c r="J139" s="14"/>
      <c r="K139" s="14"/>
      <c r="L139" s="14"/>
    </row>
    <row r="140" spans="8:12" x14ac:dyDescent="0.3">
      <c r="H140" s="14"/>
      <c r="I140" s="14"/>
      <c r="J140" s="14"/>
      <c r="K140" s="14"/>
      <c r="L140" s="14"/>
    </row>
    <row r="141" spans="8:12" x14ac:dyDescent="0.3">
      <c r="H141" s="14"/>
      <c r="I141" s="14"/>
      <c r="J141" s="14"/>
      <c r="K141" s="14"/>
      <c r="L141" s="14"/>
    </row>
    <row r="142" spans="8:12" x14ac:dyDescent="0.3">
      <c r="H142" s="14"/>
      <c r="I142" s="14"/>
      <c r="J142" s="14"/>
      <c r="K142" s="14"/>
      <c r="L142" s="14"/>
    </row>
    <row r="143" spans="8:12" x14ac:dyDescent="0.3">
      <c r="H143" s="14"/>
      <c r="I143" s="14"/>
      <c r="J143" s="14"/>
      <c r="K143" s="14"/>
      <c r="L143" s="14"/>
    </row>
    <row r="144" spans="8:12" x14ac:dyDescent="0.3">
      <c r="H144" s="14"/>
      <c r="I144" s="14"/>
      <c r="J144" s="14"/>
      <c r="K144" s="14"/>
      <c r="L144" s="14"/>
    </row>
    <row r="145" spans="8:12" x14ac:dyDescent="0.3">
      <c r="H145" s="14"/>
      <c r="I145" s="14"/>
      <c r="J145" s="14"/>
      <c r="K145" s="14"/>
      <c r="L145" s="14"/>
    </row>
    <row r="146" spans="8:12" x14ac:dyDescent="0.3">
      <c r="H146" s="14"/>
      <c r="I146" s="14"/>
      <c r="J146" s="14"/>
      <c r="K146" s="14"/>
      <c r="L146" s="14"/>
    </row>
    <row r="147" spans="8:12" x14ac:dyDescent="0.3">
      <c r="H147" s="14"/>
      <c r="I147" s="14"/>
      <c r="J147" s="14"/>
      <c r="K147" s="14"/>
      <c r="L147" s="14"/>
    </row>
    <row r="148" spans="8:12" x14ac:dyDescent="0.3">
      <c r="H148" s="14"/>
      <c r="I148" s="14"/>
      <c r="J148" s="14"/>
      <c r="K148" s="14"/>
      <c r="L148" s="14"/>
    </row>
    <row r="149" spans="8:12" x14ac:dyDescent="0.3">
      <c r="H149" s="14"/>
      <c r="I149" s="14"/>
      <c r="J149" s="14"/>
      <c r="K149" s="14"/>
      <c r="L149" s="14"/>
    </row>
    <row r="150" spans="8:12" x14ac:dyDescent="0.3">
      <c r="H150" s="14"/>
      <c r="I150" s="14"/>
      <c r="J150" s="14"/>
      <c r="K150" s="14"/>
      <c r="L150" s="14"/>
    </row>
    <row r="151" spans="8:12" x14ac:dyDescent="0.3">
      <c r="H151" s="14"/>
      <c r="I151" s="14"/>
      <c r="J151" s="14"/>
      <c r="K151" s="14"/>
      <c r="L151" s="14"/>
    </row>
    <row r="152" spans="8:12" x14ac:dyDescent="0.3">
      <c r="H152" s="14"/>
      <c r="I152" s="14"/>
      <c r="J152" s="14"/>
      <c r="K152" s="14"/>
      <c r="L152" s="14"/>
    </row>
    <row r="153" spans="8:12" x14ac:dyDescent="0.3">
      <c r="H153" s="14"/>
      <c r="I153" s="14"/>
      <c r="J153" s="14"/>
      <c r="K153" s="14"/>
      <c r="L153" s="14"/>
    </row>
    <row r="154" spans="8:12" x14ac:dyDescent="0.3">
      <c r="H154" s="14"/>
      <c r="I154" s="14"/>
      <c r="J154" s="14"/>
      <c r="K154" s="14"/>
      <c r="L154" s="14"/>
    </row>
    <row r="155" spans="8:12" x14ac:dyDescent="0.3">
      <c r="H155" s="14"/>
      <c r="I155" s="14"/>
      <c r="J155" s="14"/>
      <c r="K155" s="14"/>
      <c r="L155" s="14"/>
    </row>
    <row r="156" spans="8:12" x14ac:dyDescent="0.3">
      <c r="H156" s="14"/>
      <c r="I156" s="14"/>
      <c r="J156" s="14"/>
      <c r="K156" s="14"/>
      <c r="L156" s="14"/>
    </row>
    <row r="157" spans="8:12" x14ac:dyDescent="0.3">
      <c r="H157" s="14"/>
      <c r="I157" s="14"/>
      <c r="J157" s="14"/>
      <c r="K157" s="14"/>
      <c r="L157" s="14"/>
    </row>
    <row r="158" spans="8:12" x14ac:dyDescent="0.3">
      <c r="H158" s="14"/>
      <c r="I158" s="14"/>
      <c r="J158" s="14"/>
      <c r="K158" s="14"/>
      <c r="L158" s="14"/>
    </row>
    <row r="159" spans="8:12" x14ac:dyDescent="0.3">
      <c r="H159" s="14"/>
      <c r="I159" s="14"/>
      <c r="J159" s="14"/>
      <c r="K159" s="14"/>
      <c r="L159" s="14"/>
    </row>
    <row r="160" spans="8:12" x14ac:dyDescent="0.3">
      <c r="H160" s="14"/>
      <c r="I160" s="14"/>
      <c r="J160" s="14"/>
      <c r="K160" s="14"/>
      <c r="L160" s="14"/>
    </row>
    <row r="161" spans="8:12" x14ac:dyDescent="0.3">
      <c r="H161" s="14"/>
      <c r="I161" s="14"/>
      <c r="J161" s="14"/>
      <c r="K161" s="14"/>
      <c r="L161" s="14"/>
    </row>
    <row r="162" spans="8:12" x14ac:dyDescent="0.3">
      <c r="H162" s="14"/>
      <c r="I162" s="14"/>
      <c r="J162" s="14"/>
      <c r="K162" s="14"/>
      <c r="L162" s="14"/>
    </row>
    <row r="163" spans="8:12" x14ac:dyDescent="0.3">
      <c r="H163" s="14"/>
      <c r="I163" s="14"/>
      <c r="J163" s="14"/>
      <c r="K163" s="14"/>
      <c r="L163" s="14"/>
    </row>
    <row r="164" spans="8:12" x14ac:dyDescent="0.3">
      <c r="H164" s="14"/>
      <c r="I164" s="14"/>
      <c r="J164" s="14"/>
      <c r="K164" s="14"/>
      <c r="L164" s="14"/>
    </row>
    <row r="165" spans="8:12" x14ac:dyDescent="0.3">
      <c r="H165" s="14"/>
      <c r="I165" s="14"/>
      <c r="J165" s="14"/>
      <c r="K165" s="14"/>
      <c r="L165" s="14"/>
    </row>
    <row r="166" spans="8:12" x14ac:dyDescent="0.3">
      <c r="H166" s="14"/>
      <c r="I166" s="14"/>
      <c r="J166" s="14"/>
      <c r="K166" s="14"/>
      <c r="L166" s="14"/>
    </row>
    <row r="167" spans="8:12" x14ac:dyDescent="0.3">
      <c r="H167" s="14"/>
      <c r="I167" s="14"/>
      <c r="J167" s="14"/>
      <c r="K167" s="14"/>
      <c r="L167" s="14"/>
    </row>
    <row r="168" spans="8:12" x14ac:dyDescent="0.3">
      <c r="H168" s="14"/>
      <c r="I168" s="14"/>
      <c r="J168" s="14"/>
      <c r="K168" s="14"/>
      <c r="L168" s="14"/>
    </row>
    <row r="169" spans="8:12" x14ac:dyDescent="0.3">
      <c r="H169" s="14"/>
      <c r="I169" s="14"/>
      <c r="J169" s="14"/>
      <c r="K169" s="14"/>
      <c r="L169" s="14"/>
    </row>
    <row r="170" spans="8:12" x14ac:dyDescent="0.3">
      <c r="H170" s="14"/>
      <c r="I170" s="14"/>
      <c r="J170" s="14"/>
      <c r="K170" s="14"/>
      <c r="L170" s="14"/>
    </row>
    <row r="171" spans="8:12" x14ac:dyDescent="0.3">
      <c r="H171" s="14"/>
      <c r="I171" s="14"/>
      <c r="J171" s="14"/>
      <c r="K171" s="14"/>
      <c r="L171" s="14"/>
    </row>
    <row r="172" spans="8:12" x14ac:dyDescent="0.3">
      <c r="H172" s="14"/>
      <c r="I172" s="14"/>
      <c r="J172" s="14"/>
      <c r="K172" s="14"/>
      <c r="L172" s="14"/>
    </row>
    <row r="173" spans="8:12" x14ac:dyDescent="0.3">
      <c r="H173" s="14"/>
      <c r="I173" s="14"/>
      <c r="J173" s="14"/>
      <c r="K173" s="14"/>
      <c r="L173" s="14"/>
    </row>
    <row r="174" spans="8:12" x14ac:dyDescent="0.3">
      <c r="H174" s="14"/>
      <c r="I174" s="14"/>
      <c r="J174" s="14"/>
      <c r="K174" s="14"/>
      <c r="L174" s="14"/>
    </row>
    <row r="175" spans="8:12" x14ac:dyDescent="0.3">
      <c r="H175" s="14"/>
      <c r="I175" s="14"/>
      <c r="J175" s="14"/>
      <c r="K175" s="14"/>
      <c r="L175" s="14"/>
    </row>
    <row r="176" spans="8:12" x14ac:dyDescent="0.3">
      <c r="H176" s="14"/>
      <c r="I176" s="14"/>
      <c r="J176" s="14"/>
      <c r="K176" s="14"/>
      <c r="L176" s="14"/>
    </row>
    <row r="177" spans="8:12" x14ac:dyDescent="0.3">
      <c r="H177" s="14"/>
      <c r="I177" s="14"/>
      <c r="J177" s="14"/>
      <c r="K177" s="14"/>
      <c r="L177" s="14"/>
    </row>
    <row r="178" spans="8:12" x14ac:dyDescent="0.3">
      <c r="H178" s="14"/>
      <c r="I178" s="14"/>
      <c r="J178" s="14"/>
      <c r="K178" s="14"/>
      <c r="L178" s="14"/>
    </row>
    <row r="179" spans="8:12" x14ac:dyDescent="0.3">
      <c r="H179" s="14"/>
      <c r="I179" s="14"/>
      <c r="J179" s="14"/>
      <c r="K179" s="14"/>
      <c r="L179" s="14"/>
    </row>
    <row r="180" spans="8:12" x14ac:dyDescent="0.3">
      <c r="H180" s="14"/>
      <c r="I180" s="14"/>
      <c r="J180" s="14"/>
      <c r="K180" s="14"/>
      <c r="L180" s="14"/>
    </row>
    <row r="181" spans="8:12" x14ac:dyDescent="0.3">
      <c r="H181" s="14"/>
      <c r="I181" s="14"/>
      <c r="J181" s="14"/>
      <c r="K181" s="14"/>
      <c r="L181" s="14"/>
    </row>
    <row r="182" spans="8:12" x14ac:dyDescent="0.3">
      <c r="H182" s="14"/>
      <c r="I182" s="14"/>
      <c r="J182" s="14"/>
      <c r="K182" s="14"/>
      <c r="L182" s="14"/>
    </row>
    <row r="183" spans="8:12" x14ac:dyDescent="0.3">
      <c r="H183" s="14"/>
      <c r="I183" s="14"/>
      <c r="J183" s="14"/>
      <c r="K183" s="14"/>
      <c r="L183" s="14"/>
    </row>
    <row r="184" spans="8:12" x14ac:dyDescent="0.3">
      <c r="H184" s="14"/>
      <c r="I184" s="14"/>
      <c r="J184" s="14"/>
      <c r="K184" s="14"/>
      <c r="L184" s="14"/>
    </row>
    <row r="185" spans="8:12" x14ac:dyDescent="0.3">
      <c r="H185" s="14"/>
      <c r="I185" s="14"/>
      <c r="J185" s="14"/>
      <c r="K185" s="14"/>
      <c r="L185" s="14"/>
    </row>
    <row r="186" spans="8:12" x14ac:dyDescent="0.3">
      <c r="H186" s="14"/>
      <c r="I186" s="14"/>
      <c r="J186" s="14"/>
      <c r="K186" s="14"/>
      <c r="L186" s="14"/>
    </row>
    <row r="187" spans="8:12" x14ac:dyDescent="0.3">
      <c r="H187" s="14"/>
      <c r="I187" s="14"/>
      <c r="J187" s="14"/>
      <c r="K187" s="14"/>
      <c r="L187" s="14"/>
    </row>
    <row r="188" spans="8:12" x14ac:dyDescent="0.3">
      <c r="H188" s="14"/>
      <c r="I188" s="14"/>
      <c r="J188" s="14"/>
      <c r="K188" s="14"/>
      <c r="L188" s="14"/>
    </row>
    <row r="189" spans="8:12" x14ac:dyDescent="0.3">
      <c r="H189" s="14"/>
      <c r="I189" s="14"/>
      <c r="J189" s="14"/>
      <c r="K189" s="14"/>
      <c r="L189" s="14"/>
    </row>
    <row r="190" spans="8:12" x14ac:dyDescent="0.3">
      <c r="H190" s="14"/>
      <c r="I190" s="14"/>
      <c r="J190" s="14"/>
      <c r="K190" s="14"/>
      <c r="L190" s="14"/>
    </row>
    <row r="191" spans="8:12" x14ac:dyDescent="0.3">
      <c r="H191" s="14"/>
      <c r="I191" s="14"/>
      <c r="J191" s="14"/>
      <c r="K191" s="14"/>
      <c r="L191" s="14"/>
    </row>
    <row r="192" spans="8:12" x14ac:dyDescent="0.3">
      <c r="H192" s="14"/>
      <c r="I192" s="14"/>
      <c r="J192" s="14"/>
      <c r="K192" s="14"/>
      <c r="L192" s="14"/>
    </row>
    <row r="193" spans="8:12" x14ac:dyDescent="0.3">
      <c r="H193" s="14"/>
      <c r="I193" s="14"/>
      <c r="J193" s="14"/>
      <c r="K193" s="14"/>
      <c r="L193" s="14"/>
    </row>
    <row r="194" spans="8:12" x14ac:dyDescent="0.3">
      <c r="H194" s="14"/>
      <c r="I194" s="14"/>
      <c r="J194" s="14"/>
      <c r="K194" s="14"/>
      <c r="L194" s="14"/>
    </row>
    <row r="195" spans="8:12" x14ac:dyDescent="0.3">
      <c r="H195" s="14"/>
      <c r="I195" s="14"/>
      <c r="J195" s="14"/>
      <c r="K195" s="14"/>
      <c r="L195" s="14"/>
    </row>
    <row r="196" spans="8:12" x14ac:dyDescent="0.3">
      <c r="H196" s="14"/>
      <c r="I196" s="14"/>
      <c r="J196" s="14"/>
      <c r="K196" s="14"/>
      <c r="L196" s="14"/>
    </row>
    <row r="197" spans="8:12" x14ac:dyDescent="0.3">
      <c r="H197" s="14"/>
      <c r="I197" s="14"/>
      <c r="J197" s="14"/>
      <c r="K197" s="14"/>
      <c r="L197" s="14"/>
    </row>
    <row r="198" spans="8:12" x14ac:dyDescent="0.3">
      <c r="H198" s="14"/>
      <c r="I198" s="14"/>
      <c r="J198" s="14"/>
      <c r="K198" s="14"/>
      <c r="L198" s="14"/>
    </row>
    <row r="199" spans="8:12" x14ac:dyDescent="0.3">
      <c r="H199" s="14"/>
      <c r="I199" s="14"/>
      <c r="J199" s="14"/>
      <c r="K199" s="14"/>
      <c r="L199" s="14"/>
    </row>
    <row r="200" spans="8:12" x14ac:dyDescent="0.3">
      <c r="H200" s="14"/>
      <c r="I200" s="14"/>
      <c r="J200" s="14"/>
      <c r="K200" s="14"/>
      <c r="L200" s="14"/>
    </row>
    <row r="201" spans="8:12" x14ac:dyDescent="0.3">
      <c r="H201" s="14"/>
      <c r="I201" s="14"/>
      <c r="J201" s="14"/>
      <c r="K201" s="14"/>
      <c r="L201" s="14"/>
    </row>
    <row r="202" spans="8:12" x14ac:dyDescent="0.3">
      <c r="H202" s="14"/>
      <c r="I202" s="14"/>
      <c r="J202" s="14"/>
      <c r="K202" s="14"/>
      <c r="L202" s="14"/>
    </row>
    <row r="203" spans="8:12" x14ac:dyDescent="0.3">
      <c r="H203" s="14"/>
      <c r="I203" s="14"/>
      <c r="J203" s="14"/>
      <c r="K203" s="14"/>
      <c r="L203" s="14"/>
    </row>
    <row r="204" spans="8:12" x14ac:dyDescent="0.3">
      <c r="H204" s="14"/>
      <c r="I204" s="14"/>
      <c r="J204" s="14"/>
      <c r="K204" s="14"/>
      <c r="L204" s="14"/>
    </row>
    <row r="205" spans="8:12" x14ac:dyDescent="0.3">
      <c r="H205" s="14"/>
      <c r="I205" s="14"/>
      <c r="J205" s="14"/>
      <c r="K205" s="14"/>
      <c r="L205" s="14"/>
    </row>
    <row r="206" spans="8:12" x14ac:dyDescent="0.3">
      <c r="H206" s="14"/>
      <c r="I206" s="14"/>
      <c r="J206" s="14"/>
      <c r="K206" s="14"/>
      <c r="L206" s="14"/>
    </row>
    <row r="207" spans="8:12" x14ac:dyDescent="0.3">
      <c r="H207" s="14"/>
      <c r="I207" s="14"/>
      <c r="J207" s="14"/>
      <c r="K207" s="14"/>
      <c r="L207" s="14"/>
    </row>
    <row r="208" spans="8:12" x14ac:dyDescent="0.3">
      <c r="H208" s="14"/>
      <c r="I208" s="14"/>
      <c r="J208" s="14"/>
      <c r="K208" s="14"/>
      <c r="L208" s="14"/>
    </row>
    <row r="209" spans="8:12" x14ac:dyDescent="0.3">
      <c r="H209" s="14"/>
      <c r="I209" s="14"/>
      <c r="J209" s="14"/>
      <c r="K209" s="14"/>
      <c r="L209" s="14"/>
    </row>
    <row r="210" spans="8:12" x14ac:dyDescent="0.3">
      <c r="H210" s="14"/>
      <c r="I210" s="14"/>
      <c r="J210" s="14"/>
      <c r="K210" s="14"/>
      <c r="L210" s="14"/>
    </row>
    <row r="211" spans="8:12" x14ac:dyDescent="0.3">
      <c r="H211" s="14"/>
      <c r="I211" s="14"/>
      <c r="J211" s="14"/>
      <c r="K211" s="14"/>
      <c r="L211" s="14"/>
    </row>
    <row r="212" spans="8:12" x14ac:dyDescent="0.3">
      <c r="H212" s="14"/>
      <c r="I212" s="14"/>
      <c r="J212" s="14"/>
      <c r="K212" s="14"/>
      <c r="L212" s="14"/>
    </row>
    <row r="213" spans="8:12" x14ac:dyDescent="0.3">
      <c r="H213" s="14"/>
      <c r="I213" s="14"/>
      <c r="J213" s="14"/>
      <c r="K213" s="14"/>
      <c r="L213" s="14"/>
    </row>
    <row r="214" spans="8:12" x14ac:dyDescent="0.3">
      <c r="H214" s="14"/>
      <c r="I214" s="14"/>
      <c r="J214" s="14"/>
      <c r="K214" s="14"/>
      <c r="L214" s="14"/>
    </row>
    <row r="215" spans="8:12" x14ac:dyDescent="0.3">
      <c r="H215" s="14"/>
      <c r="I215" s="14"/>
      <c r="J215" s="14"/>
      <c r="K215" s="14"/>
      <c r="L215" s="14"/>
    </row>
    <row r="216" spans="8:12" x14ac:dyDescent="0.3">
      <c r="H216" s="14"/>
      <c r="I216" s="14"/>
      <c r="J216" s="14"/>
      <c r="K216" s="14"/>
      <c r="L216" s="14"/>
    </row>
    <row r="217" spans="8:12" x14ac:dyDescent="0.3">
      <c r="H217" s="14"/>
      <c r="I217" s="14"/>
      <c r="J217" s="14"/>
      <c r="K217" s="14"/>
      <c r="L217" s="14"/>
    </row>
    <row r="218" spans="8:12" x14ac:dyDescent="0.3">
      <c r="H218" s="14"/>
      <c r="I218" s="14"/>
      <c r="J218" s="14"/>
      <c r="K218" s="14"/>
      <c r="L218" s="14"/>
    </row>
    <row r="219" spans="8:12" x14ac:dyDescent="0.3">
      <c r="H219" s="14"/>
      <c r="I219" s="14"/>
      <c r="J219" s="14"/>
      <c r="K219" s="14"/>
      <c r="L219" s="14"/>
    </row>
    <row r="220" spans="8:12" x14ac:dyDescent="0.3">
      <c r="H220" s="14"/>
      <c r="I220" s="14"/>
      <c r="J220" s="14"/>
      <c r="K220" s="14"/>
      <c r="L220" s="14"/>
    </row>
    <row r="221" spans="8:12" x14ac:dyDescent="0.3">
      <c r="H221" s="14"/>
      <c r="I221" s="14"/>
      <c r="J221" s="14"/>
      <c r="K221" s="14"/>
      <c r="L221" s="14"/>
    </row>
    <row r="222" spans="8:12" x14ac:dyDescent="0.3">
      <c r="H222" s="14"/>
      <c r="I222" s="14"/>
      <c r="J222" s="14"/>
      <c r="K222" s="14"/>
      <c r="L222" s="14"/>
    </row>
    <row r="223" spans="8:12" x14ac:dyDescent="0.3">
      <c r="H223" s="14"/>
      <c r="I223" s="14"/>
      <c r="J223" s="14"/>
      <c r="K223" s="14"/>
      <c r="L223" s="14"/>
    </row>
    <row r="224" spans="8:12" x14ac:dyDescent="0.3">
      <c r="H224" s="14"/>
      <c r="I224" s="14"/>
      <c r="J224" s="14"/>
      <c r="K224" s="14"/>
      <c r="L224" s="14"/>
    </row>
    <row r="225" spans="8:12" x14ac:dyDescent="0.3">
      <c r="H225" s="14"/>
      <c r="I225" s="14"/>
      <c r="J225" s="14"/>
      <c r="K225" s="14"/>
      <c r="L225" s="14"/>
    </row>
    <row r="226" spans="8:12" x14ac:dyDescent="0.3">
      <c r="H226" s="14"/>
      <c r="I226" s="14"/>
      <c r="J226" s="14"/>
      <c r="K226" s="14"/>
      <c r="L226" s="14"/>
    </row>
    <row r="227" spans="8:12" x14ac:dyDescent="0.3">
      <c r="H227" s="14"/>
      <c r="I227" s="14"/>
      <c r="J227" s="14"/>
      <c r="K227" s="14"/>
      <c r="L227" s="14"/>
    </row>
    <row r="228" spans="8:12" x14ac:dyDescent="0.3">
      <c r="H228" s="14"/>
      <c r="I228" s="14"/>
      <c r="J228" s="14"/>
      <c r="K228" s="14"/>
      <c r="L228" s="14"/>
    </row>
    <row r="229" spans="8:12" x14ac:dyDescent="0.3">
      <c r="H229" s="14"/>
      <c r="I229" s="14"/>
      <c r="J229" s="14"/>
      <c r="K229" s="14"/>
      <c r="L229" s="14"/>
    </row>
    <row r="230" spans="8:12" x14ac:dyDescent="0.3">
      <c r="H230" s="14"/>
      <c r="I230" s="14"/>
      <c r="J230" s="14"/>
      <c r="K230" s="14"/>
      <c r="L230" s="14"/>
    </row>
    <row r="231" spans="8:12" x14ac:dyDescent="0.3">
      <c r="H231" s="14"/>
      <c r="I231" s="14"/>
      <c r="J231" s="14"/>
      <c r="K231" s="14"/>
      <c r="L231" s="14"/>
    </row>
    <row r="232" spans="8:12" x14ac:dyDescent="0.3">
      <c r="H232" s="14"/>
      <c r="I232" s="14"/>
      <c r="J232" s="14"/>
      <c r="K232" s="14"/>
      <c r="L232" s="14"/>
    </row>
    <row r="233" spans="8:12" x14ac:dyDescent="0.3">
      <c r="H233" s="14"/>
      <c r="I233" s="14"/>
      <c r="J233" s="14"/>
      <c r="K233" s="14"/>
      <c r="L233" s="14"/>
    </row>
    <row r="234" spans="8:12" x14ac:dyDescent="0.3">
      <c r="H234" s="14"/>
      <c r="I234" s="14"/>
      <c r="J234" s="14"/>
      <c r="K234" s="14"/>
      <c r="L234" s="14"/>
    </row>
    <row r="235" spans="8:12" x14ac:dyDescent="0.3">
      <c r="H235" s="14"/>
      <c r="I235" s="14"/>
      <c r="J235" s="14"/>
      <c r="K235" s="14"/>
      <c r="L235" s="14"/>
    </row>
    <row r="236" spans="8:12" x14ac:dyDescent="0.3">
      <c r="H236" s="14"/>
      <c r="I236" s="14"/>
      <c r="J236" s="14"/>
      <c r="K236" s="14"/>
      <c r="L236" s="14"/>
    </row>
    <row r="237" spans="8:12" x14ac:dyDescent="0.3">
      <c r="H237" s="14"/>
      <c r="I237" s="14"/>
      <c r="J237" s="14"/>
      <c r="K237" s="14"/>
      <c r="L237" s="14"/>
    </row>
    <row r="238" spans="8:12" x14ac:dyDescent="0.3">
      <c r="H238" s="14"/>
      <c r="I238" s="14"/>
      <c r="J238" s="14"/>
      <c r="K238" s="14"/>
      <c r="L238" s="14"/>
    </row>
    <row r="239" spans="8:12" x14ac:dyDescent="0.3">
      <c r="H239" s="14"/>
      <c r="I239" s="14"/>
      <c r="J239" s="14"/>
      <c r="K239" s="14"/>
      <c r="L239" s="14"/>
    </row>
    <row r="240" spans="8:12" x14ac:dyDescent="0.3">
      <c r="H240" s="14"/>
      <c r="I240" s="14"/>
      <c r="J240" s="14"/>
      <c r="K240" s="14"/>
      <c r="L240" s="14"/>
    </row>
    <row r="241" spans="8:12" x14ac:dyDescent="0.3">
      <c r="H241" s="14"/>
      <c r="I241" s="14"/>
      <c r="J241" s="14"/>
      <c r="K241" s="14"/>
      <c r="L241" s="14"/>
    </row>
    <row r="242" spans="8:12" x14ac:dyDescent="0.3">
      <c r="H242" s="14"/>
      <c r="I242" s="14"/>
      <c r="J242" s="14"/>
      <c r="K242" s="14"/>
      <c r="L242" s="14"/>
    </row>
    <row r="243" spans="8:12" x14ac:dyDescent="0.3">
      <c r="H243" s="14"/>
      <c r="I243" s="14"/>
      <c r="J243" s="14"/>
      <c r="K243" s="14"/>
      <c r="L243" s="14"/>
    </row>
    <row r="244" spans="8:12" x14ac:dyDescent="0.3">
      <c r="H244" s="14"/>
      <c r="I244" s="14"/>
      <c r="J244" s="14"/>
      <c r="K244" s="14"/>
      <c r="L244" s="14"/>
    </row>
    <row r="245" spans="8:12" x14ac:dyDescent="0.3">
      <c r="H245" s="14"/>
      <c r="I245" s="14"/>
      <c r="J245" s="14"/>
      <c r="K245" s="14"/>
      <c r="L245" s="14"/>
    </row>
    <row r="246" spans="8:12" x14ac:dyDescent="0.3">
      <c r="H246" s="14"/>
      <c r="I246" s="14"/>
      <c r="J246" s="14"/>
      <c r="K246" s="14"/>
      <c r="L246" s="14"/>
    </row>
    <row r="247" spans="8:12" x14ac:dyDescent="0.3">
      <c r="H247" s="14"/>
      <c r="I247" s="14"/>
      <c r="J247" s="14"/>
      <c r="K247" s="14"/>
      <c r="L247" s="14"/>
    </row>
    <row r="248" spans="8:12" x14ac:dyDescent="0.3">
      <c r="H248" s="14"/>
      <c r="I248" s="14"/>
      <c r="J248" s="14"/>
      <c r="K248" s="14"/>
      <c r="L248" s="14"/>
    </row>
    <row r="249" spans="8:12" x14ac:dyDescent="0.3">
      <c r="H249" s="14"/>
      <c r="I249" s="14"/>
      <c r="J249" s="14"/>
      <c r="K249" s="14"/>
      <c r="L249" s="14"/>
    </row>
    <row r="250" spans="8:12" x14ac:dyDescent="0.3">
      <c r="H250" s="14"/>
      <c r="I250" s="14"/>
      <c r="J250" s="14"/>
      <c r="K250" s="14"/>
      <c r="L250" s="14"/>
    </row>
    <row r="251" spans="8:12" x14ac:dyDescent="0.3">
      <c r="H251" s="14"/>
      <c r="I251" s="14"/>
      <c r="J251" s="14"/>
      <c r="K251" s="14"/>
      <c r="L251" s="14"/>
    </row>
    <row r="252" spans="8:12" x14ac:dyDescent="0.3">
      <c r="H252" s="14"/>
      <c r="I252" s="14"/>
      <c r="J252" s="14"/>
      <c r="K252" s="14"/>
      <c r="L252" s="14"/>
    </row>
    <row r="253" spans="8:12" x14ac:dyDescent="0.3">
      <c r="H253" s="14"/>
      <c r="I253" s="14"/>
      <c r="J253" s="14"/>
      <c r="K253" s="14"/>
      <c r="L253" s="14"/>
    </row>
    <row r="254" spans="8:12" x14ac:dyDescent="0.3">
      <c r="H254" s="14"/>
      <c r="I254" s="14"/>
      <c r="J254" s="14"/>
      <c r="K254" s="14"/>
      <c r="L254" s="14"/>
    </row>
    <row r="255" spans="8:12" x14ac:dyDescent="0.3">
      <c r="H255" s="14"/>
      <c r="I255" s="14"/>
      <c r="J255" s="14"/>
      <c r="K255" s="14"/>
      <c r="L255" s="14"/>
    </row>
    <row r="256" spans="8:12" x14ac:dyDescent="0.3">
      <c r="H256" s="14"/>
      <c r="I256" s="14"/>
      <c r="J256" s="14"/>
      <c r="K256" s="14"/>
      <c r="L256" s="14"/>
    </row>
    <row r="257" spans="8:12" x14ac:dyDescent="0.3">
      <c r="H257" s="14"/>
      <c r="I257" s="14"/>
      <c r="J257" s="14"/>
      <c r="K257" s="14"/>
      <c r="L257" s="14"/>
    </row>
    <row r="258" spans="8:12" x14ac:dyDescent="0.3">
      <c r="H258" s="14"/>
      <c r="I258" s="14"/>
      <c r="J258" s="14"/>
      <c r="K258" s="14"/>
      <c r="L258" s="14"/>
    </row>
    <row r="259" spans="8:12" x14ac:dyDescent="0.3">
      <c r="H259" s="14"/>
      <c r="I259" s="14"/>
      <c r="J259" s="14"/>
      <c r="K259" s="14"/>
      <c r="L259" s="14"/>
    </row>
    <row r="260" spans="8:12" x14ac:dyDescent="0.3">
      <c r="H260" s="14"/>
      <c r="I260" s="14"/>
      <c r="J260" s="14"/>
      <c r="K260" s="14"/>
      <c r="L260" s="14"/>
    </row>
    <row r="261" spans="8:12" x14ac:dyDescent="0.3">
      <c r="H261" s="14"/>
      <c r="I261" s="14"/>
      <c r="J261" s="14"/>
      <c r="K261" s="14"/>
      <c r="L261" s="14"/>
    </row>
    <row r="262" spans="8:12" x14ac:dyDescent="0.3">
      <c r="H262" s="14"/>
      <c r="I262" s="14"/>
      <c r="J262" s="14"/>
      <c r="K262" s="14"/>
      <c r="L262" s="14"/>
    </row>
    <row r="263" spans="8:12" x14ac:dyDescent="0.3">
      <c r="H263" s="14"/>
      <c r="I263" s="14"/>
      <c r="J263" s="14"/>
      <c r="K263" s="14"/>
      <c r="L263" s="14"/>
    </row>
    <row r="264" spans="8:12" x14ac:dyDescent="0.3">
      <c r="H264" s="14"/>
      <c r="I264" s="14"/>
      <c r="J264" s="14"/>
      <c r="K264" s="14"/>
      <c r="L264" s="14"/>
    </row>
    <row r="265" spans="8:12" x14ac:dyDescent="0.3">
      <c r="H265" s="14"/>
      <c r="I265" s="14"/>
      <c r="J265" s="14"/>
      <c r="K265" s="14"/>
      <c r="L265" s="14"/>
    </row>
    <row r="266" spans="8:12" x14ac:dyDescent="0.3">
      <c r="H266" s="14"/>
      <c r="I266" s="14"/>
      <c r="J266" s="14"/>
      <c r="K266" s="14"/>
      <c r="L266" s="14"/>
    </row>
    <row r="267" spans="8:12" x14ac:dyDescent="0.3">
      <c r="H267" s="14"/>
      <c r="I267" s="14"/>
      <c r="J267" s="14"/>
      <c r="K267" s="14"/>
      <c r="L267" s="14"/>
    </row>
    <row r="268" spans="8:12" x14ac:dyDescent="0.3">
      <c r="H268" s="14"/>
      <c r="I268" s="14"/>
      <c r="J268" s="14"/>
      <c r="K268" s="14"/>
      <c r="L268" s="14"/>
    </row>
    <row r="269" spans="8:12" x14ac:dyDescent="0.3">
      <c r="H269" s="14"/>
      <c r="I269" s="14"/>
      <c r="J269" s="14"/>
      <c r="K269" s="14"/>
      <c r="L269" s="14"/>
    </row>
    <row r="270" spans="8:12" x14ac:dyDescent="0.3">
      <c r="H270" s="14"/>
      <c r="I270" s="14"/>
      <c r="J270" s="14"/>
      <c r="K270" s="14"/>
      <c r="L270" s="14"/>
    </row>
    <row r="271" spans="8:12" x14ac:dyDescent="0.3">
      <c r="H271" s="14"/>
      <c r="I271" s="14"/>
      <c r="J271" s="14"/>
      <c r="K271" s="14"/>
      <c r="L271" s="14"/>
    </row>
    <row r="272" spans="8:12" x14ac:dyDescent="0.3">
      <c r="H272" s="14"/>
      <c r="I272" s="14"/>
      <c r="J272" s="14"/>
      <c r="K272" s="14"/>
      <c r="L272" s="14"/>
    </row>
    <row r="273" spans="8:12" x14ac:dyDescent="0.3">
      <c r="H273" s="14"/>
      <c r="I273" s="14"/>
      <c r="J273" s="14"/>
      <c r="K273" s="14"/>
      <c r="L273" s="14"/>
    </row>
    <row r="274" spans="8:12" x14ac:dyDescent="0.3">
      <c r="H274" s="14"/>
      <c r="I274" s="14"/>
      <c r="J274" s="14"/>
      <c r="K274" s="14"/>
      <c r="L274" s="14"/>
    </row>
    <row r="275" spans="8:12" x14ac:dyDescent="0.3">
      <c r="H275" s="14"/>
      <c r="I275" s="14"/>
      <c r="J275" s="14"/>
      <c r="K275" s="14"/>
      <c r="L275" s="14"/>
    </row>
    <row r="276" spans="8:12" x14ac:dyDescent="0.3">
      <c r="H276" s="14"/>
      <c r="I276" s="14"/>
      <c r="J276" s="14"/>
      <c r="K276" s="14"/>
      <c r="L276" s="14"/>
    </row>
    <row r="277" spans="8:12" x14ac:dyDescent="0.3">
      <c r="H277" s="14"/>
      <c r="I277" s="14"/>
      <c r="J277" s="14"/>
      <c r="K277" s="14"/>
      <c r="L277" s="14"/>
    </row>
    <row r="278" spans="8:12" x14ac:dyDescent="0.3">
      <c r="H278" s="14"/>
      <c r="I278" s="14"/>
      <c r="J278" s="14"/>
      <c r="K278" s="14"/>
      <c r="L278" s="14"/>
    </row>
    <row r="279" spans="8:12" x14ac:dyDescent="0.3">
      <c r="H279" s="14"/>
      <c r="I279" s="14"/>
      <c r="J279" s="14"/>
      <c r="K279" s="14"/>
      <c r="L279" s="14"/>
    </row>
    <row r="280" spans="8:12" x14ac:dyDescent="0.3">
      <c r="H280" s="14"/>
      <c r="I280" s="14"/>
      <c r="J280" s="14"/>
      <c r="K280" s="14"/>
      <c r="L280" s="14"/>
    </row>
    <row r="281" spans="8:12" x14ac:dyDescent="0.3">
      <c r="H281" s="14"/>
      <c r="I281" s="14"/>
      <c r="J281" s="14"/>
      <c r="K281" s="14"/>
      <c r="L281" s="14"/>
    </row>
    <row r="282" spans="8:12" x14ac:dyDescent="0.3">
      <c r="H282" s="14"/>
      <c r="I282" s="14"/>
      <c r="J282" s="14"/>
      <c r="K282" s="14"/>
      <c r="L282" s="14"/>
    </row>
    <row r="283" spans="8:12" x14ac:dyDescent="0.3">
      <c r="H283" s="14"/>
      <c r="I283" s="14"/>
      <c r="J283" s="14"/>
      <c r="K283" s="14"/>
      <c r="L283" s="14"/>
    </row>
    <row r="284" spans="8:12" x14ac:dyDescent="0.3">
      <c r="H284" s="14"/>
      <c r="I284" s="14"/>
      <c r="J284" s="14"/>
      <c r="K284" s="14"/>
      <c r="L284" s="14"/>
    </row>
    <row r="285" spans="8:12" x14ac:dyDescent="0.3">
      <c r="H285" s="14"/>
      <c r="I285" s="14"/>
      <c r="J285" s="14"/>
      <c r="K285" s="14"/>
      <c r="L285" s="14"/>
    </row>
    <row r="286" spans="8:12" x14ac:dyDescent="0.3">
      <c r="H286" s="14"/>
      <c r="I286" s="14"/>
      <c r="J286" s="14"/>
      <c r="K286" s="14"/>
      <c r="L286" s="14"/>
    </row>
    <row r="287" spans="8:12" x14ac:dyDescent="0.3">
      <c r="H287" s="14"/>
      <c r="I287" s="14"/>
      <c r="J287" s="14"/>
      <c r="K287" s="14"/>
      <c r="L287" s="14"/>
    </row>
    <row r="288" spans="8:12" x14ac:dyDescent="0.3">
      <c r="H288" s="14"/>
      <c r="I288" s="14"/>
      <c r="J288" s="14"/>
      <c r="K288" s="14"/>
      <c r="L288" s="14"/>
    </row>
    <row r="289" spans="8:12" x14ac:dyDescent="0.3">
      <c r="H289" s="14"/>
      <c r="I289" s="14"/>
      <c r="J289" s="14"/>
      <c r="K289" s="14"/>
      <c r="L289" s="14"/>
    </row>
    <row r="290" spans="8:12" x14ac:dyDescent="0.3">
      <c r="H290" s="14"/>
      <c r="I290" s="14"/>
      <c r="J290" s="14"/>
      <c r="K290" s="14"/>
      <c r="L290" s="14"/>
    </row>
    <row r="291" spans="8:12" x14ac:dyDescent="0.3">
      <c r="H291" s="14"/>
      <c r="I291" s="14"/>
      <c r="J291" s="14"/>
      <c r="K291" s="14"/>
      <c r="L291" s="14"/>
    </row>
    <row r="292" spans="8:12" x14ac:dyDescent="0.3">
      <c r="H292" s="14"/>
      <c r="I292" s="14"/>
      <c r="J292" s="14"/>
      <c r="K292" s="14"/>
      <c r="L292" s="14"/>
    </row>
    <row r="293" spans="8:12" x14ac:dyDescent="0.3">
      <c r="H293" s="14"/>
      <c r="I293" s="14"/>
      <c r="J293" s="14"/>
      <c r="K293" s="14"/>
      <c r="L293" s="14"/>
    </row>
    <row r="294" spans="8:12" x14ac:dyDescent="0.3">
      <c r="H294" s="14"/>
      <c r="I294" s="14"/>
      <c r="J294" s="14"/>
      <c r="K294" s="14"/>
      <c r="L294" s="14"/>
    </row>
    <row r="295" spans="8:12" x14ac:dyDescent="0.3">
      <c r="H295" s="14"/>
      <c r="I295" s="14"/>
      <c r="J295" s="14"/>
      <c r="K295" s="14"/>
      <c r="L295" s="14"/>
    </row>
    <row r="296" spans="8:12" x14ac:dyDescent="0.3">
      <c r="H296" s="14"/>
      <c r="I296" s="14"/>
      <c r="J296" s="14"/>
      <c r="K296" s="14"/>
      <c r="L296" s="14"/>
    </row>
    <row r="297" spans="8:12" x14ac:dyDescent="0.3">
      <c r="H297" s="14"/>
      <c r="I297" s="14"/>
      <c r="J297" s="14"/>
      <c r="K297" s="14"/>
      <c r="L297" s="14"/>
    </row>
    <row r="298" spans="8:12" x14ac:dyDescent="0.3">
      <c r="H298" s="14"/>
      <c r="I298" s="14"/>
      <c r="J298" s="14"/>
      <c r="K298" s="14"/>
      <c r="L298" s="14"/>
    </row>
    <row r="299" spans="8:12" x14ac:dyDescent="0.3">
      <c r="H299" s="14"/>
      <c r="I299" s="14"/>
      <c r="J299" s="14"/>
      <c r="K299" s="14"/>
      <c r="L299" s="14"/>
    </row>
    <row r="300" spans="8:12" x14ac:dyDescent="0.3">
      <c r="H300" s="14"/>
      <c r="I300" s="14"/>
      <c r="J300" s="14"/>
      <c r="K300" s="14"/>
      <c r="L300" s="14"/>
    </row>
    <row r="301" spans="8:12" x14ac:dyDescent="0.3">
      <c r="H301" s="14"/>
      <c r="I301" s="14"/>
      <c r="J301" s="14"/>
      <c r="K301" s="14"/>
      <c r="L301" s="14"/>
    </row>
    <row r="302" spans="8:12" x14ac:dyDescent="0.3">
      <c r="H302" s="14"/>
      <c r="I302" s="14"/>
      <c r="J302" s="14"/>
      <c r="K302" s="14"/>
      <c r="L302" s="14"/>
    </row>
    <row r="303" spans="8:12" x14ac:dyDescent="0.3">
      <c r="H303" s="14"/>
      <c r="I303" s="14"/>
      <c r="J303" s="14"/>
      <c r="K303" s="14"/>
      <c r="L303" s="14"/>
    </row>
    <row r="304" spans="8:12" x14ac:dyDescent="0.3">
      <c r="H304" s="14"/>
      <c r="I304" s="14"/>
      <c r="J304" s="14"/>
      <c r="K304" s="14"/>
      <c r="L304" s="14"/>
    </row>
    <row r="305" spans="8:12" x14ac:dyDescent="0.3">
      <c r="H305" s="14"/>
      <c r="I305" s="14"/>
      <c r="J305" s="14"/>
      <c r="K305" s="14"/>
      <c r="L305" s="14"/>
    </row>
    <row r="306" spans="8:12" x14ac:dyDescent="0.3">
      <c r="H306" s="14"/>
      <c r="I306" s="14"/>
      <c r="J306" s="14"/>
      <c r="K306" s="14"/>
      <c r="L306" s="14"/>
    </row>
    <row r="307" spans="8:12" x14ac:dyDescent="0.3">
      <c r="H307" s="14"/>
      <c r="I307" s="14"/>
      <c r="J307" s="14"/>
      <c r="K307" s="14"/>
      <c r="L307" s="14"/>
    </row>
    <row r="308" spans="8:12" x14ac:dyDescent="0.3">
      <c r="H308" s="14"/>
      <c r="I308" s="14"/>
      <c r="J308" s="14"/>
      <c r="K308" s="14"/>
      <c r="L308" s="14"/>
    </row>
    <row r="309" spans="8:12" x14ac:dyDescent="0.3">
      <c r="H309" s="14"/>
      <c r="I309" s="14"/>
      <c r="J309" s="14"/>
      <c r="K309" s="14"/>
      <c r="L309" s="14"/>
    </row>
    <row r="310" spans="8:12" x14ac:dyDescent="0.3">
      <c r="H310" s="14"/>
      <c r="I310" s="14"/>
      <c r="J310" s="14"/>
      <c r="K310" s="14"/>
      <c r="L310" s="14"/>
    </row>
    <row r="311" spans="8:12" x14ac:dyDescent="0.3">
      <c r="H311" s="14"/>
      <c r="I311" s="14"/>
      <c r="J311" s="14"/>
      <c r="K311" s="14"/>
      <c r="L311" s="14"/>
    </row>
    <row r="312" spans="8:12" x14ac:dyDescent="0.3">
      <c r="H312" s="14"/>
      <c r="I312" s="14"/>
      <c r="J312" s="14"/>
      <c r="K312" s="14"/>
      <c r="L312" s="14"/>
    </row>
    <row r="313" spans="8:12" x14ac:dyDescent="0.3">
      <c r="H313" s="14"/>
      <c r="I313" s="14"/>
      <c r="J313" s="14"/>
      <c r="K313" s="14"/>
      <c r="L313" s="14"/>
    </row>
    <row r="314" spans="8:12" x14ac:dyDescent="0.3">
      <c r="H314" s="14"/>
      <c r="I314" s="14"/>
      <c r="J314" s="14"/>
      <c r="K314" s="14"/>
      <c r="L314" s="14"/>
    </row>
    <row r="315" spans="8:12" x14ac:dyDescent="0.3">
      <c r="H315" s="14"/>
      <c r="I315" s="14"/>
      <c r="J315" s="14"/>
      <c r="K315" s="14"/>
      <c r="L315" s="14"/>
    </row>
    <row r="316" spans="8:12" x14ac:dyDescent="0.3">
      <c r="H316" s="14"/>
      <c r="I316" s="14"/>
      <c r="J316" s="14"/>
      <c r="K316" s="14"/>
      <c r="L316" s="14"/>
    </row>
    <row r="317" spans="8:12" x14ac:dyDescent="0.3">
      <c r="H317" s="14"/>
      <c r="I317" s="14"/>
      <c r="J317" s="14"/>
      <c r="K317" s="14"/>
      <c r="L317" s="14"/>
    </row>
    <row r="318" spans="8:12" x14ac:dyDescent="0.3">
      <c r="H318" s="14"/>
      <c r="I318" s="14"/>
      <c r="J318" s="14"/>
      <c r="K318" s="14"/>
      <c r="L318" s="14"/>
    </row>
    <row r="319" spans="8:12" x14ac:dyDescent="0.3">
      <c r="H319" s="14"/>
      <c r="I319" s="14"/>
      <c r="J319" s="14"/>
      <c r="K319" s="14"/>
      <c r="L319" s="14"/>
    </row>
    <row r="320" spans="8:12" x14ac:dyDescent="0.3">
      <c r="H320" s="14"/>
      <c r="I320" s="14"/>
      <c r="J320" s="14"/>
      <c r="K320" s="14"/>
      <c r="L320" s="14"/>
    </row>
    <row r="321" spans="8:12" x14ac:dyDescent="0.3">
      <c r="H321" s="14"/>
      <c r="I321" s="14"/>
      <c r="J321" s="14"/>
      <c r="K321" s="14"/>
      <c r="L321" s="14"/>
    </row>
    <row r="322" spans="8:12" x14ac:dyDescent="0.3">
      <c r="H322" s="14"/>
      <c r="I322" s="14"/>
      <c r="J322" s="14"/>
      <c r="K322" s="14"/>
      <c r="L322" s="14"/>
    </row>
    <row r="323" spans="8:12" x14ac:dyDescent="0.3">
      <c r="H323" s="14"/>
      <c r="I323" s="14"/>
      <c r="J323" s="14"/>
      <c r="K323" s="14"/>
      <c r="L323" s="14"/>
    </row>
    <row r="324" spans="8:12" x14ac:dyDescent="0.3">
      <c r="H324" s="14"/>
      <c r="I324" s="14"/>
      <c r="J324" s="14"/>
      <c r="K324" s="14"/>
      <c r="L324" s="14"/>
    </row>
    <row r="325" spans="8:12" x14ac:dyDescent="0.3">
      <c r="H325" s="14"/>
      <c r="I325" s="14"/>
      <c r="J325" s="14"/>
      <c r="K325" s="14"/>
      <c r="L325" s="14"/>
    </row>
    <row r="326" spans="8:12" x14ac:dyDescent="0.3">
      <c r="H326" s="14"/>
      <c r="I326" s="14"/>
      <c r="J326" s="14"/>
      <c r="K326" s="14"/>
      <c r="L326" s="14"/>
    </row>
    <row r="327" spans="8:12" x14ac:dyDescent="0.3">
      <c r="H327" s="14"/>
      <c r="I327" s="14"/>
      <c r="J327" s="14"/>
      <c r="K327" s="14"/>
      <c r="L327" s="14"/>
    </row>
    <row r="328" spans="8:12" x14ac:dyDescent="0.3">
      <c r="H328" s="14"/>
      <c r="I328" s="14"/>
      <c r="J328" s="14"/>
      <c r="K328" s="14"/>
      <c r="L328" s="14"/>
    </row>
    <row r="329" spans="8:12" x14ac:dyDescent="0.3">
      <c r="H329" s="14"/>
      <c r="I329" s="14"/>
      <c r="J329" s="14"/>
      <c r="K329" s="14"/>
      <c r="L329" s="14"/>
    </row>
    <row r="330" spans="8:12" x14ac:dyDescent="0.3">
      <c r="H330" s="14"/>
      <c r="I330" s="14"/>
      <c r="J330" s="14"/>
      <c r="K330" s="14"/>
      <c r="L330" s="14"/>
    </row>
    <row r="331" spans="8:12" x14ac:dyDescent="0.3">
      <c r="H331" s="14"/>
      <c r="I331" s="14"/>
      <c r="J331" s="14"/>
      <c r="K331" s="14"/>
      <c r="L331" s="14"/>
    </row>
    <row r="332" spans="8:12" x14ac:dyDescent="0.3">
      <c r="H332" s="14"/>
      <c r="I332" s="14"/>
      <c r="J332" s="14"/>
      <c r="K332" s="14"/>
      <c r="L332" s="14"/>
    </row>
    <row r="333" spans="8:12" x14ac:dyDescent="0.3">
      <c r="H333" s="14"/>
      <c r="I333" s="14"/>
      <c r="J333" s="14"/>
      <c r="K333" s="14"/>
      <c r="L333" s="14"/>
    </row>
    <row r="334" spans="8:12" x14ac:dyDescent="0.3">
      <c r="H334" s="14"/>
      <c r="I334" s="14"/>
      <c r="J334" s="14"/>
      <c r="K334" s="14"/>
      <c r="L334" s="14"/>
    </row>
    <row r="335" spans="8:12" x14ac:dyDescent="0.3">
      <c r="H335" s="14"/>
      <c r="I335" s="14"/>
      <c r="J335" s="14"/>
      <c r="K335" s="14"/>
      <c r="L335" s="14"/>
    </row>
    <row r="336" spans="8:12" x14ac:dyDescent="0.3">
      <c r="H336" s="14"/>
      <c r="I336" s="14"/>
      <c r="J336" s="14"/>
      <c r="K336" s="14"/>
      <c r="L336" s="14"/>
    </row>
    <row r="337" spans="8:12" x14ac:dyDescent="0.3">
      <c r="H337" s="14"/>
      <c r="I337" s="14"/>
      <c r="J337" s="14"/>
      <c r="K337" s="14"/>
      <c r="L337" s="14"/>
    </row>
    <row r="338" spans="8:12" x14ac:dyDescent="0.3">
      <c r="H338" s="14"/>
      <c r="I338" s="14"/>
      <c r="J338" s="14"/>
      <c r="K338" s="14"/>
      <c r="L338" s="14"/>
    </row>
    <row r="339" spans="8:12" x14ac:dyDescent="0.3">
      <c r="H339" s="14"/>
      <c r="I339" s="14"/>
      <c r="J339" s="14"/>
      <c r="K339" s="14"/>
      <c r="L339" s="14"/>
    </row>
    <row r="340" spans="8:12" x14ac:dyDescent="0.3">
      <c r="H340" s="14"/>
      <c r="I340" s="14"/>
      <c r="J340" s="14"/>
      <c r="K340" s="14"/>
      <c r="L340" s="14"/>
    </row>
    <row r="341" spans="8:12" x14ac:dyDescent="0.3">
      <c r="H341" s="14"/>
      <c r="I341" s="14"/>
      <c r="J341" s="14"/>
      <c r="K341" s="14"/>
      <c r="L341" s="14"/>
    </row>
    <row r="342" spans="8:12" x14ac:dyDescent="0.3">
      <c r="H342" s="14"/>
      <c r="I342" s="14"/>
      <c r="J342" s="14"/>
      <c r="K342" s="14"/>
      <c r="L342" s="14"/>
    </row>
    <row r="343" spans="8:12" x14ac:dyDescent="0.3">
      <c r="H343" s="14"/>
      <c r="I343" s="14"/>
      <c r="J343" s="14"/>
      <c r="K343" s="14"/>
      <c r="L343" s="14"/>
    </row>
    <row r="344" spans="8:12" x14ac:dyDescent="0.3">
      <c r="H344" s="14"/>
      <c r="I344" s="14"/>
      <c r="J344" s="14"/>
      <c r="K344" s="14"/>
      <c r="L344" s="14"/>
    </row>
    <row r="345" spans="8:12" x14ac:dyDescent="0.3">
      <c r="H345" s="14"/>
      <c r="I345" s="14"/>
      <c r="J345" s="14"/>
      <c r="K345" s="14"/>
      <c r="L345" s="14"/>
    </row>
    <row r="346" spans="8:12" x14ac:dyDescent="0.3">
      <c r="H346" s="14"/>
      <c r="I346" s="14"/>
      <c r="J346" s="14"/>
      <c r="K346" s="14"/>
      <c r="L346" s="14"/>
    </row>
    <row r="347" spans="8:12" x14ac:dyDescent="0.3">
      <c r="H347" s="14"/>
      <c r="I347" s="14"/>
      <c r="J347" s="14"/>
      <c r="K347" s="14"/>
      <c r="L347" s="14"/>
    </row>
    <row r="348" spans="8:12" x14ac:dyDescent="0.3">
      <c r="H348" s="14"/>
      <c r="I348" s="14"/>
      <c r="J348" s="14"/>
      <c r="K348" s="14"/>
      <c r="L348" s="14"/>
    </row>
    <row r="349" spans="8:12" x14ac:dyDescent="0.3">
      <c r="H349" s="14"/>
      <c r="I349" s="14"/>
      <c r="J349" s="14"/>
      <c r="K349" s="14"/>
      <c r="L349" s="14"/>
    </row>
    <row r="350" spans="8:12" x14ac:dyDescent="0.3">
      <c r="H350" s="14"/>
      <c r="I350" s="14"/>
      <c r="J350" s="14"/>
      <c r="K350" s="14"/>
      <c r="L350" s="14"/>
    </row>
    <row r="351" spans="8:12" x14ac:dyDescent="0.3">
      <c r="H351" s="14"/>
      <c r="I351" s="14"/>
      <c r="J351" s="14"/>
      <c r="K351" s="14"/>
      <c r="L351" s="14"/>
    </row>
    <row r="352" spans="8:12" x14ac:dyDescent="0.3">
      <c r="H352" s="14"/>
      <c r="I352" s="14"/>
      <c r="J352" s="14"/>
      <c r="K352" s="14"/>
      <c r="L352" s="14"/>
    </row>
    <row r="353" spans="8:12" x14ac:dyDescent="0.3">
      <c r="H353" s="14"/>
      <c r="I353" s="14"/>
      <c r="J353" s="14"/>
      <c r="K353" s="14"/>
      <c r="L353" s="14"/>
    </row>
    <row r="354" spans="8:12" x14ac:dyDescent="0.3">
      <c r="H354" s="14"/>
      <c r="I354" s="14"/>
      <c r="J354" s="14"/>
      <c r="K354" s="14"/>
      <c r="L354" s="14"/>
    </row>
    <row r="355" spans="8:12" x14ac:dyDescent="0.3">
      <c r="H355" s="14"/>
      <c r="I355" s="14"/>
      <c r="J355" s="14"/>
      <c r="K355" s="14"/>
      <c r="L355" s="14"/>
    </row>
    <row r="356" spans="8:12" x14ac:dyDescent="0.3">
      <c r="H356" s="14"/>
      <c r="I356" s="14"/>
      <c r="J356" s="14"/>
      <c r="K356" s="14"/>
      <c r="L356" s="14"/>
    </row>
    <row r="357" spans="8:12" x14ac:dyDescent="0.3">
      <c r="H357" s="14"/>
      <c r="I357" s="14"/>
      <c r="J357" s="14"/>
      <c r="K357" s="14"/>
      <c r="L357" s="14"/>
    </row>
    <row r="358" spans="8:12" x14ac:dyDescent="0.3">
      <c r="H358" s="14"/>
      <c r="I358" s="14"/>
      <c r="J358" s="14"/>
      <c r="K358" s="14"/>
      <c r="L358" s="14"/>
    </row>
    <row r="359" spans="8:12" x14ac:dyDescent="0.3">
      <c r="H359" s="14"/>
      <c r="I359" s="14"/>
      <c r="J359" s="14"/>
      <c r="K359" s="14"/>
      <c r="L359" s="14"/>
    </row>
    <row r="360" spans="8:12" x14ac:dyDescent="0.3">
      <c r="H360" s="14"/>
      <c r="I360" s="14"/>
      <c r="J360" s="14"/>
      <c r="K360" s="14"/>
      <c r="L360" s="14"/>
    </row>
    <row r="361" spans="8:12" x14ac:dyDescent="0.3">
      <c r="H361" s="14"/>
      <c r="I361" s="14"/>
      <c r="J361" s="14"/>
      <c r="K361" s="14"/>
      <c r="L361" s="14"/>
    </row>
    <row r="362" spans="8:12" x14ac:dyDescent="0.3">
      <c r="H362" s="14"/>
      <c r="I362" s="14"/>
      <c r="J362" s="14"/>
      <c r="K362" s="14"/>
      <c r="L362" s="14"/>
    </row>
    <row r="363" spans="8:12" x14ac:dyDescent="0.3">
      <c r="H363" s="14"/>
      <c r="I363" s="14"/>
      <c r="J363" s="14"/>
      <c r="K363" s="14"/>
      <c r="L363" s="14"/>
    </row>
    <row r="364" spans="8:12" x14ac:dyDescent="0.3">
      <c r="H364" s="14"/>
      <c r="I364" s="14"/>
      <c r="J364" s="14"/>
      <c r="K364" s="14"/>
      <c r="L364" s="14"/>
    </row>
    <row r="365" spans="8:12" x14ac:dyDescent="0.3">
      <c r="H365" s="14"/>
      <c r="I365" s="14"/>
      <c r="J365" s="14"/>
      <c r="K365" s="14"/>
      <c r="L365" s="14"/>
    </row>
    <row r="366" spans="8:12" x14ac:dyDescent="0.3">
      <c r="H366" s="14"/>
      <c r="I366" s="14"/>
      <c r="J366" s="14"/>
      <c r="K366" s="14"/>
      <c r="L366" s="14"/>
    </row>
    <row r="367" spans="8:12" x14ac:dyDescent="0.3">
      <c r="H367" s="14"/>
      <c r="I367" s="14"/>
      <c r="J367" s="14"/>
      <c r="K367" s="14"/>
      <c r="L367" s="14"/>
    </row>
    <row r="368" spans="8:12" x14ac:dyDescent="0.3">
      <c r="H368" s="14"/>
      <c r="I368" s="14"/>
      <c r="J368" s="14"/>
      <c r="K368" s="14"/>
      <c r="L368" s="14"/>
    </row>
    <row r="369" spans="8:12" x14ac:dyDescent="0.3">
      <c r="H369" s="14"/>
      <c r="I369" s="14"/>
      <c r="J369" s="14"/>
      <c r="K369" s="14"/>
      <c r="L369" s="14"/>
    </row>
    <row r="370" spans="8:12" x14ac:dyDescent="0.3">
      <c r="H370" s="14"/>
      <c r="I370" s="14"/>
      <c r="J370" s="14"/>
      <c r="K370" s="14"/>
      <c r="L370" s="14"/>
    </row>
    <row r="371" spans="8:12" x14ac:dyDescent="0.3">
      <c r="H371" s="14"/>
      <c r="I371" s="14"/>
      <c r="J371" s="14"/>
      <c r="K371" s="14"/>
      <c r="L371" s="14"/>
    </row>
    <row r="372" spans="8:12" x14ac:dyDescent="0.3">
      <c r="H372" s="14"/>
      <c r="I372" s="14"/>
      <c r="J372" s="14"/>
      <c r="K372" s="14"/>
      <c r="L372" s="14"/>
    </row>
    <row r="373" spans="8:12" x14ac:dyDescent="0.3">
      <c r="H373" s="14"/>
      <c r="I373" s="14"/>
      <c r="J373" s="14"/>
      <c r="K373" s="14"/>
      <c r="L373" s="14"/>
    </row>
    <row r="374" spans="8:12" x14ac:dyDescent="0.3">
      <c r="H374" s="14"/>
      <c r="I374" s="14"/>
      <c r="J374" s="14"/>
      <c r="K374" s="14"/>
      <c r="L374" s="14"/>
    </row>
    <row r="375" spans="8:12" x14ac:dyDescent="0.3">
      <c r="H375" s="14"/>
      <c r="I375" s="14"/>
      <c r="J375" s="14"/>
      <c r="K375" s="14"/>
      <c r="L375" s="14"/>
    </row>
    <row r="376" spans="8:12" x14ac:dyDescent="0.3">
      <c r="H376" s="14"/>
      <c r="I376" s="14"/>
      <c r="J376" s="14"/>
      <c r="K376" s="14"/>
      <c r="L376" s="14"/>
    </row>
    <row r="377" spans="8:12" x14ac:dyDescent="0.3">
      <c r="H377" s="14"/>
      <c r="I377" s="14"/>
      <c r="J377" s="14"/>
      <c r="K377" s="14"/>
      <c r="L377" s="14"/>
    </row>
    <row r="378" spans="8:12" x14ac:dyDescent="0.3">
      <c r="H378" s="14"/>
      <c r="I378" s="14"/>
      <c r="J378" s="14"/>
      <c r="K378" s="14"/>
      <c r="L378" s="14"/>
    </row>
    <row r="379" spans="8:12" x14ac:dyDescent="0.3">
      <c r="H379" s="14"/>
      <c r="I379" s="14"/>
      <c r="J379" s="14"/>
      <c r="K379" s="14"/>
      <c r="L379" s="14"/>
    </row>
    <row r="380" spans="8:12" x14ac:dyDescent="0.3">
      <c r="H380" s="14"/>
      <c r="I380" s="14"/>
      <c r="J380" s="14"/>
      <c r="K380" s="14"/>
      <c r="L380" s="14"/>
    </row>
    <row r="381" spans="8:12" x14ac:dyDescent="0.3">
      <c r="H381" s="14"/>
      <c r="I381" s="14"/>
      <c r="J381" s="14"/>
      <c r="K381" s="14"/>
      <c r="L381" s="14"/>
    </row>
    <row r="382" spans="8:12" x14ac:dyDescent="0.3">
      <c r="H382" s="14"/>
      <c r="I382" s="14"/>
      <c r="J382" s="14"/>
      <c r="K382" s="14"/>
      <c r="L382" s="14"/>
    </row>
    <row r="383" spans="8:12" x14ac:dyDescent="0.3">
      <c r="H383" s="14"/>
      <c r="I383" s="14"/>
      <c r="J383" s="14"/>
      <c r="K383" s="14"/>
      <c r="L383" s="14"/>
    </row>
    <row r="384" spans="8:12" x14ac:dyDescent="0.3">
      <c r="H384" s="14"/>
      <c r="I384" s="14"/>
      <c r="J384" s="14"/>
      <c r="K384" s="14"/>
      <c r="L384" s="14"/>
    </row>
    <row r="385" spans="8:12" x14ac:dyDescent="0.3">
      <c r="H385" s="14"/>
      <c r="I385" s="14"/>
      <c r="J385" s="14"/>
      <c r="K385" s="14"/>
      <c r="L385" s="14"/>
    </row>
    <row r="386" spans="8:12" x14ac:dyDescent="0.3">
      <c r="H386" s="14"/>
      <c r="I386" s="14"/>
      <c r="J386" s="14"/>
      <c r="K386" s="14"/>
      <c r="L386" s="14"/>
    </row>
    <row r="387" spans="8:12" x14ac:dyDescent="0.3">
      <c r="H387" s="14"/>
      <c r="I387" s="14"/>
      <c r="J387" s="14"/>
      <c r="K387" s="14"/>
      <c r="L387" s="14"/>
    </row>
    <row r="388" spans="8:12" x14ac:dyDescent="0.3">
      <c r="H388" s="14"/>
      <c r="I388" s="14"/>
      <c r="J388" s="14"/>
      <c r="K388" s="14"/>
      <c r="L388" s="14"/>
    </row>
    <row r="389" spans="8:12" x14ac:dyDescent="0.3">
      <c r="H389" s="14"/>
      <c r="I389" s="14"/>
      <c r="J389" s="14"/>
      <c r="K389" s="14"/>
      <c r="L389" s="14"/>
    </row>
    <row r="390" spans="8:12" x14ac:dyDescent="0.3">
      <c r="H390" s="14"/>
      <c r="I390" s="14"/>
      <c r="J390" s="14"/>
      <c r="K390" s="14"/>
      <c r="L390" s="14"/>
    </row>
    <row r="391" spans="8:12" x14ac:dyDescent="0.3">
      <c r="H391" s="14"/>
      <c r="I391" s="14"/>
      <c r="J391" s="14"/>
      <c r="K391" s="14"/>
      <c r="L391" s="14"/>
    </row>
    <row r="392" spans="8:12" x14ac:dyDescent="0.3">
      <c r="H392" s="14"/>
      <c r="I392" s="14"/>
      <c r="J392" s="14"/>
      <c r="K392" s="14"/>
      <c r="L392" s="14"/>
    </row>
    <row r="393" spans="8:12" x14ac:dyDescent="0.3">
      <c r="H393" s="14"/>
      <c r="I393" s="14"/>
      <c r="J393" s="14"/>
      <c r="K393" s="14"/>
      <c r="L393" s="14"/>
    </row>
    <row r="394" spans="8:12" x14ac:dyDescent="0.3">
      <c r="H394" s="14"/>
      <c r="I394" s="14"/>
      <c r="J394" s="14"/>
      <c r="K394" s="14"/>
      <c r="L394" s="14"/>
    </row>
    <row r="395" spans="8:12" x14ac:dyDescent="0.3">
      <c r="H395" s="14"/>
      <c r="I395" s="14"/>
      <c r="J395" s="14"/>
      <c r="K395" s="14"/>
      <c r="L395" s="14"/>
    </row>
    <row r="396" spans="8:12" x14ac:dyDescent="0.3">
      <c r="H396" s="14"/>
      <c r="I396" s="14"/>
      <c r="J396" s="14"/>
      <c r="K396" s="14"/>
      <c r="L396" s="14"/>
    </row>
    <row r="397" spans="8:12" x14ac:dyDescent="0.3">
      <c r="H397" s="14"/>
      <c r="I397" s="14"/>
      <c r="J397" s="14"/>
      <c r="K397" s="14"/>
      <c r="L397" s="14"/>
    </row>
    <row r="398" spans="8:12" x14ac:dyDescent="0.3">
      <c r="H398" s="14"/>
      <c r="I398" s="14"/>
      <c r="J398" s="14"/>
      <c r="K398" s="14"/>
      <c r="L398" s="14"/>
    </row>
    <row r="399" spans="8:12" x14ac:dyDescent="0.3">
      <c r="H399" s="14"/>
      <c r="I399" s="14"/>
      <c r="J399" s="14"/>
      <c r="K399" s="14"/>
      <c r="L399" s="14"/>
    </row>
    <row r="400" spans="8:12" x14ac:dyDescent="0.3">
      <c r="H400" s="14"/>
      <c r="I400" s="14"/>
      <c r="J400" s="14"/>
      <c r="K400" s="14"/>
      <c r="L400" s="14"/>
    </row>
    <row r="401" spans="8:12" x14ac:dyDescent="0.3">
      <c r="H401" s="14"/>
      <c r="I401" s="14"/>
      <c r="J401" s="14"/>
      <c r="K401" s="14"/>
      <c r="L401" s="14"/>
    </row>
    <row r="402" spans="8:12" x14ac:dyDescent="0.3">
      <c r="H402" s="14"/>
      <c r="I402" s="14"/>
      <c r="J402" s="14"/>
      <c r="K402" s="14"/>
      <c r="L402" s="14"/>
    </row>
    <row r="403" spans="8:12" x14ac:dyDescent="0.3">
      <c r="H403" s="14"/>
      <c r="I403" s="14"/>
      <c r="J403" s="14"/>
      <c r="K403" s="14"/>
      <c r="L403" s="14"/>
    </row>
    <row r="404" spans="8:12" x14ac:dyDescent="0.3">
      <c r="H404" s="14"/>
      <c r="I404" s="14"/>
      <c r="J404" s="14"/>
      <c r="K404" s="14"/>
      <c r="L404" s="14"/>
    </row>
    <row r="405" spans="8:12" x14ac:dyDescent="0.3">
      <c r="H405" s="14"/>
      <c r="I405" s="14"/>
      <c r="J405" s="14"/>
      <c r="K405" s="14"/>
      <c r="L405" s="14"/>
    </row>
    <row r="406" spans="8:12" x14ac:dyDescent="0.3">
      <c r="H406" s="14"/>
      <c r="I406" s="14"/>
      <c r="J406" s="14"/>
      <c r="K406" s="14"/>
      <c r="L406" s="14"/>
    </row>
    <row r="407" spans="8:12" x14ac:dyDescent="0.3">
      <c r="H407" s="14"/>
      <c r="I407" s="14"/>
      <c r="J407" s="14"/>
      <c r="K407" s="14"/>
      <c r="L407" s="14"/>
    </row>
    <row r="408" spans="8:12" x14ac:dyDescent="0.3">
      <c r="H408" s="14"/>
      <c r="I408" s="14"/>
      <c r="J408" s="14"/>
      <c r="K408" s="14"/>
      <c r="L408" s="14"/>
    </row>
    <row r="409" spans="8:12" x14ac:dyDescent="0.3">
      <c r="H409" s="14"/>
      <c r="I409" s="14"/>
      <c r="J409" s="14"/>
      <c r="K409" s="14"/>
      <c r="L409" s="14"/>
    </row>
    <row r="410" spans="8:12" x14ac:dyDescent="0.3">
      <c r="H410" s="14"/>
      <c r="I410" s="14"/>
      <c r="J410" s="14"/>
      <c r="K410" s="14"/>
      <c r="L410" s="14"/>
    </row>
    <row r="411" spans="8:12" x14ac:dyDescent="0.3">
      <c r="H411" s="14"/>
      <c r="I411" s="14"/>
      <c r="J411" s="14"/>
      <c r="K411" s="14"/>
      <c r="L411" s="14"/>
    </row>
    <row r="412" spans="8:12" x14ac:dyDescent="0.3">
      <c r="H412" s="14"/>
      <c r="I412" s="14"/>
      <c r="J412" s="14"/>
      <c r="K412" s="14"/>
      <c r="L412" s="14"/>
    </row>
    <row r="413" spans="8:12" x14ac:dyDescent="0.3">
      <c r="H413" s="14"/>
      <c r="I413" s="14"/>
      <c r="J413" s="14"/>
      <c r="K413" s="14"/>
      <c r="L413" s="14"/>
    </row>
    <row r="414" spans="8:12" x14ac:dyDescent="0.3">
      <c r="H414" s="14"/>
      <c r="I414" s="14"/>
      <c r="J414" s="14"/>
      <c r="K414" s="14"/>
      <c r="L414" s="14"/>
    </row>
    <row r="415" spans="8:12" x14ac:dyDescent="0.3">
      <c r="H415" s="14"/>
      <c r="I415" s="14"/>
      <c r="J415" s="14"/>
      <c r="K415" s="14"/>
      <c r="L415" s="14"/>
    </row>
    <row r="416" spans="8:12" x14ac:dyDescent="0.3">
      <c r="H416" s="14"/>
      <c r="I416" s="14"/>
      <c r="J416" s="14"/>
      <c r="K416" s="14"/>
      <c r="L416" s="14"/>
    </row>
    <row r="417" spans="8:12" x14ac:dyDescent="0.3">
      <c r="H417" s="14"/>
      <c r="I417" s="14"/>
      <c r="J417" s="14"/>
      <c r="K417" s="14"/>
      <c r="L417" s="14"/>
    </row>
    <row r="418" spans="8:12" x14ac:dyDescent="0.3">
      <c r="H418" s="14"/>
      <c r="I418" s="14"/>
      <c r="J418" s="14"/>
      <c r="K418" s="14"/>
      <c r="L418" s="14"/>
    </row>
    <row r="419" spans="8:12" x14ac:dyDescent="0.3">
      <c r="H419" s="14"/>
      <c r="I419" s="14"/>
      <c r="J419" s="14"/>
      <c r="K419" s="14"/>
      <c r="L419" s="14"/>
    </row>
    <row r="420" spans="8:12" x14ac:dyDescent="0.3">
      <c r="H420" s="14"/>
      <c r="I420" s="14"/>
      <c r="J420" s="14"/>
      <c r="K420" s="14"/>
      <c r="L420" s="14"/>
    </row>
    <row r="421" spans="8:12" x14ac:dyDescent="0.3">
      <c r="H421" s="14"/>
      <c r="I421" s="14"/>
      <c r="J421" s="14"/>
      <c r="K421" s="14"/>
      <c r="L421" s="14"/>
    </row>
    <row r="422" spans="8:12" x14ac:dyDescent="0.3">
      <c r="H422" s="14"/>
      <c r="I422" s="14"/>
      <c r="J422" s="14"/>
      <c r="K422" s="14"/>
      <c r="L422" s="14"/>
    </row>
    <row r="423" spans="8:12" x14ac:dyDescent="0.3">
      <c r="H423" s="14"/>
      <c r="I423" s="14"/>
      <c r="J423" s="14"/>
      <c r="K423" s="14"/>
      <c r="L423" s="14"/>
    </row>
    <row r="424" spans="8:12" x14ac:dyDescent="0.3">
      <c r="H424" s="14"/>
      <c r="I424" s="14"/>
      <c r="J424" s="14"/>
      <c r="K424" s="14"/>
      <c r="L424" s="14"/>
    </row>
    <row r="425" spans="8:12" x14ac:dyDescent="0.3">
      <c r="H425" s="14"/>
      <c r="I425" s="14"/>
      <c r="J425" s="14"/>
      <c r="K425" s="14"/>
      <c r="L425" s="14"/>
    </row>
    <row r="426" spans="8:12" x14ac:dyDescent="0.3">
      <c r="H426" s="14"/>
      <c r="I426" s="14"/>
      <c r="J426" s="14"/>
      <c r="K426" s="14"/>
      <c r="L426" s="14"/>
    </row>
    <row r="427" spans="8:12" x14ac:dyDescent="0.3">
      <c r="H427" s="14"/>
      <c r="I427" s="14"/>
      <c r="J427" s="14"/>
      <c r="K427" s="14"/>
      <c r="L427" s="14"/>
    </row>
    <row r="428" spans="8:12" x14ac:dyDescent="0.3">
      <c r="H428" s="14"/>
      <c r="I428" s="14"/>
      <c r="J428" s="14"/>
      <c r="K428" s="14"/>
      <c r="L428" s="14"/>
    </row>
    <row r="429" spans="8:12" x14ac:dyDescent="0.3">
      <c r="H429" s="14"/>
      <c r="I429" s="14"/>
      <c r="J429" s="14"/>
      <c r="K429" s="14"/>
      <c r="L429" s="14"/>
    </row>
    <row r="430" spans="8:12" x14ac:dyDescent="0.3">
      <c r="H430" s="14"/>
      <c r="I430" s="14"/>
      <c r="J430" s="14"/>
      <c r="K430" s="14"/>
      <c r="L430" s="14"/>
    </row>
    <row r="431" spans="8:12" x14ac:dyDescent="0.3">
      <c r="H431" s="14"/>
      <c r="I431" s="14"/>
      <c r="J431" s="14"/>
      <c r="K431" s="14"/>
      <c r="L431" s="14"/>
    </row>
    <row r="432" spans="8:12" x14ac:dyDescent="0.3">
      <c r="H432" s="14"/>
      <c r="I432" s="14"/>
      <c r="J432" s="14"/>
      <c r="K432" s="14"/>
      <c r="L432" s="14"/>
    </row>
    <row r="433" spans="8:12" x14ac:dyDescent="0.3">
      <c r="H433" s="14"/>
      <c r="I433" s="14"/>
      <c r="J433" s="14"/>
      <c r="K433" s="14"/>
      <c r="L433" s="14"/>
    </row>
    <row r="434" spans="8:12" x14ac:dyDescent="0.3">
      <c r="H434" s="14"/>
      <c r="I434" s="14"/>
      <c r="J434" s="14"/>
      <c r="K434" s="14"/>
      <c r="L434" s="14"/>
    </row>
    <row r="435" spans="8:12" x14ac:dyDescent="0.3">
      <c r="H435" s="14"/>
      <c r="I435" s="14"/>
      <c r="J435" s="14"/>
      <c r="K435" s="14"/>
      <c r="L435" s="14"/>
    </row>
    <row r="436" spans="8:12" x14ac:dyDescent="0.3">
      <c r="H436" s="14"/>
      <c r="I436" s="14"/>
      <c r="J436" s="14"/>
      <c r="K436" s="14"/>
      <c r="L436" s="14"/>
    </row>
    <row r="437" spans="8:12" x14ac:dyDescent="0.3">
      <c r="H437" s="14"/>
      <c r="I437" s="14"/>
      <c r="J437" s="14"/>
      <c r="K437" s="14"/>
      <c r="L437" s="14"/>
    </row>
    <row r="438" spans="8:12" x14ac:dyDescent="0.3">
      <c r="H438" s="14"/>
      <c r="I438" s="14"/>
      <c r="J438" s="14"/>
      <c r="K438" s="14"/>
      <c r="L438" s="14"/>
    </row>
    <row r="439" spans="8:12" x14ac:dyDescent="0.3">
      <c r="H439" s="14"/>
      <c r="I439" s="14"/>
      <c r="J439" s="14"/>
      <c r="K439" s="14"/>
      <c r="L439" s="14"/>
    </row>
    <row r="440" spans="8:12" x14ac:dyDescent="0.3">
      <c r="H440" s="14"/>
      <c r="I440" s="14"/>
      <c r="J440" s="14"/>
      <c r="K440" s="14"/>
      <c r="L440" s="14"/>
    </row>
    <row r="441" spans="8:12" x14ac:dyDescent="0.3">
      <c r="H441" s="14"/>
      <c r="I441" s="14"/>
      <c r="J441" s="14"/>
      <c r="K441" s="14"/>
      <c r="L441" s="14"/>
    </row>
    <row r="442" spans="8:12" x14ac:dyDescent="0.3">
      <c r="H442" s="14"/>
      <c r="I442" s="14"/>
      <c r="J442" s="14"/>
      <c r="K442" s="14"/>
      <c r="L442" s="14"/>
    </row>
    <row r="443" spans="8:12" x14ac:dyDescent="0.3">
      <c r="H443" s="14"/>
      <c r="I443" s="14"/>
      <c r="J443" s="14"/>
      <c r="K443" s="14"/>
      <c r="L443" s="14"/>
    </row>
    <row r="444" spans="8:12" x14ac:dyDescent="0.3">
      <c r="H444" s="14"/>
      <c r="I444" s="14"/>
      <c r="J444" s="14"/>
      <c r="K444" s="14"/>
      <c r="L444" s="14"/>
    </row>
    <row r="445" spans="8:12" x14ac:dyDescent="0.3">
      <c r="H445" s="14"/>
      <c r="I445" s="14"/>
      <c r="J445" s="14"/>
      <c r="K445" s="14"/>
      <c r="L445" s="14"/>
    </row>
    <row r="446" spans="8:12" x14ac:dyDescent="0.3">
      <c r="H446" s="14"/>
      <c r="I446" s="14"/>
      <c r="J446" s="14"/>
      <c r="K446" s="14"/>
      <c r="L446" s="14"/>
    </row>
    <row r="447" spans="8:12" x14ac:dyDescent="0.3">
      <c r="H447" s="14"/>
      <c r="I447" s="14"/>
      <c r="J447" s="14"/>
      <c r="K447" s="14"/>
      <c r="L447" s="14"/>
    </row>
    <row r="448" spans="8:12" x14ac:dyDescent="0.3">
      <c r="H448" s="14"/>
      <c r="I448" s="14"/>
      <c r="J448" s="14"/>
      <c r="K448" s="14"/>
      <c r="L448" s="14"/>
    </row>
    <row r="449" spans="8:12" x14ac:dyDescent="0.3">
      <c r="H449" s="14"/>
      <c r="I449" s="14"/>
      <c r="J449" s="14"/>
      <c r="K449" s="14"/>
      <c r="L449" s="14"/>
    </row>
    <row r="450" spans="8:12" x14ac:dyDescent="0.3">
      <c r="H450" s="14"/>
      <c r="I450" s="14"/>
      <c r="J450" s="14"/>
      <c r="K450" s="14"/>
      <c r="L450" s="14"/>
    </row>
    <row r="451" spans="8:12" x14ac:dyDescent="0.3">
      <c r="H451" s="14"/>
      <c r="I451" s="14"/>
      <c r="J451" s="14"/>
      <c r="K451" s="14"/>
      <c r="L451" s="14"/>
    </row>
    <row r="452" spans="8:12" x14ac:dyDescent="0.3">
      <c r="H452" s="14"/>
      <c r="I452" s="14"/>
      <c r="J452" s="14"/>
      <c r="K452" s="14"/>
      <c r="L452" s="14"/>
    </row>
    <row r="453" spans="8:12" x14ac:dyDescent="0.3">
      <c r="H453" s="14"/>
      <c r="I453" s="14"/>
      <c r="J453" s="14"/>
      <c r="K453" s="14"/>
      <c r="L453" s="14"/>
    </row>
    <row r="454" spans="8:12" x14ac:dyDescent="0.3">
      <c r="H454" s="14"/>
      <c r="I454" s="14"/>
      <c r="J454" s="14"/>
      <c r="K454" s="14"/>
      <c r="L454" s="14"/>
    </row>
    <row r="455" spans="8:12" x14ac:dyDescent="0.3">
      <c r="H455" s="14"/>
      <c r="I455" s="14"/>
      <c r="J455" s="14"/>
      <c r="K455" s="14"/>
      <c r="L455" s="14"/>
    </row>
    <row r="456" spans="8:12" x14ac:dyDescent="0.3">
      <c r="H456" s="14"/>
      <c r="I456" s="14"/>
      <c r="J456" s="14"/>
      <c r="K456" s="14"/>
      <c r="L456" s="14"/>
    </row>
    <row r="457" spans="8:12" x14ac:dyDescent="0.3">
      <c r="H457" s="14"/>
      <c r="I457" s="14"/>
      <c r="J457" s="14"/>
      <c r="K457" s="14"/>
      <c r="L457" s="14"/>
    </row>
    <row r="458" spans="8:12" x14ac:dyDescent="0.3">
      <c r="H458" s="14"/>
      <c r="I458" s="14"/>
      <c r="J458" s="14"/>
      <c r="K458" s="14"/>
      <c r="L458" s="14"/>
    </row>
    <row r="459" spans="8:12" x14ac:dyDescent="0.3">
      <c r="H459" s="14"/>
      <c r="I459" s="14"/>
      <c r="J459" s="14"/>
      <c r="K459" s="14"/>
      <c r="L459" s="14"/>
    </row>
    <row r="460" spans="8:12" x14ac:dyDescent="0.3">
      <c r="H460" s="14"/>
      <c r="I460" s="14"/>
      <c r="J460" s="14"/>
      <c r="K460" s="14"/>
      <c r="L460" s="14"/>
    </row>
    <row r="461" spans="8:12" x14ac:dyDescent="0.3">
      <c r="H461" s="14"/>
      <c r="I461" s="14"/>
      <c r="J461" s="14"/>
      <c r="K461" s="14"/>
      <c r="L461" s="14"/>
    </row>
    <row r="462" spans="8:12" x14ac:dyDescent="0.3">
      <c r="H462" s="14"/>
      <c r="I462" s="14"/>
      <c r="J462" s="14"/>
      <c r="K462" s="14"/>
      <c r="L462" s="14"/>
    </row>
    <row r="463" spans="8:12" x14ac:dyDescent="0.3">
      <c r="H463" s="14"/>
      <c r="I463" s="14"/>
      <c r="J463" s="14"/>
      <c r="K463" s="14"/>
      <c r="L463" s="14"/>
    </row>
    <row r="464" spans="8:12" x14ac:dyDescent="0.3">
      <c r="H464" s="14"/>
      <c r="I464" s="14"/>
      <c r="J464" s="14"/>
      <c r="K464" s="14"/>
      <c r="L464" s="14"/>
    </row>
    <row r="465" spans="8:12" x14ac:dyDescent="0.3">
      <c r="H465" s="14"/>
      <c r="I465" s="14"/>
      <c r="J465" s="14"/>
      <c r="K465" s="14"/>
      <c r="L465" s="14"/>
    </row>
    <row r="466" spans="8:12" x14ac:dyDescent="0.3">
      <c r="H466" s="14"/>
      <c r="I466" s="14"/>
      <c r="J466" s="14"/>
      <c r="K466" s="14"/>
      <c r="L466" s="14"/>
    </row>
    <row r="467" spans="8:12" x14ac:dyDescent="0.3">
      <c r="H467" s="14"/>
      <c r="I467" s="14"/>
      <c r="J467" s="14"/>
      <c r="K467" s="14"/>
      <c r="L467" s="14"/>
    </row>
    <row r="468" spans="8:12" x14ac:dyDescent="0.3">
      <c r="H468" s="14"/>
      <c r="I468" s="14"/>
      <c r="J468" s="14"/>
      <c r="K468" s="14"/>
      <c r="L468" s="14"/>
    </row>
    <row r="469" spans="8:12" x14ac:dyDescent="0.3">
      <c r="H469" s="14"/>
      <c r="I469" s="14"/>
      <c r="J469" s="14"/>
      <c r="K469" s="14"/>
      <c r="L469" s="14"/>
    </row>
    <row r="470" spans="8:12" x14ac:dyDescent="0.3">
      <c r="H470" s="14"/>
      <c r="I470" s="14"/>
      <c r="J470" s="14"/>
      <c r="K470" s="14"/>
      <c r="L470" s="14"/>
    </row>
    <row r="471" spans="8:12" x14ac:dyDescent="0.3">
      <c r="H471" s="14"/>
      <c r="I471" s="14"/>
      <c r="J471" s="14"/>
      <c r="K471" s="14"/>
      <c r="L471" s="14"/>
    </row>
    <row r="472" spans="8:12" x14ac:dyDescent="0.3">
      <c r="H472" s="14"/>
      <c r="I472" s="14"/>
      <c r="J472" s="14"/>
      <c r="K472" s="14"/>
      <c r="L472" s="14"/>
    </row>
    <row r="473" spans="8:12" x14ac:dyDescent="0.3">
      <c r="H473" s="14"/>
      <c r="I473" s="14"/>
      <c r="J473" s="14"/>
      <c r="K473" s="14"/>
      <c r="L473" s="14"/>
    </row>
    <row r="474" spans="8:12" x14ac:dyDescent="0.3">
      <c r="H474" s="14"/>
      <c r="I474" s="14"/>
      <c r="J474" s="14"/>
      <c r="K474" s="14"/>
      <c r="L474" s="14"/>
    </row>
    <row r="475" spans="8:12" x14ac:dyDescent="0.3">
      <c r="H475" s="14"/>
      <c r="I475" s="14"/>
      <c r="J475" s="14"/>
      <c r="K475" s="14"/>
      <c r="L475" s="14"/>
    </row>
    <row r="476" spans="8:12" x14ac:dyDescent="0.3">
      <c r="H476" s="14"/>
      <c r="I476" s="14"/>
      <c r="J476" s="14"/>
      <c r="K476" s="14"/>
      <c r="L476" s="14"/>
    </row>
    <row r="477" spans="8:12" x14ac:dyDescent="0.3">
      <c r="H477" s="14"/>
      <c r="I477" s="14"/>
      <c r="J477" s="14"/>
      <c r="K477" s="14"/>
      <c r="L477" s="14"/>
    </row>
    <row r="478" spans="8:12" x14ac:dyDescent="0.3">
      <c r="H478" s="14"/>
      <c r="I478" s="14"/>
      <c r="J478" s="14"/>
      <c r="K478" s="14"/>
      <c r="L478" s="14"/>
    </row>
    <row r="479" spans="8:12" x14ac:dyDescent="0.3">
      <c r="H479" s="14"/>
      <c r="I479" s="14"/>
      <c r="J479" s="14"/>
      <c r="K479" s="14"/>
      <c r="L479" s="14"/>
    </row>
    <row r="480" spans="8:12" x14ac:dyDescent="0.3">
      <c r="H480" s="14"/>
      <c r="I480" s="14"/>
      <c r="J480" s="14"/>
      <c r="K480" s="14"/>
      <c r="L480" s="14"/>
    </row>
    <row r="481" spans="8:12" x14ac:dyDescent="0.3">
      <c r="H481" s="14"/>
      <c r="I481" s="14"/>
      <c r="J481" s="14"/>
      <c r="K481" s="14"/>
      <c r="L481" s="14"/>
    </row>
    <row r="482" spans="8:12" x14ac:dyDescent="0.3">
      <c r="H482" s="14"/>
      <c r="I482" s="14"/>
      <c r="J482" s="14"/>
      <c r="K482" s="14"/>
      <c r="L482" s="14"/>
    </row>
    <row r="483" spans="8:12" x14ac:dyDescent="0.3">
      <c r="H483" s="14"/>
      <c r="I483" s="14"/>
      <c r="J483" s="14"/>
      <c r="K483" s="14"/>
      <c r="L483" s="14"/>
    </row>
    <row r="484" spans="8:12" x14ac:dyDescent="0.3">
      <c r="H484" s="14"/>
      <c r="I484" s="14"/>
      <c r="J484" s="14"/>
      <c r="K484" s="14"/>
      <c r="L484" s="14"/>
    </row>
    <row r="485" spans="8:12" x14ac:dyDescent="0.3">
      <c r="H485" s="14"/>
      <c r="I485" s="14"/>
      <c r="J485" s="14"/>
      <c r="K485" s="14"/>
      <c r="L485" s="14"/>
    </row>
    <row r="486" spans="8:12" x14ac:dyDescent="0.3">
      <c r="H486" s="14"/>
      <c r="I486" s="14"/>
      <c r="J486" s="14"/>
      <c r="K486" s="14"/>
      <c r="L486" s="14"/>
    </row>
    <row r="487" spans="8:12" x14ac:dyDescent="0.3">
      <c r="H487" s="14"/>
      <c r="I487" s="14"/>
      <c r="J487" s="14"/>
      <c r="K487" s="14"/>
      <c r="L487" s="14"/>
    </row>
    <row r="488" spans="8:12" x14ac:dyDescent="0.3">
      <c r="H488" s="14"/>
      <c r="I488" s="14"/>
      <c r="J488" s="14"/>
      <c r="K488" s="14"/>
      <c r="L488" s="14"/>
    </row>
    <row r="489" spans="8:12" x14ac:dyDescent="0.3">
      <c r="H489" s="14"/>
      <c r="I489" s="14"/>
      <c r="J489" s="14"/>
      <c r="K489" s="14"/>
      <c r="L489" s="14"/>
    </row>
    <row r="490" spans="8:12" x14ac:dyDescent="0.3">
      <c r="H490" s="14"/>
      <c r="I490" s="14"/>
      <c r="J490" s="14"/>
      <c r="K490" s="14"/>
      <c r="L490" s="14"/>
    </row>
    <row r="491" spans="8:12" x14ac:dyDescent="0.3">
      <c r="H491" s="14"/>
      <c r="I491" s="14"/>
      <c r="J491" s="14"/>
      <c r="K491" s="14"/>
      <c r="L491" s="14"/>
    </row>
    <row r="492" spans="8:12" x14ac:dyDescent="0.3">
      <c r="H492" s="14"/>
      <c r="I492" s="14"/>
      <c r="J492" s="14"/>
      <c r="K492" s="14"/>
      <c r="L492" s="14"/>
    </row>
    <row r="493" spans="8:12" x14ac:dyDescent="0.3">
      <c r="H493" s="14"/>
      <c r="I493" s="14"/>
      <c r="J493" s="14"/>
      <c r="K493" s="14"/>
      <c r="L493" s="14"/>
    </row>
    <row r="494" spans="8:12" x14ac:dyDescent="0.3">
      <c r="H494" s="14"/>
      <c r="I494" s="14"/>
      <c r="J494" s="14"/>
      <c r="K494" s="14"/>
      <c r="L494" s="14"/>
    </row>
    <row r="495" spans="8:12" x14ac:dyDescent="0.3">
      <c r="H495" s="14"/>
      <c r="I495" s="14"/>
      <c r="J495" s="14"/>
      <c r="K495" s="14"/>
      <c r="L495" s="14"/>
    </row>
    <row r="496" spans="8:12" x14ac:dyDescent="0.3">
      <c r="H496" s="14"/>
      <c r="I496" s="14"/>
      <c r="J496" s="14"/>
      <c r="K496" s="14"/>
      <c r="L496" s="14"/>
    </row>
    <row r="497" spans="8:12" x14ac:dyDescent="0.3">
      <c r="H497" s="14"/>
      <c r="I497" s="14"/>
      <c r="J497" s="14"/>
      <c r="K497" s="14"/>
      <c r="L497" s="14"/>
    </row>
    <row r="498" spans="8:12" x14ac:dyDescent="0.3">
      <c r="H498" s="14"/>
      <c r="I498" s="14"/>
      <c r="J498" s="14"/>
      <c r="K498" s="14"/>
      <c r="L498" s="14"/>
    </row>
    <row r="499" spans="8:12" x14ac:dyDescent="0.3">
      <c r="H499" s="14"/>
      <c r="I499" s="14"/>
      <c r="J499" s="14"/>
      <c r="K499" s="14"/>
      <c r="L499" s="14"/>
    </row>
    <row r="500" spans="8:12" x14ac:dyDescent="0.3">
      <c r="H500" s="14"/>
      <c r="I500" s="14"/>
      <c r="J500" s="14"/>
      <c r="K500" s="14"/>
      <c r="L500" s="14"/>
    </row>
    <row r="501" spans="8:12" x14ac:dyDescent="0.3">
      <c r="H501" s="14"/>
      <c r="I501" s="14"/>
      <c r="J501" s="14"/>
      <c r="K501" s="14"/>
      <c r="L501" s="14"/>
    </row>
    <row r="502" spans="8:12" x14ac:dyDescent="0.3">
      <c r="H502" s="14"/>
      <c r="I502" s="14"/>
      <c r="J502" s="14"/>
      <c r="K502" s="14"/>
      <c r="L502" s="14"/>
    </row>
    <row r="503" spans="8:12" x14ac:dyDescent="0.3">
      <c r="H503" s="14"/>
      <c r="I503" s="14"/>
      <c r="J503" s="14"/>
      <c r="K503" s="14"/>
      <c r="L503" s="14"/>
    </row>
    <row r="504" spans="8:12" x14ac:dyDescent="0.3">
      <c r="H504" s="14"/>
      <c r="I504" s="14"/>
      <c r="J504" s="14"/>
      <c r="K504" s="14"/>
      <c r="L504" s="14"/>
    </row>
    <row r="505" spans="8:12" x14ac:dyDescent="0.3">
      <c r="H505" s="14"/>
      <c r="I505" s="14"/>
      <c r="J505" s="14"/>
      <c r="K505" s="14"/>
      <c r="L505" s="14"/>
    </row>
    <row r="506" spans="8:12" x14ac:dyDescent="0.3">
      <c r="H506" s="14"/>
      <c r="I506" s="14"/>
      <c r="J506" s="14"/>
      <c r="K506" s="14"/>
      <c r="L506" s="14"/>
    </row>
    <row r="507" spans="8:12" x14ac:dyDescent="0.3">
      <c r="H507" s="14"/>
      <c r="I507" s="14"/>
      <c r="J507" s="14"/>
      <c r="K507" s="14"/>
      <c r="L507" s="14"/>
    </row>
    <row r="508" spans="8:12" x14ac:dyDescent="0.3">
      <c r="H508" s="14"/>
      <c r="I508" s="14"/>
      <c r="J508" s="14"/>
      <c r="K508" s="14"/>
      <c r="L508" s="14"/>
    </row>
    <row r="509" spans="8:12" x14ac:dyDescent="0.3">
      <c r="H509" s="14"/>
      <c r="I509" s="14"/>
      <c r="J509" s="14"/>
      <c r="K509" s="14"/>
      <c r="L509" s="14"/>
    </row>
  </sheetData>
  <mergeCells count="2">
    <mergeCell ref="B1:N1"/>
    <mergeCell ref="B3:N3"/>
  </mergeCells>
  <printOptions horizontalCentered="1"/>
  <pageMargins left="0.2" right="0.2" top="0.5" bottom="0.5" header="0.3" footer="0.3"/>
  <pageSetup paperSize="9" scale="65" orientation="landscape" r:id="rId1"/>
  <headerFooter>
    <oddFooter>&amp;L&amp;8&amp;Z&amp;F&amp;F&amp;A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05"/>
  <sheetViews>
    <sheetView topLeftCell="A10" zoomScale="85" zoomScaleNormal="85" workbookViewId="0">
      <selection activeCell="F15" sqref="F15"/>
    </sheetView>
  </sheetViews>
  <sheetFormatPr defaultColWidth="9.109375" defaultRowHeight="15.6" x14ac:dyDescent="0.3"/>
  <cols>
    <col min="1" max="1" width="3.6640625" style="1" customWidth="1"/>
    <col min="2" max="2" width="15.33203125" style="2" customWidth="1"/>
    <col min="3" max="3" width="21.88671875" style="2" customWidth="1"/>
    <col min="4" max="4" width="10.6640625" style="2" customWidth="1"/>
    <col min="5" max="5" width="17.109375" style="2" customWidth="1"/>
    <col min="6" max="6" width="14" style="2" customWidth="1"/>
    <col min="7" max="7" width="16.33203125" style="2" customWidth="1"/>
    <col min="8" max="8" width="15.33203125" style="9" customWidth="1"/>
    <col min="9" max="9" width="13.6640625" style="2" customWidth="1"/>
    <col min="10" max="10" width="15.33203125" style="2" customWidth="1"/>
    <col min="11" max="11" width="16.5546875" style="2" customWidth="1"/>
    <col min="12" max="12" width="16.109375" style="9" customWidth="1"/>
    <col min="13" max="13" width="11.109375" style="2" customWidth="1"/>
    <col min="14" max="14" width="8.6640625" style="2" customWidth="1"/>
    <col min="15" max="15" width="11" style="2" customWidth="1"/>
    <col min="16" max="16" width="16.6640625" style="2" bestFit="1" customWidth="1"/>
    <col min="17" max="16384" width="9.109375" style="2"/>
  </cols>
  <sheetData>
    <row r="1" spans="1:15" ht="50.25" customHeight="1" x14ac:dyDescent="0.3">
      <c r="B1" s="121" t="s">
        <v>0</v>
      </c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1"/>
    </row>
    <row r="2" spans="1:15" ht="9.75" customHeight="1" x14ac:dyDescent="0.3"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</row>
    <row r="3" spans="1:15" ht="18" customHeight="1" x14ac:dyDescent="0.3">
      <c r="B3" s="122" t="s">
        <v>55</v>
      </c>
      <c r="C3" s="122"/>
      <c r="D3" s="122"/>
      <c r="E3" s="122"/>
      <c r="F3" s="122"/>
      <c r="G3" s="122"/>
      <c r="H3" s="122"/>
      <c r="I3" s="122"/>
      <c r="J3" s="122"/>
      <c r="K3" s="122"/>
      <c r="L3" s="122"/>
      <c r="M3" s="122"/>
      <c r="N3" s="122"/>
    </row>
    <row r="4" spans="1:15" ht="18" customHeight="1" x14ac:dyDescent="0.3">
      <c r="B4" s="92"/>
      <c r="C4" s="92"/>
      <c r="D4" s="92"/>
      <c r="E4" s="92"/>
      <c r="F4" s="92"/>
      <c r="G4" s="92"/>
      <c r="H4" s="92"/>
      <c r="I4" s="92"/>
      <c r="J4" s="92"/>
      <c r="K4" s="92"/>
      <c r="L4" s="86"/>
      <c r="M4" s="92"/>
      <c r="N4" s="92"/>
    </row>
    <row r="5" spans="1:15" ht="9.75" customHeight="1" x14ac:dyDescent="0.3">
      <c r="B5" s="58"/>
      <c r="C5" s="58"/>
      <c r="D5" s="58"/>
      <c r="E5" s="58"/>
      <c r="F5" s="58"/>
      <c r="G5" s="58"/>
      <c r="H5" s="58"/>
      <c r="I5" s="58"/>
      <c r="J5" s="58"/>
      <c r="K5" s="58"/>
      <c r="L5" s="58"/>
      <c r="M5" s="58"/>
      <c r="N5" s="58"/>
    </row>
    <row r="6" spans="1:15" ht="34.5" customHeight="1" x14ac:dyDescent="0.3">
      <c r="A6" s="74" t="s">
        <v>4</v>
      </c>
      <c r="B6" s="60" t="s">
        <v>5</v>
      </c>
      <c r="C6" s="60" t="s">
        <v>6</v>
      </c>
      <c r="D6" s="60" t="s">
        <v>18</v>
      </c>
      <c r="E6" s="59" t="s">
        <v>1</v>
      </c>
      <c r="F6" s="59" t="s">
        <v>3</v>
      </c>
      <c r="G6" s="59" t="s">
        <v>12</v>
      </c>
      <c r="H6" s="61" t="s">
        <v>20</v>
      </c>
      <c r="I6" s="59" t="s">
        <v>7</v>
      </c>
      <c r="J6" s="59" t="s">
        <v>8</v>
      </c>
      <c r="K6" s="59" t="s">
        <v>13</v>
      </c>
      <c r="L6" s="61" t="s">
        <v>21</v>
      </c>
      <c r="M6" s="59" t="s">
        <v>14</v>
      </c>
      <c r="N6" s="59" t="s">
        <v>108</v>
      </c>
      <c r="O6" s="64" t="s">
        <v>25</v>
      </c>
    </row>
    <row r="7" spans="1:15" s="13" customFormat="1" ht="39.6" x14ac:dyDescent="0.3">
      <c r="A7" s="16">
        <v>39</v>
      </c>
      <c r="B7" s="76" t="s">
        <v>37</v>
      </c>
      <c r="C7" s="46" t="s">
        <v>120</v>
      </c>
      <c r="D7" s="65" t="s">
        <v>63</v>
      </c>
      <c r="E7" s="45">
        <v>18788141</v>
      </c>
      <c r="F7" s="45">
        <v>1409111</v>
      </c>
      <c r="G7" s="45">
        <v>939407</v>
      </c>
      <c r="H7" s="52">
        <f t="shared" ref="H7:H17" si="0">F7+G7</f>
        <v>2348518</v>
      </c>
      <c r="I7" s="45">
        <v>939407</v>
      </c>
      <c r="J7" s="45">
        <f t="shared" ref="J7:J16" si="1">H7+I7</f>
        <v>3287925</v>
      </c>
      <c r="K7" s="41">
        <f t="shared" ref="K7:K17" si="2">E7-J7</f>
        <v>15500216</v>
      </c>
      <c r="L7" s="55">
        <f t="shared" ref="L7:L17" si="3">E7-H7</f>
        <v>16439623</v>
      </c>
      <c r="M7" s="42">
        <v>9966755</v>
      </c>
      <c r="N7" s="43">
        <v>43926</v>
      </c>
      <c r="O7" s="78" t="s">
        <v>121</v>
      </c>
    </row>
    <row r="8" spans="1:15" s="13" customFormat="1" ht="39.6" x14ac:dyDescent="0.3">
      <c r="A8" s="16">
        <v>40</v>
      </c>
      <c r="B8" s="76" t="s">
        <v>48</v>
      </c>
      <c r="C8" s="46" t="s">
        <v>123</v>
      </c>
      <c r="D8" s="65" t="s">
        <v>63</v>
      </c>
      <c r="E8" s="45">
        <v>35010947</v>
      </c>
      <c r="F8" s="45">
        <v>2625821</v>
      </c>
      <c r="G8" s="45">
        <v>1750547</v>
      </c>
      <c r="H8" s="52">
        <f t="shared" si="0"/>
        <v>4376368</v>
      </c>
      <c r="I8" s="45">
        <v>1750547</v>
      </c>
      <c r="J8" s="45">
        <f t="shared" si="1"/>
        <v>6126915</v>
      </c>
      <c r="K8" s="41">
        <f t="shared" si="2"/>
        <v>28884032</v>
      </c>
      <c r="L8" s="55">
        <f t="shared" si="3"/>
        <v>30634579</v>
      </c>
      <c r="M8" s="42">
        <v>9966753</v>
      </c>
      <c r="N8" s="43">
        <v>43926</v>
      </c>
      <c r="O8" s="78"/>
    </row>
    <row r="9" spans="1:15" s="13" customFormat="1" ht="26.4" x14ac:dyDescent="0.3">
      <c r="A9" s="16">
        <v>41</v>
      </c>
      <c r="B9" s="76" t="s">
        <v>110</v>
      </c>
      <c r="C9" s="46" t="s">
        <v>124</v>
      </c>
      <c r="D9" s="65" t="s">
        <v>63</v>
      </c>
      <c r="E9" s="45">
        <v>9000456</v>
      </c>
      <c r="F9" s="45">
        <v>675034</v>
      </c>
      <c r="G9" s="45">
        <v>450023</v>
      </c>
      <c r="H9" s="52">
        <f t="shared" si="0"/>
        <v>1125057</v>
      </c>
      <c r="I9" s="45">
        <v>450023</v>
      </c>
      <c r="J9" s="45">
        <f t="shared" si="1"/>
        <v>1575080</v>
      </c>
      <c r="K9" s="41">
        <f t="shared" si="2"/>
        <v>7425376</v>
      </c>
      <c r="L9" s="55">
        <f t="shared" si="3"/>
        <v>7875399</v>
      </c>
      <c r="M9" s="42">
        <v>9966754</v>
      </c>
      <c r="N9" s="43">
        <v>43926</v>
      </c>
      <c r="O9" s="78"/>
    </row>
    <row r="10" spans="1:15" s="13" customFormat="1" ht="39.6" x14ac:dyDescent="0.3">
      <c r="A10" s="16">
        <v>42</v>
      </c>
      <c r="B10" s="76" t="s">
        <v>101</v>
      </c>
      <c r="C10" s="46" t="s">
        <v>125</v>
      </c>
      <c r="D10" s="65" t="s">
        <v>74</v>
      </c>
      <c r="E10" s="45">
        <v>6195502</v>
      </c>
      <c r="F10" s="45">
        <v>464663</v>
      </c>
      <c r="G10" s="45">
        <v>309775</v>
      </c>
      <c r="H10" s="52">
        <f t="shared" si="0"/>
        <v>774438</v>
      </c>
      <c r="I10" s="45">
        <v>309775</v>
      </c>
      <c r="J10" s="45">
        <f t="shared" si="1"/>
        <v>1084213</v>
      </c>
      <c r="K10" s="41">
        <f t="shared" si="2"/>
        <v>5111289</v>
      </c>
      <c r="L10" s="55">
        <f t="shared" si="3"/>
        <v>5421064</v>
      </c>
      <c r="M10" s="42">
        <v>9966760</v>
      </c>
      <c r="N10" s="43">
        <v>43940</v>
      </c>
      <c r="O10" s="78"/>
    </row>
    <row r="11" spans="1:15" s="13" customFormat="1" ht="27.75" customHeight="1" x14ac:dyDescent="0.3">
      <c r="A11" s="16">
        <v>43</v>
      </c>
      <c r="B11" s="76" t="s">
        <v>37</v>
      </c>
      <c r="C11" s="46" t="s">
        <v>126</v>
      </c>
      <c r="D11" s="65" t="s">
        <v>74</v>
      </c>
      <c r="E11" s="45">
        <v>9449717</v>
      </c>
      <c r="F11" s="45">
        <v>708729</v>
      </c>
      <c r="G11" s="45">
        <v>472486</v>
      </c>
      <c r="H11" s="52">
        <f t="shared" si="0"/>
        <v>1181215</v>
      </c>
      <c r="I11" s="45">
        <v>472486</v>
      </c>
      <c r="J11" s="45">
        <f t="shared" si="1"/>
        <v>1653701</v>
      </c>
      <c r="K11" s="41">
        <f t="shared" si="2"/>
        <v>7796016</v>
      </c>
      <c r="L11" s="55">
        <f t="shared" si="3"/>
        <v>8268502</v>
      </c>
      <c r="M11" s="42">
        <v>9966758</v>
      </c>
      <c r="N11" s="43">
        <v>43940</v>
      </c>
      <c r="O11" s="78"/>
    </row>
    <row r="12" spans="1:15" s="13" customFormat="1" ht="29.25" customHeight="1" x14ac:dyDescent="0.3">
      <c r="A12" s="16">
        <v>44</v>
      </c>
      <c r="B12" s="76" t="s">
        <v>93</v>
      </c>
      <c r="C12" s="46" t="s">
        <v>127</v>
      </c>
      <c r="D12" s="65" t="s">
        <v>74</v>
      </c>
      <c r="E12" s="45">
        <v>4393687</v>
      </c>
      <c r="F12" s="45">
        <v>329527</v>
      </c>
      <c r="G12" s="45">
        <v>219684</v>
      </c>
      <c r="H12" s="52">
        <f t="shared" si="0"/>
        <v>549211</v>
      </c>
      <c r="I12" s="45">
        <v>219684</v>
      </c>
      <c r="J12" s="45">
        <f t="shared" si="1"/>
        <v>768895</v>
      </c>
      <c r="K12" s="41">
        <f t="shared" si="2"/>
        <v>3624792</v>
      </c>
      <c r="L12" s="55">
        <f t="shared" si="3"/>
        <v>3844476</v>
      </c>
      <c r="M12" s="42">
        <v>9966762</v>
      </c>
      <c r="N12" s="43">
        <v>43940</v>
      </c>
      <c r="O12" s="78"/>
    </row>
    <row r="13" spans="1:15" s="13" customFormat="1" ht="28.5" customHeight="1" x14ac:dyDescent="0.3">
      <c r="A13" s="16">
        <v>45</v>
      </c>
      <c r="B13" s="76" t="s">
        <v>93</v>
      </c>
      <c r="C13" s="46" t="s">
        <v>128</v>
      </c>
      <c r="D13" s="65" t="s">
        <v>74</v>
      </c>
      <c r="E13" s="45">
        <v>2275479</v>
      </c>
      <c r="F13" s="45">
        <v>170661</v>
      </c>
      <c r="G13" s="45">
        <v>113774</v>
      </c>
      <c r="H13" s="52">
        <f t="shared" si="0"/>
        <v>284435</v>
      </c>
      <c r="I13" s="45">
        <v>113774</v>
      </c>
      <c r="J13" s="45">
        <f t="shared" si="1"/>
        <v>398209</v>
      </c>
      <c r="K13" s="41">
        <f t="shared" si="2"/>
        <v>1877270</v>
      </c>
      <c r="L13" s="55">
        <f t="shared" si="3"/>
        <v>1991044</v>
      </c>
      <c r="M13" s="42">
        <v>9966761</v>
      </c>
      <c r="N13" s="43">
        <v>43940</v>
      </c>
      <c r="O13" s="78"/>
    </row>
    <row r="14" spans="1:15" s="13" customFormat="1" ht="39.75" customHeight="1" x14ac:dyDescent="0.3">
      <c r="A14" s="16">
        <v>46</v>
      </c>
      <c r="B14" s="76" t="s">
        <v>30</v>
      </c>
      <c r="C14" s="46" t="s">
        <v>129</v>
      </c>
      <c r="D14" s="65" t="s">
        <v>63</v>
      </c>
      <c r="E14" s="45">
        <v>8581506</v>
      </c>
      <c r="F14" s="45">
        <v>643613</v>
      </c>
      <c r="G14" s="45">
        <v>429075</v>
      </c>
      <c r="H14" s="52">
        <f t="shared" si="0"/>
        <v>1072688</v>
      </c>
      <c r="I14" s="45">
        <v>429075</v>
      </c>
      <c r="J14" s="45">
        <f t="shared" si="1"/>
        <v>1501763</v>
      </c>
      <c r="K14" s="41">
        <f t="shared" si="2"/>
        <v>7079743</v>
      </c>
      <c r="L14" s="55">
        <f t="shared" si="3"/>
        <v>7508818</v>
      </c>
      <c r="M14" s="42">
        <v>9966763</v>
      </c>
      <c r="N14" s="43">
        <v>43940</v>
      </c>
      <c r="O14" s="78"/>
    </row>
    <row r="15" spans="1:15" s="13" customFormat="1" ht="39.75" customHeight="1" x14ac:dyDescent="0.3">
      <c r="A15" s="16">
        <v>47</v>
      </c>
      <c r="B15" s="76" t="s">
        <v>68</v>
      </c>
      <c r="C15" s="46" t="s">
        <v>130</v>
      </c>
      <c r="D15" s="65" t="s">
        <v>74</v>
      </c>
      <c r="E15" s="45">
        <v>19139635</v>
      </c>
      <c r="F15" s="45">
        <v>1435473</v>
      </c>
      <c r="G15" s="45">
        <v>956981</v>
      </c>
      <c r="H15" s="52">
        <f t="shared" si="0"/>
        <v>2392454</v>
      </c>
      <c r="I15" s="45">
        <v>956981</v>
      </c>
      <c r="J15" s="45">
        <f t="shared" si="1"/>
        <v>3349435</v>
      </c>
      <c r="K15" s="41">
        <f t="shared" si="2"/>
        <v>15790200</v>
      </c>
      <c r="L15" s="55">
        <f t="shared" si="3"/>
        <v>16747181</v>
      </c>
      <c r="M15" s="42">
        <v>9732765</v>
      </c>
      <c r="N15" s="43">
        <v>43950</v>
      </c>
      <c r="O15" s="78"/>
    </row>
    <row r="16" spans="1:15" s="13" customFormat="1" ht="39.75" customHeight="1" x14ac:dyDescent="0.3">
      <c r="A16" s="16">
        <v>48</v>
      </c>
      <c r="B16" s="76" t="s">
        <v>61</v>
      </c>
      <c r="C16" s="46" t="s">
        <v>131</v>
      </c>
      <c r="D16" s="65" t="s">
        <v>63</v>
      </c>
      <c r="E16" s="45">
        <v>52195699</v>
      </c>
      <c r="F16" s="45">
        <v>3914677</v>
      </c>
      <c r="G16" s="45">
        <v>2609785</v>
      </c>
      <c r="H16" s="52">
        <f t="shared" si="0"/>
        <v>6524462</v>
      </c>
      <c r="I16" s="45">
        <v>2609785</v>
      </c>
      <c r="J16" s="45">
        <f t="shared" si="1"/>
        <v>9134247</v>
      </c>
      <c r="K16" s="41">
        <f t="shared" si="2"/>
        <v>43061452</v>
      </c>
      <c r="L16" s="55">
        <f t="shared" si="3"/>
        <v>45671237</v>
      </c>
      <c r="M16" s="42">
        <v>9732764</v>
      </c>
      <c r="N16" s="43">
        <v>43950</v>
      </c>
      <c r="O16" s="90" t="s">
        <v>122</v>
      </c>
    </row>
    <row r="17" spans="1:16" ht="29.25" customHeight="1" x14ac:dyDescent="0.3">
      <c r="A17" s="38"/>
      <c r="B17" s="71"/>
      <c r="C17" s="46"/>
      <c r="D17" s="47"/>
      <c r="E17" s="48"/>
      <c r="F17" s="48"/>
      <c r="G17" s="48"/>
      <c r="H17" s="52">
        <f t="shared" si="0"/>
        <v>0</v>
      </c>
      <c r="I17" s="48"/>
      <c r="J17" s="45">
        <f t="shared" ref="J17" si="4">F17+G17+I17</f>
        <v>0</v>
      </c>
      <c r="K17" s="41">
        <f t="shared" si="2"/>
        <v>0</v>
      </c>
      <c r="L17" s="55">
        <f t="shared" si="3"/>
        <v>0</v>
      </c>
      <c r="M17" s="49"/>
      <c r="N17" s="50"/>
      <c r="O17" s="89"/>
    </row>
    <row r="18" spans="1:16" s="5" customFormat="1" x14ac:dyDescent="0.3">
      <c r="A18" s="17"/>
      <c r="B18" s="18"/>
      <c r="C18" s="19" t="s">
        <v>16</v>
      </c>
      <c r="D18" s="19"/>
      <c r="E18" s="20">
        <f t="shared" ref="E18:L18" si="5">SUM(E7:E17)</f>
        <v>165030769</v>
      </c>
      <c r="F18" s="20">
        <f t="shared" si="5"/>
        <v>12377309</v>
      </c>
      <c r="G18" s="20">
        <f t="shared" si="5"/>
        <v>8251537</v>
      </c>
      <c r="H18" s="70">
        <f t="shared" si="5"/>
        <v>20628846</v>
      </c>
      <c r="I18" s="20">
        <f t="shared" si="5"/>
        <v>8251537</v>
      </c>
      <c r="J18" s="20">
        <f t="shared" si="5"/>
        <v>28880383</v>
      </c>
      <c r="K18" s="20">
        <f t="shared" si="5"/>
        <v>136150386</v>
      </c>
      <c r="L18" s="70">
        <f t="shared" si="5"/>
        <v>144401923</v>
      </c>
      <c r="M18" s="18"/>
      <c r="N18" s="18"/>
    </row>
    <row r="19" spans="1:16" s="5" customFormat="1" ht="8.25" customHeight="1" x14ac:dyDescent="0.3">
      <c r="A19" s="17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</row>
    <row r="20" spans="1:16" s="5" customFormat="1" ht="14.25" customHeight="1" x14ac:dyDescent="0.3">
      <c r="A20" s="75"/>
      <c r="B20" s="72" t="s">
        <v>15</v>
      </c>
      <c r="C20" s="18"/>
      <c r="D20" s="18"/>
      <c r="E20" s="18"/>
      <c r="F20" s="22"/>
      <c r="G20" s="22"/>
      <c r="H20" s="18"/>
      <c r="I20" s="22"/>
      <c r="J20" s="23"/>
      <c r="K20" s="22"/>
      <c r="L20" s="18"/>
      <c r="M20" s="6"/>
      <c r="N20" s="18"/>
      <c r="P20" s="7"/>
    </row>
    <row r="21" spans="1:16" s="5" customFormat="1" x14ac:dyDescent="0.3">
      <c r="A21" s="75"/>
      <c r="B21" s="73" t="s">
        <v>10</v>
      </c>
      <c r="C21" s="25">
        <f>F18</f>
        <v>12377309</v>
      </c>
      <c r="D21" s="26"/>
      <c r="E21" s="31"/>
      <c r="F21" s="6"/>
      <c r="G21" s="6"/>
      <c r="H21" s="18"/>
      <c r="I21" s="27"/>
      <c r="J21" s="27"/>
      <c r="K21" s="28"/>
      <c r="L21" s="6"/>
      <c r="M21" s="18"/>
      <c r="N21" s="18"/>
    </row>
    <row r="22" spans="1:16" s="5" customFormat="1" ht="15" customHeight="1" x14ac:dyDescent="0.3">
      <c r="A22" s="75"/>
      <c r="B22" s="73" t="s">
        <v>11</v>
      </c>
      <c r="C22" s="25">
        <f>G18</f>
        <v>8251537</v>
      </c>
      <c r="D22" s="26"/>
      <c r="E22" s="31"/>
      <c r="F22" s="6"/>
      <c r="G22" s="6"/>
      <c r="H22" s="6"/>
      <c r="I22" s="27"/>
      <c r="J22" s="28"/>
      <c r="K22" s="28"/>
      <c r="L22" s="6"/>
      <c r="M22" s="18"/>
      <c r="N22" s="18"/>
    </row>
    <row r="23" spans="1:16" s="5" customFormat="1" ht="13.5" customHeight="1" x14ac:dyDescent="0.3">
      <c r="A23" s="75"/>
      <c r="B23" s="72" t="s">
        <v>9</v>
      </c>
      <c r="C23" s="29">
        <f>SUM(C21:C22)</f>
        <v>20628846</v>
      </c>
      <c r="D23" s="30"/>
      <c r="E23" s="6"/>
      <c r="F23" s="18"/>
      <c r="G23" s="6"/>
      <c r="H23" s="6"/>
      <c r="I23" s="28"/>
      <c r="J23" s="28"/>
      <c r="K23" s="28"/>
      <c r="L23" s="6"/>
      <c r="M23" s="18"/>
      <c r="N23" s="18"/>
    </row>
    <row r="24" spans="1:16" s="5" customFormat="1" ht="14.25" customHeight="1" x14ac:dyDescent="0.3">
      <c r="A24" s="75"/>
      <c r="B24" s="72" t="s">
        <v>19</v>
      </c>
      <c r="C24" s="29">
        <f>E18</f>
        <v>165030769</v>
      </c>
      <c r="D24" s="30"/>
      <c r="E24" s="18"/>
      <c r="F24" s="6"/>
      <c r="G24" s="18"/>
      <c r="H24" s="31"/>
      <c r="I24" s="32"/>
      <c r="J24" s="32"/>
      <c r="K24" s="33"/>
      <c r="L24" s="18"/>
      <c r="M24" s="18"/>
      <c r="N24" s="18"/>
    </row>
    <row r="25" spans="1:16" s="5" customFormat="1" ht="12.75" customHeight="1" x14ac:dyDescent="0.3">
      <c r="A25" s="75"/>
      <c r="B25" s="72" t="s">
        <v>17</v>
      </c>
      <c r="C25" s="34">
        <f>L18</f>
        <v>144401923</v>
      </c>
      <c r="D25" s="35"/>
      <c r="E25" s="18" t="s">
        <v>22</v>
      </c>
      <c r="F25" s="18"/>
      <c r="G25" s="18"/>
      <c r="H25" s="18"/>
      <c r="I25" s="28"/>
      <c r="J25" s="36"/>
      <c r="K25" s="28"/>
      <c r="L25" s="6"/>
      <c r="M25" s="18"/>
      <c r="N25" s="18"/>
    </row>
    <row r="26" spans="1:16" s="5" customFormat="1" ht="14.25" customHeight="1" x14ac:dyDescent="0.3">
      <c r="A26" s="4"/>
      <c r="B26" s="73" t="s">
        <v>7</v>
      </c>
      <c r="C26" s="56">
        <f>I18</f>
        <v>8251537</v>
      </c>
      <c r="D26" s="7"/>
      <c r="I26" s="10"/>
      <c r="J26" s="11"/>
      <c r="K26" s="12"/>
      <c r="L26" s="82"/>
    </row>
    <row r="27" spans="1:16" s="5" customFormat="1" x14ac:dyDescent="0.3">
      <c r="A27" s="1"/>
      <c r="C27" s="8"/>
      <c r="E27" s="7"/>
    </row>
    <row r="28" spans="1:16" x14ac:dyDescent="0.3">
      <c r="E28" s="81"/>
      <c r="H28" s="14"/>
      <c r="I28" s="14"/>
      <c r="J28" s="14"/>
      <c r="K28" s="14"/>
      <c r="L28" s="14"/>
    </row>
    <row r="29" spans="1:16" x14ac:dyDescent="0.3">
      <c r="H29" s="14"/>
      <c r="I29" s="14"/>
      <c r="J29" s="14"/>
      <c r="K29" s="14"/>
      <c r="L29" s="14"/>
    </row>
    <row r="30" spans="1:16" x14ac:dyDescent="0.3">
      <c r="H30" s="14"/>
      <c r="I30" s="14"/>
      <c r="J30" s="14"/>
      <c r="K30" s="14"/>
      <c r="L30" s="14"/>
    </row>
    <row r="31" spans="1:16" x14ac:dyDescent="0.3">
      <c r="H31" s="14"/>
      <c r="I31" s="14"/>
      <c r="J31" s="14"/>
      <c r="K31" s="14"/>
      <c r="L31" s="14"/>
    </row>
    <row r="32" spans="1:16" x14ac:dyDescent="0.3">
      <c r="H32" s="14"/>
      <c r="I32" s="14"/>
      <c r="J32" s="14"/>
      <c r="K32" s="14"/>
      <c r="L32" s="14"/>
    </row>
    <row r="33" spans="8:12" x14ac:dyDescent="0.3">
      <c r="H33" s="14"/>
      <c r="I33" s="14"/>
      <c r="J33" s="14"/>
      <c r="K33" s="14"/>
      <c r="L33" s="14"/>
    </row>
    <row r="34" spans="8:12" x14ac:dyDescent="0.3">
      <c r="H34" s="14"/>
      <c r="I34" s="14"/>
      <c r="J34" s="14"/>
      <c r="K34" s="14"/>
      <c r="L34" s="14"/>
    </row>
    <row r="35" spans="8:12" x14ac:dyDescent="0.3">
      <c r="H35" s="14"/>
      <c r="I35" s="14"/>
      <c r="J35" s="14"/>
      <c r="K35" s="14"/>
      <c r="L35" s="14"/>
    </row>
    <row r="36" spans="8:12" x14ac:dyDescent="0.3">
      <c r="H36" s="14"/>
      <c r="I36" s="14"/>
      <c r="J36" s="14"/>
      <c r="K36" s="14"/>
      <c r="L36" s="14"/>
    </row>
    <row r="37" spans="8:12" x14ac:dyDescent="0.3">
      <c r="H37" s="14"/>
      <c r="I37" s="14"/>
      <c r="J37" s="14"/>
      <c r="K37" s="14"/>
      <c r="L37" s="14"/>
    </row>
    <row r="38" spans="8:12" x14ac:dyDescent="0.3">
      <c r="H38" s="14"/>
      <c r="I38" s="14"/>
      <c r="J38" s="14"/>
      <c r="K38" s="14"/>
      <c r="L38" s="14"/>
    </row>
    <row r="39" spans="8:12" x14ac:dyDescent="0.3">
      <c r="H39" s="14"/>
      <c r="I39" s="14"/>
      <c r="J39" s="14"/>
      <c r="K39" s="14"/>
      <c r="L39" s="14"/>
    </row>
    <row r="40" spans="8:12" x14ac:dyDescent="0.3">
      <c r="H40" s="14"/>
      <c r="I40" s="14"/>
      <c r="J40" s="14"/>
      <c r="K40" s="14"/>
      <c r="L40" s="14"/>
    </row>
    <row r="41" spans="8:12" x14ac:dyDescent="0.3">
      <c r="H41" s="14"/>
      <c r="I41" s="14"/>
      <c r="J41" s="14"/>
      <c r="K41" s="14"/>
      <c r="L41" s="14"/>
    </row>
    <row r="42" spans="8:12" x14ac:dyDescent="0.3">
      <c r="H42" s="14"/>
      <c r="I42" s="14"/>
      <c r="J42" s="14"/>
      <c r="K42" s="14"/>
      <c r="L42" s="14"/>
    </row>
    <row r="43" spans="8:12" x14ac:dyDescent="0.3">
      <c r="H43" s="14"/>
      <c r="I43" s="14"/>
      <c r="J43" s="14"/>
      <c r="K43" s="14"/>
      <c r="L43" s="14"/>
    </row>
    <row r="44" spans="8:12" x14ac:dyDescent="0.3">
      <c r="H44" s="14"/>
      <c r="I44" s="14"/>
      <c r="J44" s="14"/>
      <c r="K44" s="14"/>
      <c r="L44" s="14"/>
    </row>
    <row r="45" spans="8:12" x14ac:dyDescent="0.3">
      <c r="H45" s="14"/>
      <c r="I45" s="14"/>
      <c r="J45" s="14"/>
      <c r="K45" s="14"/>
      <c r="L45" s="14"/>
    </row>
    <row r="46" spans="8:12" x14ac:dyDescent="0.3">
      <c r="H46" s="14"/>
      <c r="I46" s="14"/>
      <c r="J46" s="14"/>
      <c r="K46" s="14"/>
      <c r="L46" s="14"/>
    </row>
    <row r="47" spans="8:12" x14ac:dyDescent="0.3">
      <c r="H47" s="14"/>
      <c r="I47" s="14"/>
      <c r="J47" s="14"/>
      <c r="K47" s="14"/>
      <c r="L47" s="14"/>
    </row>
    <row r="48" spans="8:12" x14ac:dyDescent="0.3">
      <c r="H48" s="14"/>
      <c r="I48" s="14"/>
      <c r="J48" s="14"/>
      <c r="K48" s="14"/>
      <c r="L48" s="14"/>
    </row>
    <row r="49" spans="8:12" x14ac:dyDescent="0.3">
      <c r="H49" s="14"/>
      <c r="I49" s="14"/>
      <c r="J49" s="14"/>
      <c r="K49" s="14"/>
      <c r="L49" s="14"/>
    </row>
    <row r="50" spans="8:12" x14ac:dyDescent="0.3">
      <c r="H50" s="14"/>
      <c r="I50" s="14"/>
      <c r="J50" s="14"/>
      <c r="K50" s="14"/>
      <c r="L50" s="14"/>
    </row>
    <row r="51" spans="8:12" x14ac:dyDescent="0.3">
      <c r="H51" s="14"/>
      <c r="I51" s="14"/>
      <c r="J51" s="14"/>
      <c r="K51" s="14"/>
      <c r="L51" s="14"/>
    </row>
    <row r="52" spans="8:12" x14ac:dyDescent="0.3">
      <c r="H52" s="14"/>
      <c r="I52" s="14"/>
      <c r="J52" s="14"/>
      <c r="K52" s="14"/>
      <c r="L52" s="14"/>
    </row>
    <row r="53" spans="8:12" x14ac:dyDescent="0.3">
      <c r="H53" s="14"/>
      <c r="I53" s="14"/>
      <c r="J53" s="14"/>
      <c r="K53" s="14"/>
      <c r="L53" s="14"/>
    </row>
    <row r="54" spans="8:12" x14ac:dyDescent="0.3">
      <c r="H54" s="14"/>
      <c r="I54" s="14"/>
      <c r="J54" s="14"/>
      <c r="K54" s="14"/>
      <c r="L54" s="14"/>
    </row>
    <row r="55" spans="8:12" x14ac:dyDescent="0.3">
      <c r="H55" s="14"/>
      <c r="I55" s="14"/>
      <c r="J55" s="14"/>
      <c r="K55" s="14"/>
      <c r="L55" s="14"/>
    </row>
    <row r="56" spans="8:12" x14ac:dyDescent="0.3">
      <c r="H56" s="14"/>
      <c r="I56" s="14"/>
      <c r="J56" s="14"/>
      <c r="K56" s="14"/>
      <c r="L56" s="14"/>
    </row>
    <row r="57" spans="8:12" x14ac:dyDescent="0.3">
      <c r="H57" s="14"/>
      <c r="I57" s="14"/>
      <c r="J57" s="14"/>
      <c r="K57" s="14"/>
      <c r="L57" s="14"/>
    </row>
    <row r="58" spans="8:12" x14ac:dyDescent="0.3">
      <c r="H58" s="14"/>
      <c r="I58" s="14"/>
      <c r="J58" s="14"/>
      <c r="K58" s="14"/>
      <c r="L58" s="14"/>
    </row>
    <row r="59" spans="8:12" x14ac:dyDescent="0.3">
      <c r="H59" s="14"/>
      <c r="I59" s="14"/>
      <c r="J59" s="14"/>
      <c r="K59" s="14"/>
      <c r="L59" s="14"/>
    </row>
    <row r="60" spans="8:12" x14ac:dyDescent="0.3">
      <c r="H60" s="14"/>
      <c r="I60" s="14"/>
      <c r="J60" s="14"/>
      <c r="K60" s="14"/>
      <c r="L60" s="14"/>
    </row>
    <row r="61" spans="8:12" x14ac:dyDescent="0.3">
      <c r="H61" s="14"/>
      <c r="I61" s="14"/>
      <c r="J61" s="14"/>
      <c r="K61" s="14"/>
      <c r="L61" s="14"/>
    </row>
    <row r="62" spans="8:12" x14ac:dyDescent="0.3">
      <c r="H62" s="14"/>
      <c r="I62" s="14"/>
      <c r="J62" s="14"/>
      <c r="K62" s="14"/>
      <c r="L62" s="14"/>
    </row>
    <row r="63" spans="8:12" x14ac:dyDescent="0.3">
      <c r="H63" s="14"/>
      <c r="I63" s="14"/>
      <c r="J63" s="14"/>
      <c r="K63" s="14"/>
      <c r="L63" s="14"/>
    </row>
    <row r="64" spans="8:12" x14ac:dyDescent="0.3">
      <c r="H64" s="14"/>
      <c r="I64" s="14"/>
      <c r="J64" s="14"/>
      <c r="K64" s="14"/>
      <c r="L64" s="14"/>
    </row>
    <row r="65" spans="8:12" x14ac:dyDescent="0.3">
      <c r="H65" s="14"/>
      <c r="I65" s="14"/>
      <c r="J65" s="14"/>
      <c r="K65" s="14"/>
      <c r="L65" s="14"/>
    </row>
    <row r="66" spans="8:12" x14ac:dyDescent="0.3">
      <c r="H66" s="14"/>
      <c r="I66" s="14"/>
      <c r="J66" s="14"/>
      <c r="K66" s="14"/>
      <c r="L66" s="14"/>
    </row>
    <row r="67" spans="8:12" x14ac:dyDescent="0.3">
      <c r="H67" s="14"/>
      <c r="I67" s="14"/>
      <c r="J67" s="14"/>
      <c r="K67" s="14"/>
      <c r="L67" s="14"/>
    </row>
    <row r="68" spans="8:12" x14ac:dyDescent="0.3">
      <c r="H68" s="14"/>
      <c r="I68" s="14"/>
      <c r="J68" s="14"/>
      <c r="K68" s="14"/>
      <c r="L68" s="14"/>
    </row>
    <row r="69" spans="8:12" x14ac:dyDescent="0.3">
      <c r="H69" s="14"/>
      <c r="I69" s="14"/>
      <c r="J69" s="14"/>
      <c r="K69" s="14"/>
      <c r="L69" s="14"/>
    </row>
    <row r="70" spans="8:12" x14ac:dyDescent="0.3">
      <c r="H70" s="14"/>
      <c r="I70" s="14"/>
      <c r="J70" s="14"/>
      <c r="K70" s="14"/>
      <c r="L70" s="14"/>
    </row>
    <row r="71" spans="8:12" x14ac:dyDescent="0.3">
      <c r="H71" s="14"/>
      <c r="I71" s="14"/>
      <c r="J71" s="14"/>
      <c r="K71" s="14"/>
      <c r="L71" s="14"/>
    </row>
    <row r="72" spans="8:12" x14ac:dyDescent="0.3">
      <c r="H72" s="14"/>
      <c r="I72" s="14"/>
      <c r="J72" s="14"/>
      <c r="K72" s="14"/>
      <c r="L72" s="14"/>
    </row>
    <row r="73" spans="8:12" x14ac:dyDescent="0.3">
      <c r="H73" s="14"/>
      <c r="I73" s="14"/>
      <c r="J73" s="14"/>
      <c r="K73" s="14"/>
      <c r="L73" s="14"/>
    </row>
    <row r="74" spans="8:12" x14ac:dyDescent="0.3">
      <c r="H74" s="14"/>
      <c r="I74" s="14"/>
      <c r="J74" s="14"/>
      <c r="K74" s="14"/>
      <c r="L74" s="14"/>
    </row>
    <row r="75" spans="8:12" x14ac:dyDescent="0.3">
      <c r="H75" s="14"/>
      <c r="I75" s="14"/>
      <c r="J75" s="14"/>
      <c r="K75" s="14"/>
      <c r="L75" s="14"/>
    </row>
    <row r="76" spans="8:12" x14ac:dyDescent="0.3">
      <c r="H76" s="14"/>
      <c r="I76" s="14"/>
      <c r="J76" s="14"/>
      <c r="K76" s="14"/>
      <c r="L76" s="14"/>
    </row>
    <row r="77" spans="8:12" x14ac:dyDescent="0.3">
      <c r="H77" s="14"/>
      <c r="I77" s="14"/>
      <c r="J77" s="14"/>
      <c r="K77" s="14"/>
      <c r="L77" s="14"/>
    </row>
    <row r="78" spans="8:12" x14ac:dyDescent="0.3">
      <c r="H78" s="14"/>
      <c r="I78" s="14"/>
      <c r="J78" s="14"/>
      <c r="K78" s="14"/>
      <c r="L78" s="14"/>
    </row>
    <row r="79" spans="8:12" x14ac:dyDescent="0.3">
      <c r="H79" s="14"/>
      <c r="I79" s="14"/>
      <c r="J79" s="14"/>
      <c r="K79" s="14"/>
      <c r="L79" s="14"/>
    </row>
    <row r="80" spans="8:12" x14ac:dyDescent="0.3">
      <c r="H80" s="14"/>
      <c r="I80" s="14"/>
      <c r="J80" s="14"/>
      <c r="K80" s="14"/>
      <c r="L80" s="14"/>
    </row>
    <row r="81" spans="8:12" x14ac:dyDescent="0.3">
      <c r="H81" s="14"/>
      <c r="I81" s="14"/>
      <c r="J81" s="14"/>
      <c r="K81" s="14"/>
      <c r="L81" s="14"/>
    </row>
    <row r="82" spans="8:12" x14ac:dyDescent="0.3">
      <c r="H82" s="14"/>
      <c r="I82" s="14"/>
      <c r="J82" s="14"/>
      <c r="K82" s="14"/>
      <c r="L82" s="14"/>
    </row>
    <row r="83" spans="8:12" x14ac:dyDescent="0.3">
      <c r="H83" s="14"/>
      <c r="I83" s="14"/>
      <c r="J83" s="14"/>
      <c r="K83" s="14"/>
      <c r="L83" s="14"/>
    </row>
    <row r="84" spans="8:12" x14ac:dyDescent="0.3">
      <c r="H84" s="14"/>
      <c r="I84" s="14"/>
      <c r="J84" s="14"/>
      <c r="K84" s="14"/>
      <c r="L84" s="14"/>
    </row>
    <row r="85" spans="8:12" x14ac:dyDescent="0.3">
      <c r="H85" s="14"/>
      <c r="I85" s="14"/>
      <c r="J85" s="14"/>
      <c r="K85" s="14"/>
      <c r="L85" s="14"/>
    </row>
    <row r="86" spans="8:12" x14ac:dyDescent="0.3">
      <c r="H86" s="14"/>
      <c r="I86" s="14"/>
      <c r="J86" s="14"/>
      <c r="K86" s="14"/>
      <c r="L86" s="14"/>
    </row>
    <row r="87" spans="8:12" x14ac:dyDescent="0.3">
      <c r="H87" s="14"/>
      <c r="I87" s="14"/>
      <c r="J87" s="14"/>
      <c r="K87" s="14"/>
      <c r="L87" s="14"/>
    </row>
    <row r="88" spans="8:12" x14ac:dyDescent="0.3">
      <c r="H88" s="14"/>
      <c r="I88" s="14"/>
      <c r="J88" s="14"/>
      <c r="K88" s="14"/>
      <c r="L88" s="14"/>
    </row>
    <row r="89" spans="8:12" x14ac:dyDescent="0.3">
      <c r="H89" s="14"/>
      <c r="I89" s="14"/>
      <c r="J89" s="14"/>
      <c r="K89" s="14"/>
      <c r="L89" s="14"/>
    </row>
    <row r="90" spans="8:12" x14ac:dyDescent="0.3">
      <c r="H90" s="14"/>
      <c r="I90" s="14"/>
      <c r="J90" s="14"/>
      <c r="K90" s="14"/>
      <c r="L90" s="14"/>
    </row>
    <row r="91" spans="8:12" x14ac:dyDescent="0.3">
      <c r="H91" s="14"/>
      <c r="I91" s="14"/>
      <c r="J91" s="14"/>
      <c r="K91" s="14"/>
      <c r="L91" s="14"/>
    </row>
    <row r="92" spans="8:12" x14ac:dyDescent="0.3">
      <c r="H92" s="14"/>
      <c r="I92" s="14"/>
      <c r="J92" s="14"/>
      <c r="K92" s="14"/>
      <c r="L92" s="14"/>
    </row>
    <row r="93" spans="8:12" x14ac:dyDescent="0.3">
      <c r="H93" s="14"/>
      <c r="I93" s="14"/>
      <c r="J93" s="14"/>
      <c r="K93" s="14"/>
      <c r="L93" s="14"/>
    </row>
    <row r="94" spans="8:12" x14ac:dyDescent="0.3">
      <c r="H94" s="14"/>
      <c r="I94" s="14"/>
      <c r="J94" s="14"/>
      <c r="K94" s="14"/>
      <c r="L94" s="14"/>
    </row>
    <row r="95" spans="8:12" x14ac:dyDescent="0.3">
      <c r="H95" s="14"/>
      <c r="I95" s="14"/>
      <c r="J95" s="14"/>
      <c r="K95" s="14"/>
      <c r="L95" s="14"/>
    </row>
    <row r="96" spans="8:12" x14ac:dyDescent="0.3">
      <c r="H96" s="14"/>
      <c r="I96" s="14"/>
      <c r="J96" s="14"/>
      <c r="K96" s="14"/>
      <c r="L96" s="14"/>
    </row>
    <row r="97" spans="8:12" x14ac:dyDescent="0.3">
      <c r="H97" s="14"/>
      <c r="I97" s="14"/>
      <c r="J97" s="14"/>
      <c r="K97" s="14"/>
      <c r="L97" s="14"/>
    </row>
    <row r="98" spans="8:12" x14ac:dyDescent="0.3">
      <c r="H98" s="14"/>
      <c r="I98" s="14"/>
      <c r="J98" s="14"/>
      <c r="K98" s="14"/>
      <c r="L98" s="14"/>
    </row>
    <row r="99" spans="8:12" x14ac:dyDescent="0.3">
      <c r="H99" s="14"/>
      <c r="I99" s="14"/>
      <c r="J99" s="14"/>
      <c r="K99" s="14"/>
      <c r="L99" s="14"/>
    </row>
    <row r="100" spans="8:12" x14ac:dyDescent="0.3">
      <c r="H100" s="14"/>
      <c r="I100" s="14"/>
      <c r="J100" s="14"/>
      <c r="K100" s="14"/>
      <c r="L100" s="14"/>
    </row>
    <row r="101" spans="8:12" x14ac:dyDescent="0.3">
      <c r="H101" s="14"/>
      <c r="I101" s="14"/>
      <c r="J101" s="14"/>
      <c r="K101" s="14"/>
      <c r="L101" s="14"/>
    </row>
    <row r="102" spans="8:12" x14ac:dyDescent="0.3">
      <c r="H102" s="14"/>
      <c r="I102" s="14"/>
      <c r="J102" s="14"/>
      <c r="K102" s="14"/>
      <c r="L102" s="14"/>
    </row>
    <row r="103" spans="8:12" x14ac:dyDescent="0.3">
      <c r="H103" s="14"/>
      <c r="I103" s="14"/>
      <c r="J103" s="14"/>
      <c r="K103" s="14"/>
      <c r="L103" s="14"/>
    </row>
    <row r="104" spans="8:12" x14ac:dyDescent="0.3">
      <c r="H104" s="14"/>
      <c r="I104" s="14"/>
      <c r="J104" s="14"/>
      <c r="K104" s="14"/>
      <c r="L104" s="14"/>
    </row>
    <row r="105" spans="8:12" x14ac:dyDescent="0.3">
      <c r="H105" s="14"/>
      <c r="I105" s="14"/>
      <c r="J105" s="14"/>
      <c r="K105" s="14"/>
      <c r="L105" s="14"/>
    </row>
    <row r="106" spans="8:12" x14ac:dyDescent="0.3">
      <c r="H106" s="14"/>
      <c r="I106" s="14"/>
      <c r="J106" s="14"/>
      <c r="K106" s="14"/>
      <c r="L106" s="14"/>
    </row>
    <row r="107" spans="8:12" x14ac:dyDescent="0.3">
      <c r="H107" s="14"/>
      <c r="I107" s="14"/>
      <c r="J107" s="14"/>
      <c r="K107" s="14"/>
      <c r="L107" s="14"/>
    </row>
    <row r="108" spans="8:12" x14ac:dyDescent="0.3">
      <c r="H108" s="14"/>
      <c r="I108" s="14"/>
      <c r="J108" s="14"/>
      <c r="K108" s="14"/>
      <c r="L108" s="14"/>
    </row>
    <row r="109" spans="8:12" x14ac:dyDescent="0.3">
      <c r="H109" s="14"/>
      <c r="I109" s="14"/>
      <c r="J109" s="14"/>
      <c r="K109" s="14"/>
      <c r="L109" s="14"/>
    </row>
    <row r="110" spans="8:12" x14ac:dyDescent="0.3">
      <c r="H110" s="14"/>
      <c r="I110" s="14"/>
      <c r="J110" s="14"/>
      <c r="K110" s="14"/>
      <c r="L110" s="14"/>
    </row>
    <row r="111" spans="8:12" x14ac:dyDescent="0.3">
      <c r="H111" s="14"/>
      <c r="I111" s="14"/>
      <c r="J111" s="14"/>
      <c r="K111" s="14"/>
      <c r="L111" s="14"/>
    </row>
    <row r="112" spans="8:12" x14ac:dyDescent="0.3">
      <c r="H112" s="14"/>
      <c r="I112" s="14"/>
      <c r="J112" s="14"/>
      <c r="K112" s="14"/>
      <c r="L112" s="14"/>
    </row>
    <row r="113" spans="8:12" x14ac:dyDescent="0.3">
      <c r="H113" s="14"/>
      <c r="I113" s="14"/>
      <c r="J113" s="14"/>
      <c r="K113" s="14"/>
      <c r="L113" s="14"/>
    </row>
    <row r="114" spans="8:12" x14ac:dyDescent="0.3">
      <c r="H114" s="14"/>
      <c r="I114" s="14"/>
      <c r="J114" s="14"/>
      <c r="K114" s="14"/>
      <c r="L114" s="14"/>
    </row>
    <row r="115" spans="8:12" x14ac:dyDescent="0.3">
      <c r="H115" s="14"/>
      <c r="I115" s="14"/>
      <c r="J115" s="14"/>
      <c r="K115" s="14"/>
      <c r="L115" s="14"/>
    </row>
    <row r="116" spans="8:12" x14ac:dyDescent="0.3">
      <c r="H116" s="14"/>
      <c r="I116" s="14"/>
      <c r="J116" s="14"/>
      <c r="K116" s="14"/>
      <c r="L116" s="14"/>
    </row>
    <row r="117" spans="8:12" x14ac:dyDescent="0.3">
      <c r="H117" s="14"/>
      <c r="I117" s="14"/>
      <c r="J117" s="14"/>
      <c r="K117" s="14"/>
      <c r="L117" s="14"/>
    </row>
    <row r="118" spans="8:12" x14ac:dyDescent="0.3">
      <c r="H118" s="14"/>
      <c r="I118" s="14"/>
      <c r="J118" s="14"/>
      <c r="K118" s="14"/>
      <c r="L118" s="14"/>
    </row>
    <row r="119" spans="8:12" x14ac:dyDescent="0.3">
      <c r="H119" s="14"/>
      <c r="I119" s="14"/>
      <c r="J119" s="14"/>
      <c r="K119" s="14"/>
      <c r="L119" s="14"/>
    </row>
    <row r="120" spans="8:12" x14ac:dyDescent="0.3">
      <c r="H120" s="14"/>
      <c r="I120" s="14"/>
      <c r="J120" s="14"/>
      <c r="K120" s="14"/>
      <c r="L120" s="14"/>
    </row>
    <row r="121" spans="8:12" x14ac:dyDescent="0.3">
      <c r="H121" s="14"/>
      <c r="I121" s="14"/>
      <c r="J121" s="14"/>
      <c r="K121" s="14"/>
      <c r="L121" s="14"/>
    </row>
    <row r="122" spans="8:12" x14ac:dyDescent="0.3">
      <c r="H122" s="14"/>
      <c r="I122" s="14"/>
      <c r="J122" s="14"/>
      <c r="K122" s="14"/>
      <c r="L122" s="14"/>
    </row>
    <row r="123" spans="8:12" x14ac:dyDescent="0.3">
      <c r="H123" s="14"/>
      <c r="I123" s="14"/>
      <c r="J123" s="14"/>
      <c r="K123" s="14"/>
      <c r="L123" s="14"/>
    </row>
    <row r="124" spans="8:12" x14ac:dyDescent="0.3">
      <c r="H124" s="14"/>
      <c r="I124" s="14"/>
      <c r="J124" s="14"/>
      <c r="K124" s="14"/>
      <c r="L124" s="14"/>
    </row>
    <row r="125" spans="8:12" x14ac:dyDescent="0.3">
      <c r="H125" s="14"/>
      <c r="I125" s="14"/>
      <c r="J125" s="14"/>
      <c r="K125" s="14"/>
      <c r="L125" s="14"/>
    </row>
    <row r="126" spans="8:12" x14ac:dyDescent="0.3">
      <c r="H126" s="14"/>
      <c r="I126" s="14"/>
      <c r="J126" s="14"/>
      <c r="K126" s="14"/>
      <c r="L126" s="14"/>
    </row>
    <row r="127" spans="8:12" x14ac:dyDescent="0.3">
      <c r="H127" s="14"/>
      <c r="I127" s="14"/>
      <c r="J127" s="14"/>
      <c r="K127" s="14"/>
      <c r="L127" s="14"/>
    </row>
    <row r="128" spans="8:12" x14ac:dyDescent="0.3">
      <c r="H128" s="14"/>
      <c r="I128" s="14"/>
      <c r="J128" s="14"/>
      <c r="K128" s="14"/>
      <c r="L128" s="14"/>
    </row>
    <row r="129" spans="8:12" x14ac:dyDescent="0.3">
      <c r="H129" s="14"/>
      <c r="I129" s="14"/>
      <c r="J129" s="14"/>
      <c r="K129" s="14"/>
      <c r="L129" s="14"/>
    </row>
    <row r="130" spans="8:12" x14ac:dyDescent="0.3">
      <c r="H130" s="14"/>
      <c r="I130" s="14"/>
      <c r="J130" s="14"/>
      <c r="K130" s="14"/>
      <c r="L130" s="14"/>
    </row>
    <row r="131" spans="8:12" x14ac:dyDescent="0.3">
      <c r="H131" s="14"/>
      <c r="I131" s="14"/>
      <c r="J131" s="14"/>
      <c r="K131" s="14"/>
      <c r="L131" s="14"/>
    </row>
    <row r="132" spans="8:12" x14ac:dyDescent="0.3">
      <c r="H132" s="14"/>
      <c r="I132" s="14"/>
      <c r="J132" s="14"/>
      <c r="K132" s="14"/>
      <c r="L132" s="14"/>
    </row>
    <row r="133" spans="8:12" x14ac:dyDescent="0.3">
      <c r="H133" s="14"/>
      <c r="I133" s="14"/>
      <c r="J133" s="14"/>
      <c r="K133" s="14"/>
      <c r="L133" s="14"/>
    </row>
    <row r="134" spans="8:12" x14ac:dyDescent="0.3">
      <c r="H134" s="14"/>
      <c r="I134" s="14"/>
      <c r="J134" s="14"/>
      <c r="K134" s="14"/>
      <c r="L134" s="14"/>
    </row>
    <row r="135" spans="8:12" x14ac:dyDescent="0.3">
      <c r="H135" s="14"/>
      <c r="I135" s="14"/>
      <c r="J135" s="14"/>
      <c r="K135" s="14"/>
      <c r="L135" s="14"/>
    </row>
    <row r="136" spans="8:12" x14ac:dyDescent="0.3">
      <c r="H136" s="14"/>
      <c r="I136" s="14"/>
      <c r="J136" s="14"/>
      <c r="K136" s="14"/>
      <c r="L136" s="14"/>
    </row>
    <row r="137" spans="8:12" x14ac:dyDescent="0.3">
      <c r="H137" s="14"/>
      <c r="I137" s="14"/>
      <c r="J137" s="14"/>
      <c r="K137" s="14"/>
      <c r="L137" s="14"/>
    </row>
    <row r="138" spans="8:12" x14ac:dyDescent="0.3">
      <c r="H138" s="14"/>
      <c r="I138" s="14"/>
      <c r="J138" s="14"/>
      <c r="K138" s="14"/>
      <c r="L138" s="14"/>
    </row>
    <row r="139" spans="8:12" x14ac:dyDescent="0.3">
      <c r="H139" s="14"/>
      <c r="I139" s="14"/>
      <c r="J139" s="14"/>
      <c r="K139" s="14"/>
      <c r="L139" s="14"/>
    </row>
    <row r="140" spans="8:12" x14ac:dyDescent="0.3">
      <c r="H140" s="14"/>
      <c r="I140" s="14"/>
      <c r="J140" s="14"/>
      <c r="K140" s="14"/>
      <c r="L140" s="14"/>
    </row>
    <row r="141" spans="8:12" x14ac:dyDescent="0.3">
      <c r="H141" s="14"/>
      <c r="I141" s="14"/>
      <c r="J141" s="14"/>
      <c r="K141" s="14"/>
      <c r="L141" s="14"/>
    </row>
    <row r="142" spans="8:12" x14ac:dyDescent="0.3">
      <c r="H142" s="14"/>
      <c r="I142" s="14"/>
      <c r="J142" s="14"/>
      <c r="K142" s="14"/>
      <c r="L142" s="14"/>
    </row>
    <row r="143" spans="8:12" x14ac:dyDescent="0.3">
      <c r="H143" s="14"/>
      <c r="I143" s="14"/>
      <c r="J143" s="14"/>
      <c r="K143" s="14"/>
      <c r="L143" s="14"/>
    </row>
    <row r="144" spans="8:12" x14ac:dyDescent="0.3">
      <c r="H144" s="14"/>
      <c r="I144" s="14"/>
      <c r="J144" s="14"/>
      <c r="K144" s="14"/>
      <c r="L144" s="14"/>
    </row>
    <row r="145" spans="8:12" x14ac:dyDescent="0.3">
      <c r="H145" s="14"/>
      <c r="I145" s="14"/>
      <c r="J145" s="14"/>
      <c r="K145" s="14"/>
      <c r="L145" s="14"/>
    </row>
    <row r="146" spans="8:12" x14ac:dyDescent="0.3">
      <c r="H146" s="14"/>
      <c r="I146" s="14"/>
      <c r="J146" s="14"/>
      <c r="K146" s="14"/>
      <c r="L146" s="14"/>
    </row>
    <row r="147" spans="8:12" x14ac:dyDescent="0.3">
      <c r="H147" s="14"/>
      <c r="I147" s="14"/>
      <c r="J147" s="14"/>
      <c r="K147" s="14"/>
      <c r="L147" s="14"/>
    </row>
    <row r="148" spans="8:12" x14ac:dyDescent="0.3">
      <c r="H148" s="14"/>
      <c r="I148" s="14"/>
      <c r="J148" s="14"/>
      <c r="K148" s="14"/>
      <c r="L148" s="14"/>
    </row>
    <row r="149" spans="8:12" x14ac:dyDescent="0.3">
      <c r="H149" s="14"/>
      <c r="I149" s="14"/>
      <c r="J149" s="14"/>
      <c r="K149" s="14"/>
      <c r="L149" s="14"/>
    </row>
    <row r="150" spans="8:12" x14ac:dyDescent="0.3">
      <c r="H150" s="14"/>
      <c r="I150" s="14"/>
      <c r="J150" s="14"/>
      <c r="K150" s="14"/>
      <c r="L150" s="14"/>
    </row>
    <row r="151" spans="8:12" x14ac:dyDescent="0.3">
      <c r="H151" s="14"/>
      <c r="I151" s="14"/>
      <c r="J151" s="14"/>
      <c r="K151" s="14"/>
      <c r="L151" s="14"/>
    </row>
    <row r="152" spans="8:12" x14ac:dyDescent="0.3">
      <c r="H152" s="14"/>
      <c r="I152" s="14"/>
      <c r="J152" s="14"/>
      <c r="K152" s="14"/>
      <c r="L152" s="14"/>
    </row>
    <row r="153" spans="8:12" x14ac:dyDescent="0.3">
      <c r="H153" s="14"/>
      <c r="I153" s="14"/>
      <c r="J153" s="14"/>
      <c r="K153" s="14"/>
      <c r="L153" s="14"/>
    </row>
    <row r="154" spans="8:12" x14ac:dyDescent="0.3">
      <c r="H154" s="14"/>
      <c r="I154" s="14"/>
      <c r="J154" s="14"/>
      <c r="K154" s="14"/>
      <c r="L154" s="14"/>
    </row>
    <row r="155" spans="8:12" x14ac:dyDescent="0.3">
      <c r="H155" s="14"/>
      <c r="I155" s="14"/>
      <c r="J155" s="14"/>
      <c r="K155" s="14"/>
      <c r="L155" s="14"/>
    </row>
    <row r="156" spans="8:12" x14ac:dyDescent="0.3">
      <c r="H156" s="14"/>
      <c r="I156" s="14"/>
      <c r="J156" s="14"/>
      <c r="K156" s="14"/>
      <c r="L156" s="14"/>
    </row>
    <row r="157" spans="8:12" x14ac:dyDescent="0.3">
      <c r="H157" s="14"/>
      <c r="I157" s="14"/>
      <c r="J157" s="14"/>
      <c r="K157" s="14"/>
      <c r="L157" s="14"/>
    </row>
    <row r="158" spans="8:12" x14ac:dyDescent="0.3">
      <c r="H158" s="14"/>
      <c r="I158" s="14"/>
      <c r="J158" s="14"/>
      <c r="K158" s="14"/>
      <c r="L158" s="14"/>
    </row>
    <row r="159" spans="8:12" x14ac:dyDescent="0.3">
      <c r="H159" s="14"/>
      <c r="I159" s="14"/>
      <c r="J159" s="14"/>
      <c r="K159" s="14"/>
      <c r="L159" s="14"/>
    </row>
    <row r="160" spans="8:12" x14ac:dyDescent="0.3">
      <c r="H160" s="14"/>
      <c r="I160" s="14"/>
      <c r="J160" s="14"/>
      <c r="K160" s="14"/>
      <c r="L160" s="14"/>
    </row>
    <row r="161" spans="8:12" x14ac:dyDescent="0.3">
      <c r="H161" s="14"/>
      <c r="I161" s="14"/>
      <c r="J161" s="14"/>
      <c r="K161" s="14"/>
      <c r="L161" s="14"/>
    </row>
    <row r="162" spans="8:12" x14ac:dyDescent="0.3">
      <c r="H162" s="14"/>
      <c r="I162" s="14"/>
      <c r="J162" s="14"/>
      <c r="K162" s="14"/>
      <c r="L162" s="14"/>
    </row>
    <row r="163" spans="8:12" x14ac:dyDescent="0.3">
      <c r="H163" s="14"/>
      <c r="I163" s="14"/>
      <c r="J163" s="14"/>
      <c r="K163" s="14"/>
      <c r="L163" s="14"/>
    </row>
    <row r="164" spans="8:12" x14ac:dyDescent="0.3">
      <c r="H164" s="14"/>
      <c r="I164" s="14"/>
      <c r="J164" s="14"/>
      <c r="K164" s="14"/>
      <c r="L164" s="14"/>
    </row>
    <row r="165" spans="8:12" x14ac:dyDescent="0.3">
      <c r="H165" s="14"/>
      <c r="I165" s="14"/>
      <c r="J165" s="14"/>
      <c r="K165" s="14"/>
      <c r="L165" s="14"/>
    </row>
    <row r="166" spans="8:12" x14ac:dyDescent="0.3">
      <c r="H166" s="14"/>
      <c r="I166" s="14"/>
      <c r="J166" s="14"/>
      <c r="K166" s="14"/>
      <c r="L166" s="14"/>
    </row>
    <row r="167" spans="8:12" x14ac:dyDescent="0.3">
      <c r="H167" s="14"/>
      <c r="I167" s="14"/>
      <c r="J167" s="14"/>
      <c r="K167" s="14"/>
      <c r="L167" s="14"/>
    </row>
    <row r="168" spans="8:12" x14ac:dyDescent="0.3">
      <c r="H168" s="14"/>
      <c r="I168" s="14"/>
      <c r="J168" s="14"/>
      <c r="K168" s="14"/>
      <c r="L168" s="14"/>
    </row>
    <row r="169" spans="8:12" x14ac:dyDescent="0.3">
      <c r="H169" s="14"/>
      <c r="I169" s="14"/>
      <c r="J169" s="14"/>
      <c r="K169" s="14"/>
      <c r="L169" s="14"/>
    </row>
    <row r="170" spans="8:12" x14ac:dyDescent="0.3">
      <c r="H170" s="14"/>
      <c r="I170" s="14"/>
      <c r="J170" s="14"/>
      <c r="K170" s="14"/>
      <c r="L170" s="14"/>
    </row>
    <row r="171" spans="8:12" x14ac:dyDescent="0.3">
      <c r="H171" s="14"/>
      <c r="I171" s="14"/>
      <c r="J171" s="14"/>
      <c r="K171" s="14"/>
      <c r="L171" s="14"/>
    </row>
    <row r="172" spans="8:12" x14ac:dyDescent="0.3">
      <c r="H172" s="14"/>
      <c r="I172" s="14"/>
      <c r="J172" s="14"/>
      <c r="K172" s="14"/>
      <c r="L172" s="14"/>
    </row>
    <row r="173" spans="8:12" x14ac:dyDescent="0.3">
      <c r="H173" s="14"/>
      <c r="I173" s="14"/>
      <c r="J173" s="14"/>
      <c r="K173" s="14"/>
      <c r="L173" s="14"/>
    </row>
    <row r="174" spans="8:12" x14ac:dyDescent="0.3">
      <c r="H174" s="14"/>
      <c r="I174" s="14"/>
      <c r="J174" s="14"/>
      <c r="K174" s="14"/>
      <c r="L174" s="14"/>
    </row>
    <row r="175" spans="8:12" x14ac:dyDescent="0.3">
      <c r="H175" s="14"/>
      <c r="I175" s="14"/>
      <c r="J175" s="14"/>
      <c r="K175" s="14"/>
      <c r="L175" s="14"/>
    </row>
    <row r="176" spans="8:12" x14ac:dyDescent="0.3">
      <c r="H176" s="14"/>
      <c r="I176" s="14"/>
      <c r="J176" s="14"/>
      <c r="K176" s="14"/>
      <c r="L176" s="14"/>
    </row>
    <row r="177" spans="8:12" x14ac:dyDescent="0.3">
      <c r="H177" s="14"/>
      <c r="I177" s="14"/>
      <c r="J177" s="14"/>
      <c r="K177" s="14"/>
      <c r="L177" s="14"/>
    </row>
    <row r="178" spans="8:12" x14ac:dyDescent="0.3">
      <c r="H178" s="14"/>
      <c r="I178" s="14"/>
      <c r="J178" s="14"/>
      <c r="K178" s="14"/>
      <c r="L178" s="14"/>
    </row>
    <row r="179" spans="8:12" x14ac:dyDescent="0.3">
      <c r="H179" s="14"/>
      <c r="I179" s="14"/>
      <c r="J179" s="14"/>
      <c r="K179" s="14"/>
      <c r="L179" s="14"/>
    </row>
    <row r="180" spans="8:12" x14ac:dyDescent="0.3">
      <c r="H180" s="14"/>
      <c r="I180" s="14"/>
      <c r="J180" s="14"/>
      <c r="K180" s="14"/>
      <c r="L180" s="14"/>
    </row>
    <row r="181" spans="8:12" x14ac:dyDescent="0.3">
      <c r="H181" s="14"/>
      <c r="I181" s="14"/>
      <c r="J181" s="14"/>
      <c r="K181" s="14"/>
      <c r="L181" s="14"/>
    </row>
    <row r="182" spans="8:12" x14ac:dyDescent="0.3">
      <c r="H182" s="14"/>
      <c r="I182" s="14"/>
      <c r="J182" s="14"/>
      <c r="K182" s="14"/>
      <c r="L182" s="14"/>
    </row>
    <row r="183" spans="8:12" x14ac:dyDescent="0.3">
      <c r="H183" s="14"/>
      <c r="I183" s="14"/>
      <c r="J183" s="14"/>
      <c r="K183" s="14"/>
      <c r="L183" s="14"/>
    </row>
    <row r="184" spans="8:12" x14ac:dyDescent="0.3">
      <c r="H184" s="14"/>
      <c r="I184" s="14"/>
      <c r="J184" s="14"/>
      <c r="K184" s="14"/>
      <c r="L184" s="14"/>
    </row>
    <row r="185" spans="8:12" x14ac:dyDescent="0.3">
      <c r="H185" s="14"/>
      <c r="I185" s="14"/>
      <c r="J185" s="14"/>
      <c r="K185" s="14"/>
      <c r="L185" s="14"/>
    </row>
    <row r="186" spans="8:12" x14ac:dyDescent="0.3">
      <c r="H186" s="14"/>
      <c r="I186" s="14"/>
      <c r="J186" s="14"/>
      <c r="K186" s="14"/>
      <c r="L186" s="14"/>
    </row>
    <row r="187" spans="8:12" x14ac:dyDescent="0.3">
      <c r="H187" s="14"/>
      <c r="I187" s="14"/>
      <c r="J187" s="14"/>
      <c r="K187" s="14"/>
      <c r="L187" s="14"/>
    </row>
    <row r="188" spans="8:12" x14ac:dyDescent="0.3">
      <c r="H188" s="14"/>
      <c r="I188" s="14"/>
      <c r="J188" s="14"/>
      <c r="K188" s="14"/>
      <c r="L188" s="14"/>
    </row>
    <row r="189" spans="8:12" x14ac:dyDescent="0.3">
      <c r="H189" s="14"/>
      <c r="I189" s="14"/>
      <c r="J189" s="14"/>
      <c r="K189" s="14"/>
      <c r="L189" s="14"/>
    </row>
    <row r="190" spans="8:12" x14ac:dyDescent="0.3">
      <c r="H190" s="14"/>
      <c r="I190" s="14"/>
      <c r="J190" s="14"/>
      <c r="K190" s="14"/>
      <c r="L190" s="14"/>
    </row>
    <row r="191" spans="8:12" x14ac:dyDescent="0.3">
      <c r="H191" s="14"/>
      <c r="I191" s="14"/>
      <c r="J191" s="14"/>
      <c r="K191" s="14"/>
      <c r="L191" s="14"/>
    </row>
    <row r="192" spans="8:12" x14ac:dyDescent="0.3">
      <c r="H192" s="14"/>
      <c r="I192" s="14"/>
      <c r="J192" s="14"/>
      <c r="K192" s="14"/>
      <c r="L192" s="14"/>
    </row>
    <row r="193" spans="8:12" x14ac:dyDescent="0.3">
      <c r="H193" s="14"/>
      <c r="I193" s="14"/>
      <c r="J193" s="14"/>
      <c r="K193" s="14"/>
      <c r="L193" s="14"/>
    </row>
    <row r="194" spans="8:12" x14ac:dyDescent="0.3">
      <c r="H194" s="14"/>
      <c r="I194" s="14"/>
      <c r="J194" s="14"/>
      <c r="K194" s="14"/>
      <c r="L194" s="14"/>
    </row>
    <row r="195" spans="8:12" x14ac:dyDescent="0.3">
      <c r="H195" s="14"/>
      <c r="I195" s="14"/>
      <c r="J195" s="14"/>
      <c r="K195" s="14"/>
      <c r="L195" s="14"/>
    </row>
    <row r="196" spans="8:12" x14ac:dyDescent="0.3">
      <c r="H196" s="14"/>
      <c r="I196" s="14"/>
      <c r="J196" s="14"/>
      <c r="K196" s="14"/>
      <c r="L196" s="14"/>
    </row>
    <row r="197" spans="8:12" x14ac:dyDescent="0.3">
      <c r="H197" s="14"/>
      <c r="I197" s="14"/>
      <c r="J197" s="14"/>
      <c r="K197" s="14"/>
      <c r="L197" s="14"/>
    </row>
    <row r="198" spans="8:12" x14ac:dyDescent="0.3">
      <c r="H198" s="14"/>
      <c r="I198" s="14"/>
      <c r="J198" s="14"/>
      <c r="K198" s="14"/>
      <c r="L198" s="14"/>
    </row>
    <row r="199" spans="8:12" x14ac:dyDescent="0.3">
      <c r="H199" s="14"/>
      <c r="I199" s="14"/>
      <c r="J199" s="14"/>
      <c r="K199" s="14"/>
      <c r="L199" s="14"/>
    </row>
    <row r="200" spans="8:12" x14ac:dyDescent="0.3">
      <c r="H200" s="14"/>
      <c r="I200" s="14"/>
      <c r="J200" s="14"/>
      <c r="K200" s="14"/>
      <c r="L200" s="14"/>
    </row>
    <row r="201" spans="8:12" x14ac:dyDescent="0.3">
      <c r="H201" s="14"/>
      <c r="I201" s="14"/>
      <c r="J201" s="14"/>
      <c r="K201" s="14"/>
      <c r="L201" s="14"/>
    </row>
    <row r="202" spans="8:12" x14ac:dyDescent="0.3">
      <c r="H202" s="14"/>
      <c r="I202" s="14"/>
      <c r="J202" s="14"/>
      <c r="K202" s="14"/>
      <c r="L202" s="14"/>
    </row>
    <row r="203" spans="8:12" x14ac:dyDescent="0.3">
      <c r="H203" s="14"/>
      <c r="I203" s="14"/>
      <c r="J203" s="14"/>
      <c r="K203" s="14"/>
      <c r="L203" s="14"/>
    </row>
    <row r="204" spans="8:12" x14ac:dyDescent="0.3">
      <c r="H204" s="14"/>
      <c r="I204" s="14"/>
      <c r="J204" s="14"/>
      <c r="K204" s="14"/>
      <c r="L204" s="14"/>
    </row>
    <row r="205" spans="8:12" x14ac:dyDescent="0.3">
      <c r="H205" s="14"/>
      <c r="I205" s="14"/>
      <c r="J205" s="14"/>
      <c r="K205" s="14"/>
      <c r="L205" s="14"/>
    </row>
    <row r="206" spans="8:12" x14ac:dyDescent="0.3">
      <c r="H206" s="14"/>
      <c r="I206" s="14"/>
      <c r="J206" s="14"/>
      <c r="K206" s="14"/>
      <c r="L206" s="14"/>
    </row>
    <row r="207" spans="8:12" x14ac:dyDescent="0.3">
      <c r="H207" s="14"/>
      <c r="I207" s="14"/>
      <c r="J207" s="14"/>
      <c r="K207" s="14"/>
      <c r="L207" s="14"/>
    </row>
    <row r="208" spans="8:12" x14ac:dyDescent="0.3">
      <c r="H208" s="14"/>
      <c r="I208" s="14"/>
      <c r="J208" s="14"/>
      <c r="K208" s="14"/>
      <c r="L208" s="14"/>
    </row>
    <row r="209" spans="8:12" x14ac:dyDescent="0.3">
      <c r="H209" s="14"/>
      <c r="I209" s="14"/>
      <c r="J209" s="14"/>
      <c r="K209" s="14"/>
      <c r="L209" s="14"/>
    </row>
    <row r="210" spans="8:12" x14ac:dyDescent="0.3">
      <c r="H210" s="14"/>
      <c r="I210" s="14"/>
      <c r="J210" s="14"/>
      <c r="K210" s="14"/>
      <c r="L210" s="14"/>
    </row>
    <row r="211" spans="8:12" x14ac:dyDescent="0.3">
      <c r="H211" s="14"/>
      <c r="I211" s="14"/>
      <c r="J211" s="14"/>
      <c r="K211" s="14"/>
      <c r="L211" s="14"/>
    </row>
    <row r="212" spans="8:12" x14ac:dyDescent="0.3">
      <c r="H212" s="14"/>
      <c r="I212" s="14"/>
      <c r="J212" s="14"/>
      <c r="K212" s="14"/>
      <c r="L212" s="14"/>
    </row>
    <row r="213" spans="8:12" x14ac:dyDescent="0.3">
      <c r="H213" s="14"/>
      <c r="I213" s="14"/>
      <c r="J213" s="14"/>
      <c r="K213" s="14"/>
      <c r="L213" s="14"/>
    </row>
    <row r="214" spans="8:12" x14ac:dyDescent="0.3">
      <c r="H214" s="14"/>
      <c r="I214" s="14"/>
      <c r="J214" s="14"/>
      <c r="K214" s="14"/>
      <c r="L214" s="14"/>
    </row>
    <row r="215" spans="8:12" x14ac:dyDescent="0.3">
      <c r="H215" s="14"/>
      <c r="I215" s="14"/>
      <c r="J215" s="14"/>
      <c r="K215" s="14"/>
      <c r="L215" s="14"/>
    </row>
    <row r="216" spans="8:12" x14ac:dyDescent="0.3">
      <c r="H216" s="14"/>
      <c r="I216" s="14"/>
      <c r="J216" s="14"/>
      <c r="K216" s="14"/>
      <c r="L216" s="14"/>
    </row>
    <row r="217" spans="8:12" x14ac:dyDescent="0.3">
      <c r="H217" s="14"/>
      <c r="I217" s="14"/>
      <c r="J217" s="14"/>
      <c r="K217" s="14"/>
      <c r="L217" s="14"/>
    </row>
    <row r="218" spans="8:12" x14ac:dyDescent="0.3">
      <c r="H218" s="14"/>
      <c r="I218" s="14"/>
      <c r="J218" s="14"/>
      <c r="K218" s="14"/>
      <c r="L218" s="14"/>
    </row>
    <row r="219" spans="8:12" x14ac:dyDescent="0.3">
      <c r="H219" s="14"/>
      <c r="I219" s="14"/>
      <c r="J219" s="14"/>
      <c r="K219" s="14"/>
      <c r="L219" s="14"/>
    </row>
    <row r="220" spans="8:12" x14ac:dyDescent="0.3">
      <c r="H220" s="14"/>
      <c r="I220" s="14"/>
      <c r="J220" s="14"/>
      <c r="K220" s="14"/>
      <c r="L220" s="14"/>
    </row>
    <row r="221" spans="8:12" x14ac:dyDescent="0.3">
      <c r="H221" s="14"/>
      <c r="I221" s="14"/>
      <c r="J221" s="14"/>
      <c r="K221" s="14"/>
      <c r="L221" s="14"/>
    </row>
    <row r="222" spans="8:12" x14ac:dyDescent="0.3">
      <c r="H222" s="14"/>
      <c r="I222" s="14"/>
      <c r="J222" s="14"/>
      <c r="K222" s="14"/>
      <c r="L222" s="14"/>
    </row>
    <row r="223" spans="8:12" x14ac:dyDescent="0.3">
      <c r="H223" s="14"/>
      <c r="I223" s="14"/>
      <c r="J223" s="14"/>
      <c r="K223" s="14"/>
      <c r="L223" s="14"/>
    </row>
    <row r="224" spans="8:12" x14ac:dyDescent="0.3">
      <c r="H224" s="14"/>
      <c r="I224" s="14"/>
      <c r="J224" s="14"/>
      <c r="K224" s="14"/>
      <c r="L224" s="14"/>
    </row>
    <row r="225" spans="8:12" x14ac:dyDescent="0.3">
      <c r="H225" s="14"/>
      <c r="I225" s="14"/>
      <c r="J225" s="14"/>
      <c r="K225" s="14"/>
      <c r="L225" s="14"/>
    </row>
    <row r="226" spans="8:12" x14ac:dyDescent="0.3">
      <c r="H226" s="14"/>
      <c r="I226" s="14"/>
      <c r="J226" s="14"/>
      <c r="K226" s="14"/>
      <c r="L226" s="14"/>
    </row>
    <row r="227" spans="8:12" x14ac:dyDescent="0.3">
      <c r="H227" s="14"/>
      <c r="I227" s="14"/>
      <c r="J227" s="14"/>
      <c r="K227" s="14"/>
      <c r="L227" s="14"/>
    </row>
    <row r="228" spans="8:12" x14ac:dyDescent="0.3">
      <c r="H228" s="14"/>
      <c r="I228" s="14"/>
      <c r="J228" s="14"/>
      <c r="K228" s="14"/>
      <c r="L228" s="14"/>
    </row>
    <row r="229" spans="8:12" x14ac:dyDescent="0.3">
      <c r="H229" s="14"/>
      <c r="I229" s="14"/>
      <c r="J229" s="14"/>
      <c r="K229" s="14"/>
      <c r="L229" s="14"/>
    </row>
    <row r="230" spans="8:12" x14ac:dyDescent="0.3">
      <c r="H230" s="14"/>
      <c r="I230" s="14"/>
      <c r="J230" s="14"/>
      <c r="K230" s="14"/>
      <c r="L230" s="14"/>
    </row>
    <row r="231" spans="8:12" x14ac:dyDescent="0.3">
      <c r="H231" s="14"/>
      <c r="I231" s="14"/>
      <c r="J231" s="14"/>
      <c r="K231" s="14"/>
      <c r="L231" s="14"/>
    </row>
    <row r="232" spans="8:12" x14ac:dyDescent="0.3">
      <c r="H232" s="14"/>
      <c r="I232" s="14"/>
      <c r="J232" s="14"/>
      <c r="K232" s="14"/>
      <c r="L232" s="14"/>
    </row>
    <row r="233" spans="8:12" x14ac:dyDescent="0.3">
      <c r="H233" s="14"/>
      <c r="I233" s="14"/>
      <c r="J233" s="14"/>
      <c r="K233" s="14"/>
      <c r="L233" s="14"/>
    </row>
    <row r="234" spans="8:12" x14ac:dyDescent="0.3">
      <c r="H234" s="14"/>
      <c r="I234" s="14"/>
      <c r="J234" s="14"/>
      <c r="K234" s="14"/>
      <c r="L234" s="14"/>
    </row>
    <row r="235" spans="8:12" x14ac:dyDescent="0.3">
      <c r="H235" s="14"/>
      <c r="I235" s="14"/>
      <c r="J235" s="14"/>
      <c r="K235" s="14"/>
      <c r="L235" s="14"/>
    </row>
    <row r="236" spans="8:12" x14ac:dyDescent="0.3">
      <c r="H236" s="14"/>
      <c r="I236" s="14"/>
      <c r="J236" s="14"/>
      <c r="K236" s="14"/>
      <c r="L236" s="14"/>
    </row>
    <row r="237" spans="8:12" x14ac:dyDescent="0.3">
      <c r="H237" s="14"/>
      <c r="I237" s="14"/>
      <c r="J237" s="14"/>
      <c r="K237" s="14"/>
      <c r="L237" s="14"/>
    </row>
    <row r="238" spans="8:12" x14ac:dyDescent="0.3">
      <c r="H238" s="14"/>
      <c r="I238" s="14"/>
      <c r="J238" s="14"/>
      <c r="K238" s="14"/>
      <c r="L238" s="14"/>
    </row>
    <row r="239" spans="8:12" x14ac:dyDescent="0.3">
      <c r="H239" s="14"/>
      <c r="I239" s="14"/>
      <c r="J239" s="14"/>
      <c r="K239" s="14"/>
      <c r="L239" s="14"/>
    </row>
    <row r="240" spans="8:12" x14ac:dyDescent="0.3">
      <c r="H240" s="14"/>
      <c r="I240" s="14"/>
      <c r="J240" s="14"/>
      <c r="K240" s="14"/>
      <c r="L240" s="14"/>
    </row>
    <row r="241" spans="8:12" x14ac:dyDescent="0.3">
      <c r="H241" s="14"/>
      <c r="I241" s="14"/>
      <c r="J241" s="14"/>
      <c r="K241" s="14"/>
      <c r="L241" s="14"/>
    </row>
    <row r="242" spans="8:12" x14ac:dyDescent="0.3">
      <c r="H242" s="14"/>
      <c r="I242" s="14"/>
      <c r="J242" s="14"/>
      <c r="K242" s="14"/>
      <c r="L242" s="14"/>
    </row>
    <row r="243" spans="8:12" x14ac:dyDescent="0.3">
      <c r="H243" s="14"/>
      <c r="I243" s="14"/>
      <c r="J243" s="14"/>
      <c r="K243" s="14"/>
      <c r="L243" s="14"/>
    </row>
    <row r="244" spans="8:12" x14ac:dyDescent="0.3">
      <c r="H244" s="14"/>
      <c r="I244" s="14"/>
      <c r="J244" s="14"/>
      <c r="K244" s="14"/>
      <c r="L244" s="14"/>
    </row>
    <row r="245" spans="8:12" x14ac:dyDescent="0.3">
      <c r="H245" s="14"/>
      <c r="I245" s="14"/>
      <c r="J245" s="14"/>
      <c r="K245" s="14"/>
      <c r="L245" s="14"/>
    </row>
    <row r="246" spans="8:12" x14ac:dyDescent="0.3">
      <c r="H246" s="14"/>
      <c r="I246" s="14"/>
      <c r="J246" s="14"/>
      <c r="K246" s="14"/>
      <c r="L246" s="14"/>
    </row>
    <row r="247" spans="8:12" x14ac:dyDescent="0.3">
      <c r="H247" s="14"/>
      <c r="I247" s="14"/>
      <c r="J247" s="14"/>
      <c r="K247" s="14"/>
      <c r="L247" s="14"/>
    </row>
    <row r="248" spans="8:12" x14ac:dyDescent="0.3">
      <c r="H248" s="14"/>
      <c r="I248" s="14"/>
      <c r="J248" s="14"/>
      <c r="K248" s="14"/>
      <c r="L248" s="14"/>
    </row>
    <row r="249" spans="8:12" x14ac:dyDescent="0.3">
      <c r="H249" s="14"/>
      <c r="I249" s="14"/>
      <c r="J249" s="14"/>
      <c r="K249" s="14"/>
      <c r="L249" s="14"/>
    </row>
    <row r="250" spans="8:12" x14ac:dyDescent="0.3">
      <c r="H250" s="14"/>
      <c r="I250" s="14"/>
      <c r="J250" s="14"/>
      <c r="K250" s="14"/>
      <c r="L250" s="14"/>
    </row>
    <row r="251" spans="8:12" x14ac:dyDescent="0.3">
      <c r="H251" s="14"/>
      <c r="I251" s="14"/>
      <c r="J251" s="14"/>
      <c r="K251" s="14"/>
      <c r="L251" s="14"/>
    </row>
    <row r="252" spans="8:12" x14ac:dyDescent="0.3">
      <c r="H252" s="14"/>
      <c r="I252" s="14"/>
      <c r="J252" s="14"/>
      <c r="K252" s="14"/>
      <c r="L252" s="14"/>
    </row>
    <row r="253" spans="8:12" x14ac:dyDescent="0.3">
      <c r="H253" s="14"/>
      <c r="I253" s="14"/>
      <c r="J253" s="14"/>
      <c r="K253" s="14"/>
      <c r="L253" s="14"/>
    </row>
    <row r="254" spans="8:12" x14ac:dyDescent="0.3">
      <c r="H254" s="14"/>
      <c r="I254" s="14"/>
      <c r="J254" s="14"/>
      <c r="K254" s="14"/>
      <c r="L254" s="14"/>
    </row>
    <row r="255" spans="8:12" x14ac:dyDescent="0.3">
      <c r="H255" s="14"/>
      <c r="I255" s="14"/>
      <c r="J255" s="14"/>
      <c r="K255" s="14"/>
      <c r="L255" s="14"/>
    </row>
    <row r="256" spans="8:12" x14ac:dyDescent="0.3">
      <c r="H256" s="14"/>
      <c r="I256" s="14"/>
      <c r="J256" s="14"/>
      <c r="K256" s="14"/>
      <c r="L256" s="14"/>
    </row>
    <row r="257" spans="8:12" x14ac:dyDescent="0.3">
      <c r="H257" s="14"/>
      <c r="I257" s="14"/>
      <c r="J257" s="14"/>
      <c r="K257" s="14"/>
      <c r="L257" s="14"/>
    </row>
    <row r="258" spans="8:12" x14ac:dyDescent="0.3">
      <c r="H258" s="14"/>
      <c r="I258" s="14"/>
      <c r="J258" s="14"/>
      <c r="K258" s="14"/>
      <c r="L258" s="14"/>
    </row>
    <row r="259" spans="8:12" x14ac:dyDescent="0.3">
      <c r="H259" s="14"/>
      <c r="I259" s="14"/>
      <c r="J259" s="14"/>
      <c r="K259" s="14"/>
      <c r="L259" s="14"/>
    </row>
    <row r="260" spans="8:12" x14ac:dyDescent="0.3">
      <c r="H260" s="14"/>
      <c r="I260" s="14"/>
      <c r="J260" s="14"/>
      <c r="K260" s="14"/>
      <c r="L260" s="14"/>
    </row>
    <row r="261" spans="8:12" x14ac:dyDescent="0.3">
      <c r="H261" s="14"/>
      <c r="I261" s="14"/>
      <c r="J261" s="14"/>
      <c r="K261" s="14"/>
      <c r="L261" s="14"/>
    </row>
    <row r="262" spans="8:12" x14ac:dyDescent="0.3">
      <c r="H262" s="14"/>
      <c r="I262" s="14"/>
      <c r="J262" s="14"/>
      <c r="K262" s="14"/>
      <c r="L262" s="14"/>
    </row>
    <row r="263" spans="8:12" x14ac:dyDescent="0.3">
      <c r="H263" s="14"/>
      <c r="I263" s="14"/>
      <c r="J263" s="14"/>
      <c r="K263" s="14"/>
      <c r="L263" s="14"/>
    </row>
    <row r="264" spans="8:12" x14ac:dyDescent="0.3">
      <c r="H264" s="14"/>
      <c r="I264" s="14"/>
      <c r="J264" s="14"/>
      <c r="K264" s="14"/>
      <c r="L264" s="14"/>
    </row>
    <row r="265" spans="8:12" x14ac:dyDescent="0.3">
      <c r="H265" s="14"/>
      <c r="I265" s="14"/>
      <c r="J265" s="14"/>
      <c r="K265" s="14"/>
      <c r="L265" s="14"/>
    </row>
    <row r="266" spans="8:12" x14ac:dyDescent="0.3">
      <c r="H266" s="14"/>
      <c r="I266" s="14"/>
      <c r="J266" s="14"/>
      <c r="K266" s="14"/>
      <c r="L266" s="14"/>
    </row>
    <row r="267" spans="8:12" x14ac:dyDescent="0.3">
      <c r="H267" s="14"/>
      <c r="I267" s="14"/>
      <c r="J267" s="14"/>
      <c r="K267" s="14"/>
      <c r="L267" s="14"/>
    </row>
    <row r="268" spans="8:12" x14ac:dyDescent="0.3">
      <c r="H268" s="14"/>
      <c r="I268" s="14"/>
      <c r="J268" s="14"/>
      <c r="K268" s="14"/>
      <c r="L268" s="14"/>
    </row>
    <row r="269" spans="8:12" x14ac:dyDescent="0.3">
      <c r="H269" s="14"/>
      <c r="I269" s="14"/>
      <c r="J269" s="14"/>
      <c r="K269" s="14"/>
      <c r="L269" s="14"/>
    </row>
    <row r="270" spans="8:12" x14ac:dyDescent="0.3">
      <c r="H270" s="14"/>
      <c r="I270" s="14"/>
      <c r="J270" s="14"/>
      <c r="K270" s="14"/>
      <c r="L270" s="14"/>
    </row>
    <row r="271" spans="8:12" x14ac:dyDescent="0.3">
      <c r="H271" s="14"/>
      <c r="I271" s="14"/>
      <c r="J271" s="14"/>
      <c r="K271" s="14"/>
      <c r="L271" s="14"/>
    </row>
    <row r="272" spans="8:12" x14ac:dyDescent="0.3">
      <c r="H272" s="14"/>
      <c r="I272" s="14"/>
      <c r="J272" s="14"/>
      <c r="K272" s="14"/>
      <c r="L272" s="14"/>
    </row>
    <row r="273" spans="8:12" x14ac:dyDescent="0.3">
      <c r="H273" s="14"/>
      <c r="I273" s="14"/>
      <c r="J273" s="14"/>
      <c r="K273" s="14"/>
      <c r="L273" s="14"/>
    </row>
    <row r="274" spans="8:12" x14ac:dyDescent="0.3">
      <c r="H274" s="14"/>
      <c r="I274" s="14"/>
      <c r="J274" s="14"/>
      <c r="K274" s="14"/>
      <c r="L274" s="14"/>
    </row>
    <row r="275" spans="8:12" x14ac:dyDescent="0.3">
      <c r="H275" s="14"/>
      <c r="I275" s="14"/>
      <c r="J275" s="14"/>
      <c r="K275" s="14"/>
      <c r="L275" s="14"/>
    </row>
    <row r="276" spans="8:12" x14ac:dyDescent="0.3">
      <c r="H276" s="14"/>
      <c r="I276" s="14"/>
      <c r="J276" s="14"/>
      <c r="K276" s="14"/>
      <c r="L276" s="14"/>
    </row>
    <row r="277" spans="8:12" x14ac:dyDescent="0.3">
      <c r="H277" s="14"/>
      <c r="I277" s="14"/>
      <c r="J277" s="14"/>
      <c r="K277" s="14"/>
      <c r="L277" s="14"/>
    </row>
    <row r="278" spans="8:12" x14ac:dyDescent="0.3">
      <c r="H278" s="14"/>
      <c r="I278" s="14"/>
      <c r="J278" s="14"/>
      <c r="K278" s="14"/>
      <c r="L278" s="14"/>
    </row>
    <row r="279" spans="8:12" x14ac:dyDescent="0.3">
      <c r="H279" s="14"/>
      <c r="I279" s="14"/>
      <c r="J279" s="14"/>
      <c r="K279" s="14"/>
      <c r="L279" s="14"/>
    </row>
    <row r="280" spans="8:12" x14ac:dyDescent="0.3">
      <c r="H280" s="14"/>
      <c r="I280" s="14"/>
      <c r="J280" s="14"/>
      <c r="K280" s="14"/>
      <c r="L280" s="14"/>
    </row>
    <row r="281" spans="8:12" x14ac:dyDescent="0.3">
      <c r="H281" s="14"/>
      <c r="I281" s="14"/>
      <c r="J281" s="14"/>
      <c r="K281" s="14"/>
      <c r="L281" s="14"/>
    </row>
    <row r="282" spans="8:12" x14ac:dyDescent="0.3">
      <c r="H282" s="14"/>
      <c r="I282" s="14"/>
      <c r="J282" s="14"/>
      <c r="K282" s="14"/>
      <c r="L282" s="14"/>
    </row>
    <row r="283" spans="8:12" x14ac:dyDescent="0.3">
      <c r="H283" s="14"/>
      <c r="I283" s="14"/>
      <c r="J283" s="14"/>
      <c r="K283" s="14"/>
      <c r="L283" s="14"/>
    </row>
    <row r="284" spans="8:12" x14ac:dyDescent="0.3">
      <c r="H284" s="14"/>
      <c r="I284" s="14"/>
      <c r="J284" s="14"/>
      <c r="K284" s="14"/>
      <c r="L284" s="14"/>
    </row>
    <row r="285" spans="8:12" x14ac:dyDescent="0.3">
      <c r="H285" s="14"/>
      <c r="I285" s="14"/>
      <c r="J285" s="14"/>
      <c r="K285" s="14"/>
      <c r="L285" s="14"/>
    </row>
    <row r="286" spans="8:12" x14ac:dyDescent="0.3">
      <c r="H286" s="14"/>
      <c r="I286" s="14"/>
      <c r="J286" s="14"/>
      <c r="K286" s="14"/>
      <c r="L286" s="14"/>
    </row>
    <row r="287" spans="8:12" x14ac:dyDescent="0.3">
      <c r="H287" s="14"/>
      <c r="I287" s="14"/>
      <c r="J287" s="14"/>
      <c r="K287" s="14"/>
      <c r="L287" s="14"/>
    </row>
    <row r="288" spans="8:12" x14ac:dyDescent="0.3">
      <c r="H288" s="14"/>
      <c r="I288" s="14"/>
      <c r="J288" s="14"/>
      <c r="K288" s="14"/>
      <c r="L288" s="14"/>
    </row>
    <row r="289" spans="8:12" x14ac:dyDescent="0.3">
      <c r="H289" s="14"/>
      <c r="I289" s="14"/>
      <c r="J289" s="14"/>
      <c r="K289" s="14"/>
      <c r="L289" s="14"/>
    </row>
    <row r="290" spans="8:12" x14ac:dyDescent="0.3">
      <c r="H290" s="14"/>
      <c r="I290" s="14"/>
      <c r="J290" s="14"/>
      <c r="K290" s="14"/>
      <c r="L290" s="14"/>
    </row>
    <row r="291" spans="8:12" x14ac:dyDescent="0.3">
      <c r="H291" s="14"/>
      <c r="I291" s="14"/>
      <c r="J291" s="14"/>
      <c r="K291" s="14"/>
      <c r="L291" s="14"/>
    </row>
    <row r="292" spans="8:12" x14ac:dyDescent="0.3">
      <c r="H292" s="14"/>
      <c r="I292" s="14"/>
      <c r="J292" s="14"/>
      <c r="K292" s="14"/>
      <c r="L292" s="14"/>
    </row>
    <row r="293" spans="8:12" x14ac:dyDescent="0.3">
      <c r="H293" s="14"/>
      <c r="I293" s="14"/>
      <c r="J293" s="14"/>
      <c r="K293" s="14"/>
      <c r="L293" s="14"/>
    </row>
    <row r="294" spans="8:12" x14ac:dyDescent="0.3">
      <c r="H294" s="14"/>
      <c r="I294" s="14"/>
      <c r="J294" s="14"/>
      <c r="K294" s="14"/>
      <c r="L294" s="14"/>
    </row>
    <row r="295" spans="8:12" x14ac:dyDescent="0.3">
      <c r="H295" s="14"/>
      <c r="I295" s="14"/>
      <c r="J295" s="14"/>
      <c r="K295" s="14"/>
      <c r="L295" s="14"/>
    </row>
    <row r="296" spans="8:12" x14ac:dyDescent="0.3">
      <c r="H296" s="14"/>
      <c r="I296" s="14"/>
      <c r="J296" s="14"/>
      <c r="K296" s="14"/>
      <c r="L296" s="14"/>
    </row>
    <row r="297" spans="8:12" x14ac:dyDescent="0.3">
      <c r="H297" s="14"/>
      <c r="I297" s="14"/>
      <c r="J297" s="14"/>
      <c r="K297" s="14"/>
      <c r="L297" s="14"/>
    </row>
    <row r="298" spans="8:12" x14ac:dyDescent="0.3">
      <c r="H298" s="14"/>
      <c r="I298" s="14"/>
      <c r="J298" s="14"/>
      <c r="K298" s="14"/>
      <c r="L298" s="14"/>
    </row>
    <row r="299" spans="8:12" x14ac:dyDescent="0.3">
      <c r="H299" s="14"/>
      <c r="I299" s="14"/>
      <c r="J299" s="14"/>
      <c r="K299" s="14"/>
      <c r="L299" s="14"/>
    </row>
    <row r="300" spans="8:12" x14ac:dyDescent="0.3">
      <c r="H300" s="14"/>
      <c r="I300" s="14"/>
      <c r="J300" s="14"/>
      <c r="K300" s="14"/>
      <c r="L300" s="14"/>
    </row>
    <row r="301" spans="8:12" x14ac:dyDescent="0.3">
      <c r="H301" s="14"/>
      <c r="I301" s="14"/>
      <c r="J301" s="14"/>
      <c r="K301" s="14"/>
      <c r="L301" s="14"/>
    </row>
    <row r="302" spans="8:12" x14ac:dyDescent="0.3">
      <c r="H302" s="14"/>
      <c r="I302" s="14"/>
      <c r="J302" s="14"/>
      <c r="K302" s="14"/>
      <c r="L302" s="14"/>
    </row>
    <row r="303" spans="8:12" x14ac:dyDescent="0.3">
      <c r="H303" s="14"/>
      <c r="I303" s="14"/>
      <c r="J303" s="14"/>
      <c r="K303" s="14"/>
      <c r="L303" s="14"/>
    </row>
    <row r="304" spans="8:12" x14ac:dyDescent="0.3">
      <c r="H304" s="14"/>
      <c r="I304" s="14"/>
      <c r="J304" s="14"/>
      <c r="K304" s="14"/>
      <c r="L304" s="14"/>
    </row>
    <row r="305" spans="8:12" x14ac:dyDescent="0.3">
      <c r="H305" s="14"/>
      <c r="I305" s="14"/>
      <c r="J305" s="14"/>
      <c r="K305" s="14"/>
      <c r="L305" s="14"/>
    </row>
    <row r="306" spans="8:12" x14ac:dyDescent="0.3">
      <c r="H306" s="14"/>
      <c r="I306" s="14"/>
      <c r="J306" s="14"/>
      <c r="K306" s="14"/>
      <c r="L306" s="14"/>
    </row>
    <row r="307" spans="8:12" x14ac:dyDescent="0.3">
      <c r="H307" s="14"/>
      <c r="I307" s="14"/>
      <c r="J307" s="14"/>
      <c r="K307" s="14"/>
      <c r="L307" s="14"/>
    </row>
    <row r="308" spans="8:12" x14ac:dyDescent="0.3">
      <c r="H308" s="14"/>
      <c r="I308" s="14"/>
      <c r="J308" s="14"/>
      <c r="K308" s="14"/>
      <c r="L308" s="14"/>
    </row>
    <row r="309" spans="8:12" x14ac:dyDescent="0.3">
      <c r="H309" s="14"/>
      <c r="I309" s="14"/>
      <c r="J309" s="14"/>
      <c r="K309" s="14"/>
      <c r="L309" s="14"/>
    </row>
    <row r="310" spans="8:12" x14ac:dyDescent="0.3">
      <c r="H310" s="14"/>
      <c r="I310" s="14"/>
      <c r="J310" s="14"/>
      <c r="K310" s="14"/>
      <c r="L310" s="14"/>
    </row>
    <row r="311" spans="8:12" x14ac:dyDescent="0.3">
      <c r="H311" s="14"/>
      <c r="I311" s="14"/>
      <c r="J311" s="14"/>
      <c r="K311" s="14"/>
      <c r="L311" s="14"/>
    </row>
    <row r="312" spans="8:12" x14ac:dyDescent="0.3">
      <c r="H312" s="14"/>
      <c r="I312" s="14"/>
      <c r="J312" s="14"/>
      <c r="K312" s="14"/>
      <c r="L312" s="14"/>
    </row>
    <row r="313" spans="8:12" x14ac:dyDescent="0.3">
      <c r="H313" s="14"/>
      <c r="I313" s="14"/>
      <c r="J313" s="14"/>
      <c r="K313" s="14"/>
      <c r="L313" s="14"/>
    </row>
    <row r="314" spans="8:12" x14ac:dyDescent="0.3">
      <c r="H314" s="14"/>
      <c r="I314" s="14"/>
      <c r="J314" s="14"/>
      <c r="K314" s="14"/>
      <c r="L314" s="14"/>
    </row>
    <row r="315" spans="8:12" x14ac:dyDescent="0.3">
      <c r="H315" s="14"/>
      <c r="I315" s="14"/>
      <c r="J315" s="14"/>
      <c r="K315" s="14"/>
      <c r="L315" s="14"/>
    </row>
    <row r="316" spans="8:12" x14ac:dyDescent="0.3">
      <c r="H316" s="14"/>
      <c r="I316" s="14"/>
      <c r="J316" s="14"/>
      <c r="K316" s="14"/>
      <c r="L316" s="14"/>
    </row>
    <row r="317" spans="8:12" x14ac:dyDescent="0.3">
      <c r="H317" s="14"/>
      <c r="I317" s="14"/>
      <c r="J317" s="14"/>
      <c r="K317" s="14"/>
      <c r="L317" s="14"/>
    </row>
    <row r="318" spans="8:12" x14ac:dyDescent="0.3">
      <c r="H318" s="14"/>
      <c r="I318" s="14"/>
      <c r="J318" s="14"/>
      <c r="K318" s="14"/>
      <c r="L318" s="14"/>
    </row>
    <row r="319" spans="8:12" x14ac:dyDescent="0.3">
      <c r="H319" s="14"/>
      <c r="I319" s="14"/>
      <c r="J319" s="14"/>
      <c r="K319" s="14"/>
      <c r="L319" s="14"/>
    </row>
    <row r="320" spans="8:12" x14ac:dyDescent="0.3">
      <c r="H320" s="14"/>
      <c r="I320" s="14"/>
      <c r="J320" s="14"/>
      <c r="K320" s="14"/>
      <c r="L320" s="14"/>
    </row>
    <row r="321" spans="8:12" x14ac:dyDescent="0.3">
      <c r="H321" s="14"/>
      <c r="I321" s="14"/>
      <c r="J321" s="14"/>
      <c r="K321" s="14"/>
      <c r="L321" s="14"/>
    </row>
    <row r="322" spans="8:12" x14ac:dyDescent="0.3">
      <c r="H322" s="14"/>
      <c r="I322" s="14"/>
      <c r="J322" s="14"/>
      <c r="K322" s="14"/>
      <c r="L322" s="14"/>
    </row>
    <row r="323" spans="8:12" x14ac:dyDescent="0.3">
      <c r="H323" s="14"/>
      <c r="I323" s="14"/>
      <c r="J323" s="14"/>
      <c r="K323" s="14"/>
      <c r="L323" s="14"/>
    </row>
    <row r="324" spans="8:12" x14ac:dyDescent="0.3">
      <c r="H324" s="14"/>
      <c r="I324" s="14"/>
      <c r="J324" s="14"/>
      <c r="K324" s="14"/>
      <c r="L324" s="14"/>
    </row>
    <row r="325" spans="8:12" x14ac:dyDescent="0.3">
      <c r="H325" s="14"/>
      <c r="I325" s="14"/>
      <c r="J325" s="14"/>
      <c r="K325" s="14"/>
      <c r="L325" s="14"/>
    </row>
    <row r="326" spans="8:12" x14ac:dyDescent="0.3">
      <c r="H326" s="14"/>
      <c r="I326" s="14"/>
      <c r="J326" s="14"/>
      <c r="K326" s="14"/>
      <c r="L326" s="14"/>
    </row>
    <row r="327" spans="8:12" x14ac:dyDescent="0.3">
      <c r="H327" s="14"/>
      <c r="I327" s="14"/>
      <c r="J327" s="14"/>
      <c r="K327" s="14"/>
      <c r="L327" s="14"/>
    </row>
    <row r="328" spans="8:12" x14ac:dyDescent="0.3">
      <c r="H328" s="14"/>
      <c r="I328" s="14"/>
      <c r="J328" s="14"/>
      <c r="K328" s="14"/>
      <c r="L328" s="14"/>
    </row>
    <row r="329" spans="8:12" x14ac:dyDescent="0.3">
      <c r="H329" s="14"/>
      <c r="I329" s="14"/>
      <c r="J329" s="14"/>
      <c r="K329" s="14"/>
      <c r="L329" s="14"/>
    </row>
    <row r="330" spans="8:12" x14ac:dyDescent="0.3">
      <c r="H330" s="14"/>
      <c r="I330" s="14"/>
      <c r="J330" s="14"/>
      <c r="K330" s="14"/>
      <c r="L330" s="14"/>
    </row>
    <row r="331" spans="8:12" x14ac:dyDescent="0.3">
      <c r="H331" s="14"/>
      <c r="I331" s="14"/>
      <c r="J331" s="14"/>
      <c r="K331" s="14"/>
      <c r="L331" s="14"/>
    </row>
    <row r="332" spans="8:12" x14ac:dyDescent="0.3">
      <c r="H332" s="14"/>
      <c r="I332" s="14"/>
      <c r="J332" s="14"/>
      <c r="K332" s="14"/>
      <c r="L332" s="14"/>
    </row>
    <row r="333" spans="8:12" x14ac:dyDescent="0.3">
      <c r="H333" s="14"/>
      <c r="I333" s="14"/>
      <c r="J333" s="14"/>
      <c r="K333" s="14"/>
      <c r="L333" s="14"/>
    </row>
    <row r="334" spans="8:12" x14ac:dyDescent="0.3">
      <c r="H334" s="14"/>
      <c r="I334" s="14"/>
      <c r="J334" s="14"/>
      <c r="K334" s="14"/>
      <c r="L334" s="14"/>
    </row>
    <row r="335" spans="8:12" x14ac:dyDescent="0.3">
      <c r="H335" s="14"/>
      <c r="I335" s="14"/>
      <c r="J335" s="14"/>
      <c r="K335" s="14"/>
      <c r="L335" s="14"/>
    </row>
    <row r="336" spans="8:12" x14ac:dyDescent="0.3">
      <c r="H336" s="14"/>
      <c r="I336" s="14"/>
      <c r="J336" s="14"/>
      <c r="K336" s="14"/>
      <c r="L336" s="14"/>
    </row>
    <row r="337" spans="8:12" x14ac:dyDescent="0.3">
      <c r="H337" s="14"/>
      <c r="I337" s="14"/>
      <c r="J337" s="14"/>
      <c r="K337" s="14"/>
      <c r="L337" s="14"/>
    </row>
    <row r="338" spans="8:12" x14ac:dyDescent="0.3">
      <c r="H338" s="14"/>
      <c r="I338" s="14"/>
      <c r="J338" s="14"/>
      <c r="K338" s="14"/>
      <c r="L338" s="14"/>
    </row>
    <row r="339" spans="8:12" x14ac:dyDescent="0.3">
      <c r="H339" s="14"/>
      <c r="I339" s="14"/>
      <c r="J339" s="14"/>
      <c r="K339" s="14"/>
      <c r="L339" s="14"/>
    </row>
    <row r="340" spans="8:12" x14ac:dyDescent="0.3">
      <c r="H340" s="14"/>
      <c r="I340" s="14"/>
      <c r="J340" s="14"/>
      <c r="K340" s="14"/>
      <c r="L340" s="14"/>
    </row>
    <row r="341" spans="8:12" x14ac:dyDescent="0.3">
      <c r="H341" s="14"/>
      <c r="I341" s="14"/>
      <c r="J341" s="14"/>
      <c r="K341" s="14"/>
      <c r="L341" s="14"/>
    </row>
    <row r="342" spans="8:12" x14ac:dyDescent="0.3">
      <c r="H342" s="14"/>
      <c r="I342" s="14"/>
      <c r="J342" s="14"/>
      <c r="K342" s="14"/>
      <c r="L342" s="14"/>
    </row>
    <row r="343" spans="8:12" x14ac:dyDescent="0.3">
      <c r="H343" s="14"/>
      <c r="I343" s="14"/>
      <c r="J343" s="14"/>
      <c r="K343" s="14"/>
      <c r="L343" s="14"/>
    </row>
    <row r="344" spans="8:12" x14ac:dyDescent="0.3">
      <c r="H344" s="14"/>
      <c r="I344" s="14"/>
      <c r="J344" s="14"/>
      <c r="K344" s="14"/>
      <c r="L344" s="14"/>
    </row>
    <row r="345" spans="8:12" x14ac:dyDescent="0.3">
      <c r="H345" s="14"/>
      <c r="I345" s="14"/>
      <c r="J345" s="14"/>
      <c r="K345" s="14"/>
      <c r="L345" s="14"/>
    </row>
    <row r="346" spans="8:12" x14ac:dyDescent="0.3">
      <c r="H346" s="14"/>
      <c r="I346" s="14"/>
      <c r="J346" s="14"/>
      <c r="K346" s="14"/>
      <c r="L346" s="14"/>
    </row>
    <row r="347" spans="8:12" x14ac:dyDescent="0.3">
      <c r="H347" s="14"/>
      <c r="I347" s="14"/>
      <c r="J347" s="14"/>
      <c r="K347" s="14"/>
      <c r="L347" s="14"/>
    </row>
    <row r="348" spans="8:12" x14ac:dyDescent="0.3">
      <c r="H348" s="14"/>
      <c r="I348" s="14"/>
      <c r="J348" s="14"/>
      <c r="K348" s="14"/>
      <c r="L348" s="14"/>
    </row>
    <row r="349" spans="8:12" x14ac:dyDescent="0.3">
      <c r="H349" s="14"/>
      <c r="I349" s="14"/>
      <c r="J349" s="14"/>
      <c r="K349" s="14"/>
      <c r="L349" s="14"/>
    </row>
    <row r="350" spans="8:12" x14ac:dyDescent="0.3">
      <c r="H350" s="14"/>
      <c r="I350" s="14"/>
      <c r="J350" s="14"/>
      <c r="K350" s="14"/>
      <c r="L350" s="14"/>
    </row>
    <row r="351" spans="8:12" x14ac:dyDescent="0.3">
      <c r="H351" s="14"/>
      <c r="I351" s="14"/>
      <c r="J351" s="14"/>
      <c r="K351" s="14"/>
      <c r="L351" s="14"/>
    </row>
    <row r="352" spans="8:12" x14ac:dyDescent="0.3">
      <c r="H352" s="14"/>
      <c r="I352" s="14"/>
      <c r="J352" s="14"/>
      <c r="K352" s="14"/>
      <c r="L352" s="14"/>
    </row>
    <row r="353" spans="8:12" x14ac:dyDescent="0.3">
      <c r="H353" s="14"/>
      <c r="I353" s="14"/>
      <c r="J353" s="14"/>
      <c r="K353" s="14"/>
      <c r="L353" s="14"/>
    </row>
    <row r="354" spans="8:12" x14ac:dyDescent="0.3">
      <c r="H354" s="14"/>
      <c r="I354" s="14"/>
      <c r="J354" s="14"/>
      <c r="K354" s="14"/>
      <c r="L354" s="14"/>
    </row>
    <row r="355" spans="8:12" x14ac:dyDescent="0.3">
      <c r="H355" s="14"/>
      <c r="I355" s="14"/>
      <c r="J355" s="14"/>
      <c r="K355" s="14"/>
      <c r="L355" s="14"/>
    </row>
    <row r="356" spans="8:12" x14ac:dyDescent="0.3">
      <c r="H356" s="14"/>
      <c r="I356" s="14"/>
      <c r="J356" s="14"/>
      <c r="K356" s="14"/>
      <c r="L356" s="14"/>
    </row>
    <row r="357" spans="8:12" x14ac:dyDescent="0.3">
      <c r="H357" s="14"/>
      <c r="I357" s="14"/>
      <c r="J357" s="14"/>
      <c r="K357" s="14"/>
      <c r="L357" s="14"/>
    </row>
    <row r="358" spans="8:12" x14ac:dyDescent="0.3">
      <c r="H358" s="14"/>
      <c r="I358" s="14"/>
      <c r="J358" s="14"/>
      <c r="K358" s="14"/>
      <c r="L358" s="14"/>
    </row>
    <row r="359" spans="8:12" x14ac:dyDescent="0.3">
      <c r="H359" s="14"/>
      <c r="I359" s="14"/>
      <c r="J359" s="14"/>
      <c r="K359" s="14"/>
      <c r="L359" s="14"/>
    </row>
    <row r="360" spans="8:12" x14ac:dyDescent="0.3">
      <c r="H360" s="14"/>
      <c r="I360" s="14"/>
      <c r="J360" s="14"/>
      <c r="K360" s="14"/>
      <c r="L360" s="14"/>
    </row>
    <row r="361" spans="8:12" x14ac:dyDescent="0.3">
      <c r="H361" s="14"/>
      <c r="I361" s="14"/>
      <c r="J361" s="14"/>
      <c r="K361" s="14"/>
      <c r="L361" s="14"/>
    </row>
    <row r="362" spans="8:12" x14ac:dyDescent="0.3">
      <c r="H362" s="14"/>
      <c r="I362" s="14"/>
      <c r="J362" s="14"/>
      <c r="K362" s="14"/>
      <c r="L362" s="14"/>
    </row>
    <row r="363" spans="8:12" x14ac:dyDescent="0.3">
      <c r="H363" s="14"/>
      <c r="I363" s="14"/>
      <c r="J363" s="14"/>
      <c r="K363" s="14"/>
      <c r="L363" s="14"/>
    </row>
    <row r="364" spans="8:12" x14ac:dyDescent="0.3">
      <c r="H364" s="14"/>
      <c r="I364" s="14"/>
      <c r="J364" s="14"/>
      <c r="K364" s="14"/>
      <c r="L364" s="14"/>
    </row>
    <row r="365" spans="8:12" x14ac:dyDescent="0.3">
      <c r="H365" s="14"/>
      <c r="I365" s="14"/>
      <c r="J365" s="14"/>
      <c r="K365" s="14"/>
      <c r="L365" s="14"/>
    </row>
    <row r="366" spans="8:12" x14ac:dyDescent="0.3">
      <c r="H366" s="14"/>
      <c r="I366" s="14"/>
      <c r="J366" s="14"/>
      <c r="K366" s="14"/>
      <c r="L366" s="14"/>
    </row>
    <row r="367" spans="8:12" x14ac:dyDescent="0.3">
      <c r="H367" s="14"/>
      <c r="I367" s="14"/>
      <c r="J367" s="14"/>
      <c r="K367" s="14"/>
      <c r="L367" s="14"/>
    </row>
    <row r="368" spans="8:12" x14ac:dyDescent="0.3">
      <c r="H368" s="14"/>
      <c r="I368" s="14"/>
      <c r="J368" s="14"/>
      <c r="K368" s="14"/>
      <c r="L368" s="14"/>
    </row>
    <row r="369" spans="8:12" x14ac:dyDescent="0.3">
      <c r="H369" s="14"/>
      <c r="I369" s="14"/>
      <c r="J369" s="14"/>
      <c r="K369" s="14"/>
      <c r="L369" s="14"/>
    </row>
    <row r="370" spans="8:12" x14ac:dyDescent="0.3">
      <c r="H370" s="14"/>
      <c r="I370" s="14"/>
      <c r="J370" s="14"/>
      <c r="K370" s="14"/>
      <c r="L370" s="14"/>
    </row>
    <row r="371" spans="8:12" x14ac:dyDescent="0.3">
      <c r="H371" s="14"/>
      <c r="I371" s="14"/>
      <c r="J371" s="14"/>
      <c r="K371" s="14"/>
      <c r="L371" s="14"/>
    </row>
    <row r="372" spans="8:12" x14ac:dyDescent="0.3">
      <c r="H372" s="14"/>
      <c r="I372" s="14"/>
      <c r="J372" s="14"/>
      <c r="K372" s="14"/>
      <c r="L372" s="14"/>
    </row>
    <row r="373" spans="8:12" x14ac:dyDescent="0.3">
      <c r="H373" s="14"/>
      <c r="I373" s="14"/>
      <c r="J373" s="14"/>
      <c r="K373" s="14"/>
      <c r="L373" s="14"/>
    </row>
    <row r="374" spans="8:12" x14ac:dyDescent="0.3">
      <c r="H374" s="14"/>
      <c r="I374" s="14"/>
      <c r="J374" s="14"/>
      <c r="K374" s="14"/>
      <c r="L374" s="14"/>
    </row>
    <row r="375" spans="8:12" x14ac:dyDescent="0.3">
      <c r="H375" s="14"/>
      <c r="I375" s="14"/>
      <c r="J375" s="14"/>
      <c r="K375" s="14"/>
      <c r="L375" s="14"/>
    </row>
    <row r="376" spans="8:12" x14ac:dyDescent="0.3">
      <c r="H376" s="14"/>
      <c r="I376" s="14"/>
      <c r="J376" s="14"/>
      <c r="K376" s="14"/>
      <c r="L376" s="14"/>
    </row>
    <row r="377" spans="8:12" x14ac:dyDescent="0.3">
      <c r="H377" s="14"/>
      <c r="I377" s="14"/>
      <c r="J377" s="14"/>
      <c r="K377" s="14"/>
      <c r="L377" s="14"/>
    </row>
    <row r="378" spans="8:12" x14ac:dyDescent="0.3">
      <c r="H378" s="14"/>
      <c r="I378" s="14"/>
      <c r="J378" s="14"/>
      <c r="K378" s="14"/>
      <c r="L378" s="14"/>
    </row>
    <row r="379" spans="8:12" x14ac:dyDescent="0.3">
      <c r="H379" s="14"/>
      <c r="I379" s="14"/>
      <c r="J379" s="14"/>
      <c r="K379" s="14"/>
      <c r="L379" s="14"/>
    </row>
    <row r="380" spans="8:12" x14ac:dyDescent="0.3">
      <c r="H380" s="14"/>
      <c r="I380" s="14"/>
      <c r="J380" s="14"/>
      <c r="K380" s="14"/>
      <c r="L380" s="14"/>
    </row>
    <row r="381" spans="8:12" x14ac:dyDescent="0.3">
      <c r="H381" s="14"/>
      <c r="I381" s="14"/>
      <c r="J381" s="14"/>
      <c r="K381" s="14"/>
      <c r="L381" s="14"/>
    </row>
    <row r="382" spans="8:12" x14ac:dyDescent="0.3">
      <c r="H382" s="14"/>
      <c r="I382" s="14"/>
      <c r="J382" s="14"/>
      <c r="K382" s="14"/>
      <c r="L382" s="14"/>
    </row>
    <row r="383" spans="8:12" x14ac:dyDescent="0.3">
      <c r="H383" s="14"/>
      <c r="I383" s="14"/>
      <c r="J383" s="14"/>
      <c r="K383" s="14"/>
      <c r="L383" s="14"/>
    </row>
    <row r="384" spans="8:12" x14ac:dyDescent="0.3">
      <c r="H384" s="14"/>
      <c r="I384" s="14"/>
      <c r="J384" s="14"/>
      <c r="K384" s="14"/>
      <c r="L384" s="14"/>
    </row>
    <row r="385" spans="8:12" x14ac:dyDescent="0.3">
      <c r="H385" s="14"/>
      <c r="I385" s="14"/>
      <c r="J385" s="14"/>
      <c r="K385" s="14"/>
      <c r="L385" s="14"/>
    </row>
    <row r="386" spans="8:12" x14ac:dyDescent="0.3">
      <c r="H386" s="14"/>
      <c r="I386" s="14"/>
      <c r="J386" s="14"/>
      <c r="K386" s="14"/>
      <c r="L386" s="14"/>
    </row>
    <row r="387" spans="8:12" x14ac:dyDescent="0.3">
      <c r="H387" s="14"/>
      <c r="I387" s="14"/>
      <c r="J387" s="14"/>
      <c r="K387" s="14"/>
      <c r="L387" s="14"/>
    </row>
    <row r="388" spans="8:12" x14ac:dyDescent="0.3">
      <c r="H388" s="14"/>
      <c r="I388" s="14"/>
      <c r="J388" s="14"/>
      <c r="K388" s="14"/>
      <c r="L388" s="14"/>
    </row>
    <row r="389" spans="8:12" x14ac:dyDescent="0.3">
      <c r="H389" s="14"/>
      <c r="I389" s="14"/>
      <c r="J389" s="14"/>
      <c r="K389" s="14"/>
      <c r="L389" s="14"/>
    </row>
    <row r="390" spans="8:12" x14ac:dyDescent="0.3">
      <c r="H390" s="14"/>
      <c r="I390" s="14"/>
      <c r="J390" s="14"/>
      <c r="K390" s="14"/>
      <c r="L390" s="14"/>
    </row>
    <row r="391" spans="8:12" x14ac:dyDescent="0.3">
      <c r="H391" s="14"/>
      <c r="I391" s="14"/>
      <c r="J391" s="14"/>
      <c r="K391" s="14"/>
      <c r="L391" s="14"/>
    </row>
    <row r="392" spans="8:12" x14ac:dyDescent="0.3">
      <c r="H392" s="14"/>
      <c r="I392" s="14"/>
      <c r="J392" s="14"/>
      <c r="K392" s="14"/>
      <c r="L392" s="14"/>
    </row>
    <row r="393" spans="8:12" x14ac:dyDescent="0.3">
      <c r="H393" s="14"/>
      <c r="I393" s="14"/>
      <c r="J393" s="14"/>
      <c r="K393" s="14"/>
      <c r="L393" s="14"/>
    </row>
    <row r="394" spans="8:12" x14ac:dyDescent="0.3">
      <c r="H394" s="14"/>
      <c r="I394" s="14"/>
      <c r="J394" s="14"/>
      <c r="K394" s="14"/>
      <c r="L394" s="14"/>
    </row>
    <row r="395" spans="8:12" x14ac:dyDescent="0.3">
      <c r="H395" s="14"/>
      <c r="I395" s="14"/>
      <c r="J395" s="14"/>
      <c r="K395" s="14"/>
      <c r="L395" s="14"/>
    </row>
    <row r="396" spans="8:12" x14ac:dyDescent="0.3">
      <c r="H396" s="14"/>
      <c r="I396" s="14"/>
      <c r="J396" s="14"/>
      <c r="K396" s="14"/>
      <c r="L396" s="14"/>
    </row>
    <row r="397" spans="8:12" x14ac:dyDescent="0.3">
      <c r="H397" s="14"/>
      <c r="I397" s="14"/>
      <c r="J397" s="14"/>
      <c r="K397" s="14"/>
      <c r="L397" s="14"/>
    </row>
    <row r="398" spans="8:12" x14ac:dyDescent="0.3">
      <c r="H398" s="14"/>
      <c r="I398" s="14"/>
      <c r="J398" s="14"/>
      <c r="K398" s="14"/>
      <c r="L398" s="14"/>
    </row>
    <row r="399" spans="8:12" x14ac:dyDescent="0.3">
      <c r="H399" s="14"/>
      <c r="I399" s="14"/>
      <c r="J399" s="14"/>
      <c r="K399" s="14"/>
      <c r="L399" s="14"/>
    </row>
    <row r="400" spans="8:12" x14ac:dyDescent="0.3">
      <c r="H400" s="14"/>
      <c r="I400" s="14"/>
      <c r="J400" s="14"/>
      <c r="K400" s="14"/>
      <c r="L400" s="14"/>
    </row>
    <row r="401" spans="8:12" x14ac:dyDescent="0.3">
      <c r="H401" s="14"/>
      <c r="I401" s="14"/>
      <c r="J401" s="14"/>
      <c r="K401" s="14"/>
      <c r="L401" s="14"/>
    </row>
    <row r="402" spans="8:12" x14ac:dyDescent="0.3">
      <c r="H402" s="14"/>
      <c r="I402" s="14"/>
      <c r="J402" s="14"/>
      <c r="K402" s="14"/>
      <c r="L402" s="14"/>
    </row>
    <row r="403" spans="8:12" x14ac:dyDescent="0.3">
      <c r="H403" s="14"/>
      <c r="I403" s="14"/>
      <c r="J403" s="14"/>
      <c r="K403" s="14"/>
      <c r="L403" s="14"/>
    </row>
    <row r="404" spans="8:12" x14ac:dyDescent="0.3">
      <c r="H404" s="14"/>
      <c r="I404" s="14"/>
      <c r="J404" s="14"/>
      <c r="K404" s="14"/>
      <c r="L404" s="14"/>
    </row>
    <row r="405" spans="8:12" x14ac:dyDescent="0.3">
      <c r="H405" s="14"/>
      <c r="I405" s="14"/>
      <c r="J405" s="14"/>
      <c r="K405" s="14"/>
      <c r="L405" s="14"/>
    </row>
    <row r="406" spans="8:12" x14ac:dyDescent="0.3">
      <c r="H406" s="14"/>
      <c r="I406" s="14"/>
      <c r="J406" s="14"/>
      <c r="K406" s="14"/>
      <c r="L406" s="14"/>
    </row>
    <row r="407" spans="8:12" x14ac:dyDescent="0.3">
      <c r="H407" s="14"/>
      <c r="I407" s="14"/>
      <c r="J407" s="14"/>
      <c r="K407" s="14"/>
      <c r="L407" s="14"/>
    </row>
    <row r="408" spans="8:12" x14ac:dyDescent="0.3">
      <c r="H408" s="14"/>
      <c r="I408" s="14"/>
      <c r="J408" s="14"/>
      <c r="K408" s="14"/>
      <c r="L408" s="14"/>
    </row>
    <row r="409" spans="8:12" x14ac:dyDescent="0.3">
      <c r="H409" s="14"/>
      <c r="I409" s="14"/>
      <c r="J409" s="14"/>
      <c r="K409" s="14"/>
      <c r="L409" s="14"/>
    </row>
    <row r="410" spans="8:12" x14ac:dyDescent="0.3">
      <c r="H410" s="14"/>
      <c r="I410" s="14"/>
      <c r="J410" s="14"/>
      <c r="K410" s="14"/>
      <c r="L410" s="14"/>
    </row>
    <row r="411" spans="8:12" x14ac:dyDescent="0.3">
      <c r="H411" s="14"/>
      <c r="I411" s="14"/>
      <c r="J411" s="14"/>
      <c r="K411" s="14"/>
      <c r="L411" s="14"/>
    </row>
    <row r="412" spans="8:12" x14ac:dyDescent="0.3">
      <c r="H412" s="14"/>
      <c r="I412" s="14"/>
      <c r="J412" s="14"/>
      <c r="K412" s="14"/>
      <c r="L412" s="14"/>
    </row>
    <row r="413" spans="8:12" x14ac:dyDescent="0.3">
      <c r="H413" s="14"/>
      <c r="I413" s="14"/>
      <c r="J413" s="14"/>
      <c r="K413" s="14"/>
      <c r="L413" s="14"/>
    </row>
    <row r="414" spans="8:12" x14ac:dyDescent="0.3">
      <c r="H414" s="14"/>
      <c r="I414" s="14"/>
      <c r="J414" s="14"/>
      <c r="K414" s="14"/>
      <c r="L414" s="14"/>
    </row>
    <row r="415" spans="8:12" x14ac:dyDescent="0.3">
      <c r="H415" s="14"/>
      <c r="I415" s="14"/>
      <c r="J415" s="14"/>
      <c r="K415" s="14"/>
      <c r="L415" s="14"/>
    </row>
    <row r="416" spans="8:12" x14ac:dyDescent="0.3">
      <c r="H416" s="14"/>
      <c r="I416" s="14"/>
      <c r="J416" s="14"/>
      <c r="K416" s="14"/>
      <c r="L416" s="14"/>
    </row>
    <row r="417" spans="8:12" x14ac:dyDescent="0.3">
      <c r="H417" s="14"/>
      <c r="I417" s="14"/>
      <c r="J417" s="14"/>
      <c r="K417" s="14"/>
      <c r="L417" s="14"/>
    </row>
    <row r="418" spans="8:12" x14ac:dyDescent="0.3">
      <c r="H418" s="14"/>
      <c r="I418" s="14"/>
      <c r="J418" s="14"/>
      <c r="K418" s="14"/>
      <c r="L418" s="14"/>
    </row>
    <row r="419" spans="8:12" x14ac:dyDescent="0.3">
      <c r="H419" s="14"/>
      <c r="I419" s="14"/>
      <c r="J419" s="14"/>
      <c r="K419" s="14"/>
      <c r="L419" s="14"/>
    </row>
    <row r="420" spans="8:12" x14ac:dyDescent="0.3">
      <c r="H420" s="14"/>
      <c r="I420" s="14"/>
      <c r="J420" s="14"/>
      <c r="K420" s="14"/>
      <c r="L420" s="14"/>
    </row>
    <row r="421" spans="8:12" x14ac:dyDescent="0.3">
      <c r="H421" s="14"/>
      <c r="I421" s="14"/>
      <c r="J421" s="14"/>
      <c r="K421" s="14"/>
      <c r="L421" s="14"/>
    </row>
    <row r="422" spans="8:12" x14ac:dyDescent="0.3">
      <c r="H422" s="14"/>
      <c r="I422" s="14"/>
      <c r="J422" s="14"/>
      <c r="K422" s="14"/>
      <c r="L422" s="14"/>
    </row>
    <row r="423" spans="8:12" x14ac:dyDescent="0.3">
      <c r="H423" s="14"/>
      <c r="I423" s="14"/>
      <c r="J423" s="14"/>
      <c r="K423" s="14"/>
      <c r="L423" s="14"/>
    </row>
    <row r="424" spans="8:12" x14ac:dyDescent="0.3">
      <c r="H424" s="14"/>
      <c r="I424" s="14"/>
      <c r="J424" s="14"/>
      <c r="K424" s="14"/>
      <c r="L424" s="14"/>
    </row>
    <row r="425" spans="8:12" x14ac:dyDescent="0.3">
      <c r="H425" s="14"/>
      <c r="I425" s="14"/>
      <c r="J425" s="14"/>
      <c r="K425" s="14"/>
      <c r="L425" s="14"/>
    </row>
    <row r="426" spans="8:12" x14ac:dyDescent="0.3">
      <c r="H426" s="14"/>
      <c r="I426" s="14"/>
      <c r="J426" s="14"/>
      <c r="K426" s="14"/>
      <c r="L426" s="14"/>
    </row>
    <row r="427" spans="8:12" x14ac:dyDescent="0.3">
      <c r="H427" s="14"/>
      <c r="I427" s="14"/>
      <c r="J427" s="14"/>
      <c r="K427" s="14"/>
      <c r="L427" s="14"/>
    </row>
    <row r="428" spans="8:12" x14ac:dyDescent="0.3">
      <c r="H428" s="14"/>
      <c r="I428" s="14"/>
      <c r="J428" s="14"/>
      <c r="K428" s="14"/>
      <c r="L428" s="14"/>
    </row>
    <row r="429" spans="8:12" x14ac:dyDescent="0.3">
      <c r="H429" s="14"/>
      <c r="I429" s="14"/>
      <c r="J429" s="14"/>
      <c r="K429" s="14"/>
      <c r="L429" s="14"/>
    </row>
    <row r="430" spans="8:12" x14ac:dyDescent="0.3">
      <c r="H430" s="14"/>
      <c r="I430" s="14"/>
      <c r="J430" s="14"/>
      <c r="K430" s="14"/>
      <c r="L430" s="14"/>
    </row>
    <row r="431" spans="8:12" x14ac:dyDescent="0.3">
      <c r="H431" s="14"/>
      <c r="I431" s="14"/>
      <c r="J431" s="14"/>
      <c r="K431" s="14"/>
      <c r="L431" s="14"/>
    </row>
    <row r="432" spans="8:12" x14ac:dyDescent="0.3">
      <c r="H432" s="14"/>
      <c r="I432" s="14"/>
      <c r="J432" s="14"/>
      <c r="K432" s="14"/>
      <c r="L432" s="14"/>
    </row>
    <row r="433" spans="8:12" x14ac:dyDescent="0.3">
      <c r="H433" s="14"/>
      <c r="I433" s="14"/>
      <c r="J433" s="14"/>
      <c r="K433" s="14"/>
      <c r="L433" s="14"/>
    </row>
    <row r="434" spans="8:12" x14ac:dyDescent="0.3">
      <c r="H434" s="14"/>
      <c r="I434" s="14"/>
      <c r="J434" s="14"/>
      <c r="K434" s="14"/>
      <c r="L434" s="14"/>
    </row>
    <row r="435" spans="8:12" x14ac:dyDescent="0.3">
      <c r="H435" s="14"/>
      <c r="I435" s="14"/>
      <c r="J435" s="14"/>
      <c r="K435" s="14"/>
      <c r="L435" s="14"/>
    </row>
    <row r="436" spans="8:12" x14ac:dyDescent="0.3">
      <c r="H436" s="14"/>
      <c r="I436" s="14"/>
      <c r="J436" s="14"/>
      <c r="K436" s="14"/>
      <c r="L436" s="14"/>
    </row>
    <row r="437" spans="8:12" x14ac:dyDescent="0.3">
      <c r="H437" s="14"/>
      <c r="I437" s="14"/>
      <c r="J437" s="14"/>
      <c r="K437" s="14"/>
      <c r="L437" s="14"/>
    </row>
    <row r="438" spans="8:12" x14ac:dyDescent="0.3">
      <c r="H438" s="14"/>
      <c r="I438" s="14"/>
      <c r="J438" s="14"/>
      <c r="K438" s="14"/>
      <c r="L438" s="14"/>
    </row>
    <row r="439" spans="8:12" x14ac:dyDescent="0.3">
      <c r="H439" s="14"/>
      <c r="I439" s="14"/>
      <c r="J439" s="14"/>
      <c r="K439" s="14"/>
      <c r="L439" s="14"/>
    </row>
    <row r="440" spans="8:12" x14ac:dyDescent="0.3">
      <c r="H440" s="14"/>
      <c r="I440" s="14"/>
      <c r="J440" s="14"/>
      <c r="K440" s="14"/>
      <c r="L440" s="14"/>
    </row>
    <row r="441" spans="8:12" x14ac:dyDescent="0.3">
      <c r="H441" s="14"/>
      <c r="I441" s="14"/>
      <c r="J441" s="14"/>
      <c r="K441" s="14"/>
      <c r="L441" s="14"/>
    </row>
    <row r="442" spans="8:12" x14ac:dyDescent="0.3">
      <c r="H442" s="14"/>
      <c r="I442" s="14"/>
      <c r="J442" s="14"/>
      <c r="K442" s="14"/>
      <c r="L442" s="14"/>
    </row>
    <row r="443" spans="8:12" x14ac:dyDescent="0.3">
      <c r="H443" s="14"/>
      <c r="I443" s="14"/>
      <c r="J443" s="14"/>
      <c r="K443" s="14"/>
      <c r="L443" s="14"/>
    </row>
    <row r="444" spans="8:12" x14ac:dyDescent="0.3">
      <c r="H444" s="14"/>
      <c r="I444" s="14"/>
      <c r="J444" s="14"/>
      <c r="K444" s="14"/>
      <c r="L444" s="14"/>
    </row>
    <row r="445" spans="8:12" x14ac:dyDescent="0.3">
      <c r="H445" s="14"/>
      <c r="I445" s="14"/>
      <c r="J445" s="14"/>
      <c r="K445" s="14"/>
      <c r="L445" s="14"/>
    </row>
    <row r="446" spans="8:12" x14ac:dyDescent="0.3">
      <c r="H446" s="14"/>
      <c r="I446" s="14"/>
      <c r="J446" s="14"/>
      <c r="K446" s="14"/>
      <c r="L446" s="14"/>
    </row>
    <row r="447" spans="8:12" x14ac:dyDescent="0.3">
      <c r="H447" s="14"/>
      <c r="I447" s="14"/>
      <c r="J447" s="14"/>
      <c r="K447" s="14"/>
      <c r="L447" s="14"/>
    </row>
    <row r="448" spans="8:12" x14ac:dyDescent="0.3">
      <c r="H448" s="14"/>
      <c r="I448" s="14"/>
      <c r="J448" s="14"/>
      <c r="K448" s="14"/>
      <c r="L448" s="14"/>
    </row>
    <row r="449" spans="8:12" x14ac:dyDescent="0.3">
      <c r="H449" s="14"/>
      <c r="I449" s="14"/>
      <c r="J449" s="14"/>
      <c r="K449" s="14"/>
      <c r="L449" s="14"/>
    </row>
    <row r="450" spans="8:12" x14ac:dyDescent="0.3">
      <c r="H450" s="14"/>
      <c r="I450" s="14"/>
      <c r="J450" s="14"/>
      <c r="K450" s="14"/>
      <c r="L450" s="14"/>
    </row>
    <row r="451" spans="8:12" x14ac:dyDescent="0.3">
      <c r="H451" s="14"/>
      <c r="I451" s="14"/>
      <c r="J451" s="14"/>
      <c r="K451" s="14"/>
      <c r="L451" s="14"/>
    </row>
    <row r="452" spans="8:12" x14ac:dyDescent="0.3">
      <c r="H452" s="14"/>
      <c r="I452" s="14"/>
      <c r="J452" s="14"/>
      <c r="K452" s="14"/>
      <c r="L452" s="14"/>
    </row>
    <row r="453" spans="8:12" x14ac:dyDescent="0.3">
      <c r="H453" s="14"/>
      <c r="I453" s="14"/>
      <c r="J453" s="14"/>
      <c r="K453" s="14"/>
      <c r="L453" s="14"/>
    </row>
    <row r="454" spans="8:12" x14ac:dyDescent="0.3">
      <c r="H454" s="14"/>
      <c r="I454" s="14"/>
      <c r="J454" s="14"/>
      <c r="K454" s="14"/>
      <c r="L454" s="14"/>
    </row>
    <row r="455" spans="8:12" x14ac:dyDescent="0.3">
      <c r="H455" s="14"/>
      <c r="I455" s="14"/>
      <c r="J455" s="14"/>
      <c r="K455" s="14"/>
      <c r="L455" s="14"/>
    </row>
    <row r="456" spans="8:12" x14ac:dyDescent="0.3">
      <c r="H456" s="14"/>
      <c r="I456" s="14"/>
      <c r="J456" s="14"/>
      <c r="K456" s="14"/>
      <c r="L456" s="14"/>
    </row>
    <row r="457" spans="8:12" x14ac:dyDescent="0.3">
      <c r="H457" s="14"/>
      <c r="I457" s="14"/>
      <c r="J457" s="14"/>
      <c r="K457" s="14"/>
      <c r="L457" s="14"/>
    </row>
    <row r="458" spans="8:12" x14ac:dyDescent="0.3">
      <c r="H458" s="14"/>
      <c r="I458" s="14"/>
      <c r="J458" s="14"/>
      <c r="K458" s="14"/>
      <c r="L458" s="14"/>
    </row>
    <row r="459" spans="8:12" x14ac:dyDescent="0.3">
      <c r="H459" s="14"/>
      <c r="I459" s="14"/>
      <c r="J459" s="14"/>
      <c r="K459" s="14"/>
      <c r="L459" s="14"/>
    </row>
    <row r="460" spans="8:12" x14ac:dyDescent="0.3">
      <c r="H460" s="14"/>
      <c r="I460" s="14"/>
      <c r="J460" s="14"/>
      <c r="K460" s="14"/>
      <c r="L460" s="14"/>
    </row>
    <row r="461" spans="8:12" x14ac:dyDescent="0.3">
      <c r="H461" s="14"/>
      <c r="I461" s="14"/>
      <c r="J461" s="14"/>
      <c r="K461" s="14"/>
      <c r="L461" s="14"/>
    </row>
    <row r="462" spans="8:12" x14ac:dyDescent="0.3">
      <c r="H462" s="14"/>
      <c r="I462" s="14"/>
      <c r="J462" s="14"/>
      <c r="K462" s="14"/>
      <c r="L462" s="14"/>
    </row>
    <row r="463" spans="8:12" x14ac:dyDescent="0.3">
      <c r="H463" s="14"/>
      <c r="I463" s="14"/>
      <c r="J463" s="14"/>
      <c r="K463" s="14"/>
      <c r="L463" s="14"/>
    </row>
    <row r="464" spans="8:12" x14ac:dyDescent="0.3">
      <c r="H464" s="14"/>
      <c r="I464" s="14"/>
      <c r="J464" s="14"/>
      <c r="K464" s="14"/>
      <c r="L464" s="14"/>
    </row>
    <row r="465" spans="8:12" x14ac:dyDescent="0.3">
      <c r="H465" s="14"/>
      <c r="I465" s="14"/>
      <c r="J465" s="14"/>
      <c r="K465" s="14"/>
      <c r="L465" s="14"/>
    </row>
    <row r="466" spans="8:12" x14ac:dyDescent="0.3">
      <c r="H466" s="14"/>
      <c r="I466" s="14"/>
      <c r="J466" s="14"/>
      <c r="K466" s="14"/>
      <c r="L466" s="14"/>
    </row>
    <row r="467" spans="8:12" x14ac:dyDescent="0.3">
      <c r="H467" s="14"/>
      <c r="I467" s="14"/>
      <c r="J467" s="14"/>
      <c r="K467" s="14"/>
      <c r="L467" s="14"/>
    </row>
    <row r="468" spans="8:12" x14ac:dyDescent="0.3">
      <c r="H468" s="14"/>
      <c r="I468" s="14"/>
      <c r="J468" s="14"/>
      <c r="K468" s="14"/>
      <c r="L468" s="14"/>
    </row>
    <row r="469" spans="8:12" x14ac:dyDescent="0.3">
      <c r="H469" s="14"/>
      <c r="I469" s="14"/>
      <c r="J469" s="14"/>
      <c r="K469" s="14"/>
      <c r="L469" s="14"/>
    </row>
    <row r="470" spans="8:12" x14ac:dyDescent="0.3">
      <c r="H470" s="14"/>
      <c r="I470" s="14"/>
      <c r="J470" s="14"/>
      <c r="K470" s="14"/>
      <c r="L470" s="14"/>
    </row>
    <row r="471" spans="8:12" x14ac:dyDescent="0.3">
      <c r="H471" s="14"/>
      <c r="I471" s="14"/>
      <c r="J471" s="14"/>
      <c r="K471" s="14"/>
      <c r="L471" s="14"/>
    </row>
    <row r="472" spans="8:12" x14ac:dyDescent="0.3">
      <c r="H472" s="14"/>
      <c r="I472" s="14"/>
      <c r="J472" s="14"/>
      <c r="K472" s="14"/>
      <c r="L472" s="14"/>
    </row>
    <row r="473" spans="8:12" x14ac:dyDescent="0.3">
      <c r="H473" s="14"/>
      <c r="I473" s="14"/>
      <c r="J473" s="14"/>
      <c r="K473" s="14"/>
      <c r="L473" s="14"/>
    </row>
    <row r="474" spans="8:12" x14ac:dyDescent="0.3">
      <c r="H474" s="14"/>
      <c r="I474" s="14"/>
      <c r="J474" s="14"/>
      <c r="K474" s="14"/>
      <c r="L474" s="14"/>
    </row>
    <row r="475" spans="8:12" x14ac:dyDescent="0.3">
      <c r="H475" s="14"/>
      <c r="I475" s="14"/>
      <c r="J475" s="14"/>
      <c r="K475" s="14"/>
      <c r="L475" s="14"/>
    </row>
    <row r="476" spans="8:12" x14ac:dyDescent="0.3">
      <c r="H476" s="14"/>
      <c r="I476" s="14"/>
      <c r="J476" s="14"/>
      <c r="K476" s="14"/>
      <c r="L476" s="14"/>
    </row>
    <row r="477" spans="8:12" x14ac:dyDescent="0.3">
      <c r="H477" s="14"/>
      <c r="I477" s="14"/>
      <c r="J477" s="14"/>
      <c r="K477" s="14"/>
      <c r="L477" s="14"/>
    </row>
    <row r="478" spans="8:12" x14ac:dyDescent="0.3">
      <c r="H478" s="14"/>
      <c r="I478" s="14"/>
      <c r="J478" s="14"/>
      <c r="K478" s="14"/>
      <c r="L478" s="14"/>
    </row>
    <row r="479" spans="8:12" x14ac:dyDescent="0.3">
      <c r="H479" s="14"/>
      <c r="I479" s="14"/>
      <c r="J479" s="14"/>
      <c r="K479" s="14"/>
      <c r="L479" s="14"/>
    </row>
    <row r="480" spans="8:12" x14ac:dyDescent="0.3">
      <c r="H480" s="14"/>
      <c r="I480" s="14"/>
      <c r="J480" s="14"/>
      <c r="K480" s="14"/>
      <c r="L480" s="14"/>
    </row>
    <row r="481" spans="8:12" x14ac:dyDescent="0.3">
      <c r="H481" s="14"/>
      <c r="I481" s="14"/>
      <c r="J481" s="14"/>
      <c r="K481" s="14"/>
      <c r="L481" s="14"/>
    </row>
    <row r="482" spans="8:12" x14ac:dyDescent="0.3">
      <c r="H482" s="14"/>
      <c r="I482" s="14"/>
      <c r="J482" s="14"/>
      <c r="K482" s="14"/>
      <c r="L482" s="14"/>
    </row>
    <row r="483" spans="8:12" x14ac:dyDescent="0.3">
      <c r="H483" s="14"/>
      <c r="I483" s="14"/>
      <c r="J483" s="14"/>
      <c r="K483" s="14"/>
      <c r="L483" s="14"/>
    </row>
    <row r="484" spans="8:12" x14ac:dyDescent="0.3">
      <c r="H484" s="14"/>
      <c r="I484" s="14"/>
      <c r="J484" s="14"/>
      <c r="K484" s="14"/>
      <c r="L484" s="14"/>
    </row>
    <row r="485" spans="8:12" x14ac:dyDescent="0.3">
      <c r="H485" s="14"/>
      <c r="I485" s="14"/>
      <c r="J485" s="14"/>
      <c r="K485" s="14"/>
      <c r="L485" s="14"/>
    </row>
    <row r="486" spans="8:12" x14ac:dyDescent="0.3">
      <c r="H486" s="14"/>
      <c r="I486" s="14"/>
      <c r="J486" s="14"/>
      <c r="K486" s="14"/>
      <c r="L486" s="14"/>
    </row>
    <row r="487" spans="8:12" x14ac:dyDescent="0.3">
      <c r="H487" s="14"/>
      <c r="I487" s="14"/>
      <c r="J487" s="14"/>
      <c r="K487" s="14"/>
      <c r="L487" s="14"/>
    </row>
    <row r="488" spans="8:12" x14ac:dyDescent="0.3">
      <c r="H488" s="14"/>
      <c r="I488" s="14"/>
      <c r="J488" s="14"/>
      <c r="K488" s="14"/>
      <c r="L488" s="14"/>
    </row>
    <row r="489" spans="8:12" x14ac:dyDescent="0.3">
      <c r="H489" s="14"/>
      <c r="I489" s="14"/>
      <c r="J489" s="14"/>
      <c r="K489" s="14"/>
      <c r="L489" s="14"/>
    </row>
    <row r="490" spans="8:12" x14ac:dyDescent="0.3">
      <c r="H490" s="14"/>
      <c r="I490" s="14"/>
      <c r="J490" s="14"/>
      <c r="K490" s="14"/>
      <c r="L490" s="14"/>
    </row>
    <row r="491" spans="8:12" x14ac:dyDescent="0.3">
      <c r="H491" s="14"/>
      <c r="I491" s="14"/>
      <c r="J491" s="14"/>
      <c r="K491" s="14"/>
      <c r="L491" s="14"/>
    </row>
    <row r="492" spans="8:12" x14ac:dyDescent="0.3">
      <c r="H492" s="14"/>
      <c r="I492" s="14"/>
      <c r="J492" s="14"/>
      <c r="K492" s="14"/>
      <c r="L492" s="14"/>
    </row>
    <row r="493" spans="8:12" x14ac:dyDescent="0.3">
      <c r="H493" s="14"/>
      <c r="I493" s="14"/>
      <c r="J493" s="14"/>
      <c r="K493" s="14"/>
      <c r="L493" s="14"/>
    </row>
    <row r="494" spans="8:12" x14ac:dyDescent="0.3">
      <c r="H494" s="14"/>
      <c r="I494" s="14"/>
      <c r="J494" s="14"/>
      <c r="K494" s="14"/>
      <c r="L494" s="14"/>
    </row>
    <row r="495" spans="8:12" x14ac:dyDescent="0.3">
      <c r="H495" s="14"/>
      <c r="I495" s="14"/>
      <c r="J495" s="14"/>
      <c r="K495" s="14"/>
      <c r="L495" s="14"/>
    </row>
    <row r="496" spans="8:12" x14ac:dyDescent="0.3">
      <c r="H496" s="14"/>
      <c r="I496" s="14"/>
      <c r="J496" s="14"/>
      <c r="K496" s="14"/>
      <c r="L496" s="14"/>
    </row>
    <row r="497" spans="8:12" x14ac:dyDescent="0.3">
      <c r="H497" s="14"/>
      <c r="I497" s="14"/>
      <c r="J497" s="14"/>
      <c r="K497" s="14"/>
      <c r="L497" s="14"/>
    </row>
    <row r="498" spans="8:12" x14ac:dyDescent="0.3">
      <c r="H498" s="14"/>
      <c r="I498" s="14"/>
      <c r="J498" s="14"/>
      <c r="K498" s="14"/>
      <c r="L498" s="14"/>
    </row>
    <row r="499" spans="8:12" x14ac:dyDescent="0.3">
      <c r="H499" s="14"/>
      <c r="I499" s="14"/>
      <c r="J499" s="14"/>
      <c r="K499" s="14"/>
      <c r="L499" s="14"/>
    </row>
    <row r="500" spans="8:12" x14ac:dyDescent="0.3">
      <c r="H500" s="14"/>
      <c r="I500" s="14"/>
      <c r="J500" s="14"/>
      <c r="K500" s="14"/>
      <c r="L500" s="14"/>
    </row>
    <row r="501" spans="8:12" x14ac:dyDescent="0.3">
      <c r="H501" s="14"/>
      <c r="I501" s="14"/>
      <c r="J501" s="14"/>
      <c r="K501" s="14"/>
      <c r="L501" s="14"/>
    </row>
    <row r="502" spans="8:12" x14ac:dyDescent="0.3">
      <c r="H502" s="14"/>
      <c r="I502" s="14"/>
      <c r="J502" s="14"/>
      <c r="K502" s="14"/>
      <c r="L502" s="14"/>
    </row>
    <row r="503" spans="8:12" x14ac:dyDescent="0.3">
      <c r="H503" s="14"/>
      <c r="I503" s="14"/>
      <c r="J503" s="14"/>
      <c r="K503" s="14"/>
      <c r="L503" s="14"/>
    </row>
    <row r="504" spans="8:12" x14ac:dyDescent="0.3">
      <c r="H504" s="14"/>
      <c r="I504" s="14"/>
      <c r="J504" s="14"/>
      <c r="K504" s="14"/>
      <c r="L504" s="14"/>
    </row>
    <row r="505" spans="8:12" x14ac:dyDescent="0.3">
      <c r="H505" s="14"/>
      <c r="I505" s="14"/>
      <c r="J505" s="14"/>
      <c r="K505" s="14"/>
      <c r="L505" s="14"/>
    </row>
  </sheetData>
  <mergeCells count="2">
    <mergeCell ref="B1:N1"/>
    <mergeCell ref="B3:N3"/>
  </mergeCells>
  <pageMargins left="0.45" right="0.2" top="0.75" bottom="0.75" header="0.3" footer="0.3"/>
  <pageSetup paperSize="9" scale="65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43"/>
  <sheetViews>
    <sheetView zoomScale="85" zoomScaleNormal="85" workbookViewId="0">
      <pane ySplit="6" topLeftCell="A45" activePane="bottomLeft" state="frozen"/>
      <selection pane="bottomLeft" activeCell="C54" sqref="C54"/>
    </sheetView>
  </sheetViews>
  <sheetFormatPr defaultColWidth="9.109375" defaultRowHeight="15.6" x14ac:dyDescent="0.3"/>
  <cols>
    <col min="1" max="1" width="3.6640625" style="1" customWidth="1"/>
    <col min="2" max="2" width="15.33203125" style="2" customWidth="1"/>
    <col min="3" max="3" width="21.88671875" style="2" customWidth="1"/>
    <col min="4" max="4" width="10.6640625" style="2" customWidth="1"/>
    <col min="5" max="5" width="17.109375" style="2" customWidth="1"/>
    <col min="6" max="6" width="14" style="2" customWidth="1"/>
    <col min="7" max="7" width="16.33203125" style="2" customWidth="1"/>
    <col min="8" max="8" width="15.33203125" style="9" customWidth="1"/>
    <col min="9" max="9" width="13.6640625" style="2" customWidth="1"/>
    <col min="10" max="10" width="15.33203125" style="2" customWidth="1"/>
    <col min="11" max="11" width="16.5546875" style="2" customWidth="1"/>
    <col min="12" max="12" width="16.109375" style="9" customWidth="1"/>
    <col min="13" max="13" width="11.109375" style="2" customWidth="1"/>
    <col min="14" max="14" width="8.6640625" style="2" customWidth="1"/>
    <col min="15" max="15" width="11" style="2" customWidth="1"/>
    <col min="16" max="16" width="16.6640625" style="2" bestFit="1" customWidth="1"/>
    <col min="17" max="16384" width="9.109375" style="2"/>
  </cols>
  <sheetData>
    <row r="1" spans="1:16" ht="50.25" customHeight="1" x14ac:dyDescent="0.3">
      <c r="B1" s="121" t="s">
        <v>0</v>
      </c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1"/>
    </row>
    <row r="2" spans="1:16" ht="9.75" customHeight="1" x14ac:dyDescent="0.3">
      <c r="B2" s="94"/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</row>
    <row r="3" spans="1:16" ht="18" customHeight="1" x14ac:dyDescent="0.3">
      <c r="B3" s="122" t="s">
        <v>55</v>
      </c>
      <c r="C3" s="122"/>
      <c r="D3" s="122"/>
      <c r="E3" s="122"/>
      <c r="F3" s="122"/>
      <c r="G3" s="122"/>
      <c r="H3" s="122"/>
      <c r="I3" s="122"/>
      <c r="J3" s="122"/>
      <c r="K3" s="122"/>
      <c r="L3" s="122"/>
      <c r="M3" s="122"/>
      <c r="N3" s="122"/>
    </row>
    <row r="4" spans="1:16" ht="18" customHeight="1" x14ac:dyDescent="0.3">
      <c r="B4" s="95"/>
      <c r="C4" s="95"/>
      <c r="D4" s="95"/>
      <c r="E4" s="95"/>
      <c r="F4" s="95"/>
      <c r="G4" s="95"/>
      <c r="H4" s="95"/>
      <c r="I4" s="95"/>
      <c r="J4" s="95"/>
      <c r="K4" s="95"/>
      <c r="L4" s="86"/>
      <c r="M4" s="95"/>
      <c r="N4" s="95"/>
    </row>
    <row r="5" spans="1:16" ht="9.75" customHeight="1" x14ac:dyDescent="0.3">
      <c r="B5" s="58"/>
      <c r="C5" s="58"/>
      <c r="D5" s="58"/>
      <c r="E5" s="58"/>
      <c r="F5" s="58"/>
      <c r="G5" s="58"/>
      <c r="H5" s="58"/>
      <c r="I5" s="58"/>
      <c r="J5" s="58"/>
      <c r="K5" s="58"/>
      <c r="L5" s="58"/>
      <c r="M5" s="58"/>
      <c r="N5" s="58"/>
    </row>
    <row r="6" spans="1:16" ht="34.5" customHeight="1" x14ac:dyDescent="0.3">
      <c r="A6" s="74" t="s">
        <v>4</v>
      </c>
      <c r="B6" s="60" t="s">
        <v>5</v>
      </c>
      <c r="C6" s="60" t="s">
        <v>6</v>
      </c>
      <c r="D6" s="60" t="s">
        <v>18</v>
      </c>
      <c r="E6" s="59" t="s">
        <v>1</v>
      </c>
      <c r="F6" s="59" t="s">
        <v>3</v>
      </c>
      <c r="G6" s="59" t="s">
        <v>12</v>
      </c>
      <c r="H6" s="61" t="s">
        <v>20</v>
      </c>
      <c r="I6" s="59" t="s">
        <v>7</v>
      </c>
      <c r="J6" s="59" t="s">
        <v>8</v>
      </c>
      <c r="K6" s="59" t="s">
        <v>13</v>
      </c>
      <c r="L6" s="61" t="s">
        <v>21</v>
      </c>
      <c r="M6" s="59" t="s">
        <v>14</v>
      </c>
      <c r="N6" s="59" t="s">
        <v>108</v>
      </c>
      <c r="O6" s="64" t="s">
        <v>25</v>
      </c>
    </row>
    <row r="7" spans="1:16" s="13" customFormat="1" ht="41.25" customHeight="1" x14ac:dyDescent="0.3">
      <c r="A7" s="16">
        <v>1</v>
      </c>
      <c r="B7" s="76" t="s">
        <v>56</v>
      </c>
      <c r="C7" s="46" t="s">
        <v>59</v>
      </c>
      <c r="D7" s="62" t="s">
        <v>57</v>
      </c>
      <c r="E7" s="40">
        <v>224805</v>
      </c>
      <c r="F7" s="40">
        <v>24244</v>
      </c>
      <c r="G7" s="40">
        <v>4496</v>
      </c>
      <c r="H7" s="51">
        <f t="shared" ref="H7:H55" si="0">F7+G7</f>
        <v>28740</v>
      </c>
      <c r="I7" s="40">
        <v>11240</v>
      </c>
      <c r="J7" s="40">
        <f t="shared" ref="J7:J54" si="1">H7+I7</f>
        <v>39980</v>
      </c>
      <c r="K7" s="41">
        <f t="shared" ref="K7:K55" si="2">E7-J7</f>
        <v>184825</v>
      </c>
      <c r="L7" s="54">
        <f t="shared" ref="L7:L55" si="3">E7-H7</f>
        <v>196065</v>
      </c>
      <c r="M7" s="42">
        <v>9966031</v>
      </c>
      <c r="N7" s="43">
        <v>43781</v>
      </c>
      <c r="O7" s="63"/>
    </row>
    <row r="8" spans="1:16" s="13" customFormat="1" ht="42.75" customHeight="1" x14ac:dyDescent="0.3">
      <c r="A8" s="16">
        <v>2</v>
      </c>
      <c r="B8" s="76" t="s">
        <v>58</v>
      </c>
      <c r="C8" s="46" t="s">
        <v>60</v>
      </c>
      <c r="D8" s="62" t="s">
        <v>57</v>
      </c>
      <c r="E8" s="45">
        <v>2260946</v>
      </c>
      <c r="F8" s="45">
        <v>169571</v>
      </c>
      <c r="G8" s="45">
        <v>67828</v>
      </c>
      <c r="H8" s="51">
        <f t="shared" si="0"/>
        <v>237399</v>
      </c>
      <c r="I8" s="45">
        <v>113047</v>
      </c>
      <c r="J8" s="40">
        <f t="shared" si="1"/>
        <v>350446</v>
      </c>
      <c r="K8" s="41">
        <f t="shared" si="2"/>
        <v>1910500</v>
      </c>
      <c r="L8" s="54">
        <f t="shared" si="3"/>
        <v>2023547</v>
      </c>
      <c r="M8" s="42">
        <v>9966051</v>
      </c>
      <c r="N8" s="43">
        <v>43802</v>
      </c>
      <c r="O8" s="63"/>
    </row>
    <row r="9" spans="1:16" s="13" customFormat="1" ht="42.75" customHeight="1" x14ac:dyDescent="0.3">
      <c r="A9" s="16">
        <v>3</v>
      </c>
      <c r="B9" s="76" t="s">
        <v>61</v>
      </c>
      <c r="C9" s="46" t="s">
        <v>62</v>
      </c>
      <c r="D9" s="65" t="s">
        <v>63</v>
      </c>
      <c r="E9" s="45">
        <v>12387126</v>
      </c>
      <c r="F9" s="45">
        <v>929034.45</v>
      </c>
      <c r="G9" s="45">
        <v>619356.30000000005</v>
      </c>
      <c r="H9" s="51">
        <f t="shared" si="0"/>
        <v>1548390.75</v>
      </c>
      <c r="I9" s="45">
        <v>619356.30000000005</v>
      </c>
      <c r="J9" s="40">
        <f t="shared" si="1"/>
        <v>2167747.0499999998</v>
      </c>
      <c r="K9" s="41">
        <f t="shared" si="2"/>
        <v>10219378.949999999</v>
      </c>
      <c r="L9" s="54">
        <f t="shared" si="3"/>
        <v>10838735.25</v>
      </c>
      <c r="M9" s="42">
        <v>9966054</v>
      </c>
      <c r="N9" s="43">
        <v>43809</v>
      </c>
      <c r="O9" s="63"/>
    </row>
    <row r="10" spans="1:16" s="13" customFormat="1" ht="51.75" customHeight="1" x14ac:dyDescent="0.3">
      <c r="A10" s="16">
        <v>4</v>
      </c>
      <c r="B10" s="76" t="s">
        <v>58</v>
      </c>
      <c r="C10" s="46" t="s">
        <v>64</v>
      </c>
      <c r="D10" s="62" t="s">
        <v>57</v>
      </c>
      <c r="E10" s="45">
        <v>831186</v>
      </c>
      <c r="F10" s="45">
        <v>79783</v>
      </c>
      <c r="G10" s="45">
        <v>24936</v>
      </c>
      <c r="H10" s="51">
        <f t="shared" si="0"/>
        <v>104719</v>
      </c>
      <c r="I10" s="45">
        <v>41559</v>
      </c>
      <c r="J10" s="40">
        <f t="shared" si="1"/>
        <v>146278</v>
      </c>
      <c r="K10" s="41">
        <f t="shared" si="2"/>
        <v>684908</v>
      </c>
      <c r="L10" s="54">
        <f t="shared" si="3"/>
        <v>726467</v>
      </c>
      <c r="M10" s="42">
        <v>9966059</v>
      </c>
      <c r="N10" s="43">
        <v>43818</v>
      </c>
      <c r="O10" s="63"/>
      <c r="P10" s="77"/>
    </row>
    <row r="11" spans="1:16" s="13" customFormat="1" ht="41.25" customHeight="1" x14ac:dyDescent="0.3">
      <c r="A11" s="16">
        <v>5</v>
      </c>
      <c r="B11" s="76" t="s">
        <v>48</v>
      </c>
      <c r="C11" s="46" t="s">
        <v>65</v>
      </c>
      <c r="D11" s="65" t="s">
        <v>63</v>
      </c>
      <c r="E11" s="45">
        <v>12310799</v>
      </c>
      <c r="F11" s="45">
        <v>923310</v>
      </c>
      <c r="G11" s="45">
        <v>615540</v>
      </c>
      <c r="H11" s="52">
        <f t="shared" si="0"/>
        <v>1538850</v>
      </c>
      <c r="I11" s="45">
        <v>615540</v>
      </c>
      <c r="J11" s="45">
        <f t="shared" si="1"/>
        <v>2154390</v>
      </c>
      <c r="K11" s="41">
        <f t="shared" si="2"/>
        <v>10156409</v>
      </c>
      <c r="L11" s="55">
        <f t="shared" si="3"/>
        <v>10771949</v>
      </c>
      <c r="M11" s="42">
        <v>9966104</v>
      </c>
      <c r="N11" s="43">
        <v>43837</v>
      </c>
      <c r="O11" s="63"/>
      <c r="P11" s="77"/>
    </row>
    <row r="12" spans="1:16" s="13" customFormat="1" ht="27" customHeight="1" x14ac:dyDescent="0.3">
      <c r="A12" s="16">
        <v>6</v>
      </c>
      <c r="B12" s="76" t="s">
        <v>37</v>
      </c>
      <c r="C12" s="46" t="s">
        <v>66</v>
      </c>
      <c r="D12" s="65" t="s">
        <v>63</v>
      </c>
      <c r="E12" s="45">
        <v>11592350</v>
      </c>
      <c r="F12" s="45">
        <v>869426</v>
      </c>
      <c r="G12" s="45">
        <v>579618</v>
      </c>
      <c r="H12" s="52">
        <f t="shared" si="0"/>
        <v>1449044</v>
      </c>
      <c r="I12" s="45">
        <v>579618</v>
      </c>
      <c r="J12" s="45">
        <f t="shared" si="1"/>
        <v>2028662</v>
      </c>
      <c r="K12" s="41">
        <f t="shared" si="2"/>
        <v>9563688</v>
      </c>
      <c r="L12" s="55">
        <f t="shared" si="3"/>
        <v>10143306</v>
      </c>
      <c r="M12" s="42">
        <v>9966109</v>
      </c>
      <c r="N12" s="43">
        <v>43838</v>
      </c>
      <c r="O12" s="63"/>
    </row>
    <row r="13" spans="1:16" s="13" customFormat="1" ht="39.6" x14ac:dyDescent="0.3">
      <c r="A13" s="16">
        <v>7</v>
      </c>
      <c r="B13" s="76" t="s">
        <v>68</v>
      </c>
      <c r="C13" s="46" t="s">
        <v>67</v>
      </c>
      <c r="D13" s="65" t="s">
        <v>63</v>
      </c>
      <c r="E13" s="45">
        <v>6458785</v>
      </c>
      <c r="F13" s="45">
        <v>484409</v>
      </c>
      <c r="G13" s="45">
        <v>322940</v>
      </c>
      <c r="H13" s="52">
        <f t="shared" si="0"/>
        <v>807349</v>
      </c>
      <c r="I13" s="45">
        <v>322940</v>
      </c>
      <c r="J13" s="45">
        <f t="shared" si="1"/>
        <v>1130289</v>
      </c>
      <c r="K13" s="41">
        <f t="shared" si="2"/>
        <v>5328496</v>
      </c>
      <c r="L13" s="55">
        <f t="shared" si="3"/>
        <v>5651436</v>
      </c>
      <c r="M13" s="42">
        <v>9966115</v>
      </c>
      <c r="N13" s="43">
        <v>43844</v>
      </c>
      <c r="O13" s="63"/>
    </row>
    <row r="14" spans="1:16" s="13" customFormat="1" ht="39.6" x14ac:dyDescent="0.3">
      <c r="A14" s="16">
        <v>8</v>
      </c>
      <c r="B14" s="76" t="s">
        <v>48</v>
      </c>
      <c r="C14" s="46" t="s">
        <v>69</v>
      </c>
      <c r="D14" s="65" t="s">
        <v>63</v>
      </c>
      <c r="E14" s="45">
        <v>13531309</v>
      </c>
      <c r="F14" s="45">
        <v>1014848</v>
      </c>
      <c r="G14" s="45">
        <v>676566</v>
      </c>
      <c r="H14" s="52">
        <f t="shared" si="0"/>
        <v>1691414</v>
      </c>
      <c r="I14" s="45">
        <v>676566</v>
      </c>
      <c r="J14" s="45">
        <f t="shared" si="1"/>
        <v>2367980</v>
      </c>
      <c r="K14" s="41">
        <f t="shared" si="2"/>
        <v>11163329</v>
      </c>
      <c r="L14" s="55">
        <f t="shared" si="3"/>
        <v>11839895</v>
      </c>
      <c r="M14" s="42">
        <v>9966136</v>
      </c>
      <c r="N14" s="43">
        <v>43857</v>
      </c>
      <c r="O14" s="63"/>
    </row>
    <row r="15" spans="1:16" s="13" customFormat="1" ht="51.75" customHeight="1" x14ac:dyDescent="0.3">
      <c r="A15" s="16">
        <v>9</v>
      </c>
      <c r="B15" s="76" t="s">
        <v>70</v>
      </c>
      <c r="C15" s="46" t="s">
        <v>71</v>
      </c>
      <c r="D15" s="65" t="s">
        <v>26</v>
      </c>
      <c r="E15" s="45">
        <v>15070841</v>
      </c>
      <c r="F15" s="45">
        <v>1130313</v>
      </c>
      <c r="G15" s="45">
        <v>753542</v>
      </c>
      <c r="H15" s="52">
        <f t="shared" si="0"/>
        <v>1883855</v>
      </c>
      <c r="I15" s="45">
        <v>753542</v>
      </c>
      <c r="J15" s="45">
        <f t="shared" si="1"/>
        <v>2637397</v>
      </c>
      <c r="K15" s="41">
        <f t="shared" si="2"/>
        <v>12433444</v>
      </c>
      <c r="L15" s="55">
        <f t="shared" si="3"/>
        <v>13186986</v>
      </c>
      <c r="M15" s="42">
        <v>9966135</v>
      </c>
      <c r="N15" s="43">
        <v>43857</v>
      </c>
      <c r="O15" s="63"/>
    </row>
    <row r="16" spans="1:16" s="13" customFormat="1" ht="27.75" customHeight="1" x14ac:dyDescent="0.3">
      <c r="A16" s="16">
        <v>10</v>
      </c>
      <c r="B16" s="76" t="s">
        <v>72</v>
      </c>
      <c r="C16" s="46" t="s">
        <v>73</v>
      </c>
      <c r="D16" s="65" t="s">
        <v>74</v>
      </c>
      <c r="E16" s="45">
        <v>10870455</v>
      </c>
      <c r="F16" s="45">
        <v>815284</v>
      </c>
      <c r="G16" s="45">
        <v>543523</v>
      </c>
      <c r="H16" s="52">
        <f t="shared" si="0"/>
        <v>1358807</v>
      </c>
      <c r="I16" s="45">
        <v>543523</v>
      </c>
      <c r="J16" s="45">
        <f t="shared" si="1"/>
        <v>1902330</v>
      </c>
      <c r="K16" s="41">
        <f t="shared" si="2"/>
        <v>8968125</v>
      </c>
      <c r="L16" s="55">
        <f t="shared" si="3"/>
        <v>9511648</v>
      </c>
      <c r="M16" s="42">
        <v>9966152</v>
      </c>
      <c r="N16" s="43">
        <v>43859</v>
      </c>
      <c r="O16" s="78" t="s">
        <v>75</v>
      </c>
    </row>
    <row r="17" spans="1:16" s="13" customFormat="1" ht="30.75" customHeight="1" x14ac:dyDescent="0.3">
      <c r="A17" s="16">
        <v>11</v>
      </c>
      <c r="B17" s="76" t="s">
        <v>72</v>
      </c>
      <c r="C17" s="46" t="s">
        <v>76</v>
      </c>
      <c r="D17" s="65" t="s">
        <v>74</v>
      </c>
      <c r="E17" s="45">
        <v>1207828</v>
      </c>
      <c r="F17" s="45">
        <v>90587</v>
      </c>
      <c r="G17" s="45">
        <v>60392</v>
      </c>
      <c r="H17" s="52">
        <f t="shared" si="0"/>
        <v>150979</v>
      </c>
      <c r="I17" s="45">
        <v>60392</v>
      </c>
      <c r="J17" s="45">
        <f t="shared" si="1"/>
        <v>211371</v>
      </c>
      <c r="K17" s="41">
        <f t="shared" si="2"/>
        <v>996457</v>
      </c>
      <c r="L17" s="55">
        <f t="shared" si="3"/>
        <v>1056849</v>
      </c>
      <c r="M17" s="42">
        <v>9966155</v>
      </c>
      <c r="N17" s="43">
        <v>43866</v>
      </c>
      <c r="O17" s="78" t="s">
        <v>75</v>
      </c>
    </row>
    <row r="18" spans="1:16" s="13" customFormat="1" ht="38.25" customHeight="1" x14ac:dyDescent="0.3">
      <c r="A18" s="16">
        <v>12</v>
      </c>
      <c r="B18" s="76" t="s">
        <v>37</v>
      </c>
      <c r="C18" s="46" t="s">
        <v>77</v>
      </c>
      <c r="D18" s="65" t="s">
        <v>74</v>
      </c>
      <c r="E18" s="45">
        <v>18568515</v>
      </c>
      <c r="F18" s="45">
        <v>1392639</v>
      </c>
      <c r="G18" s="45">
        <v>928425</v>
      </c>
      <c r="H18" s="52">
        <f t="shared" si="0"/>
        <v>2321064</v>
      </c>
      <c r="I18" s="45">
        <v>928425</v>
      </c>
      <c r="J18" s="45">
        <f t="shared" si="1"/>
        <v>3249489</v>
      </c>
      <c r="K18" s="41">
        <f t="shared" si="2"/>
        <v>15319026</v>
      </c>
      <c r="L18" s="55">
        <f t="shared" si="3"/>
        <v>16247451</v>
      </c>
      <c r="M18" s="42">
        <v>9966165</v>
      </c>
      <c r="N18" s="43">
        <v>43870</v>
      </c>
      <c r="O18" s="78" t="s">
        <v>75</v>
      </c>
    </row>
    <row r="19" spans="1:16" s="13" customFormat="1" ht="29.25" customHeight="1" x14ac:dyDescent="0.3">
      <c r="A19" s="16">
        <v>13</v>
      </c>
      <c r="B19" s="76" t="s">
        <v>78</v>
      </c>
      <c r="C19" s="46" t="s">
        <v>79</v>
      </c>
      <c r="D19" s="65" t="s">
        <v>74</v>
      </c>
      <c r="E19" s="45">
        <v>9094787</v>
      </c>
      <c r="F19" s="45">
        <v>682109</v>
      </c>
      <c r="G19" s="45">
        <v>454739</v>
      </c>
      <c r="H19" s="52">
        <f t="shared" si="0"/>
        <v>1136848</v>
      </c>
      <c r="I19" s="45">
        <v>454739</v>
      </c>
      <c r="J19" s="45">
        <f t="shared" si="1"/>
        <v>1591587</v>
      </c>
      <c r="K19" s="41">
        <f t="shared" si="2"/>
        <v>7503200</v>
      </c>
      <c r="L19" s="55">
        <f t="shared" si="3"/>
        <v>7957939</v>
      </c>
      <c r="M19" s="42">
        <v>9966166</v>
      </c>
      <c r="N19" s="43">
        <v>43872</v>
      </c>
      <c r="O19" s="78"/>
    </row>
    <row r="20" spans="1:16" s="13" customFormat="1" ht="25.5" customHeight="1" x14ac:dyDescent="0.3">
      <c r="A20" s="16">
        <v>14</v>
      </c>
      <c r="B20" s="76" t="s">
        <v>78</v>
      </c>
      <c r="C20" s="46" t="s">
        <v>143</v>
      </c>
      <c r="D20" s="65" t="s">
        <v>74</v>
      </c>
      <c r="E20" s="45">
        <v>3214492</v>
      </c>
      <c r="F20" s="45">
        <v>241087</v>
      </c>
      <c r="G20" s="45">
        <v>160725</v>
      </c>
      <c r="H20" s="52">
        <f t="shared" si="0"/>
        <v>401812</v>
      </c>
      <c r="I20" s="45">
        <v>160725</v>
      </c>
      <c r="J20" s="45">
        <f t="shared" si="1"/>
        <v>562537</v>
      </c>
      <c r="K20" s="41">
        <f t="shared" si="2"/>
        <v>2651955</v>
      </c>
      <c r="L20" s="55">
        <f t="shared" si="3"/>
        <v>2812680</v>
      </c>
      <c r="M20" s="42">
        <v>9966167</v>
      </c>
      <c r="N20" s="43">
        <v>43872</v>
      </c>
      <c r="O20" s="78"/>
    </row>
    <row r="21" spans="1:16" s="13" customFormat="1" ht="25.5" customHeight="1" x14ac:dyDescent="0.3">
      <c r="A21" s="16">
        <v>15</v>
      </c>
      <c r="B21" s="76" t="s">
        <v>81</v>
      </c>
      <c r="C21" s="46" t="s">
        <v>82</v>
      </c>
      <c r="D21" s="65" t="s">
        <v>26</v>
      </c>
      <c r="E21" s="45">
        <v>10040694</v>
      </c>
      <c r="F21" s="45">
        <v>753052</v>
      </c>
      <c r="G21" s="45">
        <v>502035</v>
      </c>
      <c r="H21" s="52">
        <f t="shared" si="0"/>
        <v>1255087</v>
      </c>
      <c r="I21" s="45">
        <v>502035</v>
      </c>
      <c r="J21" s="45">
        <f t="shared" si="1"/>
        <v>1757122</v>
      </c>
      <c r="K21" s="41">
        <f t="shared" si="2"/>
        <v>8283572</v>
      </c>
      <c r="L21" s="55">
        <f t="shared" si="3"/>
        <v>8785607</v>
      </c>
      <c r="M21" s="42">
        <v>9966192</v>
      </c>
      <c r="N21" s="43">
        <v>43880</v>
      </c>
      <c r="O21" s="78"/>
    </row>
    <row r="22" spans="1:16" s="13" customFormat="1" ht="43.5" customHeight="1" x14ac:dyDescent="0.3">
      <c r="A22" s="16">
        <v>16</v>
      </c>
      <c r="B22" s="76" t="s">
        <v>48</v>
      </c>
      <c r="C22" s="46" t="s">
        <v>83</v>
      </c>
      <c r="D22" s="65" t="s">
        <v>63</v>
      </c>
      <c r="E22" s="45">
        <v>12042432</v>
      </c>
      <c r="F22" s="45">
        <v>903182</v>
      </c>
      <c r="G22" s="45">
        <v>602122</v>
      </c>
      <c r="H22" s="52">
        <f t="shared" si="0"/>
        <v>1505304</v>
      </c>
      <c r="I22" s="45">
        <v>602122</v>
      </c>
      <c r="J22" s="45">
        <f t="shared" si="1"/>
        <v>2107426</v>
      </c>
      <c r="K22" s="41">
        <f t="shared" si="2"/>
        <v>9935006</v>
      </c>
      <c r="L22" s="55">
        <f t="shared" si="3"/>
        <v>10537128</v>
      </c>
      <c r="M22" s="42" t="s">
        <v>85</v>
      </c>
      <c r="N22" s="43">
        <v>43881</v>
      </c>
      <c r="O22" s="78"/>
    </row>
    <row r="23" spans="1:16" s="13" customFormat="1" ht="29.25" customHeight="1" x14ac:dyDescent="0.3">
      <c r="A23" s="16">
        <v>17</v>
      </c>
      <c r="B23" s="76" t="s">
        <v>30</v>
      </c>
      <c r="C23" s="46" t="s">
        <v>84</v>
      </c>
      <c r="D23" s="65" t="s">
        <v>63</v>
      </c>
      <c r="E23" s="45">
        <v>7786053</v>
      </c>
      <c r="F23" s="45">
        <v>583954</v>
      </c>
      <c r="G23" s="45">
        <v>389303</v>
      </c>
      <c r="H23" s="52">
        <f t="shared" si="0"/>
        <v>973257</v>
      </c>
      <c r="I23" s="45">
        <v>389303</v>
      </c>
      <c r="J23" s="45">
        <f t="shared" si="1"/>
        <v>1362560</v>
      </c>
      <c r="K23" s="41">
        <f t="shared" si="2"/>
        <v>6423493</v>
      </c>
      <c r="L23" s="55">
        <f t="shared" si="3"/>
        <v>6812796</v>
      </c>
      <c r="M23" s="42">
        <v>9966194</v>
      </c>
      <c r="N23" s="43">
        <v>43881</v>
      </c>
      <c r="O23" s="78"/>
    </row>
    <row r="24" spans="1:16" s="13" customFormat="1" ht="29.25" customHeight="1" x14ac:dyDescent="0.3">
      <c r="A24" s="16">
        <v>18</v>
      </c>
      <c r="B24" s="76" t="s">
        <v>86</v>
      </c>
      <c r="C24" s="46" t="s">
        <v>87</v>
      </c>
      <c r="D24" s="65" t="s">
        <v>63</v>
      </c>
      <c r="E24" s="45">
        <v>11947375</v>
      </c>
      <c r="F24" s="45">
        <v>896053</v>
      </c>
      <c r="G24" s="45">
        <v>597369</v>
      </c>
      <c r="H24" s="52">
        <f t="shared" si="0"/>
        <v>1493422</v>
      </c>
      <c r="I24" s="45">
        <v>597369</v>
      </c>
      <c r="J24" s="45">
        <f t="shared" si="1"/>
        <v>2090791</v>
      </c>
      <c r="K24" s="41">
        <f t="shared" si="2"/>
        <v>9856584</v>
      </c>
      <c r="L24" s="55">
        <f t="shared" si="3"/>
        <v>10453953</v>
      </c>
      <c r="M24" s="42">
        <v>9966195</v>
      </c>
      <c r="N24" s="43">
        <v>43884</v>
      </c>
      <c r="O24" s="83" t="s">
        <v>90</v>
      </c>
    </row>
    <row r="25" spans="1:16" s="13" customFormat="1" ht="29.25" customHeight="1" x14ac:dyDescent="0.3">
      <c r="A25" s="16">
        <v>19</v>
      </c>
      <c r="B25" s="76" t="s">
        <v>88</v>
      </c>
      <c r="C25" s="46" t="s">
        <v>89</v>
      </c>
      <c r="D25" s="65" t="s">
        <v>63</v>
      </c>
      <c r="E25" s="45">
        <v>4129593</v>
      </c>
      <c r="F25" s="45">
        <v>309719</v>
      </c>
      <c r="G25" s="45">
        <v>206480</v>
      </c>
      <c r="H25" s="52">
        <f t="shared" si="0"/>
        <v>516199</v>
      </c>
      <c r="I25" s="45">
        <v>206480</v>
      </c>
      <c r="J25" s="45">
        <f t="shared" si="1"/>
        <v>722679</v>
      </c>
      <c r="K25" s="41">
        <f t="shared" si="2"/>
        <v>3406914</v>
      </c>
      <c r="L25" s="55">
        <f t="shared" si="3"/>
        <v>3613394</v>
      </c>
      <c r="M25" s="42">
        <v>9966193</v>
      </c>
      <c r="N25" s="43">
        <v>43885</v>
      </c>
      <c r="O25" s="78"/>
    </row>
    <row r="26" spans="1:16" s="13" customFormat="1" ht="29.25" customHeight="1" x14ac:dyDescent="0.3">
      <c r="A26" s="16">
        <v>20</v>
      </c>
      <c r="B26" s="76" t="s">
        <v>88</v>
      </c>
      <c r="C26" s="46" t="s">
        <v>91</v>
      </c>
      <c r="D26" s="65" t="s">
        <v>63</v>
      </c>
      <c r="E26" s="45">
        <v>3129025</v>
      </c>
      <c r="F26" s="45">
        <v>234677</v>
      </c>
      <c r="G26" s="45">
        <v>156451</v>
      </c>
      <c r="H26" s="52">
        <f t="shared" si="0"/>
        <v>391128</v>
      </c>
      <c r="I26" s="45">
        <v>156451</v>
      </c>
      <c r="J26" s="45">
        <f t="shared" si="1"/>
        <v>547579</v>
      </c>
      <c r="K26" s="41">
        <f t="shared" si="2"/>
        <v>2581446</v>
      </c>
      <c r="L26" s="55">
        <f t="shared" si="3"/>
        <v>2737897</v>
      </c>
      <c r="M26" s="42">
        <v>9966197</v>
      </c>
      <c r="N26" s="43">
        <v>43885</v>
      </c>
      <c r="O26" s="78"/>
    </row>
    <row r="27" spans="1:16" s="13" customFormat="1" ht="42.75" customHeight="1" x14ac:dyDescent="0.3">
      <c r="A27" s="16">
        <v>21</v>
      </c>
      <c r="B27" s="76" t="s">
        <v>48</v>
      </c>
      <c r="C27" s="46" t="s">
        <v>92</v>
      </c>
      <c r="D27" s="65" t="s">
        <v>74</v>
      </c>
      <c r="E27" s="45">
        <v>19538364</v>
      </c>
      <c r="F27" s="45">
        <v>1465378</v>
      </c>
      <c r="G27" s="45">
        <v>976918</v>
      </c>
      <c r="H27" s="52">
        <f t="shared" si="0"/>
        <v>2442296</v>
      </c>
      <c r="I27" s="45">
        <v>976918</v>
      </c>
      <c r="J27" s="45">
        <f t="shared" si="1"/>
        <v>3419214</v>
      </c>
      <c r="K27" s="41">
        <f t="shared" si="2"/>
        <v>16119150</v>
      </c>
      <c r="L27" s="55">
        <f t="shared" si="3"/>
        <v>17096068</v>
      </c>
      <c r="M27" s="42">
        <v>9966200</v>
      </c>
      <c r="N27" s="43">
        <v>43885</v>
      </c>
      <c r="O27" s="84"/>
      <c r="P27" s="77"/>
    </row>
    <row r="28" spans="1:16" s="13" customFormat="1" ht="29.25" customHeight="1" x14ac:dyDescent="0.3">
      <c r="A28" s="16">
        <v>22</v>
      </c>
      <c r="B28" s="76" t="s">
        <v>93</v>
      </c>
      <c r="C28" s="46" t="s">
        <v>94</v>
      </c>
      <c r="D28" s="65" t="s">
        <v>74</v>
      </c>
      <c r="E28" s="45">
        <v>4153903</v>
      </c>
      <c r="F28" s="45">
        <v>311543</v>
      </c>
      <c r="G28" s="45">
        <v>207695</v>
      </c>
      <c r="H28" s="52">
        <f t="shared" si="0"/>
        <v>519238</v>
      </c>
      <c r="I28" s="45">
        <v>207695</v>
      </c>
      <c r="J28" s="45">
        <f t="shared" si="1"/>
        <v>726933</v>
      </c>
      <c r="K28" s="41">
        <f t="shared" si="2"/>
        <v>3426970</v>
      </c>
      <c r="L28" s="55">
        <f t="shared" si="3"/>
        <v>3634665</v>
      </c>
      <c r="M28" s="42">
        <v>9966198</v>
      </c>
      <c r="N28" s="43">
        <v>43885</v>
      </c>
      <c r="O28" s="78"/>
    </row>
    <row r="29" spans="1:16" s="13" customFormat="1" ht="40.5" customHeight="1" x14ac:dyDescent="0.3">
      <c r="A29" s="16">
        <v>23</v>
      </c>
      <c r="B29" s="76" t="s">
        <v>61</v>
      </c>
      <c r="C29" s="46" t="s">
        <v>95</v>
      </c>
      <c r="D29" s="65" t="s">
        <v>63</v>
      </c>
      <c r="E29" s="45">
        <v>31435052</v>
      </c>
      <c r="F29" s="45">
        <v>2357629</v>
      </c>
      <c r="G29" s="45">
        <v>1571753</v>
      </c>
      <c r="H29" s="52">
        <f t="shared" si="0"/>
        <v>3929382</v>
      </c>
      <c r="I29" s="45">
        <v>1571753</v>
      </c>
      <c r="J29" s="45">
        <f t="shared" si="1"/>
        <v>5501135</v>
      </c>
      <c r="K29" s="41">
        <f t="shared" si="2"/>
        <v>25933917</v>
      </c>
      <c r="L29" s="55">
        <f t="shared" si="3"/>
        <v>27505670</v>
      </c>
      <c r="M29" s="42">
        <v>9966201</v>
      </c>
      <c r="N29" s="43">
        <v>43885</v>
      </c>
      <c r="O29" s="78"/>
    </row>
    <row r="30" spans="1:16" s="13" customFormat="1" ht="36" customHeight="1" x14ac:dyDescent="0.3">
      <c r="A30" s="16">
        <v>24</v>
      </c>
      <c r="B30" s="76" t="s">
        <v>96</v>
      </c>
      <c r="C30" s="46" t="s">
        <v>97</v>
      </c>
      <c r="D30" s="65" t="s">
        <v>74</v>
      </c>
      <c r="E30" s="45">
        <v>7440653</v>
      </c>
      <c r="F30" s="45">
        <v>558049</v>
      </c>
      <c r="G30" s="45">
        <v>372033</v>
      </c>
      <c r="H30" s="52">
        <f t="shared" si="0"/>
        <v>930082</v>
      </c>
      <c r="I30" s="45">
        <v>372033</v>
      </c>
      <c r="J30" s="45">
        <f t="shared" si="1"/>
        <v>1302115</v>
      </c>
      <c r="K30" s="41">
        <f t="shared" si="2"/>
        <v>6138538</v>
      </c>
      <c r="L30" s="55">
        <f t="shared" si="3"/>
        <v>6510571</v>
      </c>
      <c r="M30" s="42">
        <v>9966202</v>
      </c>
      <c r="N30" s="43">
        <v>43885</v>
      </c>
      <c r="O30" s="85" t="s">
        <v>98</v>
      </c>
    </row>
    <row r="31" spans="1:16" s="13" customFormat="1" ht="30.75" customHeight="1" x14ac:dyDescent="0.3">
      <c r="A31" s="16">
        <v>25</v>
      </c>
      <c r="B31" s="76" t="s">
        <v>99</v>
      </c>
      <c r="C31" s="46" t="s">
        <v>100</v>
      </c>
      <c r="D31" s="65" t="s">
        <v>74</v>
      </c>
      <c r="E31" s="45">
        <v>8773275</v>
      </c>
      <c r="F31" s="45">
        <v>657996</v>
      </c>
      <c r="G31" s="45">
        <v>438663</v>
      </c>
      <c r="H31" s="52">
        <f t="shared" si="0"/>
        <v>1096659</v>
      </c>
      <c r="I31" s="45">
        <v>438663</v>
      </c>
      <c r="J31" s="45">
        <f t="shared" si="1"/>
        <v>1535322</v>
      </c>
      <c r="K31" s="41">
        <f t="shared" si="2"/>
        <v>7237953</v>
      </c>
      <c r="L31" s="55">
        <f t="shared" si="3"/>
        <v>7676616</v>
      </c>
      <c r="M31" s="42">
        <v>9966220</v>
      </c>
      <c r="N31" s="43">
        <v>43893</v>
      </c>
      <c r="O31" s="85"/>
    </row>
    <row r="32" spans="1:16" s="13" customFormat="1" ht="30.75" customHeight="1" x14ac:dyDescent="0.3">
      <c r="A32" s="16">
        <v>26</v>
      </c>
      <c r="B32" s="76" t="s">
        <v>101</v>
      </c>
      <c r="C32" s="46" t="s">
        <v>102</v>
      </c>
      <c r="D32" s="65" t="s">
        <v>63</v>
      </c>
      <c r="E32" s="45">
        <v>8544091</v>
      </c>
      <c r="F32" s="45">
        <v>640807</v>
      </c>
      <c r="G32" s="45">
        <v>427204</v>
      </c>
      <c r="H32" s="52">
        <f t="shared" si="0"/>
        <v>1068011</v>
      </c>
      <c r="I32" s="45">
        <v>427204</v>
      </c>
      <c r="J32" s="45">
        <f t="shared" si="1"/>
        <v>1495215</v>
      </c>
      <c r="K32" s="41">
        <f t="shared" si="2"/>
        <v>7048876</v>
      </c>
      <c r="L32" s="55">
        <f t="shared" si="3"/>
        <v>7476080</v>
      </c>
      <c r="M32" s="42">
        <v>9966222</v>
      </c>
      <c r="N32" s="43">
        <v>43893</v>
      </c>
      <c r="O32" s="85"/>
    </row>
    <row r="33" spans="1:15" s="13" customFormat="1" ht="30" customHeight="1" x14ac:dyDescent="0.3">
      <c r="A33" s="16">
        <v>27</v>
      </c>
      <c r="B33" s="76" t="s">
        <v>37</v>
      </c>
      <c r="C33" s="46" t="s">
        <v>103</v>
      </c>
      <c r="D33" s="65" t="s">
        <v>63</v>
      </c>
      <c r="E33" s="45">
        <v>20302391</v>
      </c>
      <c r="F33" s="45">
        <v>1522679</v>
      </c>
      <c r="G33" s="45">
        <v>1015120</v>
      </c>
      <c r="H33" s="52">
        <f t="shared" si="0"/>
        <v>2537799</v>
      </c>
      <c r="I33" s="45">
        <v>1015120</v>
      </c>
      <c r="J33" s="45">
        <f t="shared" si="1"/>
        <v>3552919</v>
      </c>
      <c r="K33" s="41">
        <f t="shared" si="2"/>
        <v>16749472</v>
      </c>
      <c r="L33" s="55">
        <f t="shared" si="3"/>
        <v>17764592</v>
      </c>
      <c r="M33" s="42">
        <v>9966217</v>
      </c>
      <c r="N33" s="43">
        <v>43893</v>
      </c>
      <c r="O33" s="85"/>
    </row>
    <row r="34" spans="1:15" s="13" customFormat="1" ht="66" customHeight="1" x14ac:dyDescent="0.3">
      <c r="A34" s="16">
        <v>28</v>
      </c>
      <c r="B34" s="76" t="s">
        <v>104</v>
      </c>
      <c r="C34" s="46" t="s">
        <v>105</v>
      </c>
      <c r="D34" s="65" t="s">
        <v>74</v>
      </c>
      <c r="E34" s="45">
        <v>6272429</v>
      </c>
      <c r="F34" s="45">
        <v>470432</v>
      </c>
      <c r="G34" s="45">
        <v>313622</v>
      </c>
      <c r="H34" s="52">
        <f t="shared" si="0"/>
        <v>784054</v>
      </c>
      <c r="I34" s="45">
        <v>313622</v>
      </c>
      <c r="J34" s="45">
        <f t="shared" si="1"/>
        <v>1097676</v>
      </c>
      <c r="K34" s="41">
        <f t="shared" si="2"/>
        <v>5174753</v>
      </c>
      <c r="L34" s="55">
        <f t="shared" si="3"/>
        <v>5488375</v>
      </c>
      <c r="M34" s="42">
        <v>9966219</v>
      </c>
      <c r="N34" s="43">
        <v>43893</v>
      </c>
      <c r="O34" s="85"/>
    </row>
    <row r="35" spans="1:15" s="13" customFormat="1" ht="42" customHeight="1" x14ac:dyDescent="0.3">
      <c r="A35" s="16">
        <v>29</v>
      </c>
      <c r="B35" s="76" t="s">
        <v>106</v>
      </c>
      <c r="C35" s="46" t="s">
        <v>107</v>
      </c>
      <c r="D35" s="65" t="s">
        <v>63</v>
      </c>
      <c r="E35" s="45">
        <v>8227845</v>
      </c>
      <c r="F35" s="45">
        <v>617088</v>
      </c>
      <c r="G35" s="45">
        <v>411393</v>
      </c>
      <c r="H35" s="52">
        <f t="shared" si="0"/>
        <v>1028481</v>
      </c>
      <c r="I35" s="45">
        <v>411393</v>
      </c>
      <c r="J35" s="45">
        <f t="shared" si="1"/>
        <v>1439874</v>
      </c>
      <c r="K35" s="41">
        <f t="shared" si="2"/>
        <v>6787971</v>
      </c>
      <c r="L35" s="55">
        <f t="shared" si="3"/>
        <v>7199364</v>
      </c>
      <c r="M35" s="42">
        <v>9966218</v>
      </c>
      <c r="N35" s="43">
        <v>43893</v>
      </c>
      <c r="O35" s="78"/>
    </row>
    <row r="36" spans="1:15" s="13" customFormat="1" ht="43.5" customHeight="1" x14ac:dyDescent="0.3">
      <c r="A36" s="16">
        <v>30</v>
      </c>
      <c r="B36" s="76" t="s">
        <v>72</v>
      </c>
      <c r="C36" s="46" t="s">
        <v>109</v>
      </c>
      <c r="D36" s="65" t="s">
        <v>74</v>
      </c>
      <c r="E36" s="45">
        <v>8655817</v>
      </c>
      <c r="F36" s="45">
        <v>649186</v>
      </c>
      <c r="G36" s="45">
        <v>432791</v>
      </c>
      <c r="H36" s="52">
        <f t="shared" si="0"/>
        <v>1081977</v>
      </c>
      <c r="I36" s="45">
        <v>432791</v>
      </c>
      <c r="J36" s="45">
        <f t="shared" si="1"/>
        <v>1514768</v>
      </c>
      <c r="K36" s="41">
        <f t="shared" si="2"/>
        <v>7141049</v>
      </c>
      <c r="L36" s="55">
        <f t="shared" si="3"/>
        <v>7573840</v>
      </c>
      <c r="M36" s="42">
        <v>9966236</v>
      </c>
      <c r="N36" s="43">
        <v>43905</v>
      </c>
      <c r="O36" s="78"/>
    </row>
    <row r="37" spans="1:15" s="13" customFormat="1" ht="28.5" customHeight="1" x14ac:dyDescent="0.3">
      <c r="A37" s="16">
        <v>31</v>
      </c>
      <c r="B37" s="76" t="s">
        <v>110</v>
      </c>
      <c r="C37" s="46" t="s">
        <v>111</v>
      </c>
      <c r="D37" s="65" t="s">
        <v>63</v>
      </c>
      <c r="E37" s="45">
        <v>5018210</v>
      </c>
      <c r="F37" s="45">
        <v>376366</v>
      </c>
      <c r="G37" s="45">
        <v>250910</v>
      </c>
      <c r="H37" s="52">
        <f t="shared" si="0"/>
        <v>627276</v>
      </c>
      <c r="I37" s="45">
        <v>250910</v>
      </c>
      <c r="J37" s="45">
        <f t="shared" si="1"/>
        <v>878186</v>
      </c>
      <c r="K37" s="41">
        <f t="shared" si="2"/>
        <v>4140024</v>
      </c>
      <c r="L37" s="55">
        <f t="shared" si="3"/>
        <v>4390934</v>
      </c>
      <c r="M37" s="42">
        <v>9966234</v>
      </c>
      <c r="N37" s="43">
        <v>43905</v>
      </c>
      <c r="O37" s="78"/>
    </row>
    <row r="38" spans="1:15" s="13" customFormat="1" ht="43.5" customHeight="1" x14ac:dyDescent="0.3">
      <c r="A38" s="16">
        <v>32</v>
      </c>
      <c r="B38" s="76" t="s">
        <v>48</v>
      </c>
      <c r="C38" s="46" t="s">
        <v>117</v>
      </c>
      <c r="D38" s="65" t="s">
        <v>63</v>
      </c>
      <c r="E38" s="45">
        <v>23440950</v>
      </c>
      <c r="F38" s="45">
        <v>1758071</v>
      </c>
      <c r="G38" s="45">
        <v>1172048</v>
      </c>
      <c r="H38" s="52">
        <f t="shared" si="0"/>
        <v>2930119</v>
      </c>
      <c r="I38" s="45">
        <v>1172048</v>
      </c>
      <c r="J38" s="45">
        <f t="shared" si="1"/>
        <v>4102167</v>
      </c>
      <c r="K38" s="41">
        <f t="shared" si="2"/>
        <v>19338783</v>
      </c>
      <c r="L38" s="55">
        <f t="shared" si="3"/>
        <v>20510831</v>
      </c>
      <c r="M38" s="42">
        <v>9966238</v>
      </c>
      <c r="N38" s="43">
        <v>43905</v>
      </c>
      <c r="O38" s="78"/>
    </row>
    <row r="39" spans="1:15" s="13" customFormat="1" ht="43.5" customHeight="1" x14ac:dyDescent="0.3">
      <c r="A39" s="16">
        <v>33</v>
      </c>
      <c r="B39" s="76" t="s">
        <v>48</v>
      </c>
      <c r="C39" s="46" t="s">
        <v>112</v>
      </c>
      <c r="D39" s="65" t="s">
        <v>74</v>
      </c>
      <c r="E39" s="45">
        <v>11803696</v>
      </c>
      <c r="F39" s="45">
        <v>885277</v>
      </c>
      <c r="G39" s="45">
        <v>590185</v>
      </c>
      <c r="H39" s="52">
        <f t="shared" si="0"/>
        <v>1475462</v>
      </c>
      <c r="I39" s="45">
        <v>590185</v>
      </c>
      <c r="J39" s="45">
        <f t="shared" si="1"/>
        <v>2065647</v>
      </c>
      <c r="K39" s="41">
        <f t="shared" si="2"/>
        <v>9738049</v>
      </c>
      <c r="L39" s="55">
        <f t="shared" si="3"/>
        <v>10328234</v>
      </c>
      <c r="M39" s="42">
        <v>9966239</v>
      </c>
      <c r="N39" s="43">
        <v>43905</v>
      </c>
      <c r="O39" s="78"/>
    </row>
    <row r="40" spans="1:15" s="13" customFormat="1" ht="43.5" customHeight="1" x14ac:dyDescent="0.3">
      <c r="A40" s="16">
        <v>34</v>
      </c>
      <c r="B40" s="76" t="s">
        <v>68</v>
      </c>
      <c r="C40" s="46" t="s">
        <v>113</v>
      </c>
      <c r="D40" s="65" t="s">
        <v>63</v>
      </c>
      <c r="E40" s="45">
        <v>5701419</v>
      </c>
      <c r="F40" s="45">
        <v>427606</v>
      </c>
      <c r="G40" s="45">
        <v>285071</v>
      </c>
      <c r="H40" s="52">
        <f t="shared" si="0"/>
        <v>712677</v>
      </c>
      <c r="I40" s="45">
        <v>285071</v>
      </c>
      <c r="J40" s="45">
        <f t="shared" si="1"/>
        <v>997748</v>
      </c>
      <c r="K40" s="41">
        <f t="shared" si="2"/>
        <v>4703671</v>
      </c>
      <c r="L40" s="55">
        <f t="shared" si="3"/>
        <v>4988742</v>
      </c>
      <c r="M40" s="42">
        <v>9966237</v>
      </c>
      <c r="N40" s="43">
        <v>43905</v>
      </c>
      <c r="O40" s="78"/>
    </row>
    <row r="41" spans="1:15" s="13" customFormat="1" ht="43.5" customHeight="1" x14ac:dyDescent="0.3">
      <c r="A41" s="16">
        <v>35</v>
      </c>
      <c r="B41" s="76" t="s">
        <v>114</v>
      </c>
      <c r="C41" s="46" t="s">
        <v>115</v>
      </c>
      <c r="D41" s="65" t="s">
        <v>74</v>
      </c>
      <c r="E41" s="45">
        <v>8386911</v>
      </c>
      <c r="F41" s="45">
        <v>629018</v>
      </c>
      <c r="G41" s="45">
        <v>419346</v>
      </c>
      <c r="H41" s="52">
        <f t="shared" si="0"/>
        <v>1048364</v>
      </c>
      <c r="I41" s="45">
        <v>419346</v>
      </c>
      <c r="J41" s="45">
        <f t="shared" si="1"/>
        <v>1467710</v>
      </c>
      <c r="K41" s="41">
        <f t="shared" si="2"/>
        <v>6919201</v>
      </c>
      <c r="L41" s="55">
        <f t="shared" si="3"/>
        <v>7338547</v>
      </c>
      <c r="M41" s="42">
        <v>9966235</v>
      </c>
      <c r="N41" s="43">
        <v>43905</v>
      </c>
      <c r="O41" s="78"/>
    </row>
    <row r="42" spans="1:15" s="13" customFormat="1" ht="34.5" customHeight="1" x14ac:dyDescent="0.3">
      <c r="A42" s="16">
        <v>36</v>
      </c>
      <c r="B42" s="76" t="s">
        <v>37</v>
      </c>
      <c r="C42" s="46" t="s">
        <v>116</v>
      </c>
      <c r="D42" s="65" t="s">
        <v>74</v>
      </c>
      <c r="E42" s="45">
        <v>6255338</v>
      </c>
      <c r="F42" s="45">
        <v>469150</v>
      </c>
      <c r="G42" s="45">
        <v>312767</v>
      </c>
      <c r="H42" s="52">
        <f t="shared" si="0"/>
        <v>781917</v>
      </c>
      <c r="I42" s="45">
        <v>312767</v>
      </c>
      <c r="J42" s="45">
        <f t="shared" si="1"/>
        <v>1094684</v>
      </c>
      <c r="K42" s="41">
        <f t="shared" si="2"/>
        <v>5160654</v>
      </c>
      <c r="L42" s="55">
        <f t="shared" si="3"/>
        <v>5473421</v>
      </c>
      <c r="M42" s="42">
        <v>9966250</v>
      </c>
      <c r="N42" s="43">
        <v>43912</v>
      </c>
      <c r="O42" s="78"/>
    </row>
    <row r="43" spans="1:15" s="13" customFormat="1" ht="42.75" customHeight="1" x14ac:dyDescent="0.3">
      <c r="A43" s="16">
        <v>37</v>
      </c>
      <c r="B43" s="76" t="s">
        <v>48</v>
      </c>
      <c r="C43" s="46" t="s">
        <v>118</v>
      </c>
      <c r="D43" s="65" t="s">
        <v>63</v>
      </c>
      <c r="E43" s="45">
        <v>5000000</v>
      </c>
      <c r="F43" s="45">
        <v>375000</v>
      </c>
      <c r="G43" s="45">
        <v>250000</v>
      </c>
      <c r="H43" s="52">
        <f t="shared" si="0"/>
        <v>625000</v>
      </c>
      <c r="I43" s="45">
        <v>250000</v>
      </c>
      <c r="J43" s="45">
        <f t="shared" si="1"/>
        <v>875000</v>
      </c>
      <c r="K43" s="41">
        <f t="shared" si="2"/>
        <v>4125000</v>
      </c>
      <c r="L43" s="55">
        <f t="shared" si="3"/>
        <v>4375000</v>
      </c>
      <c r="M43" s="42">
        <v>9732752</v>
      </c>
      <c r="N43" s="43">
        <v>43914</v>
      </c>
      <c r="O43" s="78"/>
    </row>
    <row r="44" spans="1:15" s="13" customFormat="1" ht="39.75" customHeight="1" x14ac:dyDescent="0.3">
      <c r="A44" s="16">
        <v>38</v>
      </c>
      <c r="B44" s="76" t="s">
        <v>48</v>
      </c>
      <c r="C44" s="46" t="s">
        <v>119</v>
      </c>
      <c r="D44" s="65" t="s">
        <v>63</v>
      </c>
      <c r="E44" s="45">
        <v>31061589</v>
      </c>
      <c r="F44" s="45">
        <v>2329619</v>
      </c>
      <c r="G44" s="45">
        <v>1553080</v>
      </c>
      <c r="H44" s="52">
        <f t="shared" si="0"/>
        <v>3882699</v>
      </c>
      <c r="I44" s="45">
        <v>1553080</v>
      </c>
      <c r="J44" s="45">
        <f t="shared" si="1"/>
        <v>5435779</v>
      </c>
      <c r="K44" s="41">
        <f t="shared" si="2"/>
        <v>25625810</v>
      </c>
      <c r="L44" s="55">
        <f t="shared" si="3"/>
        <v>27178890</v>
      </c>
      <c r="M44" s="42">
        <v>9732751</v>
      </c>
      <c r="N44" s="43">
        <v>43914</v>
      </c>
      <c r="O44" s="90" t="s">
        <v>122</v>
      </c>
    </row>
    <row r="45" spans="1:15" s="13" customFormat="1" ht="27.75" customHeight="1" x14ac:dyDescent="0.3">
      <c r="A45" s="16">
        <v>39</v>
      </c>
      <c r="B45" s="76" t="s">
        <v>37</v>
      </c>
      <c r="C45" s="46" t="s">
        <v>120</v>
      </c>
      <c r="D45" s="65" t="s">
        <v>63</v>
      </c>
      <c r="E45" s="45">
        <v>18788141</v>
      </c>
      <c r="F45" s="45">
        <v>1409111</v>
      </c>
      <c r="G45" s="45">
        <v>939407</v>
      </c>
      <c r="H45" s="45">
        <f t="shared" si="0"/>
        <v>2348518</v>
      </c>
      <c r="I45" s="45">
        <v>939407</v>
      </c>
      <c r="J45" s="45">
        <f t="shared" si="1"/>
        <v>3287925</v>
      </c>
      <c r="K45" s="41">
        <f t="shared" si="2"/>
        <v>15500216</v>
      </c>
      <c r="L45" s="93">
        <f t="shared" si="3"/>
        <v>16439623</v>
      </c>
      <c r="M45" s="42">
        <v>9966755</v>
      </c>
      <c r="N45" s="43">
        <v>43926</v>
      </c>
      <c r="O45" s="78" t="s">
        <v>121</v>
      </c>
    </row>
    <row r="46" spans="1:15" s="13" customFormat="1" ht="39.75" customHeight="1" x14ac:dyDescent="0.3">
      <c r="A46" s="16">
        <v>40</v>
      </c>
      <c r="B46" s="76" t="s">
        <v>48</v>
      </c>
      <c r="C46" s="46" t="s">
        <v>123</v>
      </c>
      <c r="D46" s="65" t="s">
        <v>63</v>
      </c>
      <c r="E46" s="45">
        <v>35010947</v>
      </c>
      <c r="F46" s="45">
        <v>2625821</v>
      </c>
      <c r="G46" s="45">
        <v>1750547</v>
      </c>
      <c r="H46" s="45">
        <f t="shared" si="0"/>
        <v>4376368</v>
      </c>
      <c r="I46" s="45">
        <v>1750547</v>
      </c>
      <c r="J46" s="45">
        <f t="shared" si="1"/>
        <v>6126915</v>
      </c>
      <c r="K46" s="41">
        <f t="shared" si="2"/>
        <v>28884032</v>
      </c>
      <c r="L46" s="93">
        <f t="shared" si="3"/>
        <v>30634579</v>
      </c>
      <c r="M46" s="42">
        <v>9966753</v>
      </c>
      <c r="N46" s="43">
        <v>43926</v>
      </c>
      <c r="O46" s="78"/>
    </row>
    <row r="47" spans="1:15" s="13" customFormat="1" ht="27.75" customHeight="1" x14ac:dyDescent="0.3">
      <c r="A47" s="16">
        <v>41</v>
      </c>
      <c r="B47" s="76" t="s">
        <v>110</v>
      </c>
      <c r="C47" s="46" t="s">
        <v>124</v>
      </c>
      <c r="D47" s="65" t="s">
        <v>63</v>
      </c>
      <c r="E47" s="45">
        <v>9000456</v>
      </c>
      <c r="F47" s="45">
        <v>675034</v>
      </c>
      <c r="G47" s="45">
        <v>450023</v>
      </c>
      <c r="H47" s="45">
        <f t="shared" si="0"/>
        <v>1125057</v>
      </c>
      <c r="I47" s="45">
        <v>450023</v>
      </c>
      <c r="J47" s="45">
        <f t="shared" si="1"/>
        <v>1575080</v>
      </c>
      <c r="K47" s="41">
        <f t="shared" si="2"/>
        <v>7425376</v>
      </c>
      <c r="L47" s="93">
        <f t="shared" si="3"/>
        <v>7875399</v>
      </c>
      <c r="M47" s="42">
        <v>9966754</v>
      </c>
      <c r="N47" s="43">
        <v>43926</v>
      </c>
      <c r="O47" s="78"/>
    </row>
    <row r="48" spans="1:15" s="13" customFormat="1" ht="29.25" customHeight="1" x14ac:dyDescent="0.3">
      <c r="A48" s="16">
        <v>42</v>
      </c>
      <c r="B48" s="76" t="s">
        <v>101</v>
      </c>
      <c r="C48" s="46" t="s">
        <v>125</v>
      </c>
      <c r="D48" s="65" t="s">
        <v>74</v>
      </c>
      <c r="E48" s="45">
        <v>6195502</v>
      </c>
      <c r="F48" s="45">
        <v>464663</v>
      </c>
      <c r="G48" s="45">
        <v>309775</v>
      </c>
      <c r="H48" s="45">
        <f t="shared" si="0"/>
        <v>774438</v>
      </c>
      <c r="I48" s="45">
        <v>309775</v>
      </c>
      <c r="J48" s="45">
        <f t="shared" si="1"/>
        <v>1084213</v>
      </c>
      <c r="K48" s="41">
        <f t="shared" si="2"/>
        <v>5111289</v>
      </c>
      <c r="L48" s="93">
        <f t="shared" si="3"/>
        <v>5421064</v>
      </c>
      <c r="M48" s="42">
        <v>9966760</v>
      </c>
      <c r="N48" s="43">
        <v>43940</v>
      </c>
      <c r="O48" s="78"/>
    </row>
    <row r="49" spans="1:16" s="13" customFormat="1" ht="27.75" customHeight="1" x14ac:dyDescent="0.3">
      <c r="A49" s="16">
        <v>43</v>
      </c>
      <c r="B49" s="76" t="s">
        <v>37</v>
      </c>
      <c r="C49" s="46" t="s">
        <v>126</v>
      </c>
      <c r="D49" s="65" t="s">
        <v>74</v>
      </c>
      <c r="E49" s="45">
        <v>9449717</v>
      </c>
      <c r="F49" s="45">
        <v>708729</v>
      </c>
      <c r="G49" s="45">
        <v>472486</v>
      </c>
      <c r="H49" s="45">
        <f t="shared" si="0"/>
        <v>1181215</v>
      </c>
      <c r="I49" s="45">
        <v>472486</v>
      </c>
      <c r="J49" s="45">
        <f t="shared" si="1"/>
        <v>1653701</v>
      </c>
      <c r="K49" s="41">
        <f t="shared" si="2"/>
        <v>7796016</v>
      </c>
      <c r="L49" s="93">
        <f t="shared" si="3"/>
        <v>8268502</v>
      </c>
      <c r="M49" s="42">
        <v>9966758</v>
      </c>
      <c r="N49" s="43">
        <v>43940</v>
      </c>
      <c r="O49" s="78"/>
    </row>
    <row r="50" spans="1:16" s="13" customFormat="1" ht="29.25" customHeight="1" x14ac:dyDescent="0.3">
      <c r="A50" s="16">
        <v>44</v>
      </c>
      <c r="B50" s="76" t="s">
        <v>93</v>
      </c>
      <c r="C50" s="46" t="s">
        <v>127</v>
      </c>
      <c r="D50" s="65" t="s">
        <v>74</v>
      </c>
      <c r="E50" s="45">
        <v>4393687</v>
      </c>
      <c r="F50" s="45">
        <v>329527</v>
      </c>
      <c r="G50" s="45">
        <v>219684</v>
      </c>
      <c r="H50" s="45">
        <f t="shared" si="0"/>
        <v>549211</v>
      </c>
      <c r="I50" s="45">
        <v>219684</v>
      </c>
      <c r="J50" s="45">
        <f t="shared" si="1"/>
        <v>768895</v>
      </c>
      <c r="K50" s="41">
        <f t="shared" si="2"/>
        <v>3624792</v>
      </c>
      <c r="L50" s="93">
        <f t="shared" si="3"/>
        <v>3844476</v>
      </c>
      <c r="M50" s="42">
        <v>9966762</v>
      </c>
      <c r="N50" s="43">
        <v>43940</v>
      </c>
      <c r="O50" s="78"/>
    </row>
    <row r="51" spans="1:16" s="13" customFormat="1" ht="28.5" customHeight="1" x14ac:dyDescent="0.3">
      <c r="A51" s="16">
        <v>45</v>
      </c>
      <c r="B51" s="76" t="s">
        <v>93</v>
      </c>
      <c r="C51" s="46" t="s">
        <v>128</v>
      </c>
      <c r="D51" s="65" t="s">
        <v>74</v>
      </c>
      <c r="E51" s="45">
        <v>2275479</v>
      </c>
      <c r="F51" s="45">
        <v>170661</v>
      </c>
      <c r="G51" s="45">
        <v>113774</v>
      </c>
      <c r="H51" s="45">
        <f t="shared" si="0"/>
        <v>284435</v>
      </c>
      <c r="I51" s="45">
        <v>113774</v>
      </c>
      <c r="J51" s="45">
        <f t="shared" si="1"/>
        <v>398209</v>
      </c>
      <c r="K51" s="41">
        <f t="shared" si="2"/>
        <v>1877270</v>
      </c>
      <c r="L51" s="93">
        <f t="shared" si="3"/>
        <v>1991044</v>
      </c>
      <c r="M51" s="42">
        <v>9966761</v>
      </c>
      <c r="N51" s="43">
        <v>43940</v>
      </c>
      <c r="O51" s="78"/>
    </row>
    <row r="52" spans="1:16" s="13" customFormat="1" ht="39.75" customHeight="1" x14ac:dyDescent="0.3">
      <c r="A52" s="16">
        <v>46</v>
      </c>
      <c r="B52" s="76" t="s">
        <v>30</v>
      </c>
      <c r="C52" s="46" t="s">
        <v>129</v>
      </c>
      <c r="D52" s="65" t="s">
        <v>63</v>
      </c>
      <c r="E52" s="45">
        <v>8581506</v>
      </c>
      <c r="F52" s="45">
        <v>643613</v>
      </c>
      <c r="G52" s="45">
        <v>429075</v>
      </c>
      <c r="H52" s="45">
        <f t="shared" si="0"/>
        <v>1072688</v>
      </c>
      <c r="I52" s="45">
        <v>429075</v>
      </c>
      <c r="J52" s="45">
        <f t="shared" si="1"/>
        <v>1501763</v>
      </c>
      <c r="K52" s="41">
        <f t="shared" si="2"/>
        <v>7079743</v>
      </c>
      <c r="L52" s="93">
        <f t="shared" si="3"/>
        <v>7508818</v>
      </c>
      <c r="M52" s="42">
        <v>9966763</v>
      </c>
      <c r="N52" s="43">
        <v>43940</v>
      </c>
      <c r="O52" s="78"/>
    </row>
    <row r="53" spans="1:16" s="13" customFormat="1" ht="39.75" customHeight="1" x14ac:dyDescent="0.3">
      <c r="A53" s="16">
        <v>47</v>
      </c>
      <c r="B53" s="76" t="s">
        <v>68</v>
      </c>
      <c r="C53" s="46" t="s">
        <v>130</v>
      </c>
      <c r="D53" s="65" t="s">
        <v>74</v>
      </c>
      <c r="E53" s="45">
        <v>19139635</v>
      </c>
      <c r="F53" s="45">
        <v>1435473</v>
      </c>
      <c r="G53" s="45">
        <v>956981</v>
      </c>
      <c r="H53" s="45">
        <f t="shared" si="0"/>
        <v>2392454</v>
      </c>
      <c r="I53" s="45">
        <v>956981</v>
      </c>
      <c r="J53" s="45">
        <f t="shared" si="1"/>
        <v>3349435</v>
      </c>
      <c r="K53" s="41">
        <f t="shared" si="2"/>
        <v>15790200</v>
      </c>
      <c r="L53" s="93">
        <f t="shared" si="3"/>
        <v>16747181</v>
      </c>
      <c r="M53" s="42">
        <v>9732765</v>
      </c>
      <c r="N53" s="43">
        <v>43950</v>
      </c>
      <c r="O53" s="78"/>
    </row>
    <row r="54" spans="1:16" s="13" customFormat="1" ht="39.75" customHeight="1" x14ac:dyDescent="0.3">
      <c r="A54" s="16">
        <v>48</v>
      </c>
      <c r="B54" s="76" t="s">
        <v>61</v>
      </c>
      <c r="C54" s="46" t="s">
        <v>131</v>
      </c>
      <c r="D54" s="65" t="s">
        <v>63</v>
      </c>
      <c r="E54" s="45">
        <v>52195699</v>
      </c>
      <c r="F54" s="45">
        <v>3914677</v>
      </c>
      <c r="G54" s="45">
        <v>2609785</v>
      </c>
      <c r="H54" s="45">
        <f t="shared" si="0"/>
        <v>6524462</v>
      </c>
      <c r="I54" s="45">
        <v>2609785</v>
      </c>
      <c r="J54" s="45">
        <f t="shared" si="1"/>
        <v>9134247</v>
      </c>
      <c r="K54" s="41">
        <f t="shared" si="2"/>
        <v>43061452</v>
      </c>
      <c r="L54" s="93">
        <f t="shared" si="3"/>
        <v>45671237</v>
      </c>
      <c r="M54" s="42">
        <v>9732764</v>
      </c>
      <c r="N54" s="43">
        <v>43950</v>
      </c>
      <c r="O54" s="90" t="s">
        <v>122</v>
      </c>
    </row>
    <row r="55" spans="1:16" ht="29.25" customHeight="1" x14ac:dyDescent="0.3">
      <c r="A55" s="38"/>
      <c r="B55" s="71"/>
      <c r="C55" s="46"/>
      <c r="D55" s="47"/>
      <c r="E55" s="48"/>
      <c r="F55" s="48"/>
      <c r="G55" s="48"/>
      <c r="H55" s="52">
        <f t="shared" si="0"/>
        <v>0</v>
      </c>
      <c r="I55" s="48"/>
      <c r="J55" s="45">
        <f t="shared" ref="J55" si="4">F55+G55+I55</f>
        <v>0</v>
      </c>
      <c r="K55" s="41">
        <f t="shared" si="2"/>
        <v>0</v>
      </c>
      <c r="L55" s="55">
        <f t="shared" si="3"/>
        <v>0</v>
      </c>
      <c r="M55" s="49"/>
      <c r="N55" s="50"/>
      <c r="O55" s="89"/>
    </row>
    <row r="56" spans="1:16" s="5" customFormat="1" x14ac:dyDescent="0.3">
      <c r="A56" s="17"/>
      <c r="B56" s="18"/>
      <c r="C56" s="19" t="s">
        <v>16</v>
      </c>
      <c r="D56" s="19"/>
      <c r="E56" s="20">
        <f t="shared" ref="E56:L56" si="5">SUM(E7:E55)</f>
        <v>551742098</v>
      </c>
      <c r="F56" s="20">
        <f t="shared" si="5"/>
        <v>41405484.450000003</v>
      </c>
      <c r="G56" s="20">
        <f t="shared" si="5"/>
        <v>27518522.300000001</v>
      </c>
      <c r="H56" s="70">
        <f t="shared" si="5"/>
        <v>68924006.75</v>
      </c>
      <c r="I56" s="20">
        <f t="shared" si="5"/>
        <v>27587108.300000001</v>
      </c>
      <c r="J56" s="20">
        <f t="shared" si="5"/>
        <v>96511115.049999997</v>
      </c>
      <c r="K56" s="20">
        <f t="shared" si="5"/>
        <v>455230982.94999999</v>
      </c>
      <c r="L56" s="70">
        <f t="shared" si="5"/>
        <v>482818091.25</v>
      </c>
      <c r="M56" s="18"/>
      <c r="N56" s="18"/>
    </row>
    <row r="57" spans="1:16" s="5" customFormat="1" ht="8.25" customHeight="1" x14ac:dyDescent="0.3">
      <c r="A57" s="17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</row>
    <row r="58" spans="1:16" s="5" customFormat="1" ht="14.25" customHeight="1" x14ac:dyDescent="0.3">
      <c r="A58" s="75"/>
      <c r="B58" s="72" t="s">
        <v>15</v>
      </c>
      <c r="C58" s="18"/>
      <c r="D58" s="18"/>
      <c r="E58" s="18"/>
      <c r="F58" s="22"/>
      <c r="G58" s="22"/>
      <c r="H58" s="18"/>
      <c r="I58" s="22"/>
      <c r="J58" s="23"/>
      <c r="K58" s="22"/>
      <c r="L58" s="18"/>
      <c r="M58" s="6"/>
      <c r="N58" s="18"/>
      <c r="P58" s="7"/>
    </row>
    <row r="59" spans="1:16" s="5" customFormat="1" x14ac:dyDescent="0.3">
      <c r="A59" s="75"/>
      <c r="B59" s="73" t="s">
        <v>10</v>
      </c>
      <c r="C59" s="25">
        <f>F56</f>
        <v>41405484.450000003</v>
      </c>
      <c r="D59" s="26"/>
      <c r="E59" s="31"/>
      <c r="F59" s="6"/>
      <c r="G59" s="6"/>
      <c r="H59" s="18"/>
      <c r="I59" s="27"/>
      <c r="J59" s="27"/>
      <c r="K59" s="28"/>
      <c r="L59" s="6"/>
      <c r="M59" s="18"/>
      <c r="N59" s="18"/>
    </row>
    <row r="60" spans="1:16" s="5" customFormat="1" ht="15" customHeight="1" x14ac:dyDescent="0.3">
      <c r="A60" s="75"/>
      <c r="B60" s="73" t="s">
        <v>11</v>
      </c>
      <c r="C60" s="25">
        <f>G56</f>
        <v>27518522.300000001</v>
      </c>
      <c r="D60" s="26"/>
      <c r="E60" s="31"/>
      <c r="F60" s="6"/>
      <c r="G60" s="6"/>
      <c r="H60" s="6"/>
      <c r="I60" s="27"/>
      <c r="J60" s="28"/>
      <c r="K60" s="28"/>
      <c r="L60" s="6"/>
      <c r="M60" s="18"/>
      <c r="N60" s="18"/>
    </row>
    <row r="61" spans="1:16" s="5" customFormat="1" ht="13.5" customHeight="1" x14ac:dyDescent="0.3">
      <c r="A61" s="75"/>
      <c r="B61" s="72" t="s">
        <v>9</v>
      </c>
      <c r="C61" s="29">
        <f>SUM(C59:C60)</f>
        <v>68924006.75</v>
      </c>
      <c r="D61" s="30"/>
      <c r="E61" s="6"/>
      <c r="F61" s="18"/>
      <c r="G61" s="6"/>
      <c r="H61" s="6"/>
      <c r="I61" s="28"/>
      <c r="J61" s="28"/>
      <c r="K61" s="28"/>
      <c r="L61" s="6"/>
      <c r="M61" s="18"/>
      <c r="N61" s="18"/>
    </row>
    <row r="62" spans="1:16" s="5" customFormat="1" ht="14.25" customHeight="1" x14ac:dyDescent="0.3">
      <c r="A62" s="75"/>
      <c r="B62" s="72" t="s">
        <v>19</v>
      </c>
      <c r="C62" s="29">
        <f>E56</f>
        <v>551742098</v>
      </c>
      <c r="D62" s="30"/>
      <c r="E62" s="18"/>
      <c r="F62" s="6"/>
      <c r="G62" s="18"/>
      <c r="H62" s="31"/>
      <c r="I62" s="32"/>
      <c r="J62" s="32"/>
      <c r="K62" s="33"/>
      <c r="L62" s="18"/>
      <c r="M62" s="18"/>
      <c r="N62" s="18"/>
    </row>
    <row r="63" spans="1:16" s="5" customFormat="1" ht="12.75" customHeight="1" x14ac:dyDescent="0.3">
      <c r="A63" s="75"/>
      <c r="B63" s="72" t="s">
        <v>17</v>
      </c>
      <c r="C63" s="34">
        <f>L56</f>
        <v>482818091.25</v>
      </c>
      <c r="D63" s="35"/>
      <c r="E63" s="18" t="s">
        <v>22</v>
      </c>
      <c r="F63" s="18"/>
      <c r="G63" s="18"/>
      <c r="H63" s="18"/>
      <c r="I63" s="28"/>
      <c r="J63" s="36"/>
      <c r="K63" s="28"/>
      <c r="L63" s="6"/>
      <c r="M63" s="18"/>
      <c r="N63" s="18"/>
    </row>
    <row r="64" spans="1:16" s="5" customFormat="1" ht="14.25" customHeight="1" x14ac:dyDescent="0.3">
      <c r="A64" s="4"/>
      <c r="B64" s="73" t="s">
        <v>7</v>
      </c>
      <c r="C64" s="56">
        <f>I56</f>
        <v>27587108.300000001</v>
      </c>
      <c r="D64" s="7"/>
      <c r="I64" s="10"/>
      <c r="J64" s="11"/>
      <c r="K64" s="12"/>
      <c r="L64" s="82"/>
    </row>
    <row r="65" spans="1:12" s="5" customFormat="1" x14ac:dyDescent="0.3">
      <c r="A65" s="1"/>
      <c r="C65" s="8"/>
      <c r="E65" s="7"/>
    </row>
    <row r="66" spans="1:12" x14ac:dyDescent="0.3">
      <c r="E66" s="81"/>
      <c r="H66" s="14"/>
      <c r="I66" s="14"/>
      <c r="J66" s="14"/>
      <c r="K66" s="14"/>
      <c r="L66" s="14"/>
    </row>
    <row r="67" spans="1:12" x14ac:dyDescent="0.3">
      <c r="H67" s="14"/>
      <c r="I67" s="14"/>
      <c r="J67" s="14"/>
      <c r="K67" s="14"/>
      <c r="L67" s="14"/>
    </row>
    <row r="68" spans="1:12" x14ac:dyDescent="0.3">
      <c r="H68" s="14"/>
      <c r="I68" s="14"/>
      <c r="J68" s="14"/>
      <c r="K68" s="14"/>
      <c r="L68" s="14"/>
    </row>
    <row r="69" spans="1:12" x14ac:dyDescent="0.3">
      <c r="H69" s="14"/>
      <c r="I69" s="14"/>
      <c r="J69" s="14"/>
      <c r="K69" s="14"/>
      <c r="L69" s="14"/>
    </row>
    <row r="70" spans="1:12" x14ac:dyDescent="0.3">
      <c r="H70" s="14"/>
      <c r="I70" s="14"/>
      <c r="J70" s="14"/>
      <c r="K70" s="14"/>
      <c r="L70" s="14"/>
    </row>
    <row r="71" spans="1:12" x14ac:dyDescent="0.3">
      <c r="H71" s="14"/>
      <c r="I71" s="14"/>
      <c r="J71" s="14"/>
      <c r="K71" s="14"/>
      <c r="L71" s="14"/>
    </row>
    <row r="72" spans="1:12" x14ac:dyDescent="0.3">
      <c r="H72" s="14"/>
      <c r="I72" s="14"/>
      <c r="J72" s="14"/>
      <c r="K72" s="14"/>
      <c r="L72" s="14"/>
    </row>
    <row r="73" spans="1:12" x14ac:dyDescent="0.3">
      <c r="H73" s="14"/>
      <c r="I73" s="14"/>
      <c r="J73" s="14"/>
      <c r="K73" s="14"/>
      <c r="L73" s="14"/>
    </row>
    <row r="74" spans="1:12" x14ac:dyDescent="0.3">
      <c r="H74" s="14"/>
      <c r="I74" s="14"/>
      <c r="J74" s="14"/>
      <c r="K74" s="14"/>
      <c r="L74" s="14"/>
    </row>
    <row r="75" spans="1:12" x14ac:dyDescent="0.3">
      <c r="H75" s="14"/>
      <c r="I75" s="14"/>
      <c r="J75" s="14"/>
      <c r="K75" s="14"/>
      <c r="L75" s="14"/>
    </row>
    <row r="76" spans="1:12" x14ac:dyDescent="0.3">
      <c r="H76" s="14"/>
      <c r="I76" s="14"/>
      <c r="J76" s="14"/>
      <c r="K76" s="14"/>
      <c r="L76" s="14"/>
    </row>
    <row r="77" spans="1:12" x14ac:dyDescent="0.3">
      <c r="H77" s="14"/>
      <c r="I77" s="14"/>
      <c r="J77" s="14"/>
      <c r="K77" s="14"/>
      <c r="L77" s="14"/>
    </row>
    <row r="78" spans="1:12" x14ac:dyDescent="0.3">
      <c r="H78" s="14"/>
      <c r="I78" s="14"/>
      <c r="J78" s="14"/>
      <c r="K78" s="14"/>
      <c r="L78" s="14"/>
    </row>
    <row r="79" spans="1:12" x14ac:dyDescent="0.3">
      <c r="H79" s="14"/>
      <c r="I79" s="14"/>
      <c r="J79" s="14"/>
      <c r="K79" s="14"/>
      <c r="L79" s="14"/>
    </row>
    <row r="80" spans="1:12" x14ac:dyDescent="0.3">
      <c r="H80" s="14"/>
      <c r="I80" s="14"/>
      <c r="J80" s="14"/>
      <c r="K80" s="14"/>
      <c r="L80" s="14"/>
    </row>
    <row r="81" spans="8:12" x14ac:dyDescent="0.3">
      <c r="H81" s="14"/>
      <c r="I81" s="14"/>
      <c r="J81" s="14"/>
      <c r="K81" s="14"/>
      <c r="L81" s="14"/>
    </row>
    <row r="82" spans="8:12" x14ac:dyDescent="0.3">
      <c r="H82" s="14"/>
      <c r="I82" s="14"/>
      <c r="J82" s="14"/>
      <c r="K82" s="14"/>
      <c r="L82" s="14"/>
    </row>
    <row r="83" spans="8:12" x14ac:dyDescent="0.3">
      <c r="H83" s="14"/>
      <c r="I83" s="14"/>
      <c r="J83" s="14"/>
      <c r="K83" s="14"/>
      <c r="L83" s="14"/>
    </row>
    <row r="84" spans="8:12" x14ac:dyDescent="0.3">
      <c r="H84" s="14"/>
      <c r="I84" s="14"/>
      <c r="J84" s="14"/>
      <c r="K84" s="14"/>
      <c r="L84" s="14"/>
    </row>
    <row r="85" spans="8:12" x14ac:dyDescent="0.3">
      <c r="H85" s="14"/>
      <c r="I85" s="14"/>
      <c r="J85" s="14"/>
      <c r="K85" s="14"/>
      <c r="L85" s="14"/>
    </row>
    <row r="86" spans="8:12" x14ac:dyDescent="0.3">
      <c r="H86" s="14"/>
      <c r="I86" s="14"/>
      <c r="J86" s="14"/>
      <c r="K86" s="14"/>
      <c r="L86" s="14"/>
    </row>
    <row r="87" spans="8:12" x14ac:dyDescent="0.3">
      <c r="H87" s="14"/>
      <c r="I87" s="14"/>
      <c r="J87" s="14"/>
      <c r="K87" s="14"/>
      <c r="L87" s="14"/>
    </row>
    <row r="88" spans="8:12" x14ac:dyDescent="0.3">
      <c r="H88" s="14"/>
      <c r="I88" s="14"/>
      <c r="J88" s="14"/>
      <c r="K88" s="14"/>
      <c r="L88" s="14"/>
    </row>
    <row r="89" spans="8:12" x14ac:dyDescent="0.3">
      <c r="H89" s="14"/>
      <c r="I89" s="14"/>
      <c r="J89" s="14"/>
      <c r="K89" s="14"/>
      <c r="L89" s="14"/>
    </row>
    <row r="90" spans="8:12" x14ac:dyDescent="0.3">
      <c r="H90" s="14"/>
      <c r="I90" s="14"/>
      <c r="J90" s="14"/>
      <c r="K90" s="14"/>
      <c r="L90" s="14"/>
    </row>
    <row r="91" spans="8:12" x14ac:dyDescent="0.3">
      <c r="H91" s="14"/>
      <c r="I91" s="14"/>
      <c r="J91" s="14"/>
      <c r="K91" s="14"/>
      <c r="L91" s="14"/>
    </row>
    <row r="92" spans="8:12" x14ac:dyDescent="0.3">
      <c r="H92" s="14"/>
      <c r="I92" s="14"/>
      <c r="J92" s="14"/>
      <c r="K92" s="14"/>
      <c r="L92" s="14"/>
    </row>
    <row r="93" spans="8:12" x14ac:dyDescent="0.3">
      <c r="H93" s="14"/>
      <c r="I93" s="14"/>
      <c r="J93" s="14"/>
      <c r="K93" s="14"/>
      <c r="L93" s="14"/>
    </row>
    <row r="94" spans="8:12" x14ac:dyDescent="0.3">
      <c r="H94" s="14"/>
      <c r="I94" s="14"/>
      <c r="J94" s="14"/>
      <c r="K94" s="14"/>
      <c r="L94" s="14"/>
    </row>
    <row r="95" spans="8:12" x14ac:dyDescent="0.3">
      <c r="H95" s="14"/>
      <c r="I95" s="14"/>
      <c r="J95" s="14"/>
      <c r="K95" s="14"/>
      <c r="L95" s="14"/>
    </row>
    <row r="96" spans="8:12" x14ac:dyDescent="0.3">
      <c r="H96" s="14"/>
      <c r="I96" s="14"/>
      <c r="J96" s="14"/>
      <c r="K96" s="14"/>
      <c r="L96" s="14"/>
    </row>
    <row r="97" spans="8:12" x14ac:dyDescent="0.3">
      <c r="H97" s="14"/>
      <c r="I97" s="14"/>
      <c r="J97" s="14"/>
      <c r="K97" s="14"/>
      <c r="L97" s="14"/>
    </row>
    <row r="98" spans="8:12" x14ac:dyDescent="0.3">
      <c r="H98" s="14"/>
      <c r="I98" s="14"/>
      <c r="J98" s="14"/>
      <c r="K98" s="14"/>
      <c r="L98" s="14"/>
    </row>
    <row r="99" spans="8:12" x14ac:dyDescent="0.3">
      <c r="H99" s="14"/>
      <c r="I99" s="14"/>
      <c r="J99" s="14"/>
      <c r="K99" s="14"/>
      <c r="L99" s="14"/>
    </row>
    <row r="100" spans="8:12" x14ac:dyDescent="0.3">
      <c r="H100" s="14"/>
      <c r="I100" s="14"/>
      <c r="J100" s="14"/>
      <c r="K100" s="14"/>
      <c r="L100" s="14"/>
    </row>
    <row r="101" spans="8:12" x14ac:dyDescent="0.3">
      <c r="H101" s="14"/>
      <c r="I101" s="14"/>
      <c r="J101" s="14"/>
      <c r="K101" s="14"/>
      <c r="L101" s="14"/>
    </row>
    <row r="102" spans="8:12" x14ac:dyDescent="0.3">
      <c r="H102" s="14"/>
      <c r="I102" s="14"/>
      <c r="J102" s="14"/>
      <c r="K102" s="14"/>
      <c r="L102" s="14"/>
    </row>
    <row r="103" spans="8:12" x14ac:dyDescent="0.3">
      <c r="H103" s="14"/>
      <c r="I103" s="14"/>
      <c r="J103" s="14"/>
      <c r="K103" s="14"/>
      <c r="L103" s="14"/>
    </row>
    <row r="104" spans="8:12" x14ac:dyDescent="0.3">
      <c r="H104" s="14"/>
      <c r="I104" s="14"/>
      <c r="J104" s="14"/>
      <c r="K104" s="14"/>
      <c r="L104" s="14"/>
    </row>
    <row r="105" spans="8:12" x14ac:dyDescent="0.3">
      <c r="H105" s="14"/>
      <c r="I105" s="14"/>
      <c r="J105" s="14"/>
      <c r="K105" s="14"/>
      <c r="L105" s="14"/>
    </row>
    <row r="106" spans="8:12" x14ac:dyDescent="0.3">
      <c r="H106" s="14"/>
      <c r="I106" s="14"/>
      <c r="J106" s="14"/>
      <c r="K106" s="14"/>
      <c r="L106" s="14"/>
    </row>
    <row r="107" spans="8:12" x14ac:dyDescent="0.3">
      <c r="H107" s="14"/>
      <c r="I107" s="14"/>
      <c r="J107" s="14"/>
      <c r="K107" s="14"/>
      <c r="L107" s="14"/>
    </row>
    <row r="108" spans="8:12" x14ac:dyDescent="0.3">
      <c r="H108" s="14"/>
      <c r="I108" s="14"/>
      <c r="J108" s="14"/>
      <c r="K108" s="14"/>
      <c r="L108" s="14"/>
    </row>
    <row r="109" spans="8:12" x14ac:dyDescent="0.3">
      <c r="H109" s="14"/>
      <c r="I109" s="14"/>
      <c r="J109" s="14"/>
      <c r="K109" s="14"/>
      <c r="L109" s="14"/>
    </row>
    <row r="110" spans="8:12" x14ac:dyDescent="0.3">
      <c r="H110" s="14"/>
      <c r="I110" s="14"/>
      <c r="J110" s="14"/>
      <c r="K110" s="14"/>
      <c r="L110" s="14"/>
    </row>
    <row r="111" spans="8:12" x14ac:dyDescent="0.3">
      <c r="H111" s="14"/>
      <c r="I111" s="14"/>
      <c r="J111" s="14"/>
      <c r="K111" s="14"/>
      <c r="L111" s="14"/>
    </row>
    <row r="112" spans="8:12" x14ac:dyDescent="0.3">
      <c r="H112" s="14"/>
      <c r="I112" s="14"/>
      <c r="J112" s="14"/>
      <c r="K112" s="14"/>
      <c r="L112" s="14"/>
    </row>
    <row r="113" spans="8:12" x14ac:dyDescent="0.3">
      <c r="H113" s="14"/>
      <c r="I113" s="14"/>
      <c r="J113" s="14"/>
      <c r="K113" s="14"/>
      <c r="L113" s="14"/>
    </row>
    <row r="114" spans="8:12" x14ac:dyDescent="0.3">
      <c r="H114" s="14"/>
      <c r="I114" s="14"/>
      <c r="J114" s="14"/>
      <c r="K114" s="14"/>
      <c r="L114" s="14"/>
    </row>
    <row r="115" spans="8:12" x14ac:dyDescent="0.3">
      <c r="H115" s="14"/>
      <c r="I115" s="14"/>
      <c r="J115" s="14"/>
      <c r="K115" s="14"/>
      <c r="L115" s="14"/>
    </row>
    <row r="116" spans="8:12" x14ac:dyDescent="0.3">
      <c r="H116" s="14"/>
      <c r="I116" s="14"/>
      <c r="J116" s="14"/>
      <c r="K116" s="14"/>
      <c r="L116" s="14"/>
    </row>
    <row r="117" spans="8:12" x14ac:dyDescent="0.3">
      <c r="H117" s="14"/>
      <c r="I117" s="14"/>
      <c r="J117" s="14"/>
      <c r="K117" s="14"/>
      <c r="L117" s="14"/>
    </row>
    <row r="118" spans="8:12" x14ac:dyDescent="0.3">
      <c r="H118" s="14"/>
      <c r="I118" s="14"/>
      <c r="J118" s="14"/>
      <c r="K118" s="14"/>
      <c r="L118" s="14"/>
    </row>
    <row r="119" spans="8:12" x14ac:dyDescent="0.3">
      <c r="H119" s="14"/>
      <c r="I119" s="14"/>
      <c r="J119" s="14"/>
      <c r="K119" s="14"/>
      <c r="L119" s="14"/>
    </row>
    <row r="120" spans="8:12" x14ac:dyDescent="0.3">
      <c r="H120" s="14"/>
      <c r="I120" s="14"/>
      <c r="J120" s="14"/>
      <c r="K120" s="14"/>
      <c r="L120" s="14"/>
    </row>
    <row r="121" spans="8:12" x14ac:dyDescent="0.3">
      <c r="H121" s="14"/>
      <c r="I121" s="14"/>
      <c r="J121" s="14"/>
      <c r="K121" s="14"/>
      <c r="L121" s="14"/>
    </row>
    <row r="122" spans="8:12" x14ac:dyDescent="0.3">
      <c r="H122" s="14"/>
      <c r="I122" s="14"/>
      <c r="J122" s="14"/>
      <c r="K122" s="14"/>
      <c r="L122" s="14"/>
    </row>
    <row r="123" spans="8:12" x14ac:dyDescent="0.3">
      <c r="H123" s="14"/>
      <c r="I123" s="14"/>
      <c r="J123" s="14"/>
      <c r="K123" s="14"/>
      <c r="L123" s="14"/>
    </row>
    <row r="124" spans="8:12" x14ac:dyDescent="0.3">
      <c r="H124" s="14"/>
      <c r="I124" s="14"/>
      <c r="J124" s="14"/>
      <c r="K124" s="14"/>
      <c r="L124" s="14"/>
    </row>
    <row r="125" spans="8:12" x14ac:dyDescent="0.3">
      <c r="H125" s="14"/>
      <c r="I125" s="14"/>
      <c r="J125" s="14"/>
      <c r="K125" s="14"/>
      <c r="L125" s="14"/>
    </row>
    <row r="126" spans="8:12" x14ac:dyDescent="0.3">
      <c r="H126" s="14"/>
      <c r="I126" s="14"/>
      <c r="J126" s="14"/>
      <c r="K126" s="14"/>
      <c r="L126" s="14"/>
    </row>
    <row r="127" spans="8:12" x14ac:dyDescent="0.3">
      <c r="H127" s="14"/>
      <c r="I127" s="14"/>
      <c r="J127" s="14"/>
      <c r="K127" s="14"/>
      <c r="L127" s="14"/>
    </row>
    <row r="128" spans="8:12" x14ac:dyDescent="0.3">
      <c r="H128" s="14"/>
      <c r="I128" s="14"/>
      <c r="J128" s="14"/>
      <c r="K128" s="14"/>
      <c r="L128" s="14"/>
    </row>
    <row r="129" spans="8:12" x14ac:dyDescent="0.3">
      <c r="H129" s="14"/>
      <c r="I129" s="14"/>
      <c r="J129" s="14"/>
      <c r="K129" s="14"/>
      <c r="L129" s="14"/>
    </row>
    <row r="130" spans="8:12" x14ac:dyDescent="0.3">
      <c r="H130" s="14"/>
      <c r="I130" s="14"/>
      <c r="J130" s="14"/>
      <c r="K130" s="14"/>
      <c r="L130" s="14"/>
    </row>
    <row r="131" spans="8:12" x14ac:dyDescent="0.3">
      <c r="H131" s="14"/>
      <c r="I131" s="14"/>
      <c r="J131" s="14"/>
      <c r="K131" s="14"/>
      <c r="L131" s="14"/>
    </row>
    <row r="132" spans="8:12" x14ac:dyDescent="0.3">
      <c r="H132" s="14"/>
      <c r="I132" s="14"/>
      <c r="J132" s="14"/>
      <c r="K132" s="14"/>
      <c r="L132" s="14"/>
    </row>
    <row r="133" spans="8:12" x14ac:dyDescent="0.3">
      <c r="H133" s="14"/>
      <c r="I133" s="14"/>
      <c r="J133" s="14"/>
      <c r="K133" s="14"/>
      <c r="L133" s="14"/>
    </row>
    <row r="134" spans="8:12" x14ac:dyDescent="0.3">
      <c r="H134" s="14"/>
      <c r="I134" s="14"/>
      <c r="J134" s="14"/>
      <c r="K134" s="14"/>
      <c r="L134" s="14"/>
    </row>
    <row r="135" spans="8:12" x14ac:dyDescent="0.3">
      <c r="H135" s="14"/>
      <c r="I135" s="14"/>
      <c r="J135" s="14"/>
      <c r="K135" s="14"/>
      <c r="L135" s="14"/>
    </row>
    <row r="136" spans="8:12" x14ac:dyDescent="0.3">
      <c r="H136" s="14"/>
      <c r="I136" s="14"/>
      <c r="J136" s="14"/>
      <c r="K136" s="14"/>
      <c r="L136" s="14"/>
    </row>
    <row r="137" spans="8:12" x14ac:dyDescent="0.3">
      <c r="H137" s="14"/>
      <c r="I137" s="14"/>
      <c r="J137" s="14"/>
      <c r="K137" s="14"/>
      <c r="L137" s="14"/>
    </row>
    <row r="138" spans="8:12" x14ac:dyDescent="0.3">
      <c r="H138" s="14"/>
      <c r="I138" s="14"/>
      <c r="J138" s="14"/>
      <c r="K138" s="14"/>
      <c r="L138" s="14"/>
    </row>
    <row r="139" spans="8:12" x14ac:dyDescent="0.3">
      <c r="H139" s="14"/>
      <c r="I139" s="14"/>
      <c r="J139" s="14"/>
      <c r="K139" s="14"/>
      <c r="L139" s="14"/>
    </row>
    <row r="140" spans="8:12" x14ac:dyDescent="0.3">
      <c r="H140" s="14"/>
      <c r="I140" s="14"/>
      <c r="J140" s="14"/>
      <c r="K140" s="14"/>
      <c r="L140" s="14"/>
    </row>
    <row r="141" spans="8:12" x14ac:dyDescent="0.3">
      <c r="H141" s="14"/>
      <c r="I141" s="14"/>
      <c r="J141" s="14"/>
      <c r="K141" s="14"/>
      <c r="L141" s="14"/>
    </row>
    <row r="142" spans="8:12" x14ac:dyDescent="0.3">
      <c r="H142" s="14"/>
      <c r="I142" s="14"/>
      <c r="J142" s="14"/>
      <c r="K142" s="14"/>
      <c r="L142" s="14"/>
    </row>
    <row r="143" spans="8:12" x14ac:dyDescent="0.3">
      <c r="H143" s="14"/>
      <c r="I143" s="14"/>
      <c r="J143" s="14"/>
      <c r="K143" s="14"/>
      <c r="L143" s="14"/>
    </row>
    <row r="144" spans="8:12" x14ac:dyDescent="0.3">
      <c r="H144" s="14"/>
      <c r="I144" s="14"/>
      <c r="J144" s="14"/>
      <c r="K144" s="14"/>
      <c r="L144" s="14"/>
    </row>
    <row r="145" spans="8:12" x14ac:dyDescent="0.3">
      <c r="H145" s="14"/>
      <c r="I145" s="14"/>
      <c r="J145" s="14"/>
      <c r="K145" s="14"/>
      <c r="L145" s="14"/>
    </row>
    <row r="146" spans="8:12" x14ac:dyDescent="0.3">
      <c r="H146" s="14"/>
      <c r="I146" s="14"/>
      <c r="J146" s="14"/>
      <c r="K146" s="14"/>
      <c r="L146" s="14"/>
    </row>
    <row r="147" spans="8:12" x14ac:dyDescent="0.3">
      <c r="H147" s="14"/>
      <c r="I147" s="14"/>
      <c r="J147" s="14"/>
      <c r="K147" s="14"/>
      <c r="L147" s="14"/>
    </row>
    <row r="148" spans="8:12" x14ac:dyDescent="0.3">
      <c r="H148" s="14"/>
      <c r="I148" s="14"/>
      <c r="J148" s="14"/>
      <c r="K148" s="14"/>
      <c r="L148" s="14"/>
    </row>
    <row r="149" spans="8:12" x14ac:dyDescent="0.3">
      <c r="H149" s="14"/>
      <c r="I149" s="14"/>
      <c r="J149" s="14"/>
      <c r="K149" s="14"/>
      <c r="L149" s="14"/>
    </row>
    <row r="150" spans="8:12" x14ac:dyDescent="0.3">
      <c r="H150" s="14"/>
      <c r="I150" s="14"/>
      <c r="J150" s="14"/>
      <c r="K150" s="14"/>
      <c r="L150" s="14"/>
    </row>
    <row r="151" spans="8:12" x14ac:dyDescent="0.3">
      <c r="H151" s="14"/>
      <c r="I151" s="14"/>
      <c r="J151" s="14"/>
      <c r="K151" s="14"/>
      <c r="L151" s="14"/>
    </row>
    <row r="152" spans="8:12" x14ac:dyDescent="0.3">
      <c r="H152" s="14"/>
      <c r="I152" s="14"/>
      <c r="J152" s="14"/>
      <c r="K152" s="14"/>
      <c r="L152" s="14"/>
    </row>
    <row r="153" spans="8:12" x14ac:dyDescent="0.3">
      <c r="H153" s="14"/>
      <c r="I153" s="14"/>
      <c r="J153" s="14"/>
      <c r="K153" s="14"/>
      <c r="L153" s="14"/>
    </row>
    <row r="154" spans="8:12" x14ac:dyDescent="0.3">
      <c r="H154" s="14"/>
      <c r="I154" s="14"/>
      <c r="J154" s="14"/>
      <c r="K154" s="14"/>
      <c r="L154" s="14"/>
    </row>
    <row r="155" spans="8:12" x14ac:dyDescent="0.3">
      <c r="H155" s="14"/>
      <c r="I155" s="14"/>
      <c r="J155" s="14"/>
      <c r="K155" s="14"/>
      <c r="L155" s="14"/>
    </row>
    <row r="156" spans="8:12" x14ac:dyDescent="0.3">
      <c r="H156" s="14"/>
      <c r="I156" s="14"/>
      <c r="J156" s="14"/>
      <c r="K156" s="14"/>
      <c r="L156" s="14"/>
    </row>
    <row r="157" spans="8:12" x14ac:dyDescent="0.3">
      <c r="H157" s="14"/>
      <c r="I157" s="14"/>
      <c r="J157" s="14"/>
      <c r="K157" s="14"/>
      <c r="L157" s="14"/>
    </row>
    <row r="158" spans="8:12" x14ac:dyDescent="0.3">
      <c r="H158" s="14"/>
      <c r="I158" s="14"/>
      <c r="J158" s="14"/>
      <c r="K158" s="14"/>
      <c r="L158" s="14"/>
    </row>
    <row r="159" spans="8:12" x14ac:dyDescent="0.3">
      <c r="H159" s="14"/>
      <c r="I159" s="14"/>
      <c r="J159" s="14"/>
      <c r="K159" s="14"/>
      <c r="L159" s="14"/>
    </row>
    <row r="160" spans="8:12" x14ac:dyDescent="0.3">
      <c r="H160" s="14"/>
      <c r="I160" s="14"/>
      <c r="J160" s="14"/>
      <c r="K160" s="14"/>
      <c r="L160" s="14"/>
    </row>
    <row r="161" spans="8:12" x14ac:dyDescent="0.3">
      <c r="H161" s="14"/>
      <c r="I161" s="14"/>
      <c r="J161" s="14"/>
      <c r="K161" s="14"/>
      <c r="L161" s="14"/>
    </row>
    <row r="162" spans="8:12" x14ac:dyDescent="0.3">
      <c r="H162" s="14"/>
      <c r="I162" s="14"/>
      <c r="J162" s="14"/>
      <c r="K162" s="14"/>
      <c r="L162" s="14"/>
    </row>
    <row r="163" spans="8:12" x14ac:dyDescent="0.3">
      <c r="H163" s="14"/>
      <c r="I163" s="14"/>
      <c r="J163" s="14"/>
      <c r="K163" s="14"/>
      <c r="L163" s="14"/>
    </row>
    <row r="164" spans="8:12" x14ac:dyDescent="0.3">
      <c r="H164" s="14"/>
      <c r="I164" s="14"/>
      <c r="J164" s="14"/>
      <c r="K164" s="14"/>
      <c r="L164" s="14"/>
    </row>
    <row r="165" spans="8:12" x14ac:dyDescent="0.3">
      <c r="H165" s="14"/>
      <c r="I165" s="14"/>
      <c r="J165" s="14"/>
      <c r="K165" s="14"/>
      <c r="L165" s="14"/>
    </row>
    <row r="166" spans="8:12" x14ac:dyDescent="0.3">
      <c r="H166" s="14"/>
      <c r="I166" s="14"/>
      <c r="J166" s="14"/>
      <c r="K166" s="14"/>
      <c r="L166" s="14"/>
    </row>
    <row r="167" spans="8:12" x14ac:dyDescent="0.3">
      <c r="H167" s="14"/>
      <c r="I167" s="14"/>
      <c r="J167" s="14"/>
      <c r="K167" s="14"/>
      <c r="L167" s="14"/>
    </row>
    <row r="168" spans="8:12" x14ac:dyDescent="0.3">
      <c r="H168" s="14"/>
      <c r="I168" s="14"/>
      <c r="J168" s="14"/>
      <c r="K168" s="14"/>
      <c r="L168" s="14"/>
    </row>
    <row r="169" spans="8:12" x14ac:dyDescent="0.3">
      <c r="H169" s="14"/>
      <c r="I169" s="14"/>
      <c r="J169" s="14"/>
      <c r="K169" s="14"/>
      <c r="L169" s="14"/>
    </row>
    <row r="170" spans="8:12" x14ac:dyDescent="0.3">
      <c r="H170" s="14"/>
      <c r="I170" s="14"/>
      <c r="J170" s="14"/>
      <c r="K170" s="14"/>
      <c r="L170" s="14"/>
    </row>
    <row r="171" spans="8:12" x14ac:dyDescent="0.3">
      <c r="H171" s="14"/>
      <c r="I171" s="14"/>
      <c r="J171" s="14"/>
      <c r="K171" s="14"/>
      <c r="L171" s="14"/>
    </row>
    <row r="172" spans="8:12" x14ac:dyDescent="0.3">
      <c r="H172" s="14"/>
      <c r="I172" s="14"/>
      <c r="J172" s="14"/>
      <c r="K172" s="14"/>
      <c r="L172" s="14"/>
    </row>
    <row r="173" spans="8:12" x14ac:dyDescent="0.3">
      <c r="H173" s="14"/>
      <c r="I173" s="14"/>
      <c r="J173" s="14"/>
      <c r="K173" s="14"/>
      <c r="L173" s="14"/>
    </row>
    <row r="174" spans="8:12" x14ac:dyDescent="0.3">
      <c r="H174" s="14"/>
      <c r="I174" s="14"/>
      <c r="J174" s="14"/>
      <c r="K174" s="14"/>
      <c r="L174" s="14"/>
    </row>
    <row r="175" spans="8:12" x14ac:dyDescent="0.3">
      <c r="H175" s="14"/>
      <c r="I175" s="14"/>
      <c r="J175" s="14"/>
      <c r="K175" s="14"/>
      <c r="L175" s="14"/>
    </row>
    <row r="176" spans="8:12" x14ac:dyDescent="0.3">
      <c r="H176" s="14"/>
      <c r="I176" s="14"/>
      <c r="J176" s="14"/>
      <c r="K176" s="14"/>
      <c r="L176" s="14"/>
    </row>
    <row r="177" spans="8:12" x14ac:dyDescent="0.3">
      <c r="H177" s="14"/>
      <c r="I177" s="14"/>
      <c r="J177" s="14"/>
      <c r="K177" s="14"/>
      <c r="L177" s="14"/>
    </row>
    <row r="178" spans="8:12" x14ac:dyDescent="0.3">
      <c r="H178" s="14"/>
      <c r="I178" s="14"/>
      <c r="J178" s="14"/>
      <c r="K178" s="14"/>
      <c r="L178" s="14"/>
    </row>
    <row r="179" spans="8:12" x14ac:dyDescent="0.3">
      <c r="H179" s="14"/>
      <c r="I179" s="14"/>
      <c r="J179" s="14"/>
      <c r="K179" s="14"/>
      <c r="L179" s="14"/>
    </row>
    <row r="180" spans="8:12" x14ac:dyDescent="0.3">
      <c r="H180" s="14"/>
      <c r="I180" s="14"/>
      <c r="J180" s="14"/>
      <c r="K180" s="14"/>
      <c r="L180" s="14"/>
    </row>
    <row r="181" spans="8:12" x14ac:dyDescent="0.3">
      <c r="H181" s="14"/>
      <c r="I181" s="14"/>
      <c r="J181" s="14"/>
      <c r="K181" s="14"/>
      <c r="L181" s="14"/>
    </row>
    <row r="182" spans="8:12" x14ac:dyDescent="0.3">
      <c r="H182" s="14"/>
      <c r="I182" s="14"/>
      <c r="J182" s="14"/>
      <c r="K182" s="14"/>
      <c r="L182" s="14"/>
    </row>
    <row r="183" spans="8:12" x14ac:dyDescent="0.3">
      <c r="H183" s="14"/>
      <c r="I183" s="14"/>
      <c r="J183" s="14"/>
      <c r="K183" s="14"/>
      <c r="L183" s="14"/>
    </row>
    <row r="184" spans="8:12" x14ac:dyDescent="0.3">
      <c r="H184" s="14"/>
      <c r="I184" s="14"/>
      <c r="J184" s="14"/>
      <c r="K184" s="14"/>
      <c r="L184" s="14"/>
    </row>
    <row r="185" spans="8:12" x14ac:dyDescent="0.3">
      <c r="H185" s="14"/>
      <c r="I185" s="14"/>
      <c r="J185" s="14"/>
      <c r="K185" s="14"/>
      <c r="L185" s="14"/>
    </row>
    <row r="186" spans="8:12" x14ac:dyDescent="0.3">
      <c r="H186" s="14"/>
      <c r="I186" s="14"/>
      <c r="J186" s="14"/>
      <c r="K186" s="14"/>
      <c r="L186" s="14"/>
    </row>
    <row r="187" spans="8:12" x14ac:dyDescent="0.3">
      <c r="H187" s="14"/>
      <c r="I187" s="14"/>
      <c r="J187" s="14"/>
      <c r="K187" s="14"/>
      <c r="L187" s="14"/>
    </row>
    <row r="188" spans="8:12" x14ac:dyDescent="0.3">
      <c r="H188" s="14"/>
      <c r="I188" s="14"/>
      <c r="J188" s="14"/>
      <c r="K188" s="14"/>
      <c r="L188" s="14"/>
    </row>
    <row r="189" spans="8:12" x14ac:dyDescent="0.3">
      <c r="H189" s="14"/>
      <c r="I189" s="14"/>
      <c r="J189" s="14"/>
      <c r="K189" s="14"/>
      <c r="L189" s="14"/>
    </row>
    <row r="190" spans="8:12" x14ac:dyDescent="0.3">
      <c r="H190" s="14"/>
      <c r="I190" s="14"/>
      <c r="J190" s="14"/>
      <c r="K190" s="14"/>
      <c r="L190" s="14"/>
    </row>
    <row r="191" spans="8:12" x14ac:dyDescent="0.3">
      <c r="H191" s="14"/>
      <c r="I191" s="14"/>
      <c r="J191" s="14"/>
      <c r="K191" s="14"/>
      <c r="L191" s="14"/>
    </row>
    <row r="192" spans="8:12" x14ac:dyDescent="0.3">
      <c r="H192" s="14"/>
      <c r="I192" s="14"/>
      <c r="J192" s="14"/>
      <c r="K192" s="14"/>
      <c r="L192" s="14"/>
    </row>
    <row r="193" spans="8:12" x14ac:dyDescent="0.3">
      <c r="H193" s="14"/>
      <c r="I193" s="14"/>
      <c r="J193" s="14"/>
      <c r="K193" s="14"/>
      <c r="L193" s="14"/>
    </row>
    <row r="194" spans="8:12" x14ac:dyDescent="0.3">
      <c r="H194" s="14"/>
      <c r="I194" s="14"/>
      <c r="J194" s="14"/>
      <c r="K194" s="14"/>
      <c r="L194" s="14"/>
    </row>
    <row r="195" spans="8:12" x14ac:dyDescent="0.3">
      <c r="H195" s="14"/>
      <c r="I195" s="14"/>
      <c r="J195" s="14"/>
      <c r="K195" s="14"/>
      <c r="L195" s="14"/>
    </row>
    <row r="196" spans="8:12" x14ac:dyDescent="0.3">
      <c r="H196" s="14"/>
      <c r="I196" s="14"/>
      <c r="J196" s="14"/>
      <c r="K196" s="14"/>
      <c r="L196" s="14"/>
    </row>
    <row r="197" spans="8:12" x14ac:dyDescent="0.3">
      <c r="H197" s="14"/>
      <c r="I197" s="14"/>
      <c r="J197" s="14"/>
      <c r="K197" s="14"/>
      <c r="L197" s="14"/>
    </row>
    <row r="198" spans="8:12" x14ac:dyDescent="0.3">
      <c r="H198" s="14"/>
      <c r="I198" s="14"/>
      <c r="J198" s="14"/>
      <c r="K198" s="14"/>
      <c r="L198" s="14"/>
    </row>
    <row r="199" spans="8:12" x14ac:dyDescent="0.3">
      <c r="H199" s="14"/>
      <c r="I199" s="14"/>
      <c r="J199" s="14"/>
      <c r="K199" s="14"/>
      <c r="L199" s="14"/>
    </row>
    <row r="200" spans="8:12" x14ac:dyDescent="0.3">
      <c r="H200" s="14"/>
      <c r="I200" s="14"/>
      <c r="J200" s="14"/>
      <c r="K200" s="14"/>
      <c r="L200" s="14"/>
    </row>
    <row r="201" spans="8:12" x14ac:dyDescent="0.3">
      <c r="H201" s="14"/>
      <c r="I201" s="14"/>
      <c r="J201" s="14"/>
      <c r="K201" s="14"/>
      <c r="L201" s="14"/>
    </row>
    <row r="202" spans="8:12" x14ac:dyDescent="0.3">
      <c r="H202" s="14"/>
      <c r="I202" s="14"/>
      <c r="J202" s="14"/>
      <c r="K202" s="14"/>
      <c r="L202" s="14"/>
    </row>
    <row r="203" spans="8:12" x14ac:dyDescent="0.3">
      <c r="H203" s="14"/>
      <c r="I203" s="14"/>
      <c r="J203" s="14"/>
      <c r="K203" s="14"/>
      <c r="L203" s="14"/>
    </row>
    <row r="204" spans="8:12" x14ac:dyDescent="0.3">
      <c r="H204" s="14"/>
      <c r="I204" s="14"/>
      <c r="J204" s="14"/>
      <c r="K204" s="14"/>
      <c r="L204" s="14"/>
    </row>
    <row r="205" spans="8:12" x14ac:dyDescent="0.3">
      <c r="H205" s="14"/>
      <c r="I205" s="14"/>
      <c r="J205" s="14"/>
      <c r="K205" s="14"/>
      <c r="L205" s="14"/>
    </row>
    <row r="206" spans="8:12" x14ac:dyDescent="0.3">
      <c r="H206" s="14"/>
      <c r="I206" s="14"/>
      <c r="J206" s="14"/>
      <c r="K206" s="14"/>
      <c r="L206" s="14"/>
    </row>
    <row r="207" spans="8:12" x14ac:dyDescent="0.3">
      <c r="H207" s="14"/>
      <c r="I207" s="14"/>
      <c r="J207" s="14"/>
      <c r="K207" s="14"/>
      <c r="L207" s="14"/>
    </row>
    <row r="208" spans="8:12" x14ac:dyDescent="0.3">
      <c r="H208" s="14"/>
      <c r="I208" s="14"/>
      <c r="J208" s="14"/>
      <c r="K208" s="14"/>
      <c r="L208" s="14"/>
    </row>
    <row r="209" spans="8:12" x14ac:dyDescent="0.3">
      <c r="H209" s="14"/>
      <c r="I209" s="14"/>
      <c r="J209" s="14"/>
      <c r="K209" s="14"/>
      <c r="L209" s="14"/>
    </row>
    <row r="210" spans="8:12" x14ac:dyDescent="0.3">
      <c r="H210" s="14"/>
      <c r="I210" s="14"/>
      <c r="J210" s="14"/>
      <c r="K210" s="14"/>
      <c r="L210" s="14"/>
    </row>
    <row r="211" spans="8:12" x14ac:dyDescent="0.3">
      <c r="H211" s="14"/>
      <c r="I211" s="14"/>
      <c r="J211" s="14"/>
      <c r="K211" s="14"/>
      <c r="L211" s="14"/>
    </row>
    <row r="212" spans="8:12" x14ac:dyDescent="0.3">
      <c r="H212" s="14"/>
      <c r="I212" s="14"/>
      <c r="J212" s="14"/>
      <c r="K212" s="14"/>
      <c r="L212" s="14"/>
    </row>
    <row r="213" spans="8:12" x14ac:dyDescent="0.3">
      <c r="H213" s="14"/>
      <c r="I213" s="14"/>
      <c r="J213" s="14"/>
      <c r="K213" s="14"/>
      <c r="L213" s="14"/>
    </row>
    <row r="214" spans="8:12" x14ac:dyDescent="0.3">
      <c r="H214" s="14"/>
      <c r="I214" s="14"/>
      <c r="J214" s="14"/>
      <c r="K214" s="14"/>
      <c r="L214" s="14"/>
    </row>
    <row r="215" spans="8:12" x14ac:dyDescent="0.3">
      <c r="H215" s="14"/>
      <c r="I215" s="14"/>
      <c r="J215" s="14"/>
      <c r="K215" s="14"/>
      <c r="L215" s="14"/>
    </row>
    <row r="216" spans="8:12" x14ac:dyDescent="0.3">
      <c r="H216" s="14"/>
      <c r="I216" s="14"/>
      <c r="J216" s="14"/>
      <c r="K216" s="14"/>
      <c r="L216" s="14"/>
    </row>
    <row r="217" spans="8:12" x14ac:dyDescent="0.3">
      <c r="H217" s="14"/>
      <c r="I217" s="14"/>
      <c r="J217" s="14"/>
      <c r="K217" s="14"/>
      <c r="L217" s="14"/>
    </row>
    <row r="218" spans="8:12" x14ac:dyDescent="0.3">
      <c r="H218" s="14"/>
      <c r="I218" s="14"/>
      <c r="J218" s="14"/>
      <c r="K218" s="14"/>
      <c r="L218" s="14"/>
    </row>
    <row r="219" spans="8:12" x14ac:dyDescent="0.3">
      <c r="H219" s="14"/>
      <c r="I219" s="14"/>
      <c r="J219" s="14"/>
      <c r="K219" s="14"/>
      <c r="L219" s="14"/>
    </row>
    <row r="220" spans="8:12" x14ac:dyDescent="0.3">
      <c r="H220" s="14"/>
      <c r="I220" s="14"/>
      <c r="J220" s="14"/>
      <c r="K220" s="14"/>
      <c r="L220" s="14"/>
    </row>
    <row r="221" spans="8:12" x14ac:dyDescent="0.3">
      <c r="H221" s="14"/>
      <c r="I221" s="14"/>
      <c r="J221" s="14"/>
      <c r="K221" s="14"/>
      <c r="L221" s="14"/>
    </row>
    <row r="222" spans="8:12" x14ac:dyDescent="0.3">
      <c r="H222" s="14"/>
      <c r="I222" s="14"/>
      <c r="J222" s="14"/>
      <c r="K222" s="14"/>
      <c r="L222" s="14"/>
    </row>
    <row r="223" spans="8:12" x14ac:dyDescent="0.3">
      <c r="H223" s="14"/>
      <c r="I223" s="14"/>
      <c r="J223" s="14"/>
      <c r="K223" s="14"/>
      <c r="L223" s="14"/>
    </row>
    <row r="224" spans="8:12" x14ac:dyDescent="0.3">
      <c r="H224" s="14"/>
      <c r="I224" s="14"/>
      <c r="J224" s="14"/>
      <c r="K224" s="14"/>
      <c r="L224" s="14"/>
    </row>
    <row r="225" spans="8:12" x14ac:dyDescent="0.3">
      <c r="H225" s="14"/>
      <c r="I225" s="14"/>
      <c r="J225" s="14"/>
      <c r="K225" s="14"/>
      <c r="L225" s="14"/>
    </row>
    <row r="226" spans="8:12" x14ac:dyDescent="0.3">
      <c r="H226" s="14"/>
      <c r="I226" s="14"/>
      <c r="J226" s="14"/>
      <c r="K226" s="14"/>
      <c r="L226" s="14"/>
    </row>
    <row r="227" spans="8:12" x14ac:dyDescent="0.3">
      <c r="H227" s="14"/>
      <c r="I227" s="14"/>
      <c r="J227" s="14"/>
      <c r="K227" s="14"/>
      <c r="L227" s="14"/>
    </row>
    <row r="228" spans="8:12" x14ac:dyDescent="0.3">
      <c r="H228" s="14"/>
      <c r="I228" s="14"/>
      <c r="J228" s="14"/>
      <c r="K228" s="14"/>
      <c r="L228" s="14"/>
    </row>
    <row r="229" spans="8:12" x14ac:dyDescent="0.3">
      <c r="H229" s="14"/>
      <c r="I229" s="14"/>
      <c r="J229" s="14"/>
      <c r="K229" s="14"/>
      <c r="L229" s="14"/>
    </row>
    <row r="230" spans="8:12" x14ac:dyDescent="0.3">
      <c r="H230" s="14"/>
      <c r="I230" s="14"/>
      <c r="J230" s="14"/>
      <c r="K230" s="14"/>
      <c r="L230" s="14"/>
    </row>
    <row r="231" spans="8:12" x14ac:dyDescent="0.3">
      <c r="H231" s="14"/>
      <c r="I231" s="14"/>
      <c r="J231" s="14"/>
      <c r="K231" s="14"/>
      <c r="L231" s="14"/>
    </row>
    <row r="232" spans="8:12" x14ac:dyDescent="0.3">
      <c r="H232" s="14"/>
      <c r="I232" s="14"/>
      <c r="J232" s="14"/>
      <c r="K232" s="14"/>
      <c r="L232" s="14"/>
    </row>
    <row r="233" spans="8:12" x14ac:dyDescent="0.3">
      <c r="H233" s="14"/>
      <c r="I233" s="14"/>
      <c r="J233" s="14"/>
      <c r="K233" s="14"/>
      <c r="L233" s="14"/>
    </row>
    <row r="234" spans="8:12" x14ac:dyDescent="0.3">
      <c r="H234" s="14"/>
      <c r="I234" s="14"/>
      <c r="J234" s="14"/>
      <c r="K234" s="14"/>
      <c r="L234" s="14"/>
    </row>
    <row r="235" spans="8:12" x14ac:dyDescent="0.3">
      <c r="H235" s="14"/>
      <c r="I235" s="14"/>
      <c r="J235" s="14"/>
      <c r="K235" s="14"/>
      <c r="L235" s="14"/>
    </row>
    <row r="236" spans="8:12" x14ac:dyDescent="0.3">
      <c r="H236" s="14"/>
      <c r="I236" s="14"/>
      <c r="J236" s="14"/>
      <c r="K236" s="14"/>
      <c r="L236" s="14"/>
    </row>
    <row r="237" spans="8:12" x14ac:dyDescent="0.3">
      <c r="H237" s="14"/>
      <c r="I237" s="14"/>
      <c r="J237" s="14"/>
      <c r="K237" s="14"/>
      <c r="L237" s="14"/>
    </row>
    <row r="238" spans="8:12" x14ac:dyDescent="0.3">
      <c r="H238" s="14"/>
      <c r="I238" s="14"/>
      <c r="J238" s="14"/>
      <c r="K238" s="14"/>
      <c r="L238" s="14"/>
    </row>
    <row r="239" spans="8:12" x14ac:dyDescent="0.3">
      <c r="H239" s="14"/>
      <c r="I239" s="14"/>
      <c r="J239" s="14"/>
      <c r="K239" s="14"/>
      <c r="L239" s="14"/>
    </row>
    <row r="240" spans="8:12" x14ac:dyDescent="0.3">
      <c r="H240" s="14"/>
      <c r="I240" s="14"/>
      <c r="J240" s="14"/>
      <c r="K240" s="14"/>
      <c r="L240" s="14"/>
    </row>
    <row r="241" spans="8:12" x14ac:dyDescent="0.3">
      <c r="H241" s="14"/>
      <c r="I241" s="14"/>
      <c r="J241" s="14"/>
      <c r="K241" s="14"/>
      <c r="L241" s="14"/>
    </row>
    <row r="242" spans="8:12" x14ac:dyDescent="0.3">
      <c r="H242" s="14"/>
      <c r="I242" s="14"/>
      <c r="J242" s="14"/>
      <c r="K242" s="14"/>
      <c r="L242" s="14"/>
    </row>
    <row r="243" spans="8:12" x14ac:dyDescent="0.3">
      <c r="H243" s="14"/>
      <c r="I243" s="14"/>
      <c r="J243" s="14"/>
      <c r="K243" s="14"/>
      <c r="L243" s="14"/>
    </row>
    <row r="244" spans="8:12" x14ac:dyDescent="0.3">
      <c r="H244" s="14"/>
      <c r="I244" s="14"/>
      <c r="J244" s="14"/>
      <c r="K244" s="14"/>
      <c r="L244" s="14"/>
    </row>
    <row r="245" spans="8:12" x14ac:dyDescent="0.3">
      <c r="H245" s="14"/>
      <c r="I245" s="14"/>
      <c r="J245" s="14"/>
      <c r="K245" s="14"/>
      <c r="L245" s="14"/>
    </row>
    <row r="246" spans="8:12" x14ac:dyDescent="0.3">
      <c r="H246" s="14"/>
      <c r="I246" s="14"/>
      <c r="J246" s="14"/>
      <c r="K246" s="14"/>
      <c r="L246" s="14"/>
    </row>
    <row r="247" spans="8:12" x14ac:dyDescent="0.3">
      <c r="H247" s="14"/>
      <c r="I247" s="14"/>
      <c r="J247" s="14"/>
      <c r="K247" s="14"/>
      <c r="L247" s="14"/>
    </row>
    <row r="248" spans="8:12" x14ac:dyDescent="0.3">
      <c r="H248" s="14"/>
      <c r="I248" s="14"/>
      <c r="J248" s="14"/>
      <c r="K248" s="14"/>
      <c r="L248" s="14"/>
    </row>
    <row r="249" spans="8:12" x14ac:dyDescent="0.3">
      <c r="H249" s="14"/>
      <c r="I249" s="14"/>
      <c r="J249" s="14"/>
      <c r="K249" s="14"/>
      <c r="L249" s="14"/>
    </row>
    <row r="250" spans="8:12" x14ac:dyDescent="0.3">
      <c r="H250" s="14"/>
      <c r="I250" s="14"/>
      <c r="J250" s="14"/>
      <c r="K250" s="14"/>
      <c r="L250" s="14"/>
    </row>
    <row r="251" spans="8:12" x14ac:dyDescent="0.3">
      <c r="H251" s="14"/>
      <c r="I251" s="14"/>
      <c r="J251" s="14"/>
      <c r="K251" s="14"/>
      <c r="L251" s="14"/>
    </row>
    <row r="252" spans="8:12" x14ac:dyDescent="0.3">
      <c r="H252" s="14"/>
      <c r="I252" s="14"/>
      <c r="J252" s="14"/>
      <c r="K252" s="14"/>
      <c r="L252" s="14"/>
    </row>
    <row r="253" spans="8:12" x14ac:dyDescent="0.3">
      <c r="H253" s="14"/>
      <c r="I253" s="14"/>
      <c r="J253" s="14"/>
      <c r="K253" s="14"/>
      <c r="L253" s="14"/>
    </row>
    <row r="254" spans="8:12" x14ac:dyDescent="0.3">
      <c r="H254" s="14"/>
      <c r="I254" s="14"/>
      <c r="J254" s="14"/>
      <c r="K254" s="14"/>
      <c r="L254" s="14"/>
    </row>
    <row r="255" spans="8:12" x14ac:dyDescent="0.3">
      <c r="H255" s="14"/>
      <c r="I255" s="14"/>
      <c r="J255" s="14"/>
      <c r="K255" s="14"/>
      <c r="L255" s="14"/>
    </row>
    <row r="256" spans="8:12" x14ac:dyDescent="0.3">
      <c r="H256" s="14"/>
      <c r="I256" s="14"/>
      <c r="J256" s="14"/>
      <c r="K256" s="14"/>
      <c r="L256" s="14"/>
    </row>
    <row r="257" spans="8:12" x14ac:dyDescent="0.3">
      <c r="H257" s="14"/>
      <c r="I257" s="14"/>
      <c r="J257" s="14"/>
      <c r="K257" s="14"/>
      <c r="L257" s="14"/>
    </row>
    <row r="258" spans="8:12" x14ac:dyDescent="0.3">
      <c r="H258" s="14"/>
      <c r="I258" s="14"/>
      <c r="J258" s="14"/>
      <c r="K258" s="14"/>
      <c r="L258" s="14"/>
    </row>
    <row r="259" spans="8:12" x14ac:dyDescent="0.3">
      <c r="H259" s="14"/>
      <c r="I259" s="14"/>
      <c r="J259" s="14"/>
      <c r="K259" s="14"/>
      <c r="L259" s="14"/>
    </row>
    <row r="260" spans="8:12" x14ac:dyDescent="0.3">
      <c r="H260" s="14"/>
      <c r="I260" s="14"/>
      <c r="J260" s="14"/>
      <c r="K260" s="14"/>
      <c r="L260" s="14"/>
    </row>
    <row r="261" spans="8:12" x14ac:dyDescent="0.3">
      <c r="H261" s="14"/>
      <c r="I261" s="14"/>
      <c r="J261" s="14"/>
      <c r="K261" s="14"/>
      <c r="L261" s="14"/>
    </row>
    <row r="262" spans="8:12" x14ac:dyDescent="0.3">
      <c r="H262" s="14"/>
      <c r="I262" s="14"/>
      <c r="J262" s="14"/>
      <c r="K262" s="14"/>
      <c r="L262" s="14"/>
    </row>
    <row r="263" spans="8:12" x14ac:dyDescent="0.3">
      <c r="H263" s="14"/>
      <c r="I263" s="14"/>
      <c r="J263" s="14"/>
      <c r="K263" s="14"/>
      <c r="L263" s="14"/>
    </row>
    <row r="264" spans="8:12" x14ac:dyDescent="0.3">
      <c r="H264" s="14"/>
      <c r="I264" s="14"/>
      <c r="J264" s="14"/>
      <c r="K264" s="14"/>
      <c r="L264" s="14"/>
    </row>
    <row r="265" spans="8:12" x14ac:dyDescent="0.3">
      <c r="H265" s="14"/>
      <c r="I265" s="14"/>
      <c r="J265" s="14"/>
      <c r="K265" s="14"/>
      <c r="L265" s="14"/>
    </row>
    <row r="266" spans="8:12" x14ac:dyDescent="0.3">
      <c r="H266" s="14"/>
      <c r="I266" s="14"/>
      <c r="J266" s="14"/>
      <c r="K266" s="14"/>
      <c r="L266" s="14"/>
    </row>
    <row r="267" spans="8:12" x14ac:dyDescent="0.3">
      <c r="H267" s="14"/>
      <c r="I267" s="14"/>
      <c r="J267" s="14"/>
      <c r="K267" s="14"/>
      <c r="L267" s="14"/>
    </row>
    <row r="268" spans="8:12" x14ac:dyDescent="0.3">
      <c r="H268" s="14"/>
      <c r="I268" s="14"/>
      <c r="J268" s="14"/>
      <c r="K268" s="14"/>
      <c r="L268" s="14"/>
    </row>
    <row r="269" spans="8:12" x14ac:dyDescent="0.3">
      <c r="H269" s="14"/>
      <c r="I269" s="14"/>
      <c r="J269" s="14"/>
      <c r="K269" s="14"/>
      <c r="L269" s="14"/>
    </row>
    <row r="270" spans="8:12" x14ac:dyDescent="0.3">
      <c r="H270" s="14"/>
      <c r="I270" s="14"/>
      <c r="J270" s="14"/>
      <c r="K270" s="14"/>
      <c r="L270" s="14"/>
    </row>
    <row r="271" spans="8:12" x14ac:dyDescent="0.3">
      <c r="H271" s="14"/>
      <c r="I271" s="14"/>
      <c r="J271" s="14"/>
      <c r="K271" s="14"/>
      <c r="L271" s="14"/>
    </row>
    <row r="272" spans="8:12" x14ac:dyDescent="0.3">
      <c r="H272" s="14"/>
      <c r="I272" s="14"/>
      <c r="J272" s="14"/>
      <c r="K272" s="14"/>
      <c r="L272" s="14"/>
    </row>
    <row r="273" spans="8:12" x14ac:dyDescent="0.3">
      <c r="H273" s="14"/>
      <c r="I273" s="14"/>
      <c r="J273" s="14"/>
      <c r="K273" s="14"/>
      <c r="L273" s="14"/>
    </row>
    <row r="274" spans="8:12" x14ac:dyDescent="0.3">
      <c r="H274" s="14"/>
      <c r="I274" s="14"/>
      <c r="J274" s="14"/>
      <c r="K274" s="14"/>
      <c r="L274" s="14"/>
    </row>
    <row r="275" spans="8:12" x14ac:dyDescent="0.3">
      <c r="H275" s="14"/>
      <c r="I275" s="14"/>
      <c r="J275" s="14"/>
      <c r="K275" s="14"/>
      <c r="L275" s="14"/>
    </row>
    <row r="276" spans="8:12" x14ac:dyDescent="0.3">
      <c r="H276" s="14"/>
      <c r="I276" s="14"/>
      <c r="J276" s="14"/>
      <c r="K276" s="14"/>
      <c r="L276" s="14"/>
    </row>
    <row r="277" spans="8:12" x14ac:dyDescent="0.3">
      <c r="H277" s="14"/>
      <c r="I277" s="14"/>
      <c r="J277" s="14"/>
      <c r="K277" s="14"/>
      <c r="L277" s="14"/>
    </row>
    <row r="278" spans="8:12" x14ac:dyDescent="0.3">
      <c r="H278" s="14"/>
      <c r="I278" s="14"/>
      <c r="J278" s="14"/>
      <c r="K278" s="14"/>
      <c r="L278" s="14"/>
    </row>
    <row r="279" spans="8:12" x14ac:dyDescent="0.3">
      <c r="H279" s="14"/>
      <c r="I279" s="14"/>
      <c r="J279" s="14"/>
      <c r="K279" s="14"/>
      <c r="L279" s="14"/>
    </row>
    <row r="280" spans="8:12" x14ac:dyDescent="0.3">
      <c r="H280" s="14"/>
      <c r="I280" s="14"/>
      <c r="J280" s="14"/>
      <c r="K280" s="14"/>
      <c r="L280" s="14"/>
    </row>
    <row r="281" spans="8:12" x14ac:dyDescent="0.3">
      <c r="H281" s="14"/>
      <c r="I281" s="14"/>
      <c r="J281" s="14"/>
      <c r="K281" s="14"/>
      <c r="L281" s="14"/>
    </row>
    <row r="282" spans="8:12" x14ac:dyDescent="0.3">
      <c r="H282" s="14"/>
      <c r="I282" s="14"/>
      <c r="J282" s="14"/>
      <c r="K282" s="14"/>
      <c r="L282" s="14"/>
    </row>
    <row r="283" spans="8:12" x14ac:dyDescent="0.3">
      <c r="H283" s="14"/>
      <c r="I283" s="14"/>
      <c r="J283" s="14"/>
      <c r="K283" s="14"/>
      <c r="L283" s="14"/>
    </row>
    <row r="284" spans="8:12" x14ac:dyDescent="0.3">
      <c r="H284" s="14"/>
      <c r="I284" s="14"/>
      <c r="J284" s="14"/>
      <c r="K284" s="14"/>
      <c r="L284" s="14"/>
    </row>
    <row r="285" spans="8:12" x14ac:dyDescent="0.3">
      <c r="H285" s="14"/>
      <c r="I285" s="14"/>
      <c r="J285" s="14"/>
      <c r="K285" s="14"/>
      <c r="L285" s="14"/>
    </row>
    <row r="286" spans="8:12" x14ac:dyDescent="0.3">
      <c r="H286" s="14"/>
      <c r="I286" s="14"/>
      <c r="J286" s="14"/>
      <c r="K286" s="14"/>
      <c r="L286" s="14"/>
    </row>
    <row r="287" spans="8:12" x14ac:dyDescent="0.3">
      <c r="H287" s="14"/>
      <c r="I287" s="14"/>
      <c r="J287" s="14"/>
      <c r="K287" s="14"/>
      <c r="L287" s="14"/>
    </row>
    <row r="288" spans="8:12" x14ac:dyDescent="0.3">
      <c r="H288" s="14"/>
      <c r="I288" s="14"/>
      <c r="J288" s="14"/>
      <c r="K288" s="14"/>
      <c r="L288" s="14"/>
    </row>
    <row r="289" spans="8:12" x14ac:dyDescent="0.3">
      <c r="H289" s="14"/>
      <c r="I289" s="14"/>
      <c r="J289" s="14"/>
      <c r="K289" s="14"/>
      <c r="L289" s="14"/>
    </row>
    <row r="290" spans="8:12" x14ac:dyDescent="0.3">
      <c r="H290" s="14"/>
      <c r="I290" s="14"/>
      <c r="J290" s="14"/>
      <c r="K290" s="14"/>
      <c r="L290" s="14"/>
    </row>
    <row r="291" spans="8:12" x14ac:dyDescent="0.3">
      <c r="H291" s="14"/>
      <c r="I291" s="14"/>
      <c r="J291" s="14"/>
      <c r="K291" s="14"/>
      <c r="L291" s="14"/>
    </row>
    <row r="292" spans="8:12" x14ac:dyDescent="0.3">
      <c r="H292" s="14"/>
      <c r="I292" s="14"/>
      <c r="J292" s="14"/>
      <c r="K292" s="14"/>
      <c r="L292" s="14"/>
    </row>
    <row r="293" spans="8:12" x14ac:dyDescent="0.3">
      <c r="H293" s="14"/>
      <c r="I293" s="14"/>
      <c r="J293" s="14"/>
      <c r="K293" s="14"/>
      <c r="L293" s="14"/>
    </row>
    <row r="294" spans="8:12" x14ac:dyDescent="0.3">
      <c r="H294" s="14"/>
      <c r="I294" s="14"/>
      <c r="J294" s="14"/>
      <c r="K294" s="14"/>
      <c r="L294" s="14"/>
    </row>
    <row r="295" spans="8:12" x14ac:dyDescent="0.3">
      <c r="H295" s="14"/>
      <c r="I295" s="14"/>
      <c r="J295" s="14"/>
      <c r="K295" s="14"/>
      <c r="L295" s="14"/>
    </row>
    <row r="296" spans="8:12" x14ac:dyDescent="0.3">
      <c r="H296" s="14"/>
      <c r="I296" s="14"/>
      <c r="J296" s="14"/>
      <c r="K296" s="14"/>
      <c r="L296" s="14"/>
    </row>
    <row r="297" spans="8:12" x14ac:dyDescent="0.3">
      <c r="H297" s="14"/>
      <c r="I297" s="14"/>
      <c r="J297" s="14"/>
      <c r="K297" s="14"/>
      <c r="L297" s="14"/>
    </row>
    <row r="298" spans="8:12" x14ac:dyDescent="0.3">
      <c r="H298" s="14"/>
      <c r="I298" s="14"/>
      <c r="J298" s="14"/>
      <c r="K298" s="14"/>
      <c r="L298" s="14"/>
    </row>
    <row r="299" spans="8:12" x14ac:dyDescent="0.3">
      <c r="H299" s="14"/>
      <c r="I299" s="14"/>
      <c r="J299" s="14"/>
      <c r="K299" s="14"/>
      <c r="L299" s="14"/>
    </row>
    <row r="300" spans="8:12" x14ac:dyDescent="0.3">
      <c r="H300" s="14"/>
      <c r="I300" s="14"/>
      <c r="J300" s="14"/>
      <c r="K300" s="14"/>
      <c r="L300" s="14"/>
    </row>
    <row r="301" spans="8:12" x14ac:dyDescent="0.3">
      <c r="H301" s="14"/>
      <c r="I301" s="14"/>
      <c r="J301" s="14"/>
      <c r="K301" s="14"/>
      <c r="L301" s="14"/>
    </row>
    <row r="302" spans="8:12" x14ac:dyDescent="0.3">
      <c r="H302" s="14"/>
      <c r="I302" s="14"/>
      <c r="J302" s="14"/>
      <c r="K302" s="14"/>
      <c r="L302" s="14"/>
    </row>
    <row r="303" spans="8:12" x14ac:dyDescent="0.3">
      <c r="H303" s="14"/>
      <c r="I303" s="14"/>
      <c r="J303" s="14"/>
      <c r="K303" s="14"/>
      <c r="L303" s="14"/>
    </row>
    <row r="304" spans="8:12" x14ac:dyDescent="0.3">
      <c r="H304" s="14"/>
      <c r="I304" s="14"/>
      <c r="J304" s="14"/>
      <c r="K304" s="14"/>
      <c r="L304" s="14"/>
    </row>
    <row r="305" spans="8:12" x14ac:dyDescent="0.3">
      <c r="H305" s="14"/>
      <c r="I305" s="14"/>
      <c r="J305" s="14"/>
      <c r="K305" s="14"/>
      <c r="L305" s="14"/>
    </row>
    <row r="306" spans="8:12" x14ac:dyDescent="0.3">
      <c r="H306" s="14"/>
      <c r="I306" s="14"/>
      <c r="J306" s="14"/>
      <c r="K306" s="14"/>
      <c r="L306" s="14"/>
    </row>
    <row r="307" spans="8:12" x14ac:dyDescent="0.3">
      <c r="H307" s="14"/>
      <c r="I307" s="14"/>
      <c r="J307" s="14"/>
      <c r="K307" s="14"/>
      <c r="L307" s="14"/>
    </row>
    <row r="308" spans="8:12" x14ac:dyDescent="0.3">
      <c r="H308" s="14"/>
      <c r="I308" s="14"/>
      <c r="J308" s="14"/>
      <c r="K308" s="14"/>
      <c r="L308" s="14"/>
    </row>
    <row r="309" spans="8:12" x14ac:dyDescent="0.3">
      <c r="H309" s="14"/>
      <c r="I309" s="14"/>
      <c r="J309" s="14"/>
      <c r="K309" s="14"/>
      <c r="L309" s="14"/>
    </row>
    <row r="310" spans="8:12" x14ac:dyDescent="0.3">
      <c r="H310" s="14"/>
      <c r="I310" s="14"/>
      <c r="J310" s="14"/>
      <c r="K310" s="14"/>
      <c r="L310" s="14"/>
    </row>
    <row r="311" spans="8:12" x14ac:dyDescent="0.3">
      <c r="H311" s="14"/>
      <c r="I311" s="14"/>
      <c r="J311" s="14"/>
      <c r="K311" s="14"/>
      <c r="L311" s="14"/>
    </row>
    <row r="312" spans="8:12" x14ac:dyDescent="0.3">
      <c r="H312" s="14"/>
      <c r="I312" s="14"/>
      <c r="J312" s="14"/>
      <c r="K312" s="14"/>
      <c r="L312" s="14"/>
    </row>
    <row r="313" spans="8:12" x14ac:dyDescent="0.3">
      <c r="H313" s="14"/>
      <c r="I313" s="14"/>
      <c r="J313" s="14"/>
      <c r="K313" s="14"/>
      <c r="L313" s="14"/>
    </row>
    <row r="314" spans="8:12" x14ac:dyDescent="0.3">
      <c r="H314" s="14"/>
      <c r="I314" s="14"/>
      <c r="J314" s="14"/>
      <c r="K314" s="14"/>
      <c r="L314" s="14"/>
    </row>
    <row r="315" spans="8:12" x14ac:dyDescent="0.3">
      <c r="H315" s="14"/>
      <c r="I315" s="14"/>
      <c r="J315" s="14"/>
      <c r="K315" s="14"/>
      <c r="L315" s="14"/>
    </row>
    <row r="316" spans="8:12" x14ac:dyDescent="0.3">
      <c r="H316" s="14"/>
      <c r="I316" s="14"/>
      <c r="J316" s="14"/>
      <c r="K316" s="14"/>
      <c r="L316" s="14"/>
    </row>
    <row r="317" spans="8:12" x14ac:dyDescent="0.3">
      <c r="H317" s="14"/>
      <c r="I317" s="14"/>
      <c r="J317" s="14"/>
      <c r="K317" s="14"/>
      <c r="L317" s="14"/>
    </row>
    <row r="318" spans="8:12" x14ac:dyDescent="0.3">
      <c r="H318" s="14"/>
      <c r="I318" s="14"/>
      <c r="J318" s="14"/>
      <c r="K318" s="14"/>
      <c r="L318" s="14"/>
    </row>
    <row r="319" spans="8:12" x14ac:dyDescent="0.3">
      <c r="H319" s="14"/>
      <c r="I319" s="14"/>
      <c r="J319" s="14"/>
      <c r="K319" s="14"/>
      <c r="L319" s="14"/>
    </row>
    <row r="320" spans="8:12" x14ac:dyDescent="0.3">
      <c r="H320" s="14"/>
      <c r="I320" s="14"/>
      <c r="J320" s="14"/>
      <c r="K320" s="14"/>
      <c r="L320" s="14"/>
    </row>
    <row r="321" spans="8:12" x14ac:dyDescent="0.3">
      <c r="H321" s="14"/>
      <c r="I321" s="14"/>
      <c r="J321" s="14"/>
      <c r="K321" s="14"/>
      <c r="L321" s="14"/>
    </row>
    <row r="322" spans="8:12" x14ac:dyDescent="0.3">
      <c r="H322" s="14"/>
      <c r="I322" s="14"/>
      <c r="J322" s="14"/>
      <c r="K322" s="14"/>
      <c r="L322" s="14"/>
    </row>
    <row r="323" spans="8:12" x14ac:dyDescent="0.3">
      <c r="H323" s="14"/>
      <c r="I323" s="14"/>
      <c r="J323" s="14"/>
      <c r="K323" s="14"/>
      <c r="L323" s="14"/>
    </row>
    <row r="324" spans="8:12" x14ac:dyDescent="0.3">
      <c r="H324" s="14"/>
      <c r="I324" s="14"/>
      <c r="J324" s="14"/>
      <c r="K324" s="14"/>
      <c r="L324" s="14"/>
    </row>
    <row r="325" spans="8:12" x14ac:dyDescent="0.3">
      <c r="H325" s="14"/>
      <c r="I325" s="14"/>
      <c r="J325" s="14"/>
      <c r="K325" s="14"/>
      <c r="L325" s="14"/>
    </row>
    <row r="326" spans="8:12" x14ac:dyDescent="0.3">
      <c r="H326" s="14"/>
      <c r="I326" s="14"/>
      <c r="J326" s="14"/>
      <c r="K326" s="14"/>
      <c r="L326" s="14"/>
    </row>
    <row r="327" spans="8:12" x14ac:dyDescent="0.3">
      <c r="H327" s="14"/>
      <c r="I327" s="14"/>
      <c r="J327" s="14"/>
      <c r="K327" s="14"/>
      <c r="L327" s="14"/>
    </row>
    <row r="328" spans="8:12" x14ac:dyDescent="0.3">
      <c r="H328" s="14"/>
      <c r="I328" s="14"/>
      <c r="J328" s="14"/>
      <c r="K328" s="14"/>
      <c r="L328" s="14"/>
    </row>
    <row r="329" spans="8:12" x14ac:dyDescent="0.3">
      <c r="H329" s="14"/>
      <c r="I329" s="14"/>
      <c r="J329" s="14"/>
      <c r="K329" s="14"/>
      <c r="L329" s="14"/>
    </row>
    <row r="330" spans="8:12" x14ac:dyDescent="0.3">
      <c r="H330" s="14"/>
      <c r="I330" s="14"/>
      <c r="J330" s="14"/>
      <c r="K330" s="14"/>
      <c r="L330" s="14"/>
    </row>
    <row r="331" spans="8:12" x14ac:dyDescent="0.3">
      <c r="H331" s="14"/>
      <c r="I331" s="14"/>
      <c r="J331" s="14"/>
      <c r="K331" s="14"/>
      <c r="L331" s="14"/>
    </row>
    <row r="332" spans="8:12" x14ac:dyDescent="0.3">
      <c r="H332" s="14"/>
      <c r="I332" s="14"/>
      <c r="J332" s="14"/>
      <c r="K332" s="14"/>
      <c r="L332" s="14"/>
    </row>
    <row r="333" spans="8:12" x14ac:dyDescent="0.3">
      <c r="H333" s="14"/>
      <c r="I333" s="14"/>
      <c r="J333" s="14"/>
      <c r="K333" s="14"/>
      <c r="L333" s="14"/>
    </row>
    <row r="334" spans="8:12" x14ac:dyDescent="0.3">
      <c r="H334" s="14"/>
      <c r="I334" s="14"/>
      <c r="J334" s="14"/>
      <c r="K334" s="14"/>
      <c r="L334" s="14"/>
    </row>
    <row r="335" spans="8:12" x14ac:dyDescent="0.3">
      <c r="H335" s="14"/>
      <c r="I335" s="14"/>
      <c r="J335" s="14"/>
      <c r="K335" s="14"/>
      <c r="L335" s="14"/>
    </row>
    <row r="336" spans="8:12" x14ac:dyDescent="0.3">
      <c r="H336" s="14"/>
      <c r="I336" s="14"/>
      <c r="J336" s="14"/>
      <c r="K336" s="14"/>
      <c r="L336" s="14"/>
    </row>
    <row r="337" spans="8:12" x14ac:dyDescent="0.3">
      <c r="H337" s="14"/>
      <c r="I337" s="14"/>
      <c r="J337" s="14"/>
      <c r="K337" s="14"/>
      <c r="L337" s="14"/>
    </row>
    <row r="338" spans="8:12" x14ac:dyDescent="0.3">
      <c r="H338" s="14"/>
      <c r="I338" s="14"/>
      <c r="J338" s="14"/>
      <c r="K338" s="14"/>
      <c r="L338" s="14"/>
    </row>
    <row r="339" spans="8:12" x14ac:dyDescent="0.3">
      <c r="H339" s="14"/>
      <c r="I339" s="14"/>
      <c r="J339" s="14"/>
      <c r="K339" s="14"/>
      <c r="L339" s="14"/>
    </row>
    <row r="340" spans="8:12" x14ac:dyDescent="0.3">
      <c r="H340" s="14"/>
      <c r="I340" s="14"/>
      <c r="J340" s="14"/>
      <c r="K340" s="14"/>
      <c r="L340" s="14"/>
    </row>
    <row r="341" spans="8:12" x14ac:dyDescent="0.3">
      <c r="H341" s="14"/>
      <c r="I341" s="14"/>
      <c r="J341" s="14"/>
      <c r="K341" s="14"/>
      <c r="L341" s="14"/>
    </row>
    <row r="342" spans="8:12" x14ac:dyDescent="0.3">
      <c r="H342" s="14"/>
      <c r="I342" s="14"/>
      <c r="J342" s="14"/>
      <c r="K342" s="14"/>
      <c r="L342" s="14"/>
    </row>
    <row r="343" spans="8:12" x14ac:dyDescent="0.3">
      <c r="H343" s="14"/>
      <c r="I343" s="14"/>
      <c r="J343" s="14"/>
      <c r="K343" s="14"/>
      <c r="L343" s="14"/>
    </row>
    <row r="344" spans="8:12" x14ac:dyDescent="0.3">
      <c r="H344" s="14"/>
      <c r="I344" s="14"/>
      <c r="J344" s="14"/>
      <c r="K344" s="14"/>
      <c r="L344" s="14"/>
    </row>
    <row r="345" spans="8:12" x14ac:dyDescent="0.3">
      <c r="H345" s="14"/>
      <c r="I345" s="14"/>
      <c r="J345" s="14"/>
      <c r="K345" s="14"/>
      <c r="L345" s="14"/>
    </row>
    <row r="346" spans="8:12" x14ac:dyDescent="0.3">
      <c r="H346" s="14"/>
      <c r="I346" s="14"/>
      <c r="J346" s="14"/>
      <c r="K346" s="14"/>
      <c r="L346" s="14"/>
    </row>
    <row r="347" spans="8:12" x14ac:dyDescent="0.3">
      <c r="H347" s="14"/>
      <c r="I347" s="14"/>
      <c r="J347" s="14"/>
      <c r="K347" s="14"/>
      <c r="L347" s="14"/>
    </row>
    <row r="348" spans="8:12" x14ac:dyDescent="0.3">
      <c r="H348" s="14"/>
      <c r="I348" s="14"/>
      <c r="J348" s="14"/>
      <c r="K348" s="14"/>
      <c r="L348" s="14"/>
    </row>
    <row r="349" spans="8:12" x14ac:dyDescent="0.3">
      <c r="H349" s="14"/>
      <c r="I349" s="14"/>
      <c r="J349" s="14"/>
      <c r="K349" s="14"/>
      <c r="L349" s="14"/>
    </row>
    <row r="350" spans="8:12" x14ac:dyDescent="0.3">
      <c r="H350" s="14"/>
      <c r="I350" s="14"/>
      <c r="J350" s="14"/>
      <c r="K350" s="14"/>
      <c r="L350" s="14"/>
    </row>
    <row r="351" spans="8:12" x14ac:dyDescent="0.3">
      <c r="H351" s="14"/>
      <c r="I351" s="14"/>
      <c r="J351" s="14"/>
      <c r="K351" s="14"/>
      <c r="L351" s="14"/>
    </row>
    <row r="352" spans="8:12" x14ac:dyDescent="0.3">
      <c r="H352" s="14"/>
      <c r="I352" s="14"/>
      <c r="J352" s="14"/>
      <c r="K352" s="14"/>
      <c r="L352" s="14"/>
    </row>
    <row r="353" spans="8:12" x14ac:dyDescent="0.3">
      <c r="H353" s="14"/>
      <c r="I353" s="14"/>
      <c r="J353" s="14"/>
      <c r="K353" s="14"/>
      <c r="L353" s="14"/>
    </row>
    <row r="354" spans="8:12" x14ac:dyDescent="0.3">
      <c r="H354" s="14"/>
      <c r="I354" s="14"/>
      <c r="J354" s="14"/>
      <c r="K354" s="14"/>
      <c r="L354" s="14"/>
    </row>
    <row r="355" spans="8:12" x14ac:dyDescent="0.3">
      <c r="H355" s="14"/>
      <c r="I355" s="14"/>
      <c r="J355" s="14"/>
      <c r="K355" s="14"/>
      <c r="L355" s="14"/>
    </row>
    <row r="356" spans="8:12" x14ac:dyDescent="0.3">
      <c r="H356" s="14"/>
      <c r="I356" s="14"/>
      <c r="J356" s="14"/>
      <c r="K356" s="14"/>
      <c r="L356" s="14"/>
    </row>
    <row r="357" spans="8:12" x14ac:dyDescent="0.3">
      <c r="H357" s="14"/>
      <c r="I357" s="14"/>
      <c r="J357" s="14"/>
      <c r="K357" s="14"/>
      <c r="L357" s="14"/>
    </row>
    <row r="358" spans="8:12" x14ac:dyDescent="0.3">
      <c r="H358" s="14"/>
      <c r="I358" s="14"/>
      <c r="J358" s="14"/>
      <c r="K358" s="14"/>
      <c r="L358" s="14"/>
    </row>
    <row r="359" spans="8:12" x14ac:dyDescent="0.3">
      <c r="H359" s="14"/>
      <c r="I359" s="14"/>
      <c r="J359" s="14"/>
      <c r="K359" s="14"/>
      <c r="L359" s="14"/>
    </row>
    <row r="360" spans="8:12" x14ac:dyDescent="0.3">
      <c r="H360" s="14"/>
      <c r="I360" s="14"/>
      <c r="J360" s="14"/>
      <c r="K360" s="14"/>
      <c r="L360" s="14"/>
    </row>
    <row r="361" spans="8:12" x14ac:dyDescent="0.3">
      <c r="H361" s="14"/>
      <c r="I361" s="14"/>
      <c r="J361" s="14"/>
      <c r="K361" s="14"/>
      <c r="L361" s="14"/>
    </row>
    <row r="362" spans="8:12" x14ac:dyDescent="0.3">
      <c r="H362" s="14"/>
      <c r="I362" s="14"/>
      <c r="J362" s="14"/>
      <c r="K362" s="14"/>
      <c r="L362" s="14"/>
    </row>
    <row r="363" spans="8:12" x14ac:dyDescent="0.3">
      <c r="H363" s="14"/>
      <c r="I363" s="14"/>
      <c r="J363" s="14"/>
      <c r="K363" s="14"/>
      <c r="L363" s="14"/>
    </row>
    <row r="364" spans="8:12" x14ac:dyDescent="0.3">
      <c r="H364" s="14"/>
      <c r="I364" s="14"/>
      <c r="J364" s="14"/>
      <c r="K364" s="14"/>
      <c r="L364" s="14"/>
    </row>
    <row r="365" spans="8:12" x14ac:dyDescent="0.3">
      <c r="H365" s="14"/>
      <c r="I365" s="14"/>
      <c r="J365" s="14"/>
      <c r="K365" s="14"/>
      <c r="L365" s="14"/>
    </row>
    <row r="366" spans="8:12" x14ac:dyDescent="0.3">
      <c r="H366" s="14"/>
      <c r="I366" s="14"/>
      <c r="J366" s="14"/>
      <c r="K366" s="14"/>
      <c r="L366" s="14"/>
    </row>
    <row r="367" spans="8:12" x14ac:dyDescent="0.3">
      <c r="H367" s="14"/>
      <c r="I367" s="14"/>
      <c r="J367" s="14"/>
      <c r="K367" s="14"/>
      <c r="L367" s="14"/>
    </row>
    <row r="368" spans="8:12" x14ac:dyDescent="0.3">
      <c r="H368" s="14"/>
      <c r="I368" s="14"/>
      <c r="J368" s="14"/>
      <c r="K368" s="14"/>
      <c r="L368" s="14"/>
    </row>
    <row r="369" spans="8:12" x14ac:dyDescent="0.3">
      <c r="H369" s="14"/>
      <c r="I369" s="14"/>
      <c r="J369" s="14"/>
      <c r="K369" s="14"/>
      <c r="L369" s="14"/>
    </row>
    <row r="370" spans="8:12" x14ac:dyDescent="0.3">
      <c r="H370" s="14"/>
      <c r="I370" s="14"/>
      <c r="J370" s="14"/>
      <c r="K370" s="14"/>
      <c r="L370" s="14"/>
    </row>
    <row r="371" spans="8:12" x14ac:dyDescent="0.3">
      <c r="H371" s="14"/>
      <c r="I371" s="14"/>
      <c r="J371" s="14"/>
      <c r="K371" s="14"/>
      <c r="L371" s="14"/>
    </row>
    <row r="372" spans="8:12" x14ac:dyDescent="0.3">
      <c r="H372" s="14"/>
      <c r="I372" s="14"/>
      <c r="J372" s="14"/>
      <c r="K372" s="14"/>
      <c r="L372" s="14"/>
    </row>
    <row r="373" spans="8:12" x14ac:dyDescent="0.3">
      <c r="H373" s="14"/>
      <c r="I373" s="14"/>
      <c r="J373" s="14"/>
      <c r="K373" s="14"/>
      <c r="L373" s="14"/>
    </row>
    <row r="374" spans="8:12" x14ac:dyDescent="0.3">
      <c r="H374" s="14"/>
      <c r="I374" s="14"/>
      <c r="J374" s="14"/>
      <c r="K374" s="14"/>
      <c r="L374" s="14"/>
    </row>
    <row r="375" spans="8:12" x14ac:dyDescent="0.3">
      <c r="H375" s="14"/>
      <c r="I375" s="14"/>
      <c r="J375" s="14"/>
      <c r="K375" s="14"/>
      <c r="L375" s="14"/>
    </row>
    <row r="376" spans="8:12" x14ac:dyDescent="0.3">
      <c r="H376" s="14"/>
      <c r="I376" s="14"/>
      <c r="J376" s="14"/>
      <c r="K376" s="14"/>
      <c r="L376" s="14"/>
    </row>
    <row r="377" spans="8:12" x14ac:dyDescent="0.3">
      <c r="H377" s="14"/>
      <c r="I377" s="14"/>
      <c r="J377" s="14"/>
      <c r="K377" s="14"/>
      <c r="L377" s="14"/>
    </row>
    <row r="378" spans="8:12" x14ac:dyDescent="0.3">
      <c r="H378" s="14"/>
      <c r="I378" s="14"/>
      <c r="J378" s="14"/>
      <c r="K378" s="14"/>
      <c r="L378" s="14"/>
    </row>
    <row r="379" spans="8:12" x14ac:dyDescent="0.3">
      <c r="H379" s="14"/>
      <c r="I379" s="14"/>
      <c r="J379" s="14"/>
      <c r="K379" s="14"/>
      <c r="L379" s="14"/>
    </row>
    <row r="380" spans="8:12" x14ac:dyDescent="0.3">
      <c r="H380" s="14"/>
      <c r="I380" s="14"/>
      <c r="J380" s="14"/>
      <c r="K380" s="14"/>
      <c r="L380" s="14"/>
    </row>
    <row r="381" spans="8:12" x14ac:dyDescent="0.3">
      <c r="H381" s="14"/>
      <c r="I381" s="14"/>
      <c r="J381" s="14"/>
      <c r="K381" s="14"/>
      <c r="L381" s="14"/>
    </row>
    <row r="382" spans="8:12" x14ac:dyDescent="0.3">
      <c r="H382" s="14"/>
      <c r="I382" s="14"/>
      <c r="J382" s="14"/>
      <c r="K382" s="14"/>
      <c r="L382" s="14"/>
    </row>
    <row r="383" spans="8:12" x14ac:dyDescent="0.3">
      <c r="H383" s="14"/>
      <c r="I383" s="14"/>
      <c r="J383" s="14"/>
      <c r="K383" s="14"/>
      <c r="L383" s="14"/>
    </row>
    <row r="384" spans="8:12" x14ac:dyDescent="0.3">
      <c r="H384" s="14"/>
      <c r="I384" s="14"/>
      <c r="J384" s="14"/>
      <c r="K384" s="14"/>
      <c r="L384" s="14"/>
    </row>
    <row r="385" spans="8:12" x14ac:dyDescent="0.3">
      <c r="H385" s="14"/>
      <c r="I385" s="14"/>
      <c r="J385" s="14"/>
      <c r="K385" s="14"/>
      <c r="L385" s="14"/>
    </row>
    <row r="386" spans="8:12" x14ac:dyDescent="0.3">
      <c r="H386" s="14"/>
      <c r="I386" s="14"/>
      <c r="J386" s="14"/>
      <c r="K386" s="14"/>
      <c r="L386" s="14"/>
    </row>
    <row r="387" spans="8:12" x14ac:dyDescent="0.3">
      <c r="H387" s="14"/>
      <c r="I387" s="14"/>
      <c r="J387" s="14"/>
      <c r="K387" s="14"/>
      <c r="L387" s="14"/>
    </row>
    <row r="388" spans="8:12" x14ac:dyDescent="0.3">
      <c r="H388" s="14"/>
      <c r="I388" s="14"/>
      <c r="J388" s="14"/>
      <c r="K388" s="14"/>
      <c r="L388" s="14"/>
    </row>
    <row r="389" spans="8:12" x14ac:dyDescent="0.3">
      <c r="H389" s="14"/>
      <c r="I389" s="14"/>
      <c r="J389" s="14"/>
      <c r="K389" s="14"/>
      <c r="L389" s="14"/>
    </row>
    <row r="390" spans="8:12" x14ac:dyDescent="0.3">
      <c r="H390" s="14"/>
      <c r="I390" s="14"/>
      <c r="J390" s="14"/>
      <c r="K390" s="14"/>
      <c r="L390" s="14"/>
    </row>
    <row r="391" spans="8:12" x14ac:dyDescent="0.3">
      <c r="H391" s="14"/>
      <c r="I391" s="14"/>
      <c r="J391" s="14"/>
      <c r="K391" s="14"/>
      <c r="L391" s="14"/>
    </row>
    <row r="392" spans="8:12" x14ac:dyDescent="0.3">
      <c r="H392" s="14"/>
      <c r="I392" s="14"/>
      <c r="J392" s="14"/>
      <c r="K392" s="14"/>
      <c r="L392" s="14"/>
    </row>
    <row r="393" spans="8:12" x14ac:dyDescent="0.3">
      <c r="H393" s="14"/>
      <c r="I393" s="14"/>
      <c r="J393" s="14"/>
      <c r="K393" s="14"/>
      <c r="L393" s="14"/>
    </row>
    <row r="394" spans="8:12" x14ac:dyDescent="0.3">
      <c r="H394" s="14"/>
      <c r="I394" s="14"/>
      <c r="J394" s="14"/>
      <c r="K394" s="14"/>
      <c r="L394" s="14"/>
    </row>
    <row r="395" spans="8:12" x14ac:dyDescent="0.3">
      <c r="H395" s="14"/>
      <c r="I395" s="14"/>
      <c r="J395" s="14"/>
      <c r="K395" s="14"/>
      <c r="L395" s="14"/>
    </row>
    <row r="396" spans="8:12" x14ac:dyDescent="0.3">
      <c r="H396" s="14"/>
      <c r="I396" s="14"/>
      <c r="J396" s="14"/>
      <c r="K396" s="14"/>
      <c r="L396" s="14"/>
    </row>
    <row r="397" spans="8:12" x14ac:dyDescent="0.3">
      <c r="H397" s="14"/>
      <c r="I397" s="14"/>
      <c r="J397" s="14"/>
      <c r="K397" s="14"/>
      <c r="L397" s="14"/>
    </row>
    <row r="398" spans="8:12" x14ac:dyDescent="0.3">
      <c r="H398" s="14"/>
      <c r="I398" s="14"/>
      <c r="J398" s="14"/>
      <c r="K398" s="14"/>
      <c r="L398" s="14"/>
    </row>
    <row r="399" spans="8:12" x14ac:dyDescent="0.3">
      <c r="H399" s="14"/>
      <c r="I399" s="14"/>
      <c r="J399" s="14"/>
      <c r="K399" s="14"/>
      <c r="L399" s="14"/>
    </row>
    <row r="400" spans="8:12" x14ac:dyDescent="0.3">
      <c r="H400" s="14"/>
      <c r="I400" s="14"/>
      <c r="J400" s="14"/>
      <c r="K400" s="14"/>
      <c r="L400" s="14"/>
    </row>
    <row r="401" spans="8:12" x14ac:dyDescent="0.3">
      <c r="H401" s="14"/>
      <c r="I401" s="14"/>
      <c r="J401" s="14"/>
      <c r="K401" s="14"/>
      <c r="L401" s="14"/>
    </row>
    <row r="402" spans="8:12" x14ac:dyDescent="0.3">
      <c r="H402" s="14"/>
      <c r="I402" s="14"/>
      <c r="J402" s="14"/>
      <c r="K402" s="14"/>
      <c r="L402" s="14"/>
    </row>
    <row r="403" spans="8:12" x14ac:dyDescent="0.3">
      <c r="H403" s="14"/>
      <c r="I403" s="14"/>
      <c r="J403" s="14"/>
      <c r="K403" s="14"/>
      <c r="L403" s="14"/>
    </row>
    <row r="404" spans="8:12" x14ac:dyDescent="0.3">
      <c r="H404" s="14"/>
      <c r="I404" s="14"/>
      <c r="J404" s="14"/>
      <c r="K404" s="14"/>
      <c r="L404" s="14"/>
    </row>
    <row r="405" spans="8:12" x14ac:dyDescent="0.3">
      <c r="H405" s="14"/>
      <c r="I405" s="14"/>
      <c r="J405" s="14"/>
      <c r="K405" s="14"/>
      <c r="L405" s="14"/>
    </row>
    <row r="406" spans="8:12" x14ac:dyDescent="0.3">
      <c r="H406" s="14"/>
      <c r="I406" s="14"/>
      <c r="J406" s="14"/>
      <c r="K406" s="14"/>
      <c r="L406" s="14"/>
    </row>
    <row r="407" spans="8:12" x14ac:dyDescent="0.3">
      <c r="H407" s="14"/>
      <c r="I407" s="14"/>
      <c r="J407" s="14"/>
      <c r="K407" s="14"/>
      <c r="L407" s="14"/>
    </row>
    <row r="408" spans="8:12" x14ac:dyDescent="0.3">
      <c r="H408" s="14"/>
      <c r="I408" s="14"/>
      <c r="J408" s="14"/>
      <c r="K408" s="14"/>
      <c r="L408" s="14"/>
    </row>
    <row r="409" spans="8:12" x14ac:dyDescent="0.3">
      <c r="H409" s="14"/>
      <c r="I409" s="14"/>
      <c r="J409" s="14"/>
      <c r="K409" s="14"/>
      <c r="L409" s="14"/>
    </row>
    <row r="410" spans="8:12" x14ac:dyDescent="0.3">
      <c r="H410" s="14"/>
      <c r="I410" s="14"/>
      <c r="J410" s="14"/>
      <c r="K410" s="14"/>
      <c r="L410" s="14"/>
    </row>
    <row r="411" spans="8:12" x14ac:dyDescent="0.3">
      <c r="H411" s="14"/>
      <c r="I411" s="14"/>
      <c r="J411" s="14"/>
      <c r="K411" s="14"/>
      <c r="L411" s="14"/>
    </row>
    <row r="412" spans="8:12" x14ac:dyDescent="0.3">
      <c r="H412" s="14"/>
      <c r="I412" s="14"/>
      <c r="J412" s="14"/>
      <c r="K412" s="14"/>
      <c r="L412" s="14"/>
    </row>
    <row r="413" spans="8:12" x14ac:dyDescent="0.3">
      <c r="H413" s="14"/>
      <c r="I413" s="14"/>
      <c r="J413" s="14"/>
      <c r="K413" s="14"/>
      <c r="L413" s="14"/>
    </row>
    <row r="414" spans="8:12" x14ac:dyDescent="0.3">
      <c r="H414" s="14"/>
      <c r="I414" s="14"/>
      <c r="J414" s="14"/>
      <c r="K414" s="14"/>
      <c r="L414" s="14"/>
    </row>
    <row r="415" spans="8:12" x14ac:dyDescent="0.3">
      <c r="H415" s="14"/>
      <c r="I415" s="14"/>
      <c r="J415" s="14"/>
      <c r="K415" s="14"/>
      <c r="L415" s="14"/>
    </row>
    <row r="416" spans="8:12" x14ac:dyDescent="0.3">
      <c r="H416" s="14"/>
      <c r="I416" s="14"/>
      <c r="J416" s="14"/>
      <c r="K416" s="14"/>
      <c r="L416" s="14"/>
    </row>
    <row r="417" spans="8:12" x14ac:dyDescent="0.3">
      <c r="H417" s="14"/>
      <c r="I417" s="14"/>
      <c r="J417" s="14"/>
      <c r="K417" s="14"/>
      <c r="L417" s="14"/>
    </row>
    <row r="418" spans="8:12" x14ac:dyDescent="0.3">
      <c r="H418" s="14"/>
      <c r="I418" s="14"/>
      <c r="J418" s="14"/>
      <c r="K418" s="14"/>
      <c r="L418" s="14"/>
    </row>
    <row r="419" spans="8:12" x14ac:dyDescent="0.3">
      <c r="H419" s="14"/>
      <c r="I419" s="14"/>
      <c r="J419" s="14"/>
      <c r="K419" s="14"/>
      <c r="L419" s="14"/>
    </row>
    <row r="420" spans="8:12" x14ac:dyDescent="0.3">
      <c r="H420" s="14"/>
      <c r="I420" s="14"/>
      <c r="J420" s="14"/>
      <c r="K420" s="14"/>
      <c r="L420" s="14"/>
    </row>
    <row r="421" spans="8:12" x14ac:dyDescent="0.3">
      <c r="H421" s="14"/>
      <c r="I421" s="14"/>
      <c r="J421" s="14"/>
      <c r="K421" s="14"/>
      <c r="L421" s="14"/>
    </row>
    <row r="422" spans="8:12" x14ac:dyDescent="0.3">
      <c r="H422" s="14"/>
      <c r="I422" s="14"/>
      <c r="J422" s="14"/>
      <c r="K422" s="14"/>
      <c r="L422" s="14"/>
    </row>
    <row r="423" spans="8:12" x14ac:dyDescent="0.3">
      <c r="H423" s="14"/>
      <c r="I423" s="14"/>
      <c r="J423" s="14"/>
      <c r="K423" s="14"/>
      <c r="L423" s="14"/>
    </row>
    <row r="424" spans="8:12" x14ac:dyDescent="0.3">
      <c r="H424" s="14"/>
      <c r="I424" s="14"/>
      <c r="J424" s="14"/>
      <c r="K424" s="14"/>
      <c r="L424" s="14"/>
    </row>
    <row r="425" spans="8:12" x14ac:dyDescent="0.3">
      <c r="H425" s="14"/>
      <c r="I425" s="14"/>
      <c r="J425" s="14"/>
      <c r="K425" s="14"/>
      <c r="L425" s="14"/>
    </row>
    <row r="426" spans="8:12" x14ac:dyDescent="0.3">
      <c r="H426" s="14"/>
      <c r="I426" s="14"/>
      <c r="J426" s="14"/>
      <c r="K426" s="14"/>
      <c r="L426" s="14"/>
    </row>
    <row r="427" spans="8:12" x14ac:dyDescent="0.3">
      <c r="H427" s="14"/>
      <c r="I427" s="14"/>
      <c r="J427" s="14"/>
      <c r="K427" s="14"/>
      <c r="L427" s="14"/>
    </row>
    <row r="428" spans="8:12" x14ac:dyDescent="0.3">
      <c r="H428" s="14"/>
      <c r="I428" s="14"/>
      <c r="J428" s="14"/>
      <c r="K428" s="14"/>
      <c r="L428" s="14"/>
    </row>
    <row r="429" spans="8:12" x14ac:dyDescent="0.3">
      <c r="H429" s="14"/>
      <c r="I429" s="14"/>
      <c r="J429" s="14"/>
      <c r="K429" s="14"/>
      <c r="L429" s="14"/>
    </row>
    <row r="430" spans="8:12" x14ac:dyDescent="0.3">
      <c r="H430" s="14"/>
      <c r="I430" s="14"/>
      <c r="J430" s="14"/>
      <c r="K430" s="14"/>
      <c r="L430" s="14"/>
    </row>
    <row r="431" spans="8:12" x14ac:dyDescent="0.3">
      <c r="H431" s="14"/>
      <c r="I431" s="14"/>
      <c r="J431" s="14"/>
      <c r="K431" s="14"/>
      <c r="L431" s="14"/>
    </row>
    <row r="432" spans="8:12" x14ac:dyDescent="0.3">
      <c r="H432" s="14"/>
      <c r="I432" s="14"/>
      <c r="J432" s="14"/>
      <c r="K432" s="14"/>
      <c r="L432" s="14"/>
    </row>
    <row r="433" spans="8:12" x14ac:dyDescent="0.3">
      <c r="H433" s="14"/>
      <c r="I433" s="14"/>
      <c r="J433" s="14"/>
      <c r="K433" s="14"/>
      <c r="L433" s="14"/>
    </row>
    <row r="434" spans="8:12" x14ac:dyDescent="0.3">
      <c r="H434" s="14"/>
      <c r="I434" s="14"/>
      <c r="J434" s="14"/>
      <c r="K434" s="14"/>
      <c r="L434" s="14"/>
    </row>
    <row r="435" spans="8:12" x14ac:dyDescent="0.3">
      <c r="H435" s="14"/>
      <c r="I435" s="14"/>
      <c r="J435" s="14"/>
      <c r="K435" s="14"/>
      <c r="L435" s="14"/>
    </row>
    <row r="436" spans="8:12" x14ac:dyDescent="0.3">
      <c r="H436" s="14"/>
      <c r="I436" s="14"/>
      <c r="J436" s="14"/>
      <c r="K436" s="14"/>
      <c r="L436" s="14"/>
    </row>
    <row r="437" spans="8:12" x14ac:dyDescent="0.3">
      <c r="H437" s="14"/>
      <c r="I437" s="14"/>
      <c r="J437" s="14"/>
      <c r="K437" s="14"/>
      <c r="L437" s="14"/>
    </row>
    <row r="438" spans="8:12" x14ac:dyDescent="0.3">
      <c r="H438" s="14"/>
      <c r="I438" s="14"/>
      <c r="J438" s="14"/>
      <c r="K438" s="14"/>
      <c r="L438" s="14"/>
    </row>
    <row r="439" spans="8:12" x14ac:dyDescent="0.3">
      <c r="H439" s="14"/>
      <c r="I439" s="14"/>
      <c r="J439" s="14"/>
      <c r="K439" s="14"/>
      <c r="L439" s="14"/>
    </row>
    <row r="440" spans="8:12" x14ac:dyDescent="0.3">
      <c r="H440" s="14"/>
      <c r="I440" s="14"/>
      <c r="J440" s="14"/>
      <c r="K440" s="14"/>
      <c r="L440" s="14"/>
    </row>
    <row r="441" spans="8:12" x14ac:dyDescent="0.3">
      <c r="H441" s="14"/>
      <c r="I441" s="14"/>
      <c r="J441" s="14"/>
      <c r="K441" s="14"/>
      <c r="L441" s="14"/>
    </row>
    <row r="442" spans="8:12" x14ac:dyDescent="0.3">
      <c r="H442" s="14"/>
      <c r="I442" s="14"/>
      <c r="J442" s="14"/>
      <c r="K442" s="14"/>
      <c r="L442" s="14"/>
    </row>
    <row r="443" spans="8:12" x14ac:dyDescent="0.3">
      <c r="H443" s="14"/>
      <c r="I443" s="14"/>
      <c r="J443" s="14"/>
      <c r="K443" s="14"/>
      <c r="L443" s="14"/>
    </row>
    <row r="444" spans="8:12" x14ac:dyDescent="0.3">
      <c r="H444" s="14"/>
      <c r="I444" s="14"/>
      <c r="J444" s="14"/>
      <c r="K444" s="14"/>
      <c r="L444" s="14"/>
    </row>
    <row r="445" spans="8:12" x14ac:dyDescent="0.3">
      <c r="H445" s="14"/>
      <c r="I445" s="14"/>
      <c r="J445" s="14"/>
      <c r="K445" s="14"/>
      <c r="L445" s="14"/>
    </row>
    <row r="446" spans="8:12" x14ac:dyDescent="0.3">
      <c r="H446" s="14"/>
      <c r="I446" s="14"/>
      <c r="J446" s="14"/>
      <c r="K446" s="14"/>
      <c r="L446" s="14"/>
    </row>
    <row r="447" spans="8:12" x14ac:dyDescent="0.3">
      <c r="H447" s="14"/>
      <c r="I447" s="14"/>
      <c r="J447" s="14"/>
      <c r="K447" s="14"/>
      <c r="L447" s="14"/>
    </row>
    <row r="448" spans="8:12" x14ac:dyDescent="0.3">
      <c r="H448" s="14"/>
      <c r="I448" s="14"/>
      <c r="J448" s="14"/>
      <c r="K448" s="14"/>
      <c r="L448" s="14"/>
    </row>
    <row r="449" spans="8:12" x14ac:dyDescent="0.3">
      <c r="H449" s="14"/>
      <c r="I449" s="14"/>
      <c r="J449" s="14"/>
      <c r="K449" s="14"/>
      <c r="L449" s="14"/>
    </row>
    <row r="450" spans="8:12" x14ac:dyDescent="0.3">
      <c r="H450" s="14"/>
      <c r="I450" s="14"/>
      <c r="J450" s="14"/>
      <c r="K450" s="14"/>
      <c r="L450" s="14"/>
    </row>
    <row r="451" spans="8:12" x14ac:dyDescent="0.3">
      <c r="H451" s="14"/>
      <c r="I451" s="14"/>
      <c r="J451" s="14"/>
      <c r="K451" s="14"/>
      <c r="L451" s="14"/>
    </row>
    <row r="452" spans="8:12" x14ac:dyDescent="0.3">
      <c r="H452" s="14"/>
      <c r="I452" s="14"/>
      <c r="J452" s="14"/>
      <c r="K452" s="14"/>
      <c r="L452" s="14"/>
    </row>
    <row r="453" spans="8:12" x14ac:dyDescent="0.3">
      <c r="H453" s="14"/>
      <c r="I453" s="14"/>
      <c r="J453" s="14"/>
      <c r="K453" s="14"/>
      <c r="L453" s="14"/>
    </row>
    <row r="454" spans="8:12" x14ac:dyDescent="0.3">
      <c r="H454" s="14"/>
      <c r="I454" s="14"/>
      <c r="J454" s="14"/>
      <c r="K454" s="14"/>
      <c r="L454" s="14"/>
    </row>
    <row r="455" spans="8:12" x14ac:dyDescent="0.3">
      <c r="H455" s="14"/>
      <c r="I455" s="14"/>
      <c r="J455" s="14"/>
      <c r="K455" s="14"/>
      <c r="L455" s="14"/>
    </row>
    <row r="456" spans="8:12" x14ac:dyDescent="0.3">
      <c r="H456" s="14"/>
      <c r="I456" s="14"/>
      <c r="J456" s="14"/>
      <c r="K456" s="14"/>
      <c r="L456" s="14"/>
    </row>
    <row r="457" spans="8:12" x14ac:dyDescent="0.3">
      <c r="H457" s="14"/>
      <c r="I457" s="14"/>
      <c r="J457" s="14"/>
      <c r="K457" s="14"/>
      <c r="L457" s="14"/>
    </row>
    <row r="458" spans="8:12" x14ac:dyDescent="0.3">
      <c r="H458" s="14"/>
      <c r="I458" s="14"/>
      <c r="J458" s="14"/>
      <c r="K458" s="14"/>
      <c r="L458" s="14"/>
    </row>
    <row r="459" spans="8:12" x14ac:dyDescent="0.3">
      <c r="H459" s="14"/>
      <c r="I459" s="14"/>
      <c r="J459" s="14"/>
      <c r="K459" s="14"/>
      <c r="L459" s="14"/>
    </row>
    <row r="460" spans="8:12" x14ac:dyDescent="0.3">
      <c r="H460" s="14"/>
      <c r="I460" s="14"/>
      <c r="J460" s="14"/>
      <c r="K460" s="14"/>
      <c r="L460" s="14"/>
    </row>
    <row r="461" spans="8:12" x14ac:dyDescent="0.3">
      <c r="H461" s="14"/>
      <c r="I461" s="14"/>
      <c r="J461" s="14"/>
      <c r="K461" s="14"/>
      <c r="L461" s="14"/>
    </row>
    <row r="462" spans="8:12" x14ac:dyDescent="0.3">
      <c r="H462" s="14"/>
      <c r="I462" s="14"/>
      <c r="J462" s="14"/>
      <c r="K462" s="14"/>
      <c r="L462" s="14"/>
    </row>
    <row r="463" spans="8:12" x14ac:dyDescent="0.3">
      <c r="H463" s="14"/>
      <c r="I463" s="14"/>
      <c r="J463" s="14"/>
      <c r="K463" s="14"/>
      <c r="L463" s="14"/>
    </row>
    <row r="464" spans="8:12" x14ac:dyDescent="0.3">
      <c r="H464" s="14"/>
      <c r="I464" s="14"/>
      <c r="J464" s="14"/>
      <c r="K464" s="14"/>
      <c r="L464" s="14"/>
    </row>
    <row r="465" spans="8:12" x14ac:dyDescent="0.3">
      <c r="H465" s="14"/>
      <c r="I465" s="14"/>
      <c r="J465" s="14"/>
      <c r="K465" s="14"/>
      <c r="L465" s="14"/>
    </row>
    <row r="466" spans="8:12" x14ac:dyDescent="0.3">
      <c r="H466" s="14"/>
      <c r="I466" s="14"/>
      <c r="J466" s="14"/>
      <c r="K466" s="14"/>
      <c r="L466" s="14"/>
    </row>
    <row r="467" spans="8:12" x14ac:dyDescent="0.3">
      <c r="H467" s="14"/>
      <c r="I467" s="14"/>
      <c r="J467" s="14"/>
      <c r="K467" s="14"/>
      <c r="L467" s="14"/>
    </row>
    <row r="468" spans="8:12" x14ac:dyDescent="0.3">
      <c r="H468" s="14"/>
      <c r="I468" s="14"/>
      <c r="J468" s="14"/>
      <c r="K468" s="14"/>
      <c r="L468" s="14"/>
    </row>
    <row r="469" spans="8:12" x14ac:dyDescent="0.3">
      <c r="H469" s="14"/>
      <c r="I469" s="14"/>
      <c r="J469" s="14"/>
      <c r="K469" s="14"/>
      <c r="L469" s="14"/>
    </row>
    <row r="470" spans="8:12" x14ac:dyDescent="0.3">
      <c r="H470" s="14"/>
      <c r="I470" s="14"/>
      <c r="J470" s="14"/>
      <c r="K470" s="14"/>
      <c r="L470" s="14"/>
    </row>
    <row r="471" spans="8:12" x14ac:dyDescent="0.3">
      <c r="H471" s="14"/>
      <c r="I471" s="14"/>
      <c r="J471" s="14"/>
      <c r="K471" s="14"/>
      <c r="L471" s="14"/>
    </row>
    <row r="472" spans="8:12" x14ac:dyDescent="0.3">
      <c r="H472" s="14"/>
      <c r="I472" s="14"/>
      <c r="J472" s="14"/>
      <c r="K472" s="14"/>
      <c r="L472" s="14"/>
    </row>
    <row r="473" spans="8:12" x14ac:dyDescent="0.3">
      <c r="H473" s="14"/>
      <c r="I473" s="14"/>
      <c r="J473" s="14"/>
      <c r="K473" s="14"/>
      <c r="L473" s="14"/>
    </row>
    <row r="474" spans="8:12" x14ac:dyDescent="0.3">
      <c r="H474" s="14"/>
      <c r="I474" s="14"/>
      <c r="J474" s="14"/>
      <c r="K474" s="14"/>
      <c r="L474" s="14"/>
    </row>
    <row r="475" spans="8:12" x14ac:dyDescent="0.3">
      <c r="H475" s="14"/>
      <c r="I475" s="14"/>
      <c r="J475" s="14"/>
      <c r="K475" s="14"/>
      <c r="L475" s="14"/>
    </row>
    <row r="476" spans="8:12" x14ac:dyDescent="0.3">
      <c r="H476" s="14"/>
      <c r="I476" s="14"/>
      <c r="J476" s="14"/>
      <c r="K476" s="14"/>
      <c r="L476" s="14"/>
    </row>
    <row r="477" spans="8:12" x14ac:dyDescent="0.3">
      <c r="H477" s="14"/>
      <c r="I477" s="14"/>
      <c r="J477" s="14"/>
      <c r="K477" s="14"/>
      <c r="L477" s="14"/>
    </row>
    <row r="478" spans="8:12" x14ac:dyDescent="0.3">
      <c r="H478" s="14"/>
      <c r="I478" s="14"/>
      <c r="J478" s="14"/>
      <c r="K478" s="14"/>
      <c r="L478" s="14"/>
    </row>
    <row r="479" spans="8:12" x14ac:dyDescent="0.3">
      <c r="H479" s="14"/>
      <c r="I479" s="14"/>
      <c r="J479" s="14"/>
      <c r="K479" s="14"/>
      <c r="L479" s="14"/>
    </row>
    <row r="480" spans="8:12" x14ac:dyDescent="0.3">
      <c r="H480" s="14"/>
      <c r="I480" s="14"/>
      <c r="J480" s="14"/>
      <c r="K480" s="14"/>
      <c r="L480" s="14"/>
    </row>
    <row r="481" spans="8:12" x14ac:dyDescent="0.3">
      <c r="H481" s="14"/>
      <c r="I481" s="14"/>
      <c r="J481" s="14"/>
      <c r="K481" s="14"/>
      <c r="L481" s="14"/>
    </row>
    <row r="482" spans="8:12" x14ac:dyDescent="0.3">
      <c r="H482" s="14"/>
      <c r="I482" s="14"/>
      <c r="J482" s="14"/>
      <c r="K482" s="14"/>
      <c r="L482" s="14"/>
    </row>
    <row r="483" spans="8:12" x14ac:dyDescent="0.3">
      <c r="H483" s="14"/>
      <c r="I483" s="14"/>
      <c r="J483" s="14"/>
      <c r="K483" s="14"/>
      <c r="L483" s="14"/>
    </row>
    <row r="484" spans="8:12" x14ac:dyDescent="0.3">
      <c r="H484" s="14"/>
      <c r="I484" s="14"/>
      <c r="J484" s="14"/>
      <c r="K484" s="14"/>
      <c r="L484" s="14"/>
    </row>
    <row r="485" spans="8:12" x14ac:dyDescent="0.3">
      <c r="H485" s="14"/>
      <c r="I485" s="14"/>
      <c r="J485" s="14"/>
      <c r="K485" s="14"/>
      <c r="L485" s="14"/>
    </row>
    <row r="486" spans="8:12" x14ac:dyDescent="0.3">
      <c r="H486" s="14"/>
      <c r="I486" s="14"/>
      <c r="J486" s="14"/>
      <c r="K486" s="14"/>
      <c r="L486" s="14"/>
    </row>
    <row r="487" spans="8:12" x14ac:dyDescent="0.3">
      <c r="H487" s="14"/>
      <c r="I487" s="14"/>
      <c r="J487" s="14"/>
      <c r="K487" s="14"/>
      <c r="L487" s="14"/>
    </row>
    <row r="488" spans="8:12" x14ac:dyDescent="0.3">
      <c r="H488" s="14"/>
      <c r="I488" s="14"/>
      <c r="J488" s="14"/>
      <c r="K488" s="14"/>
      <c r="L488" s="14"/>
    </row>
    <row r="489" spans="8:12" x14ac:dyDescent="0.3">
      <c r="H489" s="14"/>
      <c r="I489" s="14"/>
      <c r="J489" s="14"/>
      <c r="K489" s="14"/>
      <c r="L489" s="14"/>
    </row>
    <row r="490" spans="8:12" x14ac:dyDescent="0.3">
      <c r="H490" s="14"/>
      <c r="I490" s="14"/>
      <c r="J490" s="14"/>
      <c r="K490" s="14"/>
      <c r="L490" s="14"/>
    </row>
    <row r="491" spans="8:12" x14ac:dyDescent="0.3">
      <c r="H491" s="14"/>
      <c r="I491" s="14"/>
      <c r="J491" s="14"/>
      <c r="K491" s="14"/>
      <c r="L491" s="14"/>
    </row>
    <row r="492" spans="8:12" x14ac:dyDescent="0.3">
      <c r="H492" s="14"/>
      <c r="I492" s="14"/>
      <c r="J492" s="14"/>
      <c r="K492" s="14"/>
      <c r="L492" s="14"/>
    </row>
    <row r="493" spans="8:12" x14ac:dyDescent="0.3">
      <c r="H493" s="14"/>
      <c r="I493" s="14"/>
      <c r="J493" s="14"/>
      <c r="K493" s="14"/>
      <c r="L493" s="14"/>
    </row>
    <row r="494" spans="8:12" x14ac:dyDescent="0.3">
      <c r="H494" s="14"/>
      <c r="I494" s="14"/>
      <c r="J494" s="14"/>
      <c r="K494" s="14"/>
      <c r="L494" s="14"/>
    </row>
    <row r="495" spans="8:12" x14ac:dyDescent="0.3">
      <c r="H495" s="14"/>
      <c r="I495" s="14"/>
      <c r="J495" s="14"/>
      <c r="K495" s="14"/>
      <c r="L495" s="14"/>
    </row>
    <row r="496" spans="8:12" x14ac:dyDescent="0.3">
      <c r="H496" s="14"/>
      <c r="I496" s="14"/>
      <c r="J496" s="14"/>
      <c r="K496" s="14"/>
      <c r="L496" s="14"/>
    </row>
    <row r="497" spans="8:12" x14ac:dyDescent="0.3">
      <c r="H497" s="14"/>
      <c r="I497" s="14"/>
      <c r="J497" s="14"/>
      <c r="K497" s="14"/>
      <c r="L497" s="14"/>
    </row>
    <row r="498" spans="8:12" x14ac:dyDescent="0.3">
      <c r="H498" s="14"/>
      <c r="I498" s="14"/>
      <c r="J498" s="14"/>
      <c r="K498" s="14"/>
      <c r="L498" s="14"/>
    </row>
    <row r="499" spans="8:12" x14ac:dyDescent="0.3">
      <c r="H499" s="14"/>
      <c r="I499" s="14"/>
      <c r="J499" s="14"/>
      <c r="K499" s="14"/>
      <c r="L499" s="14"/>
    </row>
    <row r="500" spans="8:12" x14ac:dyDescent="0.3">
      <c r="H500" s="14"/>
      <c r="I500" s="14"/>
      <c r="J500" s="14"/>
      <c r="K500" s="14"/>
      <c r="L500" s="14"/>
    </row>
    <row r="501" spans="8:12" x14ac:dyDescent="0.3">
      <c r="H501" s="14"/>
      <c r="I501" s="14"/>
      <c r="J501" s="14"/>
      <c r="K501" s="14"/>
      <c r="L501" s="14"/>
    </row>
    <row r="502" spans="8:12" x14ac:dyDescent="0.3">
      <c r="H502" s="14"/>
      <c r="I502" s="14"/>
      <c r="J502" s="14"/>
      <c r="K502" s="14"/>
      <c r="L502" s="14"/>
    </row>
    <row r="503" spans="8:12" x14ac:dyDescent="0.3">
      <c r="H503" s="14"/>
      <c r="I503" s="14"/>
      <c r="J503" s="14"/>
      <c r="K503" s="14"/>
      <c r="L503" s="14"/>
    </row>
    <row r="504" spans="8:12" x14ac:dyDescent="0.3">
      <c r="H504" s="14"/>
      <c r="I504" s="14"/>
      <c r="J504" s="14"/>
      <c r="K504" s="14"/>
      <c r="L504" s="14"/>
    </row>
    <row r="505" spans="8:12" x14ac:dyDescent="0.3">
      <c r="H505" s="14"/>
      <c r="I505" s="14"/>
      <c r="J505" s="14"/>
      <c r="K505" s="14"/>
      <c r="L505" s="14"/>
    </row>
    <row r="506" spans="8:12" x14ac:dyDescent="0.3">
      <c r="H506" s="14"/>
      <c r="I506" s="14"/>
      <c r="J506" s="14"/>
      <c r="K506" s="14"/>
      <c r="L506" s="14"/>
    </row>
    <row r="507" spans="8:12" x14ac:dyDescent="0.3">
      <c r="H507" s="14"/>
      <c r="I507" s="14"/>
      <c r="J507" s="14"/>
      <c r="K507" s="14"/>
      <c r="L507" s="14"/>
    </row>
    <row r="508" spans="8:12" x14ac:dyDescent="0.3">
      <c r="H508" s="14"/>
      <c r="I508" s="14"/>
      <c r="J508" s="14"/>
      <c r="K508" s="14"/>
      <c r="L508" s="14"/>
    </row>
    <row r="509" spans="8:12" x14ac:dyDescent="0.3">
      <c r="H509" s="14"/>
      <c r="I509" s="14"/>
      <c r="J509" s="14"/>
      <c r="K509" s="14"/>
      <c r="L509" s="14"/>
    </row>
    <row r="510" spans="8:12" x14ac:dyDescent="0.3">
      <c r="H510" s="14"/>
      <c r="I510" s="14"/>
      <c r="J510" s="14"/>
      <c r="K510" s="14"/>
      <c r="L510" s="14"/>
    </row>
    <row r="511" spans="8:12" x14ac:dyDescent="0.3">
      <c r="H511" s="14"/>
      <c r="I511" s="14"/>
      <c r="J511" s="14"/>
      <c r="K511" s="14"/>
      <c r="L511" s="14"/>
    </row>
    <row r="512" spans="8:12" x14ac:dyDescent="0.3">
      <c r="H512" s="14"/>
      <c r="I512" s="14"/>
      <c r="J512" s="14"/>
      <c r="K512" s="14"/>
      <c r="L512" s="14"/>
    </row>
    <row r="513" spans="8:12" x14ac:dyDescent="0.3">
      <c r="H513" s="14"/>
      <c r="I513" s="14"/>
      <c r="J513" s="14"/>
      <c r="K513" s="14"/>
      <c r="L513" s="14"/>
    </row>
    <row r="514" spans="8:12" x14ac:dyDescent="0.3">
      <c r="H514" s="14"/>
      <c r="I514" s="14"/>
      <c r="J514" s="14"/>
      <c r="K514" s="14"/>
      <c r="L514" s="14"/>
    </row>
    <row r="515" spans="8:12" x14ac:dyDescent="0.3">
      <c r="H515" s="14"/>
      <c r="I515" s="14"/>
      <c r="J515" s="14"/>
      <c r="K515" s="14"/>
      <c r="L515" s="14"/>
    </row>
    <row r="516" spans="8:12" x14ac:dyDescent="0.3">
      <c r="H516" s="14"/>
      <c r="I516" s="14"/>
      <c r="J516" s="14"/>
      <c r="K516" s="14"/>
      <c r="L516" s="14"/>
    </row>
    <row r="517" spans="8:12" x14ac:dyDescent="0.3">
      <c r="H517" s="14"/>
      <c r="I517" s="14"/>
      <c r="J517" s="14"/>
      <c r="K517" s="14"/>
      <c r="L517" s="14"/>
    </row>
    <row r="518" spans="8:12" x14ac:dyDescent="0.3">
      <c r="H518" s="14"/>
      <c r="I518" s="14"/>
      <c r="J518" s="14"/>
      <c r="K518" s="14"/>
      <c r="L518" s="14"/>
    </row>
    <row r="519" spans="8:12" x14ac:dyDescent="0.3">
      <c r="H519" s="14"/>
      <c r="I519" s="14"/>
      <c r="J519" s="14"/>
      <c r="K519" s="14"/>
      <c r="L519" s="14"/>
    </row>
    <row r="520" spans="8:12" x14ac:dyDescent="0.3">
      <c r="H520" s="14"/>
      <c r="I520" s="14"/>
      <c r="J520" s="14"/>
      <c r="K520" s="14"/>
      <c r="L520" s="14"/>
    </row>
    <row r="521" spans="8:12" x14ac:dyDescent="0.3">
      <c r="H521" s="14"/>
      <c r="I521" s="14"/>
      <c r="J521" s="14"/>
      <c r="K521" s="14"/>
      <c r="L521" s="14"/>
    </row>
    <row r="522" spans="8:12" x14ac:dyDescent="0.3">
      <c r="H522" s="14"/>
      <c r="I522" s="14"/>
      <c r="J522" s="14"/>
      <c r="K522" s="14"/>
      <c r="L522" s="14"/>
    </row>
    <row r="523" spans="8:12" x14ac:dyDescent="0.3">
      <c r="H523" s="14"/>
      <c r="I523" s="14"/>
      <c r="J523" s="14"/>
      <c r="K523" s="14"/>
      <c r="L523" s="14"/>
    </row>
    <row r="524" spans="8:12" x14ac:dyDescent="0.3">
      <c r="H524" s="14"/>
      <c r="I524" s="14"/>
      <c r="J524" s="14"/>
      <c r="K524" s="14"/>
      <c r="L524" s="14"/>
    </row>
    <row r="525" spans="8:12" x14ac:dyDescent="0.3">
      <c r="H525" s="14"/>
      <c r="I525" s="14"/>
      <c r="J525" s="14"/>
      <c r="K525" s="14"/>
      <c r="L525" s="14"/>
    </row>
    <row r="526" spans="8:12" x14ac:dyDescent="0.3">
      <c r="H526" s="14"/>
      <c r="I526" s="14"/>
      <c r="J526" s="14"/>
      <c r="K526" s="14"/>
      <c r="L526" s="14"/>
    </row>
    <row r="527" spans="8:12" x14ac:dyDescent="0.3">
      <c r="H527" s="14"/>
      <c r="I527" s="14"/>
      <c r="J527" s="14"/>
      <c r="K527" s="14"/>
      <c r="L527" s="14"/>
    </row>
    <row r="528" spans="8:12" x14ac:dyDescent="0.3">
      <c r="H528" s="14"/>
      <c r="I528" s="14"/>
      <c r="J528" s="14"/>
      <c r="K528" s="14"/>
      <c r="L528" s="14"/>
    </row>
    <row r="529" spans="8:12" x14ac:dyDescent="0.3">
      <c r="H529" s="14"/>
      <c r="I529" s="14"/>
      <c r="J529" s="14"/>
      <c r="K529" s="14"/>
      <c r="L529" s="14"/>
    </row>
    <row r="530" spans="8:12" x14ac:dyDescent="0.3">
      <c r="H530" s="14"/>
      <c r="I530" s="14"/>
      <c r="J530" s="14"/>
      <c r="K530" s="14"/>
      <c r="L530" s="14"/>
    </row>
    <row r="531" spans="8:12" x14ac:dyDescent="0.3">
      <c r="H531" s="14"/>
      <c r="I531" s="14"/>
      <c r="J531" s="14"/>
      <c r="K531" s="14"/>
      <c r="L531" s="14"/>
    </row>
    <row r="532" spans="8:12" x14ac:dyDescent="0.3">
      <c r="H532" s="14"/>
      <c r="I532" s="14"/>
      <c r="J532" s="14"/>
      <c r="K532" s="14"/>
      <c r="L532" s="14"/>
    </row>
    <row r="533" spans="8:12" x14ac:dyDescent="0.3">
      <c r="H533" s="14"/>
      <c r="I533" s="14"/>
      <c r="J533" s="14"/>
      <c r="K533" s="14"/>
      <c r="L533" s="14"/>
    </row>
    <row r="534" spans="8:12" x14ac:dyDescent="0.3">
      <c r="H534" s="14"/>
      <c r="I534" s="14"/>
      <c r="J534" s="14"/>
      <c r="K534" s="14"/>
      <c r="L534" s="14"/>
    </row>
    <row r="535" spans="8:12" x14ac:dyDescent="0.3">
      <c r="H535" s="14"/>
      <c r="I535" s="14"/>
      <c r="J535" s="14"/>
      <c r="K535" s="14"/>
      <c r="L535" s="14"/>
    </row>
    <row r="536" spans="8:12" x14ac:dyDescent="0.3">
      <c r="H536" s="14"/>
      <c r="I536" s="14"/>
      <c r="J536" s="14"/>
      <c r="K536" s="14"/>
      <c r="L536" s="14"/>
    </row>
    <row r="537" spans="8:12" x14ac:dyDescent="0.3">
      <c r="H537" s="14"/>
      <c r="I537" s="14"/>
      <c r="J537" s="14"/>
      <c r="K537" s="14"/>
      <c r="L537" s="14"/>
    </row>
    <row r="538" spans="8:12" x14ac:dyDescent="0.3">
      <c r="H538" s="14"/>
      <c r="I538" s="14"/>
      <c r="J538" s="14"/>
      <c r="K538" s="14"/>
      <c r="L538" s="14"/>
    </row>
    <row r="539" spans="8:12" x14ac:dyDescent="0.3">
      <c r="H539" s="14"/>
      <c r="I539" s="14"/>
      <c r="J539" s="14"/>
      <c r="K539" s="14"/>
      <c r="L539" s="14"/>
    </row>
    <row r="540" spans="8:12" x14ac:dyDescent="0.3">
      <c r="H540" s="14"/>
      <c r="I540" s="14"/>
      <c r="J540" s="14"/>
      <c r="K540" s="14"/>
      <c r="L540" s="14"/>
    </row>
    <row r="541" spans="8:12" x14ac:dyDescent="0.3">
      <c r="H541" s="14"/>
      <c r="I541" s="14"/>
      <c r="J541" s="14"/>
      <c r="K541" s="14"/>
      <c r="L541" s="14"/>
    </row>
    <row r="542" spans="8:12" x14ac:dyDescent="0.3">
      <c r="H542" s="14"/>
      <c r="I542" s="14"/>
      <c r="J542" s="14"/>
      <c r="K542" s="14"/>
      <c r="L542" s="14"/>
    </row>
    <row r="543" spans="8:12" x14ac:dyDescent="0.3">
      <c r="H543" s="14"/>
      <c r="I543" s="14"/>
      <c r="J543" s="14"/>
      <c r="K543" s="14"/>
      <c r="L543" s="14"/>
    </row>
  </sheetData>
  <mergeCells count="2">
    <mergeCell ref="B1:N1"/>
    <mergeCell ref="B3:N3"/>
  </mergeCells>
  <printOptions horizontalCentered="1"/>
  <pageMargins left="0.2" right="0.2" top="0.5" bottom="0.5" header="0.3" footer="0.3"/>
  <pageSetup paperSize="9" scale="65" orientation="landscape" r:id="rId1"/>
  <headerFooter>
    <oddFooter>&amp;L&amp;8&amp;Z&amp;F&amp;F&amp;A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11"/>
  <sheetViews>
    <sheetView zoomScale="85" zoomScaleNormal="85" workbookViewId="0">
      <pane ySplit="6" topLeftCell="A16" activePane="bottomLeft" state="frozen"/>
      <selection pane="bottomLeft" activeCell="F9" sqref="F9"/>
    </sheetView>
  </sheetViews>
  <sheetFormatPr defaultColWidth="9.109375" defaultRowHeight="15.6" x14ac:dyDescent="0.3"/>
  <cols>
    <col min="1" max="1" width="3.6640625" style="1" customWidth="1"/>
    <col min="2" max="2" width="15.33203125" style="2" customWidth="1"/>
    <col min="3" max="3" width="21.88671875" style="2" customWidth="1"/>
    <col min="4" max="4" width="10.6640625" style="2" customWidth="1"/>
    <col min="5" max="5" width="17.109375" style="2" customWidth="1"/>
    <col min="6" max="6" width="14" style="2" customWidth="1"/>
    <col min="7" max="7" width="16.33203125" style="2" customWidth="1"/>
    <col min="8" max="8" width="15.33203125" style="9" customWidth="1"/>
    <col min="9" max="9" width="13.6640625" style="2" customWidth="1"/>
    <col min="10" max="10" width="15.33203125" style="2" customWidth="1"/>
    <col min="11" max="11" width="16.5546875" style="2" customWidth="1"/>
    <col min="12" max="12" width="16.109375" style="9" customWidth="1"/>
    <col min="13" max="13" width="11.109375" style="2" customWidth="1"/>
    <col min="14" max="14" width="8.6640625" style="2" customWidth="1"/>
    <col min="15" max="15" width="11" style="2" customWidth="1"/>
    <col min="16" max="16" width="16.6640625" style="2" bestFit="1" customWidth="1"/>
    <col min="17" max="16384" width="9.109375" style="2"/>
  </cols>
  <sheetData>
    <row r="1" spans="1:15" ht="50.25" customHeight="1" x14ac:dyDescent="0.3">
      <c r="B1" s="121" t="s">
        <v>0</v>
      </c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1"/>
    </row>
    <row r="2" spans="1:15" ht="9.75" customHeight="1" x14ac:dyDescent="0.3"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</row>
    <row r="3" spans="1:15" ht="18" customHeight="1" x14ac:dyDescent="0.3">
      <c r="B3" s="122" t="s">
        <v>55</v>
      </c>
      <c r="C3" s="122"/>
      <c r="D3" s="122"/>
      <c r="E3" s="122"/>
      <c r="F3" s="122"/>
      <c r="G3" s="122"/>
      <c r="H3" s="122"/>
      <c r="I3" s="122"/>
      <c r="J3" s="122"/>
      <c r="K3" s="122"/>
      <c r="L3" s="122"/>
      <c r="M3" s="122"/>
      <c r="N3" s="122"/>
    </row>
    <row r="4" spans="1:15" ht="9" customHeight="1" x14ac:dyDescent="0.3">
      <c r="B4" s="97"/>
      <c r="C4" s="97"/>
      <c r="D4" s="97"/>
      <c r="E4" s="97"/>
      <c r="F4" s="97"/>
      <c r="G4" s="97"/>
      <c r="H4" s="97"/>
      <c r="I4" s="97"/>
      <c r="J4" s="97"/>
      <c r="K4" s="97"/>
      <c r="L4" s="86"/>
      <c r="M4" s="97"/>
      <c r="N4" s="97"/>
    </row>
    <row r="5" spans="1:15" ht="9.75" customHeight="1" x14ac:dyDescent="0.3">
      <c r="B5" s="58"/>
      <c r="C5" s="58"/>
      <c r="D5" s="58"/>
      <c r="E5" s="58"/>
      <c r="F5" s="58"/>
      <c r="G5" s="58"/>
      <c r="H5" s="58"/>
      <c r="I5" s="58"/>
      <c r="J5" s="58"/>
      <c r="K5" s="58"/>
      <c r="L5" s="58"/>
      <c r="M5" s="58"/>
      <c r="N5" s="58"/>
    </row>
    <row r="6" spans="1:15" ht="34.5" customHeight="1" x14ac:dyDescent="0.3">
      <c r="A6" s="74" t="s">
        <v>4</v>
      </c>
      <c r="B6" s="60" t="s">
        <v>5</v>
      </c>
      <c r="C6" s="60" t="s">
        <v>6</v>
      </c>
      <c r="D6" s="60" t="s">
        <v>18</v>
      </c>
      <c r="E6" s="59" t="s">
        <v>1</v>
      </c>
      <c r="F6" s="59" t="s">
        <v>3</v>
      </c>
      <c r="G6" s="59" t="s">
        <v>12</v>
      </c>
      <c r="H6" s="61" t="s">
        <v>20</v>
      </c>
      <c r="I6" s="59" t="s">
        <v>7</v>
      </c>
      <c r="J6" s="59" t="s">
        <v>8</v>
      </c>
      <c r="K6" s="59" t="s">
        <v>13</v>
      </c>
      <c r="L6" s="61" t="s">
        <v>21</v>
      </c>
      <c r="M6" s="59" t="s">
        <v>14</v>
      </c>
      <c r="N6" s="59" t="s">
        <v>108</v>
      </c>
      <c r="O6" s="64" t="s">
        <v>25</v>
      </c>
    </row>
    <row r="7" spans="1:15" s="13" customFormat="1" ht="54" customHeight="1" x14ac:dyDescent="0.3">
      <c r="A7" s="16">
        <v>49</v>
      </c>
      <c r="B7" s="76" t="s">
        <v>132</v>
      </c>
      <c r="C7" s="46" t="s">
        <v>133</v>
      </c>
      <c r="D7" s="65" t="s">
        <v>74</v>
      </c>
      <c r="E7" s="45">
        <v>20569256</v>
      </c>
      <c r="F7" s="45">
        <v>1542694</v>
      </c>
      <c r="G7" s="45">
        <v>1028463</v>
      </c>
      <c r="H7" s="52">
        <f t="shared" ref="H7:H21" si="0">F7+G7</f>
        <v>2571157</v>
      </c>
      <c r="I7" s="45">
        <v>1028463</v>
      </c>
      <c r="J7" s="45">
        <f t="shared" ref="J7:J21" si="1">H7+I7</f>
        <v>3599620</v>
      </c>
      <c r="K7" s="41">
        <f t="shared" ref="K7:K23" si="2">E7-J7</f>
        <v>16969636</v>
      </c>
      <c r="L7" s="55">
        <f t="shared" ref="L7:L21" si="3">E7-H7</f>
        <v>17998099</v>
      </c>
      <c r="M7" s="42">
        <v>9732768</v>
      </c>
      <c r="N7" s="43">
        <v>43964</v>
      </c>
      <c r="O7" s="90" t="s">
        <v>155</v>
      </c>
    </row>
    <row r="8" spans="1:15" s="13" customFormat="1" ht="30" customHeight="1" x14ac:dyDescent="0.3">
      <c r="A8" s="16">
        <v>50</v>
      </c>
      <c r="B8" s="76" t="s">
        <v>86</v>
      </c>
      <c r="C8" s="46" t="s">
        <v>134</v>
      </c>
      <c r="D8" s="65" t="s">
        <v>63</v>
      </c>
      <c r="E8" s="45">
        <v>5503976</v>
      </c>
      <c r="F8" s="45">
        <v>412798</v>
      </c>
      <c r="G8" s="45">
        <v>275199</v>
      </c>
      <c r="H8" s="52">
        <f t="shared" si="0"/>
        <v>687997</v>
      </c>
      <c r="I8" s="45">
        <v>275199</v>
      </c>
      <c r="J8" s="45">
        <f t="shared" si="1"/>
        <v>963196</v>
      </c>
      <c r="K8" s="41">
        <f t="shared" si="2"/>
        <v>4540780</v>
      </c>
      <c r="L8" s="55">
        <f t="shared" si="3"/>
        <v>4815979</v>
      </c>
      <c r="M8" s="42">
        <v>9732767</v>
      </c>
      <c r="N8" s="43">
        <v>43964</v>
      </c>
      <c r="O8" s="90"/>
    </row>
    <row r="9" spans="1:15" s="13" customFormat="1" ht="39.75" customHeight="1" x14ac:dyDescent="0.3">
      <c r="A9" s="16">
        <v>51</v>
      </c>
      <c r="B9" s="76" t="s">
        <v>48</v>
      </c>
      <c r="C9" s="46" t="s">
        <v>135</v>
      </c>
      <c r="D9" s="65" t="s">
        <v>63</v>
      </c>
      <c r="E9" s="45">
        <v>30565888</v>
      </c>
      <c r="F9" s="45">
        <v>2292442</v>
      </c>
      <c r="G9" s="45">
        <v>1528294</v>
      </c>
      <c r="H9" s="52">
        <f t="shared" si="0"/>
        <v>3820736</v>
      </c>
      <c r="I9" s="45">
        <v>1528294</v>
      </c>
      <c r="J9" s="45">
        <f t="shared" si="1"/>
        <v>5349030</v>
      </c>
      <c r="K9" s="41">
        <f t="shared" si="2"/>
        <v>25216858</v>
      </c>
      <c r="L9" s="55">
        <f t="shared" si="3"/>
        <v>26745152</v>
      </c>
      <c r="M9" s="42">
        <v>9732771</v>
      </c>
      <c r="N9" s="43">
        <v>43968</v>
      </c>
      <c r="O9" s="90"/>
    </row>
    <row r="10" spans="1:15" s="13" customFormat="1" ht="25.5" customHeight="1" x14ac:dyDescent="0.3">
      <c r="A10" s="16">
        <v>52</v>
      </c>
      <c r="B10" s="76" t="s">
        <v>136</v>
      </c>
      <c r="C10" s="46" t="s">
        <v>137</v>
      </c>
      <c r="D10" s="65" t="s">
        <v>63</v>
      </c>
      <c r="E10" s="45">
        <v>5108675</v>
      </c>
      <c r="F10" s="45">
        <v>383151</v>
      </c>
      <c r="G10" s="45">
        <v>255434</v>
      </c>
      <c r="H10" s="52">
        <f t="shared" si="0"/>
        <v>638585</v>
      </c>
      <c r="I10" s="45">
        <v>255433</v>
      </c>
      <c r="J10" s="45">
        <f t="shared" si="1"/>
        <v>894018</v>
      </c>
      <c r="K10" s="41">
        <f t="shared" si="2"/>
        <v>4214657</v>
      </c>
      <c r="L10" s="55">
        <f t="shared" si="3"/>
        <v>4470090</v>
      </c>
      <c r="M10" s="42">
        <v>9732774</v>
      </c>
      <c r="N10" s="43">
        <v>43968</v>
      </c>
      <c r="O10" s="90"/>
    </row>
    <row r="11" spans="1:15" s="13" customFormat="1" ht="39.75" customHeight="1" x14ac:dyDescent="0.3">
      <c r="A11" s="16">
        <v>53</v>
      </c>
      <c r="B11" s="76" t="s">
        <v>138</v>
      </c>
      <c r="C11" s="46" t="s">
        <v>139</v>
      </c>
      <c r="D11" s="65" t="s">
        <v>63</v>
      </c>
      <c r="E11" s="45">
        <v>19919090</v>
      </c>
      <c r="F11" s="45">
        <v>1493932</v>
      </c>
      <c r="G11" s="45">
        <v>995954</v>
      </c>
      <c r="H11" s="52">
        <f t="shared" si="0"/>
        <v>2489886</v>
      </c>
      <c r="I11" s="45">
        <v>995954</v>
      </c>
      <c r="J11" s="45">
        <f t="shared" si="1"/>
        <v>3485840</v>
      </c>
      <c r="K11" s="41">
        <f t="shared" si="2"/>
        <v>16433250</v>
      </c>
      <c r="L11" s="55">
        <f t="shared" si="3"/>
        <v>17429204</v>
      </c>
      <c r="M11" s="42">
        <v>9732773</v>
      </c>
      <c r="N11" s="43">
        <v>43968</v>
      </c>
      <c r="O11" s="90"/>
    </row>
    <row r="12" spans="1:15" s="13" customFormat="1" ht="30.75" customHeight="1" x14ac:dyDescent="0.3">
      <c r="A12" s="16">
        <v>54</v>
      </c>
      <c r="B12" s="76" t="s">
        <v>140</v>
      </c>
      <c r="C12" s="46" t="s">
        <v>141</v>
      </c>
      <c r="D12" s="65" t="s">
        <v>63</v>
      </c>
      <c r="E12" s="45">
        <v>10607590</v>
      </c>
      <c r="F12" s="45">
        <v>795569</v>
      </c>
      <c r="G12" s="45">
        <v>530380</v>
      </c>
      <c r="H12" s="52">
        <f t="shared" si="0"/>
        <v>1325949</v>
      </c>
      <c r="I12" s="45">
        <v>530380</v>
      </c>
      <c r="J12" s="45">
        <f t="shared" si="1"/>
        <v>1856329</v>
      </c>
      <c r="K12" s="41">
        <f t="shared" si="2"/>
        <v>8751261</v>
      </c>
      <c r="L12" s="55">
        <f t="shared" si="3"/>
        <v>9281641</v>
      </c>
      <c r="M12" s="42">
        <v>9732772</v>
      </c>
      <c r="N12" s="43">
        <v>43968</v>
      </c>
      <c r="O12" s="90"/>
    </row>
    <row r="13" spans="1:15" s="13" customFormat="1" ht="39.75" customHeight="1" x14ac:dyDescent="0.3">
      <c r="A13" s="16">
        <v>55</v>
      </c>
      <c r="B13" s="76" t="s">
        <v>48</v>
      </c>
      <c r="C13" s="46" t="s">
        <v>144</v>
      </c>
      <c r="D13" s="65" t="s">
        <v>74</v>
      </c>
      <c r="E13" s="45">
        <v>21924820</v>
      </c>
      <c r="F13" s="45">
        <v>1644362</v>
      </c>
      <c r="G13" s="45">
        <v>1096241</v>
      </c>
      <c r="H13" s="52">
        <f t="shared" si="0"/>
        <v>2740603</v>
      </c>
      <c r="I13" s="45">
        <v>1096241</v>
      </c>
      <c r="J13" s="45">
        <f t="shared" si="1"/>
        <v>3836844</v>
      </c>
      <c r="K13" s="41">
        <f t="shared" si="2"/>
        <v>18087976</v>
      </c>
      <c r="L13" s="55">
        <f t="shared" si="3"/>
        <v>19184217</v>
      </c>
      <c r="M13" s="42">
        <v>9732770</v>
      </c>
      <c r="N13" s="43">
        <v>43968</v>
      </c>
      <c r="O13" s="90"/>
    </row>
    <row r="14" spans="1:15" s="13" customFormat="1" ht="28.5" customHeight="1" x14ac:dyDescent="0.3">
      <c r="A14" s="16">
        <v>56</v>
      </c>
      <c r="B14" s="76" t="s">
        <v>78</v>
      </c>
      <c r="C14" s="46" t="s">
        <v>145</v>
      </c>
      <c r="D14" s="65" t="s">
        <v>74</v>
      </c>
      <c r="E14" s="45">
        <v>3582351</v>
      </c>
      <c r="F14" s="45">
        <v>268676</v>
      </c>
      <c r="G14" s="45">
        <v>179118</v>
      </c>
      <c r="H14" s="52">
        <f t="shared" si="0"/>
        <v>447794</v>
      </c>
      <c r="I14" s="45">
        <v>179118</v>
      </c>
      <c r="J14" s="45">
        <f t="shared" si="1"/>
        <v>626912</v>
      </c>
      <c r="K14" s="41">
        <f t="shared" si="2"/>
        <v>2955439</v>
      </c>
      <c r="L14" s="55">
        <f t="shared" si="3"/>
        <v>3134557</v>
      </c>
      <c r="M14" s="42">
        <v>9732775</v>
      </c>
      <c r="N14" s="43">
        <v>43968</v>
      </c>
      <c r="O14" s="90"/>
    </row>
    <row r="15" spans="1:15" s="13" customFormat="1" ht="28.5" customHeight="1" x14ac:dyDescent="0.3">
      <c r="A15" s="16">
        <v>57</v>
      </c>
      <c r="B15" s="76" t="s">
        <v>78</v>
      </c>
      <c r="C15" s="46" t="s">
        <v>142</v>
      </c>
      <c r="D15" s="65" t="s">
        <v>74</v>
      </c>
      <c r="E15" s="45">
        <v>7397913</v>
      </c>
      <c r="F15" s="45">
        <v>554843</v>
      </c>
      <c r="G15" s="45">
        <v>369896</v>
      </c>
      <c r="H15" s="52">
        <f t="shared" si="0"/>
        <v>924739</v>
      </c>
      <c r="I15" s="45">
        <v>369896</v>
      </c>
      <c r="J15" s="45">
        <f t="shared" si="1"/>
        <v>1294635</v>
      </c>
      <c r="K15" s="41">
        <f t="shared" si="2"/>
        <v>6103278</v>
      </c>
      <c r="L15" s="55">
        <f t="shared" si="3"/>
        <v>6473174</v>
      </c>
      <c r="M15" s="42">
        <v>9732776</v>
      </c>
      <c r="N15" s="43">
        <v>43968</v>
      </c>
      <c r="O15" s="90"/>
    </row>
    <row r="16" spans="1:15" s="13" customFormat="1" ht="39.75" customHeight="1" x14ac:dyDescent="0.3">
      <c r="A16" s="16">
        <v>58</v>
      </c>
      <c r="B16" s="76" t="s">
        <v>146</v>
      </c>
      <c r="C16" s="46" t="s">
        <v>147</v>
      </c>
      <c r="D16" s="65" t="s">
        <v>63</v>
      </c>
      <c r="E16" s="45">
        <v>3785875</v>
      </c>
      <c r="F16" s="45">
        <v>283941</v>
      </c>
      <c r="G16" s="45">
        <v>189293</v>
      </c>
      <c r="H16" s="52">
        <f t="shared" si="0"/>
        <v>473234</v>
      </c>
      <c r="I16" s="45">
        <v>189293</v>
      </c>
      <c r="J16" s="45">
        <f t="shared" si="1"/>
        <v>662527</v>
      </c>
      <c r="K16" s="41">
        <f t="shared" si="2"/>
        <v>3123348</v>
      </c>
      <c r="L16" s="55">
        <f t="shared" si="3"/>
        <v>3312641</v>
      </c>
      <c r="M16" s="42">
        <v>9732783</v>
      </c>
      <c r="N16" s="43">
        <v>43970</v>
      </c>
      <c r="O16" s="90"/>
    </row>
    <row r="17" spans="1:16" s="13" customFormat="1" ht="39.75" customHeight="1" x14ac:dyDescent="0.3">
      <c r="A17" s="16">
        <v>59</v>
      </c>
      <c r="B17" s="76" t="s">
        <v>106</v>
      </c>
      <c r="C17" s="46" t="s">
        <v>148</v>
      </c>
      <c r="D17" s="65" t="s">
        <v>63</v>
      </c>
      <c r="E17" s="45">
        <v>10106760</v>
      </c>
      <c r="F17" s="45">
        <v>758007</v>
      </c>
      <c r="G17" s="45">
        <v>505338</v>
      </c>
      <c r="H17" s="52">
        <f t="shared" si="0"/>
        <v>1263345</v>
      </c>
      <c r="I17" s="45">
        <v>505338</v>
      </c>
      <c r="J17" s="45">
        <f t="shared" si="1"/>
        <v>1768683</v>
      </c>
      <c r="K17" s="41">
        <f t="shared" si="2"/>
        <v>8338077</v>
      </c>
      <c r="L17" s="55">
        <f t="shared" si="3"/>
        <v>8843415</v>
      </c>
      <c r="M17" s="42">
        <v>9732781</v>
      </c>
      <c r="N17" s="43">
        <v>43970</v>
      </c>
      <c r="O17" s="90"/>
    </row>
    <row r="18" spans="1:16" s="13" customFormat="1" ht="39.6" x14ac:dyDescent="0.3">
      <c r="A18" s="16">
        <v>60</v>
      </c>
      <c r="B18" s="76" t="s">
        <v>106</v>
      </c>
      <c r="C18" s="46" t="s">
        <v>149</v>
      </c>
      <c r="D18" s="65" t="s">
        <v>63</v>
      </c>
      <c r="E18" s="45">
        <v>9265078</v>
      </c>
      <c r="F18" s="45">
        <v>694881</v>
      </c>
      <c r="G18" s="45">
        <v>463254</v>
      </c>
      <c r="H18" s="52">
        <f t="shared" si="0"/>
        <v>1158135</v>
      </c>
      <c r="I18" s="45">
        <v>463254</v>
      </c>
      <c r="J18" s="45">
        <f t="shared" si="1"/>
        <v>1621389</v>
      </c>
      <c r="K18" s="41">
        <f t="shared" si="2"/>
        <v>7643689</v>
      </c>
      <c r="L18" s="55">
        <f t="shared" si="3"/>
        <v>8106943</v>
      </c>
      <c r="M18" s="42">
        <v>9732780</v>
      </c>
      <c r="N18" s="43">
        <v>43970</v>
      </c>
      <c r="O18" s="90"/>
    </row>
    <row r="19" spans="1:16" s="13" customFormat="1" ht="66" x14ac:dyDescent="0.3">
      <c r="A19" s="16">
        <v>61</v>
      </c>
      <c r="B19" s="76" t="s">
        <v>104</v>
      </c>
      <c r="C19" s="46" t="s">
        <v>150</v>
      </c>
      <c r="D19" s="65" t="s">
        <v>74</v>
      </c>
      <c r="E19" s="45">
        <v>11811765</v>
      </c>
      <c r="F19" s="45">
        <v>885883</v>
      </c>
      <c r="G19" s="45">
        <v>590588</v>
      </c>
      <c r="H19" s="52">
        <f t="shared" si="0"/>
        <v>1476471</v>
      </c>
      <c r="I19" s="45">
        <v>590588</v>
      </c>
      <c r="J19" s="45">
        <f t="shared" si="1"/>
        <v>2067059</v>
      </c>
      <c r="K19" s="41">
        <f t="shared" si="2"/>
        <v>9744706</v>
      </c>
      <c r="L19" s="55">
        <f t="shared" si="3"/>
        <v>10335294</v>
      </c>
      <c r="M19" s="42">
        <v>9732779</v>
      </c>
      <c r="N19" s="43">
        <v>43970</v>
      </c>
      <c r="O19" s="90"/>
    </row>
    <row r="20" spans="1:16" s="13" customFormat="1" ht="39.75" customHeight="1" x14ac:dyDescent="0.3">
      <c r="A20" s="16">
        <v>62</v>
      </c>
      <c r="B20" s="76" t="s">
        <v>151</v>
      </c>
      <c r="C20" s="46" t="s">
        <v>152</v>
      </c>
      <c r="D20" s="65" t="s">
        <v>63</v>
      </c>
      <c r="E20" s="45">
        <v>3421028</v>
      </c>
      <c r="F20" s="45">
        <v>256577</v>
      </c>
      <c r="G20" s="45">
        <v>171052</v>
      </c>
      <c r="H20" s="52">
        <f t="shared" si="0"/>
        <v>427629</v>
      </c>
      <c r="I20" s="45">
        <v>171052</v>
      </c>
      <c r="J20" s="45">
        <f t="shared" si="1"/>
        <v>598681</v>
      </c>
      <c r="K20" s="41">
        <f t="shared" si="2"/>
        <v>2822347</v>
      </c>
      <c r="L20" s="55">
        <f t="shared" si="3"/>
        <v>2993399</v>
      </c>
      <c r="M20" s="42">
        <v>9732782</v>
      </c>
      <c r="N20" s="43">
        <v>43970</v>
      </c>
      <c r="O20" s="90"/>
    </row>
    <row r="21" spans="1:16" s="13" customFormat="1" ht="63.75" customHeight="1" x14ac:dyDescent="0.3">
      <c r="A21" s="16">
        <v>63</v>
      </c>
      <c r="B21" s="76" t="s">
        <v>37</v>
      </c>
      <c r="C21" s="46" t="s">
        <v>153</v>
      </c>
      <c r="D21" s="65" t="s">
        <v>63</v>
      </c>
      <c r="E21" s="45">
        <v>14178889</v>
      </c>
      <c r="F21" s="45">
        <v>1063417</v>
      </c>
      <c r="G21" s="45">
        <v>708944</v>
      </c>
      <c r="H21" s="52">
        <f t="shared" si="0"/>
        <v>1772361</v>
      </c>
      <c r="I21" s="45">
        <v>708944</v>
      </c>
      <c r="J21" s="45">
        <f t="shared" si="1"/>
        <v>2481305</v>
      </c>
      <c r="K21" s="41">
        <f t="shared" si="2"/>
        <v>11697584</v>
      </c>
      <c r="L21" s="55">
        <f t="shared" si="3"/>
        <v>12406528</v>
      </c>
      <c r="M21" s="42">
        <v>9732777</v>
      </c>
      <c r="N21" s="43">
        <v>43970</v>
      </c>
      <c r="O21" s="90" t="s">
        <v>154</v>
      </c>
    </row>
    <row r="22" spans="1:16" s="13" customFormat="1" ht="10.5" customHeight="1" x14ac:dyDescent="0.3">
      <c r="A22" s="16"/>
      <c r="B22" s="76"/>
      <c r="C22" s="46"/>
      <c r="D22" s="65"/>
      <c r="E22" s="45"/>
      <c r="F22" s="45"/>
      <c r="G22" s="45"/>
      <c r="H22" s="52"/>
      <c r="I22" s="45"/>
      <c r="J22" s="45"/>
      <c r="K22" s="41"/>
      <c r="L22" s="55"/>
      <c r="M22" s="42"/>
      <c r="N22" s="43"/>
      <c r="O22" s="90"/>
    </row>
    <row r="23" spans="1:16" ht="14.25" customHeight="1" x14ac:dyDescent="0.3">
      <c r="A23" s="38"/>
      <c r="B23" s="71"/>
      <c r="C23" s="46"/>
      <c r="D23" s="47"/>
      <c r="E23" s="48"/>
      <c r="F23" s="48"/>
      <c r="G23" s="48"/>
      <c r="H23" s="52">
        <f t="shared" ref="H23" si="4">F23+G23</f>
        <v>0</v>
      </c>
      <c r="I23" s="48"/>
      <c r="J23" s="45">
        <f t="shared" ref="J23" si="5">F23+G23+I23</f>
        <v>0</v>
      </c>
      <c r="K23" s="41">
        <f t="shared" si="2"/>
        <v>0</v>
      </c>
      <c r="L23" s="55">
        <f t="shared" ref="L23" si="6">E23-H23</f>
        <v>0</v>
      </c>
      <c r="M23" s="49"/>
      <c r="N23" s="50"/>
      <c r="O23" s="89"/>
    </row>
    <row r="24" spans="1:16" s="5" customFormat="1" x14ac:dyDescent="0.3">
      <c r="A24" s="17"/>
      <c r="B24" s="18"/>
      <c r="C24" s="19" t="s">
        <v>16</v>
      </c>
      <c r="D24" s="19"/>
      <c r="E24" s="20">
        <f t="shared" ref="E24:L24" si="7">SUM(E7:E23)</f>
        <v>177748954</v>
      </c>
      <c r="F24" s="20">
        <f t="shared" si="7"/>
        <v>13331173</v>
      </c>
      <c r="G24" s="20">
        <f t="shared" si="7"/>
        <v>8887448</v>
      </c>
      <c r="H24" s="70">
        <f t="shared" si="7"/>
        <v>22218621</v>
      </c>
      <c r="I24" s="20">
        <f t="shared" si="7"/>
        <v>8887447</v>
      </c>
      <c r="J24" s="20">
        <f t="shared" si="7"/>
        <v>31106068</v>
      </c>
      <c r="K24" s="20">
        <f t="shared" si="7"/>
        <v>146642886</v>
      </c>
      <c r="L24" s="70">
        <f t="shared" si="7"/>
        <v>155530333</v>
      </c>
      <c r="M24" s="18"/>
      <c r="N24" s="18"/>
    </row>
    <row r="25" spans="1:16" s="5" customFormat="1" ht="8.25" customHeight="1" x14ac:dyDescent="0.3">
      <c r="A25" s="17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</row>
    <row r="26" spans="1:16" s="5" customFormat="1" ht="14.25" customHeight="1" x14ac:dyDescent="0.3">
      <c r="A26" s="75"/>
      <c r="B26" s="72" t="s">
        <v>15</v>
      </c>
      <c r="C26" s="18"/>
      <c r="D26" s="18"/>
      <c r="E26" s="18"/>
      <c r="F26" s="22"/>
      <c r="G26" s="22"/>
      <c r="H26" s="18"/>
      <c r="I26" s="22"/>
      <c r="J26" s="23"/>
      <c r="K26" s="22"/>
      <c r="L26" s="18"/>
      <c r="M26" s="6"/>
      <c r="N26" s="18"/>
      <c r="P26" s="7"/>
    </row>
    <row r="27" spans="1:16" s="5" customFormat="1" x14ac:dyDescent="0.3">
      <c r="A27" s="75"/>
      <c r="B27" s="73" t="s">
        <v>10</v>
      </c>
      <c r="C27" s="25">
        <f>F24</f>
        <v>13331173</v>
      </c>
      <c r="D27" s="26"/>
      <c r="E27" s="31"/>
      <c r="F27" s="6"/>
      <c r="G27" s="6"/>
      <c r="H27" s="18"/>
      <c r="I27" s="27"/>
      <c r="J27" s="27"/>
      <c r="K27" s="28"/>
      <c r="L27" s="6"/>
      <c r="M27" s="18"/>
      <c r="N27" s="18"/>
    </row>
    <row r="28" spans="1:16" s="5" customFormat="1" ht="15" customHeight="1" x14ac:dyDescent="0.3">
      <c r="A28" s="75"/>
      <c r="B28" s="73" t="s">
        <v>11</v>
      </c>
      <c r="C28" s="25">
        <f>G24</f>
        <v>8887448</v>
      </c>
      <c r="D28" s="26"/>
      <c r="E28" s="31"/>
      <c r="F28" s="6"/>
      <c r="G28" s="6"/>
      <c r="H28" s="6"/>
      <c r="I28" s="27"/>
      <c r="J28" s="28"/>
      <c r="K28" s="28"/>
      <c r="L28" s="6"/>
      <c r="M28" s="18"/>
      <c r="N28" s="18"/>
    </row>
    <row r="29" spans="1:16" s="5" customFormat="1" ht="13.5" customHeight="1" x14ac:dyDescent="0.3">
      <c r="A29" s="75"/>
      <c r="B29" s="72" t="s">
        <v>9</v>
      </c>
      <c r="C29" s="29">
        <f>SUM(C27:C28)</f>
        <v>22218621</v>
      </c>
      <c r="D29" s="30"/>
      <c r="E29" s="6"/>
      <c r="F29" s="18"/>
      <c r="G29" s="6"/>
      <c r="H29" s="6"/>
      <c r="I29" s="28"/>
      <c r="J29" s="28"/>
      <c r="K29" s="28"/>
      <c r="L29" s="6"/>
      <c r="M29" s="18"/>
      <c r="N29" s="18"/>
    </row>
    <row r="30" spans="1:16" s="5" customFormat="1" ht="14.25" customHeight="1" x14ac:dyDescent="0.3">
      <c r="A30" s="75"/>
      <c r="B30" s="72" t="s">
        <v>19</v>
      </c>
      <c r="C30" s="29">
        <f>E24</f>
        <v>177748954</v>
      </c>
      <c r="D30" s="30"/>
      <c r="E30" s="18"/>
      <c r="F30" s="6"/>
      <c r="G30" s="18"/>
      <c r="H30" s="31"/>
      <c r="I30" s="32"/>
      <c r="J30" s="32"/>
      <c r="K30" s="33"/>
      <c r="L30" s="18"/>
      <c r="M30" s="18"/>
      <c r="N30" s="18"/>
    </row>
    <row r="31" spans="1:16" s="5" customFormat="1" ht="12.75" customHeight="1" x14ac:dyDescent="0.3">
      <c r="A31" s="75"/>
      <c r="B31" s="72" t="s">
        <v>17</v>
      </c>
      <c r="C31" s="34">
        <f>L24</f>
        <v>155530333</v>
      </c>
      <c r="D31" s="35"/>
      <c r="E31" s="18" t="s">
        <v>22</v>
      </c>
      <c r="F31" s="18"/>
      <c r="G31" s="18"/>
      <c r="H31" s="18"/>
      <c r="I31" s="28"/>
      <c r="J31" s="36"/>
      <c r="K31" s="28"/>
      <c r="L31" s="6"/>
      <c r="M31" s="18"/>
      <c r="N31" s="18"/>
    </row>
    <row r="32" spans="1:16" s="5" customFormat="1" ht="14.25" customHeight="1" x14ac:dyDescent="0.3">
      <c r="A32" s="4"/>
      <c r="B32" s="73" t="s">
        <v>7</v>
      </c>
      <c r="C32" s="56">
        <f>I24</f>
        <v>8887447</v>
      </c>
      <c r="D32" s="7"/>
      <c r="I32" s="10"/>
      <c r="J32" s="11"/>
      <c r="K32" s="12"/>
      <c r="L32" s="82"/>
    </row>
    <row r="33" spans="1:12" s="5" customFormat="1" x14ac:dyDescent="0.3">
      <c r="A33" s="1"/>
      <c r="C33" s="8"/>
      <c r="E33" s="7"/>
    </row>
    <row r="34" spans="1:12" x14ac:dyDescent="0.3">
      <c r="E34" s="81"/>
      <c r="H34" s="14"/>
      <c r="I34" s="14"/>
      <c r="J34" s="14"/>
      <c r="K34" s="14"/>
      <c r="L34" s="14"/>
    </row>
    <row r="35" spans="1:12" x14ac:dyDescent="0.3">
      <c r="H35" s="14"/>
      <c r="I35" s="14"/>
      <c r="J35" s="14"/>
      <c r="K35" s="14"/>
      <c r="L35" s="14"/>
    </row>
    <row r="36" spans="1:12" x14ac:dyDescent="0.3">
      <c r="H36" s="14"/>
      <c r="I36" s="14"/>
      <c r="J36" s="14"/>
      <c r="K36" s="14"/>
      <c r="L36" s="14"/>
    </row>
    <row r="37" spans="1:12" x14ac:dyDescent="0.3">
      <c r="H37" s="14"/>
      <c r="I37" s="14"/>
      <c r="J37" s="14"/>
      <c r="K37" s="14"/>
      <c r="L37" s="14"/>
    </row>
    <row r="38" spans="1:12" x14ac:dyDescent="0.3">
      <c r="H38" s="14"/>
      <c r="I38" s="14"/>
      <c r="J38" s="14"/>
      <c r="K38" s="14"/>
      <c r="L38" s="14"/>
    </row>
    <row r="39" spans="1:12" x14ac:dyDescent="0.3">
      <c r="H39" s="14"/>
      <c r="I39" s="14"/>
      <c r="J39" s="14"/>
      <c r="K39" s="14"/>
      <c r="L39" s="14"/>
    </row>
    <row r="40" spans="1:12" x14ac:dyDescent="0.3">
      <c r="H40" s="14"/>
      <c r="I40" s="14"/>
      <c r="J40" s="14"/>
      <c r="K40" s="14"/>
      <c r="L40" s="14"/>
    </row>
    <row r="41" spans="1:12" x14ac:dyDescent="0.3">
      <c r="H41" s="14"/>
      <c r="I41" s="14"/>
      <c r="J41" s="14"/>
      <c r="K41" s="14"/>
      <c r="L41" s="14"/>
    </row>
    <row r="42" spans="1:12" x14ac:dyDescent="0.3">
      <c r="H42" s="14"/>
      <c r="I42" s="14"/>
      <c r="J42" s="14"/>
      <c r="K42" s="14"/>
      <c r="L42" s="14"/>
    </row>
    <row r="43" spans="1:12" x14ac:dyDescent="0.3">
      <c r="H43" s="14"/>
      <c r="I43" s="14"/>
      <c r="J43" s="14"/>
      <c r="K43" s="14"/>
      <c r="L43" s="14"/>
    </row>
    <row r="44" spans="1:12" x14ac:dyDescent="0.3">
      <c r="H44" s="14"/>
      <c r="I44" s="14"/>
      <c r="J44" s="14"/>
      <c r="K44" s="14"/>
      <c r="L44" s="14"/>
    </row>
    <row r="45" spans="1:12" x14ac:dyDescent="0.3">
      <c r="H45" s="14"/>
      <c r="I45" s="14"/>
      <c r="J45" s="14"/>
      <c r="K45" s="14"/>
      <c r="L45" s="14"/>
    </row>
    <row r="46" spans="1:12" x14ac:dyDescent="0.3">
      <c r="H46" s="14"/>
      <c r="I46" s="14"/>
      <c r="J46" s="14"/>
      <c r="K46" s="14"/>
      <c r="L46" s="14"/>
    </row>
    <row r="47" spans="1:12" x14ac:dyDescent="0.3">
      <c r="H47" s="14"/>
      <c r="I47" s="14"/>
      <c r="J47" s="14"/>
      <c r="K47" s="14"/>
      <c r="L47" s="14"/>
    </row>
    <row r="48" spans="1:12" x14ac:dyDescent="0.3">
      <c r="H48" s="14"/>
      <c r="I48" s="14"/>
      <c r="J48" s="14"/>
      <c r="K48" s="14"/>
      <c r="L48" s="14"/>
    </row>
    <row r="49" spans="8:12" x14ac:dyDescent="0.3">
      <c r="H49" s="14"/>
      <c r="I49" s="14"/>
      <c r="J49" s="14"/>
      <c r="K49" s="14"/>
      <c r="L49" s="14"/>
    </row>
    <row r="50" spans="8:12" x14ac:dyDescent="0.3">
      <c r="H50" s="14"/>
      <c r="I50" s="14"/>
      <c r="J50" s="14"/>
      <c r="K50" s="14"/>
      <c r="L50" s="14"/>
    </row>
    <row r="51" spans="8:12" x14ac:dyDescent="0.3">
      <c r="H51" s="14"/>
      <c r="I51" s="14"/>
      <c r="J51" s="14"/>
      <c r="K51" s="14"/>
      <c r="L51" s="14"/>
    </row>
    <row r="52" spans="8:12" x14ac:dyDescent="0.3">
      <c r="H52" s="14"/>
      <c r="I52" s="14"/>
      <c r="J52" s="14"/>
      <c r="K52" s="14"/>
      <c r="L52" s="14"/>
    </row>
    <row r="53" spans="8:12" x14ac:dyDescent="0.3">
      <c r="H53" s="14"/>
      <c r="I53" s="14"/>
      <c r="J53" s="14"/>
      <c r="K53" s="14"/>
      <c r="L53" s="14"/>
    </row>
    <row r="54" spans="8:12" x14ac:dyDescent="0.3">
      <c r="H54" s="14"/>
      <c r="I54" s="14"/>
      <c r="J54" s="14"/>
      <c r="K54" s="14"/>
      <c r="L54" s="14"/>
    </row>
    <row r="55" spans="8:12" x14ac:dyDescent="0.3">
      <c r="H55" s="14"/>
      <c r="I55" s="14"/>
      <c r="J55" s="14"/>
      <c r="K55" s="14"/>
      <c r="L55" s="14"/>
    </row>
    <row r="56" spans="8:12" x14ac:dyDescent="0.3">
      <c r="H56" s="14"/>
      <c r="I56" s="14"/>
      <c r="J56" s="14"/>
      <c r="K56" s="14"/>
      <c r="L56" s="14"/>
    </row>
    <row r="57" spans="8:12" x14ac:dyDescent="0.3">
      <c r="H57" s="14"/>
      <c r="I57" s="14"/>
      <c r="J57" s="14"/>
      <c r="K57" s="14"/>
      <c r="L57" s="14"/>
    </row>
    <row r="58" spans="8:12" x14ac:dyDescent="0.3">
      <c r="H58" s="14"/>
      <c r="I58" s="14"/>
      <c r="J58" s="14"/>
      <c r="K58" s="14"/>
      <c r="L58" s="14"/>
    </row>
    <row r="59" spans="8:12" x14ac:dyDescent="0.3">
      <c r="H59" s="14"/>
      <c r="I59" s="14"/>
      <c r="J59" s="14"/>
      <c r="K59" s="14"/>
      <c r="L59" s="14"/>
    </row>
    <row r="60" spans="8:12" x14ac:dyDescent="0.3">
      <c r="H60" s="14"/>
      <c r="I60" s="14"/>
      <c r="J60" s="14"/>
      <c r="K60" s="14"/>
      <c r="L60" s="14"/>
    </row>
    <row r="61" spans="8:12" x14ac:dyDescent="0.3">
      <c r="H61" s="14"/>
      <c r="I61" s="14"/>
      <c r="J61" s="14"/>
      <c r="K61" s="14"/>
      <c r="L61" s="14"/>
    </row>
    <row r="62" spans="8:12" x14ac:dyDescent="0.3">
      <c r="H62" s="14"/>
      <c r="I62" s="14"/>
      <c r="J62" s="14"/>
      <c r="K62" s="14"/>
      <c r="L62" s="14"/>
    </row>
    <row r="63" spans="8:12" x14ac:dyDescent="0.3">
      <c r="H63" s="14"/>
      <c r="I63" s="14"/>
      <c r="J63" s="14"/>
      <c r="K63" s="14"/>
      <c r="L63" s="14"/>
    </row>
    <row r="64" spans="8:12" x14ac:dyDescent="0.3">
      <c r="H64" s="14"/>
      <c r="I64" s="14"/>
      <c r="J64" s="14"/>
      <c r="K64" s="14"/>
      <c r="L64" s="14"/>
    </row>
    <row r="65" spans="8:12" x14ac:dyDescent="0.3">
      <c r="H65" s="14"/>
      <c r="I65" s="14"/>
      <c r="J65" s="14"/>
      <c r="K65" s="14"/>
      <c r="L65" s="14"/>
    </row>
    <row r="66" spans="8:12" x14ac:dyDescent="0.3">
      <c r="H66" s="14"/>
      <c r="I66" s="14"/>
      <c r="J66" s="14"/>
      <c r="K66" s="14"/>
      <c r="L66" s="14"/>
    </row>
    <row r="67" spans="8:12" x14ac:dyDescent="0.3">
      <c r="H67" s="14"/>
      <c r="I67" s="14"/>
      <c r="J67" s="14"/>
      <c r="K67" s="14"/>
      <c r="L67" s="14"/>
    </row>
    <row r="68" spans="8:12" x14ac:dyDescent="0.3">
      <c r="H68" s="14"/>
      <c r="I68" s="14"/>
      <c r="J68" s="14"/>
      <c r="K68" s="14"/>
      <c r="L68" s="14"/>
    </row>
    <row r="69" spans="8:12" x14ac:dyDescent="0.3">
      <c r="H69" s="14"/>
      <c r="I69" s="14"/>
      <c r="J69" s="14"/>
      <c r="K69" s="14"/>
      <c r="L69" s="14"/>
    </row>
    <row r="70" spans="8:12" x14ac:dyDescent="0.3">
      <c r="H70" s="14"/>
      <c r="I70" s="14"/>
      <c r="J70" s="14"/>
      <c r="K70" s="14"/>
      <c r="L70" s="14"/>
    </row>
    <row r="71" spans="8:12" x14ac:dyDescent="0.3">
      <c r="H71" s="14"/>
      <c r="I71" s="14"/>
      <c r="J71" s="14"/>
      <c r="K71" s="14"/>
      <c r="L71" s="14"/>
    </row>
    <row r="72" spans="8:12" x14ac:dyDescent="0.3">
      <c r="H72" s="14"/>
      <c r="I72" s="14"/>
      <c r="J72" s="14"/>
      <c r="K72" s="14"/>
      <c r="L72" s="14"/>
    </row>
    <row r="73" spans="8:12" x14ac:dyDescent="0.3">
      <c r="H73" s="14"/>
      <c r="I73" s="14"/>
      <c r="J73" s="14"/>
      <c r="K73" s="14"/>
      <c r="L73" s="14"/>
    </row>
    <row r="74" spans="8:12" x14ac:dyDescent="0.3">
      <c r="H74" s="14"/>
      <c r="I74" s="14"/>
      <c r="J74" s="14"/>
      <c r="K74" s="14"/>
      <c r="L74" s="14"/>
    </row>
    <row r="75" spans="8:12" x14ac:dyDescent="0.3">
      <c r="H75" s="14"/>
      <c r="I75" s="14"/>
      <c r="J75" s="14"/>
      <c r="K75" s="14"/>
      <c r="L75" s="14"/>
    </row>
    <row r="76" spans="8:12" x14ac:dyDescent="0.3">
      <c r="H76" s="14"/>
      <c r="I76" s="14"/>
      <c r="J76" s="14"/>
      <c r="K76" s="14"/>
      <c r="L76" s="14"/>
    </row>
    <row r="77" spans="8:12" x14ac:dyDescent="0.3">
      <c r="H77" s="14"/>
      <c r="I77" s="14"/>
      <c r="J77" s="14"/>
      <c r="K77" s="14"/>
      <c r="L77" s="14"/>
    </row>
    <row r="78" spans="8:12" x14ac:dyDescent="0.3">
      <c r="H78" s="14"/>
      <c r="I78" s="14"/>
      <c r="J78" s="14"/>
      <c r="K78" s="14"/>
      <c r="L78" s="14"/>
    </row>
    <row r="79" spans="8:12" x14ac:dyDescent="0.3">
      <c r="H79" s="14"/>
      <c r="I79" s="14"/>
      <c r="J79" s="14"/>
      <c r="K79" s="14"/>
      <c r="L79" s="14"/>
    </row>
    <row r="80" spans="8:12" x14ac:dyDescent="0.3">
      <c r="H80" s="14"/>
      <c r="I80" s="14"/>
      <c r="J80" s="14"/>
      <c r="K80" s="14"/>
      <c r="L80" s="14"/>
    </row>
    <row r="81" spans="8:12" x14ac:dyDescent="0.3">
      <c r="H81" s="14"/>
      <c r="I81" s="14"/>
      <c r="J81" s="14"/>
      <c r="K81" s="14"/>
      <c r="L81" s="14"/>
    </row>
    <row r="82" spans="8:12" x14ac:dyDescent="0.3">
      <c r="H82" s="14"/>
      <c r="I82" s="14"/>
      <c r="J82" s="14"/>
      <c r="K82" s="14"/>
      <c r="L82" s="14"/>
    </row>
    <row r="83" spans="8:12" x14ac:dyDescent="0.3">
      <c r="H83" s="14"/>
      <c r="I83" s="14"/>
      <c r="J83" s="14"/>
      <c r="K83" s="14"/>
      <c r="L83" s="14"/>
    </row>
    <row r="84" spans="8:12" x14ac:dyDescent="0.3">
      <c r="H84" s="14"/>
      <c r="I84" s="14"/>
      <c r="J84" s="14"/>
      <c r="K84" s="14"/>
      <c r="L84" s="14"/>
    </row>
    <row r="85" spans="8:12" x14ac:dyDescent="0.3">
      <c r="H85" s="14"/>
      <c r="I85" s="14"/>
      <c r="J85" s="14"/>
      <c r="K85" s="14"/>
      <c r="L85" s="14"/>
    </row>
    <row r="86" spans="8:12" x14ac:dyDescent="0.3">
      <c r="H86" s="14"/>
      <c r="I86" s="14"/>
      <c r="J86" s="14"/>
      <c r="K86" s="14"/>
      <c r="L86" s="14"/>
    </row>
    <row r="87" spans="8:12" x14ac:dyDescent="0.3">
      <c r="H87" s="14"/>
      <c r="I87" s="14"/>
      <c r="J87" s="14"/>
      <c r="K87" s="14"/>
      <c r="L87" s="14"/>
    </row>
    <row r="88" spans="8:12" x14ac:dyDescent="0.3">
      <c r="H88" s="14"/>
      <c r="I88" s="14"/>
      <c r="J88" s="14"/>
      <c r="K88" s="14"/>
      <c r="L88" s="14"/>
    </row>
    <row r="89" spans="8:12" x14ac:dyDescent="0.3">
      <c r="H89" s="14"/>
      <c r="I89" s="14"/>
      <c r="J89" s="14"/>
      <c r="K89" s="14"/>
      <c r="L89" s="14"/>
    </row>
    <row r="90" spans="8:12" x14ac:dyDescent="0.3">
      <c r="H90" s="14"/>
      <c r="I90" s="14"/>
      <c r="J90" s="14"/>
      <c r="K90" s="14"/>
      <c r="L90" s="14"/>
    </row>
    <row r="91" spans="8:12" x14ac:dyDescent="0.3">
      <c r="H91" s="14"/>
      <c r="I91" s="14"/>
      <c r="J91" s="14"/>
      <c r="K91" s="14"/>
      <c r="L91" s="14"/>
    </row>
    <row r="92" spans="8:12" x14ac:dyDescent="0.3">
      <c r="H92" s="14"/>
      <c r="I92" s="14"/>
      <c r="J92" s="14"/>
      <c r="K92" s="14"/>
      <c r="L92" s="14"/>
    </row>
    <row r="93" spans="8:12" x14ac:dyDescent="0.3">
      <c r="H93" s="14"/>
      <c r="I93" s="14"/>
      <c r="J93" s="14"/>
      <c r="K93" s="14"/>
      <c r="L93" s="14"/>
    </row>
    <row r="94" spans="8:12" x14ac:dyDescent="0.3">
      <c r="H94" s="14"/>
      <c r="I94" s="14"/>
      <c r="J94" s="14"/>
      <c r="K94" s="14"/>
      <c r="L94" s="14"/>
    </row>
    <row r="95" spans="8:12" x14ac:dyDescent="0.3">
      <c r="H95" s="14"/>
      <c r="I95" s="14"/>
      <c r="J95" s="14"/>
      <c r="K95" s="14"/>
      <c r="L95" s="14"/>
    </row>
    <row r="96" spans="8:12" x14ac:dyDescent="0.3">
      <c r="H96" s="14"/>
      <c r="I96" s="14"/>
      <c r="J96" s="14"/>
      <c r="K96" s="14"/>
      <c r="L96" s="14"/>
    </row>
    <row r="97" spans="8:12" x14ac:dyDescent="0.3">
      <c r="H97" s="14"/>
      <c r="I97" s="14"/>
      <c r="J97" s="14"/>
      <c r="K97" s="14"/>
      <c r="L97" s="14"/>
    </row>
    <row r="98" spans="8:12" x14ac:dyDescent="0.3">
      <c r="H98" s="14"/>
      <c r="I98" s="14"/>
      <c r="J98" s="14"/>
      <c r="K98" s="14"/>
      <c r="L98" s="14"/>
    </row>
    <row r="99" spans="8:12" x14ac:dyDescent="0.3">
      <c r="H99" s="14"/>
      <c r="I99" s="14"/>
      <c r="J99" s="14"/>
      <c r="K99" s="14"/>
      <c r="L99" s="14"/>
    </row>
    <row r="100" spans="8:12" x14ac:dyDescent="0.3">
      <c r="H100" s="14"/>
      <c r="I100" s="14"/>
      <c r="J100" s="14"/>
      <c r="K100" s="14"/>
      <c r="L100" s="14"/>
    </row>
    <row r="101" spans="8:12" x14ac:dyDescent="0.3">
      <c r="H101" s="14"/>
      <c r="I101" s="14"/>
      <c r="J101" s="14"/>
      <c r="K101" s="14"/>
      <c r="L101" s="14"/>
    </row>
    <row r="102" spans="8:12" x14ac:dyDescent="0.3">
      <c r="H102" s="14"/>
      <c r="I102" s="14"/>
      <c r="J102" s="14"/>
      <c r="K102" s="14"/>
      <c r="L102" s="14"/>
    </row>
    <row r="103" spans="8:12" x14ac:dyDescent="0.3">
      <c r="H103" s="14"/>
      <c r="I103" s="14"/>
      <c r="J103" s="14"/>
      <c r="K103" s="14"/>
      <c r="L103" s="14"/>
    </row>
    <row r="104" spans="8:12" x14ac:dyDescent="0.3">
      <c r="H104" s="14"/>
      <c r="I104" s="14"/>
      <c r="J104" s="14"/>
      <c r="K104" s="14"/>
      <c r="L104" s="14"/>
    </row>
    <row r="105" spans="8:12" x14ac:dyDescent="0.3">
      <c r="H105" s="14"/>
      <c r="I105" s="14"/>
      <c r="J105" s="14"/>
      <c r="K105" s="14"/>
      <c r="L105" s="14"/>
    </row>
    <row r="106" spans="8:12" x14ac:dyDescent="0.3">
      <c r="H106" s="14"/>
      <c r="I106" s="14"/>
      <c r="J106" s="14"/>
      <c r="K106" s="14"/>
      <c r="L106" s="14"/>
    </row>
    <row r="107" spans="8:12" x14ac:dyDescent="0.3">
      <c r="H107" s="14"/>
      <c r="I107" s="14"/>
      <c r="J107" s="14"/>
      <c r="K107" s="14"/>
      <c r="L107" s="14"/>
    </row>
    <row r="108" spans="8:12" x14ac:dyDescent="0.3">
      <c r="H108" s="14"/>
      <c r="I108" s="14"/>
      <c r="J108" s="14"/>
      <c r="K108" s="14"/>
      <c r="L108" s="14"/>
    </row>
    <row r="109" spans="8:12" x14ac:dyDescent="0.3">
      <c r="H109" s="14"/>
      <c r="I109" s="14"/>
      <c r="J109" s="14"/>
      <c r="K109" s="14"/>
      <c r="L109" s="14"/>
    </row>
    <row r="110" spans="8:12" x14ac:dyDescent="0.3">
      <c r="H110" s="14"/>
      <c r="I110" s="14"/>
      <c r="J110" s="14"/>
      <c r="K110" s="14"/>
      <c r="L110" s="14"/>
    </row>
    <row r="111" spans="8:12" x14ac:dyDescent="0.3">
      <c r="H111" s="14"/>
      <c r="I111" s="14"/>
      <c r="J111" s="14"/>
      <c r="K111" s="14"/>
      <c r="L111" s="14"/>
    </row>
    <row r="112" spans="8:12" x14ac:dyDescent="0.3">
      <c r="H112" s="14"/>
      <c r="I112" s="14"/>
      <c r="J112" s="14"/>
      <c r="K112" s="14"/>
      <c r="L112" s="14"/>
    </row>
    <row r="113" spans="8:12" x14ac:dyDescent="0.3">
      <c r="H113" s="14"/>
      <c r="I113" s="14"/>
      <c r="J113" s="14"/>
      <c r="K113" s="14"/>
      <c r="L113" s="14"/>
    </row>
    <row r="114" spans="8:12" x14ac:dyDescent="0.3">
      <c r="H114" s="14"/>
      <c r="I114" s="14"/>
      <c r="J114" s="14"/>
      <c r="K114" s="14"/>
      <c r="L114" s="14"/>
    </row>
    <row r="115" spans="8:12" x14ac:dyDescent="0.3">
      <c r="H115" s="14"/>
      <c r="I115" s="14"/>
      <c r="J115" s="14"/>
      <c r="K115" s="14"/>
      <c r="L115" s="14"/>
    </row>
    <row r="116" spans="8:12" x14ac:dyDescent="0.3">
      <c r="H116" s="14"/>
      <c r="I116" s="14"/>
      <c r="J116" s="14"/>
      <c r="K116" s="14"/>
      <c r="L116" s="14"/>
    </row>
    <row r="117" spans="8:12" x14ac:dyDescent="0.3">
      <c r="H117" s="14"/>
      <c r="I117" s="14"/>
      <c r="J117" s="14"/>
      <c r="K117" s="14"/>
      <c r="L117" s="14"/>
    </row>
    <row r="118" spans="8:12" x14ac:dyDescent="0.3">
      <c r="H118" s="14"/>
      <c r="I118" s="14"/>
      <c r="J118" s="14"/>
      <c r="K118" s="14"/>
      <c r="L118" s="14"/>
    </row>
    <row r="119" spans="8:12" x14ac:dyDescent="0.3">
      <c r="H119" s="14"/>
      <c r="I119" s="14"/>
      <c r="J119" s="14"/>
      <c r="K119" s="14"/>
      <c r="L119" s="14"/>
    </row>
    <row r="120" spans="8:12" x14ac:dyDescent="0.3">
      <c r="H120" s="14"/>
      <c r="I120" s="14"/>
      <c r="J120" s="14"/>
      <c r="K120" s="14"/>
      <c r="L120" s="14"/>
    </row>
    <row r="121" spans="8:12" x14ac:dyDescent="0.3">
      <c r="H121" s="14"/>
      <c r="I121" s="14"/>
      <c r="J121" s="14"/>
      <c r="K121" s="14"/>
      <c r="L121" s="14"/>
    </row>
    <row r="122" spans="8:12" x14ac:dyDescent="0.3">
      <c r="H122" s="14"/>
      <c r="I122" s="14"/>
      <c r="J122" s="14"/>
      <c r="K122" s="14"/>
      <c r="L122" s="14"/>
    </row>
    <row r="123" spans="8:12" x14ac:dyDescent="0.3">
      <c r="H123" s="14"/>
      <c r="I123" s="14"/>
      <c r="J123" s="14"/>
      <c r="K123" s="14"/>
      <c r="L123" s="14"/>
    </row>
    <row r="124" spans="8:12" x14ac:dyDescent="0.3">
      <c r="H124" s="14"/>
      <c r="I124" s="14"/>
      <c r="J124" s="14"/>
      <c r="K124" s="14"/>
      <c r="L124" s="14"/>
    </row>
    <row r="125" spans="8:12" x14ac:dyDescent="0.3">
      <c r="H125" s="14"/>
      <c r="I125" s="14"/>
      <c r="J125" s="14"/>
      <c r="K125" s="14"/>
      <c r="L125" s="14"/>
    </row>
    <row r="126" spans="8:12" x14ac:dyDescent="0.3">
      <c r="H126" s="14"/>
      <c r="I126" s="14"/>
      <c r="J126" s="14"/>
      <c r="K126" s="14"/>
      <c r="L126" s="14"/>
    </row>
    <row r="127" spans="8:12" x14ac:dyDescent="0.3">
      <c r="H127" s="14"/>
      <c r="I127" s="14"/>
      <c r="J127" s="14"/>
      <c r="K127" s="14"/>
      <c r="L127" s="14"/>
    </row>
    <row r="128" spans="8:12" x14ac:dyDescent="0.3">
      <c r="H128" s="14"/>
      <c r="I128" s="14"/>
      <c r="J128" s="14"/>
      <c r="K128" s="14"/>
      <c r="L128" s="14"/>
    </row>
    <row r="129" spans="8:12" x14ac:dyDescent="0.3">
      <c r="H129" s="14"/>
      <c r="I129" s="14"/>
      <c r="J129" s="14"/>
      <c r="K129" s="14"/>
      <c r="L129" s="14"/>
    </row>
    <row r="130" spans="8:12" x14ac:dyDescent="0.3">
      <c r="H130" s="14"/>
      <c r="I130" s="14"/>
      <c r="J130" s="14"/>
      <c r="K130" s="14"/>
      <c r="L130" s="14"/>
    </row>
    <row r="131" spans="8:12" x14ac:dyDescent="0.3">
      <c r="H131" s="14"/>
      <c r="I131" s="14"/>
      <c r="J131" s="14"/>
      <c r="K131" s="14"/>
      <c r="L131" s="14"/>
    </row>
    <row r="132" spans="8:12" x14ac:dyDescent="0.3">
      <c r="H132" s="14"/>
      <c r="I132" s="14"/>
      <c r="J132" s="14"/>
      <c r="K132" s="14"/>
      <c r="L132" s="14"/>
    </row>
    <row r="133" spans="8:12" x14ac:dyDescent="0.3">
      <c r="H133" s="14"/>
      <c r="I133" s="14"/>
      <c r="J133" s="14"/>
      <c r="K133" s="14"/>
      <c r="L133" s="14"/>
    </row>
    <row r="134" spans="8:12" x14ac:dyDescent="0.3">
      <c r="H134" s="14"/>
      <c r="I134" s="14"/>
      <c r="J134" s="14"/>
      <c r="K134" s="14"/>
      <c r="L134" s="14"/>
    </row>
    <row r="135" spans="8:12" x14ac:dyDescent="0.3">
      <c r="H135" s="14"/>
      <c r="I135" s="14"/>
      <c r="J135" s="14"/>
      <c r="K135" s="14"/>
      <c r="L135" s="14"/>
    </row>
    <row r="136" spans="8:12" x14ac:dyDescent="0.3">
      <c r="H136" s="14"/>
      <c r="I136" s="14"/>
      <c r="J136" s="14"/>
      <c r="K136" s="14"/>
      <c r="L136" s="14"/>
    </row>
    <row r="137" spans="8:12" x14ac:dyDescent="0.3">
      <c r="H137" s="14"/>
      <c r="I137" s="14"/>
      <c r="J137" s="14"/>
      <c r="K137" s="14"/>
      <c r="L137" s="14"/>
    </row>
    <row r="138" spans="8:12" x14ac:dyDescent="0.3">
      <c r="H138" s="14"/>
      <c r="I138" s="14"/>
      <c r="J138" s="14"/>
      <c r="K138" s="14"/>
      <c r="L138" s="14"/>
    </row>
    <row r="139" spans="8:12" x14ac:dyDescent="0.3">
      <c r="H139" s="14"/>
      <c r="I139" s="14"/>
      <c r="J139" s="14"/>
      <c r="K139" s="14"/>
      <c r="L139" s="14"/>
    </row>
    <row r="140" spans="8:12" x14ac:dyDescent="0.3">
      <c r="H140" s="14"/>
      <c r="I140" s="14"/>
      <c r="J140" s="14"/>
      <c r="K140" s="14"/>
      <c r="L140" s="14"/>
    </row>
    <row r="141" spans="8:12" x14ac:dyDescent="0.3">
      <c r="H141" s="14"/>
      <c r="I141" s="14"/>
      <c r="J141" s="14"/>
      <c r="K141" s="14"/>
      <c r="L141" s="14"/>
    </row>
    <row r="142" spans="8:12" x14ac:dyDescent="0.3">
      <c r="H142" s="14"/>
      <c r="I142" s="14"/>
      <c r="J142" s="14"/>
      <c r="K142" s="14"/>
      <c r="L142" s="14"/>
    </row>
    <row r="143" spans="8:12" x14ac:dyDescent="0.3">
      <c r="H143" s="14"/>
      <c r="I143" s="14"/>
      <c r="J143" s="14"/>
      <c r="K143" s="14"/>
      <c r="L143" s="14"/>
    </row>
    <row r="144" spans="8:12" x14ac:dyDescent="0.3">
      <c r="H144" s="14"/>
      <c r="I144" s="14"/>
      <c r="J144" s="14"/>
      <c r="K144" s="14"/>
      <c r="L144" s="14"/>
    </row>
    <row r="145" spans="8:12" x14ac:dyDescent="0.3">
      <c r="H145" s="14"/>
      <c r="I145" s="14"/>
      <c r="J145" s="14"/>
      <c r="K145" s="14"/>
      <c r="L145" s="14"/>
    </row>
    <row r="146" spans="8:12" x14ac:dyDescent="0.3">
      <c r="H146" s="14"/>
      <c r="I146" s="14"/>
      <c r="J146" s="14"/>
      <c r="K146" s="14"/>
      <c r="L146" s="14"/>
    </row>
    <row r="147" spans="8:12" x14ac:dyDescent="0.3">
      <c r="H147" s="14"/>
      <c r="I147" s="14"/>
      <c r="J147" s="14"/>
      <c r="K147" s="14"/>
      <c r="L147" s="14"/>
    </row>
    <row r="148" spans="8:12" x14ac:dyDescent="0.3">
      <c r="H148" s="14"/>
      <c r="I148" s="14"/>
      <c r="J148" s="14"/>
      <c r="K148" s="14"/>
      <c r="L148" s="14"/>
    </row>
    <row r="149" spans="8:12" x14ac:dyDescent="0.3">
      <c r="H149" s="14"/>
      <c r="I149" s="14"/>
      <c r="J149" s="14"/>
      <c r="K149" s="14"/>
      <c r="L149" s="14"/>
    </row>
    <row r="150" spans="8:12" x14ac:dyDescent="0.3">
      <c r="H150" s="14"/>
      <c r="I150" s="14"/>
      <c r="J150" s="14"/>
      <c r="K150" s="14"/>
      <c r="L150" s="14"/>
    </row>
    <row r="151" spans="8:12" x14ac:dyDescent="0.3">
      <c r="H151" s="14"/>
      <c r="I151" s="14"/>
      <c r="J151" s="14"/>
      <c r="K151" s="14"/>
      <c r="L151" s="14"/>
    </row>
    <row r="152" spans="8:12" x14ac:dyDescent="0.3">
      <c r="H152" s="14"/>
      <c r="I152" s="14"/>
      <c r="J152" s="14"/>
      <c r="K152" s="14"/>
      <c r="L152" s="14"/>
    </row>
    <row r="153" spans="8:12" x14ac:dyDescent="0.3">
      <c r="H153" s="14"/>
      <c r="I153" s="14"/>
      <c r="J153" s="14"/>
      <c r="K153" s="14"/>
      <c r="L153" s="14"/>
    </row>
    <row r="154" spans="8:12" x14ac:dyDescent="0.3">
      <c r="H154" s="14"/>
      <c r="I154" s="14"/>
      <c r="J154" s="14"/>
      <c r="K154" s="14"/>
      <c r="L154" s="14"/>
    </row>
    <row r="155" spans="8:12" x14ac:dyDescent="0.3">
      <c r="H155" s="14"/>
      <c r="I155" s="14"/>
      <c r="J155" s="14"/>
      <c r="K155" s="14"/>
      <c r="L155" s="14"/>
    </row>
    <row r="156" spans="8:12" x14ac:dyDescent="0.3">
      <c r="H156" s="14"/>
      <c r="I156" s="14"/>
      <c r="J156" s="14"/>
      <c r="K156" s="14"/>
      <c r="L156" s="14"/>
    </row>
    <row r="157" spans="8:12" x14ac:dyDescent="0.3">
      <c r="H157" s="14"/>
      <c r="I157" s="14"/>
      <c r="J157" s="14"/>
      <c r="K157" s="14"/>
      <c r="L157" s="14"/>
    </row>
    <row r="158" spans="8:12" x14ac:dyDescent="0.3">
      <c r="H158" s="14"/>
      <c r="I158" s="14"/>
      <c r="J158" s="14"/>
      <c r="K158" s="14"/>
      <c r="L158" s="14"/>
    </row>
    <row r="159" spans="8:12" x14ac:dyDescent="0.3">
      <c r="H159" s="14"/>
      <c r="I159" s="14"/>
      <c r="J159" s="14"/>
      <c r="K159" s="14"/>
      <c r="L159" s="14"/>
    </row>
    <row r="160" spans="8:12" x14ac:dyDescent="0.3">
      <c r="H160" s="14"/>
      <c r="I160" s="14"/>
      <c r="J160" s="14"/>
      <c r="K160" s="14"/>
      <c r="L160" s="14"/>
    </row>
    <row r="161" spans="8:12" x14ac:dyDescent="0.3">
      <c r="H161" s="14"/>
      <c r="I161" s="14"/>
      <c r="J161" s="14"/>
      <c r="K161" s="14"/>
      <c r="L161" s="14"/>
    </row>
    <row r="162" spans="8:12" x14ac:dyDescent="0.3">
      <c r="H162" s="14"/>
      <c r="I162" s="14"/>
      <c r="J162" s="14"/>
      <c r="K162" s="14"/>
      <c r="L162" s="14"/>
    </row>
    <row r="163" spans="8:12" x14ac:dyDescent="0.3">
      <c r="H163" s="14"/>
      <c r="I163" s="14"/>
      <c r="J163" s="14"/>
      <c r="K163" s="14"/>
      <c r="L163" s="14"/>
    </row>
    <row r="164" spans="8:12" x14ac:dyDescent="0.3">
      <c r="H164" s="14"/>
      <c r="I164" s="14"/>
      <c r="J164" s="14"/>
      <c r="K164" s="14"/>
      <c r="L164" s="14"/>
    </row>
    <row r="165" spans="8:12" x14ac:dyDescent="0.3">
      <c r="H165" s="14"/>
      <c r="I165" s="14"/>
      <c r="J165" s="14"/>
      <c r="K165" s="14"/>
      <c r="L165" s="14"/>
    </row>
    <row r="166" spans="8:12" x14ac:dyDescent="0.3">
      <c r="H166" s="14"/>
      <c r="I166" s="14"/>
      <c r="J166" s="14"/>
      <c r="K166" s="14"/>
      <c r="L166" s="14"/>
    </row>
    <row r="167" spans="8:12" x14ac:dyDescent="0.3">
      <c r="H167" s="14"/>
      <c r="I167" s="14"/>
      <c r="J167" s="14"/>
      <c r="K167" s="14"/>
      <c r="L167" s="14"/>
    </row>
    <row r="168" spans="8:12" x14ac:dyDescent="0.3">
      <c r="H168" s="14"/>
      <c r="I168" s="14"/>
      <c r="J168" s="14"/>
      <c r="K168" s="14"/>
      <c r="L168" s="14"/>
    </row>
    <row r="169" spans="8:12" x14ac:dyDescent="0.3">
      <c r="H169" s="14"/>
      <c r="I169" s="14"/>
      <c r="J169" s="14"/>
      <c r="K169" s="14"/>
      <c r="L169" s="14"/>
    </row>
    <row r="170" spans="8:12" x14ac:dyDescent="0.3">
      <c r="H170" s="14"/>
      <c r="I170" s="14"/>
      <c r="J170" s="14"/>
      <c r="K170" s="14"/>
      <c r="L170" s="14"/>
    </row>
    <row r="171" spans="8:12" x14ac:dyDescent="0.3">
      <c r="H171" s="14"/>
      <c r="I171" s="14"/>
      <c r="J171" s="14"/>
      <c r="K171" s="14"/>
      <c r="L171" s="14"/>
    </row>
    <row r="172" spans="8:12" x14ac:dyDescent="0.3">
      <c r="H172" s="14"/>
      <c r="I172" s="14"/>
      <c r="J172" s="14"/>
      <c r="K172" s="14"/>
      <c r="L172" s="14"/>
    </row>
    <row r="173" spans="8:12" x14ac:dyDescent="0.3">
      <c r="H173" s="14"/>
      <c r="I173" s="14"/>
      <c r="J173" s="14"/>
      <c r="K173" s="14"/>
      <c r="L173" s="14"/>
    </row>
    <row r="174" spans="8:12" x14ac:dyDescent="0.3">
      <c r="H174" s="14"/>
      <c r="I174" s="14"/>
      <c r="J174" s="14"/>
      <c r="K174" s="14"/>
      <c r="L174" s="14"/>
    </row>
    <row r="175" spans="8:12" x14ac:dyDescent="0.3">
      <c r="H175" s="14"/>
      <c r="I175" s="14"/>
      <c r="J175" s="14"/>
      <c r="K175" s="14"/>
      <c r="L175" s="14"/>
    </row>
    <row r="176" spans="8:12" x14ac:dyDescent="0.3">
      <c r="H176" s="14"/>
      <c r="I176" s="14"/>
      <c r="J176" s="14"/>
      <c r="K176" s="14"/>
      <c r="L176" s="14"/>
    </row>
    <row r="177" spans="8:12" x14ac:dyDescent="0.3">
      <c r="H177" s="14"/>
      <c r="I177" s="14"/>
      <c r="J177" s="14"/>
      <c r="K177" s="14"/>
      <c r="L177" s="14"/>
    </row>
    <row r="178" spans="8:12" x14ac:dyDescent="0.3">
      <c r="H178" s="14"/>
      <c r="I178" s="14"/>
      <c r="J178" s="14"/>
      <c r="K178" s="14"/>
      <c r="L178" s="14"/>
    </row>
    <row r="179" spans="8:12" x14ac:dyDescent="0.3">
      <c r="H179" s="14"/>
      <c r="I179" s="14"/>
      <c r="J179" s="14"/>
      <c r="K179" s="14"/>
      <c r="L179" s="14"/>
    </row>
    <row r="180" spans="8:12" x14ac:dyDescent="0.3">
      <c r="H180" s="14"/>
      <c r="I180" s="14"/>
      <c r="J180" s="14"/>
      <c r="K180" s="14"/>
      <c r="L180" s="14"/>
    </row>
    <row r="181" spans="8:12" x14ac:dyDescent="0.3">
      <c r="H181" s="14"/>
      <c r="I181" s="14"/>
      <c r="J181" s="14"/>
      <c r="K181" s="14"/>
      <c r="L181" s="14"/>
    </row>
    <row r="182" spans="8:12" x14ac:dyDescent="0.3">
      <c r="H182" s="14"/>
      <c r="I182" s="14"/>
      <c r="J182" s="14"/>
      <c r="K182" s="14"/>
      <c r="L182" s="14"/>
    </row>
    <row r="183" spans="8:12" x14ac:dyDescent="0.3">
      <c r="H183" s="14"/>
      <c r="I183" s="14"/>
      <c r="J183" s="14"/>
      <c r="K183" s="14"/>
      <c r="L183" s="14"/>
    </row>
    <row r="184" spans="8:12" x14ac:dyDescent="0.3">
      <c r="H184" s="14"/>
      <c r="I184" s="14"/>
      <c r="J184" s="14"/>
      <c r="K184" s="14"/>
      <c r="L184" s="14"/>
    </row>
    <row r="185" spans="8:12" x14ac:dyDescent="0.3">
      <c r="H185" s="14"/>
      <c r="I185" s="14"/>
      <c r="J185" s="14"/>
      <c r="K185" s="14"/>
      <c r="L185" s="14"/>
    </row>
    <row r="186" spans="8:12" x14ac:dyDescent="0.3">
      <c r="H186" s="14"/>
      <c r="I186" s="14"/>
      <c r="J186" s="14"/>
      <c r="K186" s="14"/>
      <c r="L186" s="14"/>
    </row>
    <row r="187" spans="8:12" x14ac:dyDescent="0.3">
      <c r="H187" s="14"/>
      <c r="I187" s="14"/>
      <c r="J187" s="14"/>
      <c r="K187" s="14"/>
      <c r="L187" s="14"/>
    </row>
    <row r="188" spans="8:12" x14ac:dyDescent="0.3">
      <c r="H188" s="14"/>
      <c r="I188" s="14"/>
      <c r="J188" s="14"/>
      <c r="K188" s="14"/>
      <c r="L188" s="14"/>
    </row>
    <row r="189" spans="8:12" x14ac:dyDescent="0.3">
      <c r="H189" s="14"/>
      <c r="I189" s="14"/>
      <c r="J189" s="14"/>
      <c r="K189" s="14"/>
      <c r="L189" s="14"/>
    </row>
    <row r="190" spans="8:12" x14ac:dyDescent="0.3">
      <c r="H190" s="14"/>
      <c r="I190" s="14"/>
      <c r="J190" s="14"/>
      <c r="K190" s="14"/>
      <c r="L190" s="14"/>
    </row>
    <row r="191" spans="8:12" x14ac:dyDescent="0.3">
      <c r="H191" s="14"/>
      <c r="I191" s="14"/>
      <c r="J191" s="14"/>
      <c r="K191" s="14"/>
      <c r="L191" s="14"/>
    </row>
    <row r="192" spans="8:12" x14ac:dyDescent="0.3">
      <c r="H192" s="14"/>
      <c r="I192" s="14"/>
      <c r="J192" s="14"/>
      <c r="K192" s="14"/>
      <c r="L192" s="14"/>
    </row>
    <row r="193" spans="8:12" x14ac:dyDescent="0.3">
      <c r="H193" s="14"/>
      <c r="I193" s="14"/>
      <c r="J193" s="14"/>
      <c r="K193" s="14"/>
      <c r="L193" s="14"/>
    </row>
    <row r="194" spans="8:12" x14ac:dyDescent="0.3">
      <c r="H194" s="14"/>
      <c r="I194" s="14"/>
      <c r="J194" s="14"/>
      <c r="K194" s="14"/>
      <c r="L194" s="14"/>
    </row>
    <row r="195" spans="8:12" x14ac:dyDescent="0.3">
      <c r="H195" s="14"/>
      <c r="I195" s="14"/>
      <c r="J195" s="14"/>
      <c r="K195" s="14"/>
      <c r="L195" s="14"/>
    </row>
    <row r="196" spans="8:12" x14ac:dyDescent="0.3">
      <c r="H196" s="14"/>
      <c r="I196" s="14"/>
      <c r="J196" s="14"/>
      <c r="K196" s="14"/>
      <c r="L196" s="14"/>
    </row>
    <row r="197" spans="8:12" x14ac:dyDescent="0.3">
      <c r="H197" s="14"/>
      <c r="I197" s="14"/>
      <c r="J197" s="14"/>
      <c r="K197" s="14"/>
      <c r="L197" s="14"/>
    </row>
    <row r="198" spans="8:12" x14ac:dyDescent="0.3">
      <c r="H198" s="14"/>
      <c r="I198" s="14"/>
      <c r="J198" s="14"/>
      <c r="K198" s="14"/>
      <c r="L198" s="14"/>
    </row>
    <row r="199" spans="8:12" x14ac:dyDescent="0.3">
      <c r="H199" s="14"/>
      <c r="I199" s="14"/>
      <c r="J199" s="14"/>
      <c r="K199" s="14"/>
      <c r="L199" s="14"/>
    </row>
    <row r="200" spans="8:12" x14ac:dyDescent="0.3">
      <c r="H200" s="14"/>
      <c r="I200" s="14"/>
      <c r="J200" s="14"/>
      <c r="K200" s="14"/>
      <c r="L200" s="14"/>
    </row>
    <row r="201" spans="8:12" x14ac:dyDescent="0.3">
      <c r="H201" s="14"/>
      <c r="I201" s="14"/>
      <c r="J201" s="14"/>
      <c r="K201" s="14"/>
      <c r="L201" s="14"/>
    </row>
    <row r="202" spans="8:12" x14ac:dyDescent="0.3">
      <c r="H202" s="14"/>
      <c r="I202" s="14"/>
      <c r="J202" s="14"/>
      <c r="K202" s="14"/>
      <c r="L202" s="14"/>
    </row>
    <row r="203" spans="8:12" x14ac:dyDescent="0.3">
      <c r="H203" s="14"/>
      <c r="I203" s="14"/>
      <c r="J203" s="14"/>
      <c r="K203" s="14"/>
      <c r="L203" s="14"/>
    </row>
    <row r="204" spans="8:12" x14ac:dyDescent="0.3">
      <c r="H204" s="14"/>
      <c r="I204" s="14"/>
      <c r="J204" s="14"/>
      <c r="K204" s="14"/>
      <c r="L204" s="14"/>
    </row>
    <row r="205" spans="8:12" x14ac:dyDescent="0.3">
      <c r="H205" s="14"/>
      <c r="I205" s="14"/>
      <c r="J205" s="14"/>
      <c r="K205" s="14"/>
      <c r="L205" s="14"/>
    </row>
    <row r="206" spans="8:12" x14ac:dyDescent="0.3">
      <c r="H206" s="14"/>
      <c r="I206" s="14"/>
      <c r="J206" s="14"/>
      <c r="K206" s="14"/>
      <c r="L206" s="14"/>
    </row>
    <row r="207" spans="8:12" x14ac:dyDescent="0.3">
      <c r="H207" s="14"/>
      <c r="I207" s="14"/>
      <c r="J207" s="14"/>
      <c r="K207" s="14"/>
      <c r="L207" s="14"/>
    </row>
    <row r="208" spans="8:12" x14ac:dyDescent="0.3">
      <c r="H208" s="14"/>
      <c r="I208" s="14"/>
      <c r="J208" s="14"/>
      <c r="K208" s="14"/>
      <c r="L208" s="14"/>
    </row>
    <row r="209" spans="8:12" x14ac:dyDescent="0.3">
      <c r="H209" s="14"/>
      <c r="I209" s="14"/>
      <c r="J209" s="14"/>
      <c r="K209" s="14"/>
      <c r="L209" s="14"/>
    </row>
    <row r="210" spans="8:12" x14ac:dyDescent="0.3">
      <c r="H210" s="14"/>
      <c r="I210" s="14"/>
      <c r="J210" s="14"/>
      <c r="K210" s="14"/>
      <c r="L210" s="14"/>
    </row>
    <row r="211" spans="8:12" x14ac:dyDescent="0.3">
      <c r="H211" s="14"/>
      <c r="I211" s="14"/>
      <c r="J211" s="14"/>
      <c r="K211" s="14"/>
      <c r="L211" s="14"/>
    </row>
    <row r="212" spans="8:12" x14ac:dyDescent="0.3">
      <c r="H212" s="14"/>
      <c r="I212" s="14"/>
      <c r="J212" s="14"/>
      <c r="K212" s="14"/>
      <c r="L212" s="14"/>
    </row>
    <row r="213" spans="8:12" x14ac:dyDescent="0.3">
      <c r="H213" s="14"/>
      <c r="I213" s="14"/>
      <c r="J213" s="14"/>
      <c r="K213" s="14"/>
      <c r="L213" s="14"/>
    </row>
    <row r="214" spans="8:12" x14ac:dyDescent="0.3">
      <c r="H214" s="14"/>
      <c r="I214" s="14"/>
      <c r="J214" s="14"/>
      <c r="K214" s="14"/>
      <c r="L214" s="14"/>
    </row>
    <row r="215" spans="8:12" x14ac:dyDescent="0.3">
      <c r="H215" s="14"/>
      <c r="I215" s="14"/>
      <c r="J215" s="14"/>
      <c r="K215" s="14"/>
      <c r="L215" s="14"/>
    </row>
    <row r="216" spans="8:12" x14ac:dyDescent="0.3">
      <c r="H216" s="14"/>
      <c r="I216" s="14"/>
      <c r="J216" s="14"/>
      <c r="K216" s="14"/>
      <c r="L216" s="14"/>
    </row>
    <row r="217" spans="8:12" x14ac:dyDescent="0.3">
      <c r="H217" s="14"/>
      <c r="I217" s="14"/>
      <c r="J217" s="14"/>
      <c r="K217" s="14"/>
      <c r="L217" s="14"/>
    </row>
    <row r="218" spans="8:12" x14ac:dyDescent="0.3">
      <c r="H218" s="14"/>
      <c r="I218" s="14"/>
      <c r="J218" s="14"/>
      <c r="K218" s="14"/>
      <c r="L218" s="14"/>
    </row>
    <row r="219" spans="8:12" x14ac:dyDescent="0.3">
      <c r="H219" s="14"/>
      <c r="I219" s="14"/>
      <c r="J219" s="14"/>
      <c r="K219" s="14"/>
      <c r="L219" s="14"/>
    </row>
    <row r="220" spans="8:12" x14ac:dyDescent="0.3">
      <c r="H220" s="14"/>
      <c r="I220" s="14"/>
      <c r="J220" s="14"/>
      <c r="K220" s="14"/>
      <c r="L220" s="14"/>
    </row>
    <row r="221" spans="8:12" x14ac:dyDescent="0.3">
      <c r="H221" s="14"/>
      <c r="I221" s="14"/>
      <c r="J221" s="14"/>
      <c r="K221" s="14"/>
      <c r="L221" s="14"/>
    </row>
    <row r="222" spans="8:12" x14ac:dyDescent="0.3">
      <c r="H222" s="14"/>
      <c r="I222" s="14"/>
      <c r="J222" s="14"/>
      <c r="K222" s="14"/>
      <c r="L222" s="14"/>
    </row>
    <row r="223" spans="8:12" x14ac:dyDescent="0.3">
      <c r="H223" s="14"/>
      <c r="I223" s="14"/>
      <c r="J223" s="14"/>
      <c r="K223" s="14"/>
      <c r="L223" s="14"/>
    </row>
    <row r="224" spans="8:12" x14ac:dyDescent="0.3">
      <c r="H224" s="14"/>
      <c r="I224" s="14"/>
      <c r="J224" s="14"/>
      <c r="K224" s="14"/>
      <c r="L224" s="14"/>
    </row>
    <row r="225" spans="8:12" x14ac:dyDescent="0.3">
      <c r="H225" s="14"/>
      <c r="I225" s="14"/>
      <c r="J225" s="14"/>
      <c r="K225" s="14"/>
      <c r="L225" s="14"/>
    </row>
    <row r="226" spans="8:12" x14ac:dyDescent="0.3">
      <c r="H226" s="14"/>
      <c r="I226" s="14"/>
      <c r="J226" s="14"/>
      <c r="K226" s="14"/>
      <c r="L226" s="14"/>
    </row>
    <row r="227" spans="8:12" x14ac:dyDescent="0.3">
      <c r="H227" s="14"/>
      <c r="I227" s="14"/>
      <c r="J227" s="14"/>
      <c r="K227" s="14"/>
      <c r="L227" s="14"/>
    </row>
    <row r="228" spans="8:12" x14ac:dyDescent="0.3">
      <c r="H228" s="14"/>
      <c r="I228" s="14"/>
      <c r="J228" s="14"/>
      <c r="K228" s="14"/>
      <c r="L228" s="14"/>
    </row>
    <row r="229" spans="8:12" x14ac:dyDescent="0.3">
      <c r="H229" s="14"/>
      <c r="I229" s="14"/>
      <c r="J229" s="14"/>
      <c r="K229" s="14"/>
      <c r="L229" s="14"/>
    </row>
    <row r="230" spans="8:12" x14ac:dyDescent="0.3">
      <c r="H230" s="14"/>
      <c r="I230" s="14"/>
      <c r="J230" s="14"/>
      <c r="K230" s="14"/>
      <c r="L230" s="14"/>
    </row>
    <row r="231" spans="8:12" x14ac:dyDescent="0.3">
      <c r="H231" s="14"/>
      <c r="I231" s="14"/>
      <c r="J231" s="14"/>
      <c r="K231" s="14"/>
      <c r="L231" s="14"/>
    </row>
    <row r="232" spans="8:12" x14ac:dyDescent="0.3">
      <c r="H232" s="14"/>
      <c r="I232" s="14"/>
      <c r="J232" s="14"/>
      <c r="K232" s="14"/>
      <c r="L232" s="14"/>
    </row>
    <row r="233" spans="8:12" x14ac:dyDescent="0.3">
      <c r="H233" s="14"/>
      <c r="I233" s="14"/>
      <c r="J233" s="14"/>
      <c r="K233" s="14"/>
      <c r="L233" s="14"/>
    </row>
    <row r="234" spans="8:12" x14ac:dyDescent="0.3">
      <c r="H234" s="14"/>
      <c r="I234" s="14"/>
      <c r="J234" s="14"/>
      <c r="K234" s="14"/>
      <c r="L234" s="14"/>
    </row>
    <row r="235" spans="8:12" x14ac:dyDescent="0.3">
      <c r="H235" s="14"/>
      <c r="I235" s="14"/>
      <c r="J235" s="14"/>
      <c r="K235" s="14"/>
      <c r="L235" s="14"/>
    </row>
    <row r="236" spans="8:12" x14ac:dyDescent="0.3">
      <c r="H236" s="14"/>
      <c r="I236" s="14"/>
      <c r="J236" s="14"/>
      <c r="K236" s="14"/>
      <c r="L236" s="14"/>
    </row>
    <row r="237" spans="8:12" x14ac:dyDescent="0.3">
      <c r="H237" s="14"/>
      <c r="I237" s="14"/>
      <c r="J237" s="14"/>
      <c r="K237" s="14"/>
      <c r="L237" s="14"/>
    </row>
    <row r="238" spans="8:12" x14ac:dyDescent="0.3">
      <c r="H238" s="14"/>
      <c r="I238" s="14"/>
      <c r="J238" s="14"/>
      <c r="K238" s="14"/>
      <c r="L238" s="14"/>
    </row>
    <row r="239" spans="8:12" x14ac:dyDescent="0.3">
      <c r="H239" s="14"/>
      <c r="I239" s="14"/>
      <c r="J239" s="14"/>
      <c r="K239" s="14"/>
      <c r="L239" s="14"/>
    </row>
    <row r="240" spans="8:12" x14ac:dyDescent="0.3">
      <c r="H240" s="14"/>
      <c r="I240" s="14"/>
      <c r="J240" s="14"/>
      <c r="K240" s="14"/>
      <c r="L240" s="14"/>
    </row>
    <row r="241" spans="8:12" x14ac:dyDescent="0.3">
      <c r="H241" s="14"/>
      <c r="I241" s="14"/>
      <c r="J241" s="14"/>
      <c r="K241" s="14"/>
      <c r="L241" s="14"/>
    </row>
    <row r="242" spans="8:12" x14ac:dyDescent="0.3">
      <c r="H242" s="14"/>
      <c r="I242" s="14"/>
      <c r="J242" s="14"/>
      <c r="K242" s="14"/>
      <c r="L242" s="14"/>
    </row>
    <row r="243" spans="8:12" x14ac:dyDescent="0.3">
      <c r="H243" s="14"/>
      <c r="I243" s="14"/>
      <c r="J243" s="14"/>
      <c r="K243" s="14"/>
      <c r="L243" s="14"/>
    </row>
    <row r="244" spans="8:12" x14ac:dyDescent="0.3">
      <c r="H244" s="14"/>
      <c r="I244" s="14"/>
      <c r="J244" s="14"/>
      <c r="K244" s="14"/>
      <c r="L244" s="14"/>
    </row>
    <row r="245" spans="8:12" x14ac:dyDescent="0.3">
      <c r="H245" s="14"/>
      <c r="I245" s="14"/>
      <c r="J245" s="14"/>
      <c r="K245" s="14"/>
      <c r="L245" s="14"/>
    </row>
    <row r="246" spans="8:12" x14ac:dyDescent="0.3">
      <c r="H246" s="14"/>
      <c r="I246" s="14"/>
      <c r="J246" s="14"/>
      <c r="K246" s="14"/>
      <c r="L246" s="14"/>
    </row>
    <row r="247" spans="8:12" x14ac:dyDescent="0.3">
      <c r="H247" s="14"/>
      <c r="I247" s="14"/>
      <c r="J247" s="14"/>
      <c r="K247" s="14"/>
      <c r="L247" s="14"/>
    </row>
    <row r="248" spans="8:12" x14ac:dyDescent="0.3">
      <c r="H248" s="14"/>
      <c r="I248" s="14"/>
      <c r="J248" s="14"/>
      <c r="K248" s="14"/>
      <c r="L248" s="14"/>
    </row>
    <row r="249" spans="8:12" x14ac:dyDescent="0.3">
      <c r="H249" s="14"/>
      <c r="I249" s="14"/>
      <c r="J249" s="14"/>
      <c r="K249" s="14"/>
      <c r="L249" s="14"/>
    </row>
    <row r="250" spans="8:12" x14ac:dyDescent="0.3">
      <c r="H250" s="14"/>
      <c r="I250" s="14"/>
      <c r="J250" s="14"/>
      <c r="K250" s="14"/>
      <c r="L250" s="14"/>
    </row>
    <row r="251" spans="8:12" x14ac:dyDescent="0.3">
      <c r="H251" s="14"/>
      <c r="I251" s="14"/>
      <c r="J251" s="14"/>
      <c r="K251" s="14"/>
      <c r="L251" s="14"/>
    </row>
    <row r="252" spans="8:12" x14ac:dyDescent="0.3">
      <c r="H252" s="14"/>
      <c r="I252" s="14"/>
      <c r="J252" s="14"/>
      <c r="K252" s="14"/>
      <c r="L252" s="14"/>
    </row>
    <row r="253" spans="8:12" x14ac:dyDescent="0.3">
      <c r="H253" s="14"/>
      <c r="I253" s="14"/>
      <c r="J253" s="14"/>
      <c r="K253" s="14"/>
      <c r="L253" s="14"/>
    </row>
    <row r="254" spans="8:12" x14ac:dyDescent="0.3">
      <c r="H254" s="14"/>
      <c r="I254" s="14"/>
      <c r="J254" s="14"/>
      <c r="K254" s="14"/>
      <c r="L254" s="14"/>
    </row>
    <row r="255" spans="8:12" x14ac:dyDescent="0.3">
      <c r="H255" s="14"/>
      <c r="I255" s="14"/>
      <c r="J255" s="14"/>
      <c r="K255" s="14"/>
      <c r="L255" s="14"/>
    </row>
    <row r="256" spans="8:12" x14ac:dyDescent="0.3">
      <c r="H256" s="14"/>
      <c r="I256" s="14"/>
      <c r="J256" s="14"/>
      <c r="K256" s="14"/>
      <c r="L256" s="14"/>
    </row>
    <row r="257" spans="8:12" x14ac:dyDescent="0.3">
      <c r="H257" s="14"/>
      <c r="I257" s="14"/>
      <c r="J257" s="14"/>
      <c r="K257" s="14"/>
      <c r="L257" s="14"/>
    </row>
    <row r="258" spans="8:12" x14ac:dyDescent="0.3">
      <c r="H258" s="14"/>
      <c r="I258" s="14"/>
      <c r="J258" s="14"/>
      <c r="K258" s="14"/>
      <c r="L258" s="14"/>
    </row>
    <row r="259" spans="8:12" x14ac:dyDescent="0.3">
      <c r="H259" s="14"/>
      <c r="I259" s="14"/>
      <c r="J259" s="14"/>
      <c r="K259" s="14"/>
      <c r="L259" s="14"/>
    </row>
    <row r="260" spans="8:12" x14ac:dyDescent="0.3">
      <c r="H260" s="14"/>
      <c r="I260" s="14"/>
      <c r="J260" s="14"/>
      <c r="K260" s="14"/>
      <c r="L260" s="14"/>
    </row>
    <row r="261" spans="8:12" x14ac:dyDescent="0.3">
      <c r="H261" s="14"/>
      <c r="I261" s="14"/>
      <c r="J261" s="14"/>
      <c r="K261" s="14"/>
      <c r="L261" s="14"/>
    </row>
    <row r="262" spans="8:12" x14ac:dyDescent="0.3">
      <c r="H262" s="14"/>
      <c r="I262" s="14"/>
      <c r="J262" s="14"/>
      <c r="K262" s="14"/>
      <c r="L262" s="14"/>
    </row>
    <row r="263" spans="8:12" x14ac:dyDescent="0.3">
      <c r="H263" s="14"/>
      <c r="I263" s="14"/>
      <c r="J263" s="14"/>
      <c r="K263" s="14"/>
      <c r="L263" s="14"/>
    </row>
    <row r="264" spans="8:12" x14ac:dyDescent="0.3">
      <c r="H264" s="14"/>
      <c r="I264" s="14"/>
      <c r="J264" s="14"/>
      <c r="K264" s="14"/>
      <c r="L264" s="14"/>
    </row>
    <row r="265" spans="8:12" x14ac:dyDescent="0.3">
      <c r="H265" s="14"/>
      <c r="I265" s="14"/>
      <c r="J265" s="14"/>
      <c r="K265" s="14"/>
      <c r="L265" s="14"/>
    </row>
    <row r="266" spans="8:12" x14ac:dyDescent="0.3">
      <c r="H266" s="14"/>
      <c r="I266" s="14"/>
      <c r="J266" s="14"/>
      <c r="K266" s="14"/>
      <c r="L266" s="14"/>
    </row>
    <row r="267" spans="8:12" x14ac:dyDescent="0.3">
      <c r="H267" s="14"/>
      <c r="I267" s="14"/>
      <c r="J267" s="14"/>
      <c r="K267" s="14"/>
      <c r="L267" s="14"/>
    </row>
    <row r="268" spans="8:12" x14ac:dyDescent="0.3">
      <c r="H268" s="14"/>
      <c r="I268" s="14"/>
      <c r="J268" s="14"/>
      <c r="K268" s="14"/>
      <c r="L268" s="14"/>
    </row>
    <row r="269" spans="8:12" x14ac:dyDescent="0.3">
      <c r="H269" s="14"/>
      <c r="I269" s="14"/>
      <c r="J269" s="14"/>
      <c r="K269" s="14"/>
      <c r="L269" s="14"/>
    </row>
    <row r="270" spans="8:12" x14ac:dyDescent="0.3">
      <c r="H270" s="14"/>
      <c r="I270" s="14"/>
      <c r="J270" s="14"/>
      <c r="K270" s="14"/>
      <c r="L270" s="14"/>
    </row>
    <row r="271" spans="8:12" x14ac:dyDescent="0.3">
      <c r="H271" s="14"/>
      <c r="I271" s="14"/>
      <c r="J271" s="14"/>
      <c r="K271" s="14"/>
      <c r="L271" s="14"/>
    </row>
    <row r="272" spans="8:12" x14ac:dyDescent="0.3">
      <c r="H272" s="14"/>
      <c r="I272" s="14"/>
      <c r="J272" s="14"/>
      <c r="K272" s="14"/>
      <c r="L272" s="14"/>
    </row>
    <row r="273" spans="8:12" x14ac:dyDescent="0.3">
      <c r="H273" s="14"/>
      <c r="I273" s="14"/>
      <c r="J273" s="14"/>
      <c r="K273" s="14"/>
      <c r="L273" s="14"/>
    </row>
    <row r="274" spans="8:12" x14ac:dyDescent="0.3">
      <c r="H274" s="14"/>
      <c r="I274" s="14"/>
      <c r="J274" s="14"/>
      <c r="K274" s="14"/>
      <c r="L274" s="14"/>
    </row>
    <row r="275" spans="8:12" x14ac:dyDescent="0.3">
      <c r="H275" s="14"/>
      <c r="I275" s="14"/>
      <c r="J275" s="14"/>
      <c r="K275" s="14"/>
      <c r="L275" s="14"/>
    </row>
    <row r="276" spans="8:12" x14ac:dyDescent="0.3">
      <c r="H276" s="14"/>
      <c r="I276" s="14"/>
      <c r="J276" s="14"/>
      <c r="K276" s="14"/>
      <c r="L276" s="14"/>
    </row>
    <row r="277" spans="8:12" x14ac:dyDescent="0.3">
      <c r="H277" s="14"/>
      <c r="I277" s="14"/>
      <c r="J277" s="14"/>
      <c r="K277" s="14"/>
      <c r="L277" s="14"/>
    </row>
    <row r="278" spans="8:12" x14ac:dyDescent="0.3">
      <c r="H278" s="14"/>
      <c r="I278" s="14"/>
      <c r="J278" s="14"/>
      <c r="K278" s="14"/>
      <c r="L278" s="14"/>
    </row>
    <row r="279" spans="8:12" x14ac:dyDescent="0.3">
      <c r="H279" s="14"/>
      <c r="I279" s="14"/>
      <c r="J279" s="14"/>
      <c r="K279" s="14"/>
      <c r="L279" s="14"/>
    </row>
    <row r="280" spans="8:12" x14ac:dyDescent="0.3">
      <c r="H280" s="14"/>
      <c r="I280" s="14"/>
      <c r="J280" s="14"/>
      <c r="K280" s="14"/>
      <c r="L280" s="14"/>
    </row>
    <row r="281" spans="8:12" x14ac:dyDescent="0.3">
      <c r="H281" s="14"/>
      <c r="I281" s="14"/>
      <c r="J281" s="14"/>
      <c r="K281" s="14"/>
      <c r="L281" s="14"/>
    </row>
    <row r="282" spans="8:12" x14ac:dyDescent="0.3">
      <c r="H282" s="14"/>
      <c r="I282" s="14"/>
      <c r="J282" s="14"/>
      <c r="K282" s="14"/>
      <c r="L282" s="14"/>
    </row>
    <row r="283" spans="8:12" x14ac:dyDescent="0.3">
      <c r="H283" s="14"/>
      <c r="I283" s="14"/>
      <c r="J283" s="14"/>
      <c r="K283" s="14"/>
      <c r="L283" s="14"/>
    </row>
    <row r="284" spans="8:12" x14ac:dyDescent="0.3">
      <c r="H284" s="14"/>
      <c r="I284" s="14"/>
      <c r="J284" s="14"/>
      <c r="K284" s="14"/>
      <c r="L284" s="14"/>
    </row>
    <row r="285" spans="8:12" x14ac:dyDescent="0.3">
      <c r="H285" s="14"/>
      <c r="I285" s="14"/>
      <c r="J285" s="14"/>
      <c r="K285" s="14"/>
      <c r="L285" s="14"/>
    </row>
    <row r="286" spans="8:12" x14ac:dyDescent="0.3">
      <c r="H286" s="14"/>
      <c r="I286" s="14"/>
      <c r="J286" s="14"/>
      <c r="K286" s="14"/>
      <c r="L286" s="14"/>
    </row>
    <row r="287" spans="8:12" x14ac:dyDescent="0.3">
      <c r="H287" s="14"/>
      <c r="I287" s="14"/>
      <c r="J287" s="14"/>
      <c r="K287" s="14"/>
      <c r="L287" s="14"/>
    </row>
    <row r="288" spans="8:12" x14ac:dyDescent="0.3">
      <c r="H288" s="14"/>
      <c r="I288" s="14"/>
      <c r="J288" s="14"/>
      <c r="K288" s="14"/>
      <c r="L288" s="14"/>
    </row>
    <row r="289" spans="8:12" x14ac:dyDescent="0.3">
      <c r="H289" s="14"/>
      <c r="I289" s="14"/>
      <c r="J289" s="14"/>
      <c r="K289" s="14"/>
      <c r="L289" s="14"/>
    </row>
    <row r="290" spans="8:12" x14ac:dyDescent="0.3">
      <c r="H290" s="14"/>
      <c r="I290" s="14"/>
      <c r="J290" s="14"/>
      <c r="K290" s="14"/>
      <c r="L290" s="14"/>
    </row>
    <row r="291" spans="8:12" x14ac:dyDescent="0.3">
      <c r="H291" s="14"/>
      <c r="I291" s="14"/>
      <c r="J291" s="14"/>
      <c r="K291" s="14"/>
      <c r="L291" s="14"/>
    </row>
    <row r="292" spans="8:12" x14ac:dyDescent="0.3">
      <c r="H292" s="14"/>
      <c r="I292" s="14"/>
      <c r="J292" s="14"/>
      <c r="K292" s="14"/>
      <c r="L292" s="14"/>
    </row>
    <row r="293" spans="8:12" x14ac:dyDescent="0.3">
      <c r="H293" s="14"/>
      <c r="I293" s="14"/>
      <c r="J293" s="14"/>
      <c r="K293" s="14"/>
      <c r="L293" s="14"/>
    </row>
    <row r="294" spans="8:12" x14ac:dyDescent="0.3">
      <c r="H294" s="14"/>
      <c r="I294" s="14"/>
      <c r="J294" s="14"/>
      <c r="K294" s="14"/>
      <c r="L294" s="14"/>
    </row>
    <row r="295" spans="8:12" x14ac:dyDescent="0.3">
      <c r="H295" s="14"/>
      <c r="I295" s="14"/>
      <c r="J295" s="14"/>
      <c r="K295" s="14"/>
      <c r="L295" s="14"/>
    </row>
    <row r="296" spans="8:12" x14ac:dyDescent="0.3">
      <c r="H296" s="14"/>
      <c r="I296" s="14"/>
      <c r="J296" s="14"/>
      <c r="K296" s="14"/>
      <c r="L296" s="14"/>
    </row>
    <row r="297" spans="8:12" x14ac:dyDescent="0.3">
      <c r="H297" s="14"/>
      <c r="I297" s="14"/>
      <c r="J297" s="14"/>
      <c r="K297" s="14"/>
      <c r="L297" s="14"/>
    </row>
    <row r="298" spans="8:12" x14ac:dyDescent="0.3">
      <c r="H298" s="14"/>
      <c r="I298" s="14"/>
      <c r="J298" s="14"/>
      <c r="K298" s="14"/>
      <c r="L298" s="14"/>
    </row>
    <row r="299" spans="8:12" x14ac:dyDescent="0.3">
      <c r="H299" s="14"/>
      <c r="I299" s="14"/>
      <c r="J299" s="14"/>
      <c r="K299" s="14"/>
      <c r="L299" s="14"/>
    </row>
    <row r="300" spans="8:12" x14ac:dyDescent="0.3">
      <c r="H300" s="14"/>
      <c r="I300" s="14"/>
      <c r="J300" s="14"/>
      <c r="K300" s="14"/>
      <c r="L300" s="14"/>
    </row>
    <row r="301" spans="8:12" x14ac:dyDescent="0.3">
      <c r="H301" s="14"/>
      <c r="I301" s="14"/>
      <c r="J301" s="14"/>
      <c r="K301" s="14"/>
      <c r="L301" s="14"/>
    </row>
    <row r="302" spans="8:12" x14ac:dyDescent="0.3">
      <c r="H302" s="14"/>
      <c r="I302" s="14"/>
      <c r="J302" s="14"/>
      <c r="K302" s="14"/>
      <c r="L302" s="14"/>
    </row>
    <row r="303" spans="8:12" x14ac:dyDescent="0.3">
      <c r="H303" s="14"/>
      <c r="I303" s="14"/>
      <c r="J303" s="14"/>
      <c r="K303" s="14"/>
      <c r="L303" s="14"/>
    </row>
    <row r="304" spans="8:12" x14ac:dyDescent="0.3">
      <c r="H304" s="14"/>
      <c r="I304" s="14"/>
      <c r="J304" s="14"/>
      <c r="K304" s="14"/>
      <c r="L304" s="14"/>
    </row>
    <row r="305" spans="8:12" x14ac:dyDescent="0.3">
      <c r="H305" s="14"/>
      <c r="I305" s="14"/>
      <c r="J305" s="14"/>
      <c r="K305" s="14"/>
      <c r="L305" s="14"/>
    </row>
    <row r="306" spans="8:12" x14ac:dyDescent="0.3">
      <c r="H306" s="14"/>
      <c r="I306" s="14"/>
      <c r="J306" s="14"/>
      <c r="K306" s="14"/>
      <c r="L306" s="14"/>
    </row>
    <row r="307" spans="8:12" x14ac:dyDescent="0.3">
      <c r="H307" s="14"/>
      <c r="I307" s="14"/>
      <c r="J307" s="14"/>
      <c r="K307" s="14"/>
      <c r="L307" s="14"/>
    </row>
    <row r="308" spans="8:12" x14ac:dyDescent="0.3">
      <c r="H308" s="14"/>
      <c r="I308" s="14"/>
      <c r="J308" s="14"/>
      <c r="K308" s="14"/>
      <c r="L308" s="14"/>
    </row>
    <row r="309" spans="8:12" x14ac:dyDescent="0.3">
      <c r="H309" s="14"/>
      <c r="I309" s="14"/>
      <c r="J309" s="14"/>
      <c r="K309" s="14"/>
      <c r="L309" s="14"/>
    </row>
    <row r="310" spans="8:12" x14ac:dyDescent="0.3">
      <c r="H310" s="14"/>
      <c r="I310" s="14"/>
      <c r="J310" s="14"/>
      <c r="K310" s="14"/>
      <c r="L310" s="14"/>
    </row>
    <row r="311" spans="8:12" x14ac:dyDescent="0.3">
      <c r="H311" s="14"/>
      <c r="I311" s="14"/>
      <c r="J311" s="14"/>
      <c r="K311" s="14"/>
      <c r="L311" s="14"/>
    </row>
    <row r="312" spans="8:12" x14ac:dyDescent="0.3">
      <c r="H312" s="14"/>
      <c r="I312" s="14"/>
      <c r="J312" s="14"/>
      <c r="K312" s="14"/>
      <c r="L312" s="14"/>
    </row>
    <row r="313" spans="8:12" x14ac:dyDescent="0.3">
      <c r="H313" s="14"/>
      <c r="I313" s="14"/>
      <c r="J313" s="14"/>
      <c r="K313" s="14"/>
      <c r="L313" s="14"/>
    </row>
    <row r="314" spans="8:12" x14ac:dyDescent="0.3">
      <c r="H314" s="14"/>
      <c r="I314" s="14"/>
      <c r="J314" s="14"/>
      <c r="K314" s="14"/>
      <c r="L314" s="14"/>
    </row>
    <row r="315" spans="8:12" x14ac:dyDescent="0.3">
      <c r="H315" s="14"/>
      <c r="I315" s="14"/>
      <c r="J315" s="14"/>
      <c r="K315" s="14"/>
      <c r="L315" s="14"/>
    </row>
    <row r="316" spans="8:12" x14ac:dyDescent="0.3">
      <c r="H316" s="14"/>
      <c r="I316" s="14"/>
      <c r="J316" s="14"/>
      <c r="K316" s="14"/>
      <c r="L316" s="14"/>
    </row>
    <row r="317" spans="8:12" x14ac:dyDescent="0.3">
      <c r="H317" s="14"/>
      <c r="I317" s="14"/>
      <c r="J317" s="14"/>
      <c r="K317" s="14"/>
      <c r="L317" s="14"/>
    </row>
    <row r="318" spans="8:12" x14ac:dyDescent="0.3">
      <c r="H318" s="14"/>
      <c r="I318" s="14"/>
      <c r="J318" s="14"/>
      <c r="K318" s="14"/>
      <c r="L318" s="14"/>
    </row>
    <row r="319" spans="8:12" x14ac:dyDescent="0.3">
      <c r="H319" s="14"/>
      <c r="I319" s="14"/>
      <c r="J319" s="14"/>
      <c r="K319" s="14"/>
      <c r="L319" s="14"/>
    </row>
    <row r="320" spans="8:12" x14ac:dyDescent="0.3">
      <c r="H320" s="14"/>
      <c r="I320" s="14"/>
      <c r="J320" s="14"/>
      <c r="K320" s="14"/>
      <c r="L320" s="14"/>
    </row>
    <row r="321" spans="8:12" x14ac:dyDescent="0.3">
      <c r="H321" s="14"/>
      <c r="I321" s="14"/>
      <c r="J321" s="14"/>
      <c r="K321" s="14"/>
      <c r="L321" s="14"/>
    </row>
    <row r="322" spans="8:12" x14ac:dyDescent="0.3">
      <c r="H322" s="14"/>
      <c r="I322" s="14"/>
      <c r="J322" s="14"/>
      <c r="K322" s="14"/>
      <c r="L322" s="14"/>
    </row>
    <row r="323" spans="8:12" x14ac:dyDescent="0.3">
      <c r="H323" s="14"/>
      <c r="I323" s="14"/>
      <c r="J323" s="14"/>
      <c r="K323" s="14"/>
      <c r="L323" s="14"/>
    </row>
    <row r="324" spans="8:12" x14ac:dyDescent="0.3">
      <c r="H324" s="14"/>
      <c r="I324" s="14"/>
      <c r="J324" s="14"/>
      <c r="K324" s="14"/>
      <c r="L324" s="14"/>
    </row>
    <row r="325" spans="8:12" x14ac:dyDescent="0.3">
      <c r="H325" s="14"/>
      <c r="I325" s="14"/>
      <c r="J325" s="14"/>
      <c r="K325" s="14"/>
      <c r="L325" s="14"/>
    </row>
    <row r="326" spans="8:12" x14ac:dyDescent="0.3">
      <c r="H326" s="14"/>
      <c r="I326" s="14"/>
      <c r="J326" s="14"/>
      <c r="K326" s="14"/>
      <c r="L326" s="14"/>
    </row>
    <row r="327" spans="8:12" x14ac:dyDescent="0.3">
      <c r="H327" s="14"/>
      <c r="I327" s="14"/>
      <c r="J327" s="14"/>
      <c r="K327" s="14"/>
      <c r="L327" s="14"/>
    </row>
    <row r="328" spans="8:12" x14ac:dyDescent="0.3">
      <c r="H328" s="14"/>
      <c r="I328" s="14"/>
      <c r="J328" s="14"/>
      <c r="K328" s="14"/>
      <c r="L328" s="14"/>
    </row>
    <row r="329" spans="8:12" x14ac:dyDescent="0.3">
      <c r="H329" s="14"/>
      <c r="I329" s="14"/>
      <c r="J329" s="14"/>
      <c r="K329" s="14"/>
      <c r="L329" s="14"/>
    </row>
    <row r="330" spans="8:12" x14ac:dyDescent="0.3">
      <c r="H330" s="14"/>
      <c r="I330" s="14"/>
      <c r="J330" s="14"/>
      <c r="K330" s="14"/>
      <c r="L330" s="14"/>
    </row>
    <row r="331" spans="8:12" x14ac:dyDescent="0.3">
      <c r="H331" s="14"/>
      <c r="I331" s="14"/>
      <c r="J331" s="14"/>
      <c r="K331" s="14"/>
      <c r="L331" s="14"/>
    </row>
    <row r="332" spans="8:12" x14ac:dyDescent="0.3">
      <c r="H332" s="14"/>
      <c r="I332" s="14"/>
      <c r="J332" s="14"/>
      <c r="K332" s="14"/>
      <c r="L332" s="14"/>
    </row>
    <row r="333" spans="8:12" x14ac:dyDescent="0.3">
      <c r="H333" s="14"/>
      <c r="I333" s="14"/>
      <c r="J333" s="14"/>
      <c r="K333" s="14"/>
      <c r="L333" s="14"/>
    </row>
    <row r="334" spans="8:12" x14ac:dyDescent="0.3">
      <c r="H334" s="14"/>
      <c r="I334" s="14"/>
      <c r="J334" s="14"/>
      <c r="K334" s="14"/>
      <c r="L334" s="14"/>
    </row>
    <row r="335" spans="8:12" x14ac:dyDescent="0.3">
      <c r="H335" s="14"/>
      <c r="I335" s="14"/>
      <c r="J335" s="14"/>
      <c r="K335" s="14"/>
      <c r="L335" s="14"/>
    </row>
    <row r="336" spans="8:12" x14ac:dyDescent="0.3">
      <c r="H336" s="14"/>
      <c r="I336" s="14"/>
      <c r="J336" s="14"/>
      <c r="K336" s="14"/>
      <c r="L336" s="14"/>
    </row>
    <row r="337" spans="8:12" x14ac:dyDescent="0.3">
      <c r="H337" s="14"/>
      <c r="I337" s="14"/>
      <c r="J337" s="14"/>
      <c r="K337" s="14"/>
      <c r="L337" s="14"/>
    </row>
    <row r="338" spans="8:12" x14ac:dyDescent="0.3">
      <c r="H338" s="14"/>
      <c r="I338" s="14"/>
      <c r="J338" s="14"/>
      <c r="K338" s="14"/>
      <c r="L338" s="14"/>
    </row>
    <row r="339" spans="8:12" x14ac:dyDescent="0.3">
      <c r="H339" s="14"/>
      <c r="I339" s="14"/>
      <c r="J339" s="14"/>
      <c r="K339" s="14"/>
      <c r="L339" s="14"/>
    </row>
    <row r="340" spans="8:12" x14ac:dyDescent="0.3">
      <c r="H340" s="14"/>
      <c r="I340" s="14"/>
      <c r="J340" s="14"/>
      <c r="K340" s="14"/>
      <c r="L340" s="14"/>
    </row>
    <row r="341" spans="8:12" x14ac:dyDescent="0.3">
      <c r="H341" s="14"/>
      <c r="I341" s="14"/>
      <c r="J341" s="14"/>
      <c r="K341" s="14"/>
      <c r="L341" s="14"/>
    </row>
    <row r="342" spans="8:12" x14ac:dyDescent="0.3">
      <c r="H342" s="14"/>
      <c r="I342" s="14"/>
      <c r="J342" s="14"/>
      <c r="K342" s="14"/>
      <c r="L342" s="14"/>
    </row>
    <row r="343" spans="8:12" x14ac:dyDescent="0.3">
      <c r="H343" s="14"/>
      <c r="I343" s="14"/>
      <c r="J343" s="14"/>
      <c r="K343" s="14"/>
      <c r="L343" s="14"/>
    </row>
    <row r="344" spans="8:12" x14ac:dyDescent="0.3">
      <c r="H344" s="14"/>
      <c r="I344" s="14"/>
      <c r="J344" s="14"/>
      <c r="K344" s="14"/>
      <c r="L344" s="14"/>
    </row>
    <row r="345" spans="8:12" x14ac:dyDescent="0.3">
      <c r="H345" s="14"/>
      <c r="I345" s="14"/>
      <c r="J345" s="14"/>
      <c r="K345" s="14"/>
      <c r="L345" s="14"/>
    </row>
    <row r="346" spans="8:12" x14ac:dyDescent="0.3">
      <c r="H346" s="14"/>
      <c r="I346" s="14"/>
      <c r="J346" s="14"/>
      <c r="K346" s="14"/>
      <c r="L346" s="14"/>
    </row>
    <row r="347" spans="8:12" x14ac:dyDescent="0.3">
      <c r="H347" s="14"/>
      <c r="I347" s="14"/>
      <c r="J347" s="14"/>
      <c r="K347" s="14"/>
      <c r="L347" s="14"/>
    </row>
    <row r="348" spans="8:12" x14ac:dyDescent="0.3">
      <c r="H348" s="14"/>
      <c r="I348" s="14"/>
      <c r="J348" s="14"/>
      <c r="K348" s="14"/>
      <c r="L348" s="14"/>
    </row>
    <row r="349" spans="8:12" x14ac:dyDescent="0.3">
      <c r="H349" s="14"/>
      <c r="I349" s="14"/>
      <c r="J349" s="14"/>
      <c r="K349" s="14"/>
      <c r="L349" s="14"/>
    </row>
    <row r="350" spans="8:12" x14ac:dyDescent="0.3">
      <c r="H350" s="14"/>
      <c r="I350" s="14"/>
      <c r="J350" s="14"/>
      <c r="K350" s="14"/>
      <c r="L350" s="14"/>
    </row>
    <row r="351" spans="8:12" x14ac:dyDescent="0.3">
      <c r="H351" s="14"/>
      <c r="I351" s="14"/>
      <c r="J351" s="14"/>
      <c r="K351" s="14"/>
      <c r="L351" s="14"/>
    </row>
    <row r="352" spans="8:12" x14ac:dyDescent="0.3">
      <c r="H352" s="14"/>
      <c r="I352" s="14"/>
      <c r="J352" s="14"/>
      <c r="K352" s="14"/>
      <c r="L352" s="14"/>
    </row>
    <row r="353" spans="8:12" x14ac:dyDescent="0.3">
      <c r="H353" s="14"/>
      <c r="I353" s="14"/>
      <c r="J353" s="14"/>
      <c r="K353" s="14"/>
      <c r="L353" s="14"/>
    </row>
    <row r="354" spans="8:12" x14ac:dyDescent="0.3">
      <c r="H354" s="14"/>
      <c r="I354" s="14"/>
      <c r="J354" s="14"/>
      <c r="K354" s="14"/>
      <c r="L354" s="14"/>
    </row>
    <row r="355" spans="8:12" x14ac:dyDescent="0.3">
      <c r="H355" s="14"/>
      <c r="I355" s="14"/>
      <c r="J355" s="14"/>
      <c r="K355" s="14"/>
      <c r="L355" s="14"/>
    </row>
    <row r="356" spans="8:12" x14ac:dyDescent="0.3">
      <c r="H356" s="14"/>
      <c r="I356" s="14"/>
      <c r="J356" s="14"/>
      <c r="K356" s="14"/>
      <c r="L356" s="14"/>
    </row>
    <row r="357" spans="8:12" x14ac:dyDescent="0.3">
      <c r="H357" s="14"/>
      <c r="I357" s="14"/>
      <c r="J357" s="14"/>
      <c r="K357" s="14"/>
      <c r="L357" s="14"/>
    </row>
    <row r="358" spans="8:12" x14ac:dyDescent="0.3">
      <c r="H358" s="14"/>
      <c r="I358" s="14"/>
      <c r="J358" s="14"/>
      <c r="K358" s="14"/>
      <c r="L358" s="14"/>
    </row>
    <row r="359" spans="8:12" x14ac:dyDescent="0.3">
      <c r="H359" s="14"/>
      <c r="I359" s="14"/>
      <c r="J359" s="14"/>
      <c r="K359" s="14"/>
      <c r="L359" s="14"/>
    </row>
    <row r="360" spans="8:12" x14ac:dyDescent="0.3">
      <c r="H360" s="14"/>
      <c r="I360" s="14"/>
      <c r="J360" s="14"/>
      <c r="K360" s="14"/>
      <c r="L360" s="14"/>
    </row>
    <row r="361" spans="8:12" x14ac:dyDescent="0.3">
      <c r="H361" s="14"/>
      <c r="I361" s="14"/>
      <c r="J361" s="14"/>
      <c r="K361" s="14"/>
      <c r="L361" s="14"/>
    </row>
    <row r="362" spans="8:12" x14ac:dyDescent="0.3">
      <c r="H362" s="14"/>
      <c r="I362" s="14"/>
      <c r="J362" s="14"/>
      <c r="K362" s="14"/>
      <c r="L362" s="14"/>
    </row>
    <row r="363" spans="8:12" x14ac:dyDescent="0.3">
      <c r="H363" s="14"/>
      <c r="I363" s="14"/>
      <c r="J363" s="14"/>
      <c r="K363" s="14"/>
      <c r="L363" s="14"/>
    </row>
    <row r="364" spans="8:12" x14ac:dyDescent="0.3">
      <c r="H364" s="14"/>
      <c r="I364" s="14"/>
      <c r="J364" s="14"/>
      <c r="K364" s="14"/>
      <c r="L364" s="14"/>
    </row>
    <row r="365" spans="8:12" x14ac:dyDescent="0.3">
      <c r="H365" s="14"/>
      <c r="I365" s="14"/>
      <c r="J365" s="14"/>
      <c r="K365" s="14"/>
      <c r="L365" s="14"/>
    </row>
    <row r="366" spans="8:12" x14ac:dyDescent="0.3">
      <c r="H366" s="14"/>
      <c r="I366" s="14"/>
      <c r="J366" s="14"/>
      <c r="K366" s="14"/>
      <c r="L366" s="14"/>
    </row>
    <row r="367" spans="8:12" x14ac:dyDescent="0.3">
      <c r="H367" s="14"/>
      <c r="I367" s="14"/>
      <c r="J367" s="14"/>
      <c r="K367" s="14"/>
      <c r="L367" s="14"/>
    </row>
    <row r="368" spans="8:12" x14ac:dyDescent="0.3">
      <c r="H368" s="14"/>
      <c r="I368" s="14"/>
      <c r="J368" s="14"/>
      <c r="K368" s="14"/>
      <c r="L368" s="14"/>
    </row>
    <row r="369" spans="8:12" x14ac:dyDescent="0.3">
      <c r="H369" s="14"/>
      <c r="I369" s="14"/>
      <c r="J369" s="14"/>
      <c r="K369" s="14"/>
      <c r="L369" s="14"/>
    </row>
    <row r="370" spans="8:12" x14ac:dyDescent="0.3">
      <c r="H370" s="14"/>
      <c r="I370" s="14"/>
      <c r="J370" s="14"/>
      <c r="K370" s="14"/>
      <c r="L370" s="14"/>
    </row>
    <row r="371" spans="8:12" x14ac:dyDescent="0.3">
      <c r="H371" s="14"/>
      <c r="I371" s="14"/>
      <c r="J371" s="14"/>
      <c r="K371" s="14"/>
      <c r="L371" s="14"/>
    </row>
    <row r="372" spans="8:12" x14ac:dyDescent="0.3">
      <c r="H372" s="14"/>
      <c r="I372" s="14"/>
      <c r="J372" s="14"/>
      <c r="K372" s="14"/>
      <c r="L372" s="14"/>
    </row>
    <row r="373" spans="8:12" x14ac:dyDescent="0.3">
      <c r="H373" s="14"/>
      <c r="I373" s="14"/>
      <c r="J373" s="14"/>
      <c r="K373" s="14"/>
      <c r="L373" s="14"/>
    </row>
    <row r="374" spans="8:12" x14ac:dyDescent="0.3">
      <c r="H374" s="14"/>
      <c r="I374" s="14"/>
      <c r="J374" s="14"/>
      <c r="K374" s="14"/>
      <c r="L374" s="14"/>
    </row>
    <row r="375" spans="8:12" x14ac:dyDescent="0.3">
      <c r="H375" s="14"/>
      <c r="I375" s="14"/>
      <c r="J375" s="14"/>
      <c r="K375" s="14"/>
      <c r="L375" s="14"/>
    </row>
    <row r="376" spans="8:12" x14ac:dyDescent="0.3">
      <c r="H376" s="14"/>
      <c r="I376" s="14"/>
      <c r="J376" s="14"/>
      <c r="K376" s="14"/>
      <c r="L376" s="14"/>
    </row>
    <row r="377" spans="8:12" x14ac:dyDescent="0.3">
      <c r="H377" s="14"/>
      <c r="I377" s="14"/>
      <c r="J377" s="14"/>
      <c r="K377" s="14"/>
      <c r="L377" s="14"/>
    </row>
    <row r="378" spans="8:12" x14ac:dyDescent="0.3">
      <c r="H378" s="14"/>
      <c r="I378" s="14"/>
      <c r="J378" s="14"/>
      <c r="K378" s="14"/>
      <c r="L378" s="14"/>
    </row>
    <row r="379" spans="8:12" x14ac:dyDescent="0.3">
      <c r="H379" s="14"/>
      <c r="I379" s="14"/>
      <c r="J379" s="14"/>
      <c r="K379" s="14"/>
      <c r="L379" s="14"/>
    </row>
    <row r="380" spans="8:12" x14ac:dyDescent="0.3">
      <c r="H380" s="14"/>
      <c r="I380" s="14"/>
      <c r="J380" s="14"/>
      <c r="K380" s="14"/>
      <c r="L380" s="14"/>
    </row>
    <row r="381" spans="8:12" x14ac:dyDescent="0.3">
      <c r="H381" s="14"/>
      <c r="I381" s="14"/>
      <c r="J381" s="14"/>
      <c r="K381" s="14"/>
      <c r="L381" s="14"/>
    </row>
    <row r="382" spans="8:12" x14ac:dyDescent="0.3">
      <c r="H382" s="14"/>
      <c r="I382" s="14"/>
      <c r="J382" s="14"/>
      <c r="K382" s="14"/>
      <c r="L382" s="14"/>
    </row>
    <row r="383" spans="8:12" x14ac:dyDescent="0.3">
      <c r="H383" s="14"/>
      <c r="I383" s="14"/>
      <c r="J383" s="14"/>
      <c r="K383" s="14"/>
      <c r="L383" s="14"/>
    </row>
    <row r="384" spans="8:12" x14ac:dyDescent="0.3">
      <c r="H384" s="14"/>
      <c r="I384" s="14"/>
      <c r="J384" s="14"/>
      <c r="K384" s="14"/>
      <c r="L384" s="14"/>
    </row>
    <row r="385" spans="8:12" x14ac:dyDescent="0.3">
      <c r="H385" s="14"/>
      <c r="I385" s="14"/>
      <c r="J385" s="14"/>
      <c r="K385" s="14"/>
      <c r="L385" s="14"/>
    </row>
    <row r="386" spans="8:12" x14ac:dyDescent="0.3">
      <c r="H386" s="14"/>
      <c r="I386" s="14"/>
      <c r="J386" s="14"/>
      <c r="K386" s="14"/>
      <c r="L386" s="14"/>
    </row>
    <row r="387" spans="8:12" x14ac:dyDescent="0.3">
      <c r="H387" s="14"/>
      <c r="I387" s="14"/>
      <c r="J387" s="14"/>
      <c r="K387" s="14"/>
      <c r="L387" s="14"/>
    </row>
    <row r="388" spans="8:12" x14ac:dyDescent="0.3">
      <c r="H388" s="14"/>
      <c r="I388" s="14"/>
      <c r="J388" s="14"/>
      <c r="K388" s="14"/>
      <c r="L388" s="14"/>
    </row>
    <row r="389" spans="8:12" x14ac:dyDescent="0.3">
      <c r="H389" s="14"/>
      <c r="I389" s="14"/>
      <c r="J389" s="14"/>
      <c r="K389" s="14"/>
      <c r="L389" s="14"/>
    </row>
    <row r="390" spans="8:12" x14ac:dyDescent="0.3">
      <c r="H390" s="14"/>
      <c r="I390" s="14"/>
      <c r="J390" s="14"/>
      <c r="K390" s="14"/>
      <c r="L390" s="14"/>
    </row>
    <row r="391" spans="8:12" x14ac:dyDescent="0.3">
      <c r="H391" s="14"/>
      <c r="I391" s="14"/>
      <c r="J391" s="14"/>
      <c r="K391" s="14"/>
      <c r="L391" s="14"/>
    </row>
    <row r="392" spans="8:12" x14ac:dyDescent="0.3">
      <c r="H392" s="14"/>
      <c r="I392" s="14"/>
      <c r="J392" s="14"/>
      <c r="K392" s="14"/>
      <c r="L392" s="14"/>
    </row>
    <row r="393" spans="8:12" x14ac:dyDescent="0.3">
      <c r="H393" s="14"/>
      <c r="I393" s="14"/>
      <c r="J393" s="14"/>
      <c r="K393" s="14"/>
      <c r="L393" s="14"/>
    </row>
    <row r="394" spans="8:12" x14ac:dyDescent="0.3">
      <c r="H394" s="14"/>
      <c r="I394" s="14"/>
      <c r="J394" s="14"/>
      <c r="K394" s="14"/>
      <c r="L394" s="14"/>
    </row>
    <row r="395" spans="8:12" x14ac:dyDescent="0.3">
      <c r="H395" s="14"/>
      <c r="I395" s="14"/>
      <c r="J395" s="14"/>
      <c r="K395" s="14"/>
      <c r="L395" s="14"/>
    </row>
    <row r="396" spans="8:12" x14ac:dyDescent="0.3">
      <c r="H396" s="14"/>
      <c r="I396" s="14"/>
      <c r="J396" s="14"/>
      <c r="K396" s="14"/>
      <c r="L396" s="14"/>
    </row>
    <row r="397" spans="8:12" x14ac:dyDescent="0.3">
      <c r="H397" s="14"/>
      <c r="I397" s="14"/>
      <c r="J397" s="14"/>
      <c r="K397" s="14"/>
      <c r="L397" s="14"/>
    </row>
    <row r="398" spans="8:12" x14ac:dyDescent="0.3">
      <c r="H398" s="14"/>
      <c r="I398" s="14"/>
      <c r="J398" s="14"/>
      <c r="K398" s="14"/>
      <c r="L398" s="14"/>
    </row>
    <row r="399" spans="8:12" x14ac:dyDescent="0.3">
      <c r="H399" s="14"/>
      <c r="I399" s="14"/>
      <c r="J399" s="14"/>
      <c r="K399" s="14"/>
      <c r="L399" s="14"/>
    </row>
    <row r="400" spans="8:12" x14ac:dyDescent="0.3">
      <c r="H400" s="14"/>
      <c r="I400" s="14"/>
      <c r="J400" s="14"/>
      <c r="K400" s="14"/>
      <c r="L400" s="14"/>
    </row>
    <row r="401" spans="8:12" x14ac:dyDescent="0.3">
      <c r="H401" s="14"/>
      <c r="I401" s="14"/>
      <c r="J401" s="14"/>
      <c r="K401" s="14"/>
      <c r="L401" s="14"/>
    </row>
    <row r="402" spans="8:12" x14ac:dyDescent="0.3">
      <c r="H402" s="14"/>
      <c r="I402" s="14"/>
      <c r="J402" s="14"/>
      <c r="K402" s="14"/>
      <c r="L402" s="14"/>
    </row>
    <row r="403" spans="8:12" x14ac:dyDescent="0.3">
      <c r="H403" s="14"/>
      <c r="I403" s="14"/>
      <c r="J403" s="14"/>
      <c r="K403" s="14"/>
      <c r="L403" s="14"/>
    </row>
    <row r="404" spans="8:12" x14ac:dyDescent="0.3">
      <c r="H404" s="14"/>
      <c r="I404" s="14"/>
      <c r="J404" s="14"/>
      <c r="K404" s="14"/>
      <c r="L404" s="14"/>
    </row>
    <row r="405" spans="8:12" x14ac:dyDescent="0.3">
      <c r="H405" s="14"/>
      <c r="I405" s="14"/>
      <c r="J405" s="14"/>
      <c r="K405" s="14"/>
      <c r="L405" s="14"/>
    </row>
    <row r="406" spans="8:12" x14ac:dyDescent="0.3">
      <c r="H406" s="14"/>
      <c r="I406" s="14"/>
      <c r="J406" s="14"/>
      <c r="K406" s="14"/>
      <c r="L406" s="14"/>
    </row>
    <row r="407" spans="8:12" x14ac:dyDescent="0.3">
      <c r="H407" s="14"/>
      <c r="I407" s="14"/>
      <c r="J407" s="14"/>
      <c r="K407" s="14"/>
      <c r="L407" s="14"/>
    </row>
    <row r="408" spans="8:12" x14ac:dyDescent="0.3">
      <c r="H408" s="14"/>
      <c r="I408" s="14"/>
      <c r="J408" s="14"/>
      <c r="K408" s="14"/>
      <c r="L408" s="14"/>
    </row>
    <row r="409" spans="8:12" x14ac:dyDescent="0.3">
      <c r="H409" s="14"/>
      <c r="I409" s="14"/>
      <c r="J409" s="14"/>
      <c r="K409" s="14"/>
      <c r="L409" s="14"/>
    </row>
    <row r="410" spans="8:12" x14ac:dyDescent="0.3">
      <c r="H410" s="14"/>
      <c r="I410" s="14"/>
      <c r="J410" s="14"/>
      <c r="K410" s="14"/>
      <c r="L410" s="14"/>
    </row>
    <row r="411" spans="8:12" x14ac:dyDescent="0.3">
      <c r="H411" s="14"/>
      <c r="I411" s="14"/>
      <c r="J411" s="14"/>
      <c r="K411" s="14"/>
      <c r="L411" s="14"/>
    </row>
    <row r="412" spans="8:12" x14ac:dyDescent="0.3">
      <c r="H412" s="14"/>
      <c r="I412" s="14"/>
      <c r="J412" s="14"/>
      <c r="K412" s="14"/>
      <c r="L412" s="14"/>
    </row>
    <row r="413" spans="8:12" x14ac:dyDescent="0.3">
      <c r="H413" s="14"/>
      <c r="I413" s="14"/>
      <c r="J413" s="14"/>
      <c r="K413" s="14"/>
      <c r="L413" s="14"/>
    </row>
    <row r="414" spans="8:12" x14ac:dyDescent="0.3">
      <c r="H414" s="14"/>
      <c r="I414" s="14"/>
      <c r="J414" s="14"/>
      <c r="K414" s="14"/>
      <c r="L414" s="14"/>
    </row>
    <row r="415" spans="8:12" x14ac:dyDescent="0.3">
      <c r="H415" s="14"/>
      <c r="I415" s="14"/>
      <c r="J415" s="14"/>
      <c r="K415" s="14"/>
      <c r="L415" s="14"/>
    </row>
    <row r="416" spans="8:12" x14ac:dyDescent="0.3">
      <c r="H416" s="14"/>
      <c r="I416" s="14"/>
      <c r="J416" s="14"/>
      <c r="K416" s="14"/>
      <c r="L416" s="14"/>
    </row>
    <row r="417" spans="8:12" x14ac:dyDescent="0.3">
      <c r="H417" s="14"/>
      <c r="I417" s="14"/>
      <c r="J417" s="14"/>
      <c r="K417" s="14"/>
      <c r="L417" s="14"/>
    </row>
    <row r="418" spans="8:12" x14ac:dyDescent="0.3">
      <c r="H418" s="14"/>
      <c r="I418" s="14"/>
      <c r="J418" s="14"/>
      <c r="K418" s="14"/>
      <c r="L418" s="14"/>
    </row>
    <row r="419" spans="8:12" x14ac:dyDescent="0.3">
      <c r="H419" s="14"/>
      <c r="I419" s="14"/>
      <c r="J419" s="14"/>
      <c r="K419" s="14"/>
      <c r="L419" s="14"/>
    </row>
    <row r="420" spans="8:12" x14ac:dyDescent="0.3">
      <c r="H420" s="14"/>
      <c r="I420" s="14"/>
      <c r="J420" s="14"/>
      <c r="K420" s="14"/>
      <c r="L420" s="14"/>
    </row>
    <row r="421" spans="8:12" x14ac:dyDescent="0.3">
      <c r="H421" s="14"/>
      <c r="I421" s="14"/>
      <c r="J421" s="14"/>
      <c r="K421" s="14"/>
      <c r="L421" s="14"/>
    </row>
    <row r="422" spans="8:12" x14ac:dyDescent="0.3">
      <c r="H422" s="14"/>
      <c r="I422" s="14"/>
      <c r="J422" s="14"/>
      <c r="K422" s="14"/>
      <c r="L422" s="14"/>
    </row>
    <row r="423" spans="8:12" x14ac:dyDescent="0.3">
      <c r="H423" s="14"/>
      <c r="I423" s="14"/>
      <c r="J423" s="14"/>
      <c r="K423" s="14"/>
      <c r="L423" s="14"/>
    </row>
    <row r="424" spans="8:12" x14ac:dyDescent="0.3">
      <c r="H424" s="14"/>
      <c r="I424" s="14"/>
      <c r="J424" s="14"/>
      <c r="K424" s="14"/>
      <c r="L424" s="14"/>
    </row>
    <row r="425" spans="8:12" x14ac:dyDescent="0.3">
      <c r="H425" s="14"/>
      <c r="I425" s="14"/>
      <c r="J425" s="14"/>
      <c r="K425" s="14"/>
      <c r="L425" s="14"/>
    </row>
    <row r="426" spans="8:12" x14ac:dyDescent="0.3">
      <c r="H426" s="14"/>
      <c r="I426" s="14"/>
      <c r="J426" s="14"/>
      <c r="K426" s="14"/>
      <c r="L426" s="14"/>
    </row>
    <row r="427" spans="8:12" x14ac:dyDescent="0.3">
      <c r="H427" s="14"/>
      <c r="I427" s="14"/>
      <c r="J427" s="14"/>
      <c r="K427" s="14"/>
      <c r="L427" s="14"/>
    </row>
    <row r="428" spans="8:12" x14ac:dyDescent="0.3">
      <c r="H428" s="14"/>
      <c r="I428" s="14"/>
      <c r="J428" s="14"/>
      <c r="K428" s="14"/>
      <c r="L428" s="14"/>
    </row>
    <row r="429" spans="8:12" x14ac:dyDescent="0.3">
      <c r="H429" s="14"/>
      <c r="I429" s="14"/>
      <c r="J429" s="14"/>
      <c r="K429" s="14"/>
      <c r="L429" s="14"/>
    </row>
    <row r="430" spans="8:12" x14ac:dyDescent="0.3">
      <c r="H430" s="14"/>
      <c r="I430" s="14"/>
      <c r="J430" s="14"/>
      <c r="K430" s="14"/>
      <c r="L430" s="14"/>
    </row>
    <row r="431" spans="8:12" x14ac:dyDescent="0.3">
      <c r="H431" s="14"/>
      <c r="I431" s="14"/>
      <c r="J431" s="14"/>
      <c r="K431" s="14"/>
      <c r="L431" s="14"/>
    </row>
    <row r="432" spans="8:12" x14ac:dyDescent="0.3">
      <c r="H432" s="14"/>
      <c r="I432" s="14"/>
      <c r="J432" s="14"/>
      <c r="K432" s="14"/>
      <c r="L432" s="14"/>
    </row>
    <row r="433" spans="8:12" x14ac:dyDescent="0.3">
      <c r="H433" s="14"/>
      <c r="I433" s="14"/>
      <c r="J433" s="14"/>
      <c r="K433" s="14"/>
      <c r="L433" s="14"/>
    </row>
    <row r="434" spans="8:12" x14ac:dyDescent="0.3">
      <c r="H434" s="14"/>
      <c r="I434" s="14"/>
      <c r="J434" s="14"/>
      <c r="K434" s="14"/>
      <c r="L434" s="14"/>
    </row>
    <row r="435" spans="8:12" x14ac:dyDescent="0.3">
      <c r="H435" s="14"/>
      <c r="I435" s="14"/>
      <c r="J435" s="14"/>
      <c r="K435" s="14"/>
      <c r="L435" s="14"/>
    </row>
    <row r="436" spans="8:12" x14ac:dyDescent="0.3">
      <c r="H436" s="14"/>
      <c r="I436" s="14"/>
      <c r="J436" s="14"/>
      <c r="K436" s="14"/>
      <c r="L436" s="14"/>
    </row>
    <row r="437" spans="8:12" x14ac:dyDescent="0.3">
      <c r="H437" s="14"/>
      <c r="I437" s="14"/>
      <c r="J437" s="14"/>
      <c r="K437" s="14"/>
      <c r="L437" s="14"/>
    </row>
    <row r="438" spans="8:12" x14ac:dyDescent="0.3">
      <c r="H438" s="14"/>
      <c r="I438" s="14"/>
      <c r="J438" s="14"/>
      <c r="K438" s="14"/>
      <c r="L438" s="14"/>
    </row>
    <row r="439" spans="8:12" x14ac:dyDescent="0.3">
      <c r="H439" s="14"/>
      <c r="I439" s="14"/>
      <c r="J439" s="14"/>
      <c r="K439" s="14"/>
      <c r="L439" s="14"/>
    </row>
    <row r="440" spans="8:12" x14ac:dyDescent="0.3">
      <c r="H440" s="14"/>
      <c r="I440" s="14"/>
      <c r="J440" s="14"/>
      <c r="K440" s="14"/>
      <c r="L440" s="14"/>
    </row>
    <row r="441" spans="8:12" x14ac:dyDescent="0.3">
      <c r="H441" s="14"/>
      <c r="I441" s="14"/>
      <c r="J441" s="14"/>
      <c r="K441" s="14"/>
      <c r="L441" s="14"/>
    </row>
    <row r="442" spans="8:12" x14ac:dyDescent="0.3">
      <c r="H442" s="14"/>
      <c r="I442" s="14"/>
      <c r="J442" s="14"/>
      <c r="K442" s="14"/>
      <c r="L442" s="14"/>
    </row>
    <row r="443" spans="8:12" x14ac:dyDescent="0.3">
      <c r="H443" s="14"/>
      <c r="I443" s="14"/>
      <c r="J443" s="14"/>
      <c r="K443" s="14"/>
      <c r="L443" s="14"/>
    </row>
    <row r="444" spans="8:12" x14ac:dyDescent="0.3">
      <c r="H444" s="14"/>
      <c r="I444" s="14"/>
      <c r="J444" s="14"/>
      <c r="K444" s="14"/>
      <c r="L444" s="14"/>
    </row>
    <row r="445" spans="8:12" x14ac:dyDescent="0.3">
      <c r="H445" s="14"/>
      <c r="I445" s="14"/>
      <c r="J445" s="14"/>
      <c r="K445" s="14"/>
      <c r="L445" s="14"/>
    </row>
    <row r="446" spans="8:12" x14ac:dyDescent="0.3">
      <c r="H446" s="14"/>
      <c r="I446" s="14"/>
      <c r="J446" s="14"/>
      <c r="K446" s="14"/>
      <c r="L446" s="14"/>
    </row>
    <row r="447" spans="8:12" x14ac:dyDescent="0.3">
      <c r="H447" s="14"/>
      <c r="I447" s="14"/>
      <c r="J447" s="14"/>
      <c r="K447" s="14"/>
      <c r="L447" s="14"/>
    </row>
    <row r="448" spans="8:12" x14ac:dyDescent="0.3">
      <c r="H448" s="14"/>
      <c r="I448" s="14"/>
      <c r="J448" s="14"/>
      <c r="K448" s="14"/>
      <c r="L448" s="14"/>
    </row>
    <row r="449" spans="8:12" x14ac:dyDescent="0.3">
      <c r="H449" s="14"/>
      <c r="I449" s="14"/>
      <c r="J449" s="14"/>
      <c r="K449" s="14"/>
      <c r="L449" s="14"/>
    </row>
    <row r="450" spans="8:12" x14ac:dyDescent="0.3">
      <c r="H450" s="14"/>
      <c r="I450" s="14"/>
      <c r="J450" s="14"/>
      <c r="K450" s="14"/>
      <c r="L450" s="14"/>
    </row>
    <row r="451" spans="8:12" x14ac:dyDescent="0.3">
      <c r="H451" s="14"/>
      <c r="I451" s="14"/>
      <c r="J451" s="14"/>
      <c r="K451" s="14"/>
      <c r="L451" s="14"/>
    </row>
    <row r="452" spans="8:12" x14ac:dyDescent="0.3">
      <c r="H452" s="14"/>
      <c r="I452" s="14"/>
      <c r="J452" s="14"/>
      <c r="K452" s="14"/>
      <c r="L452" s="14"/>
    </row>
    <row r="453" spans="8:12" x14ac:dyDescent="0.3">
      <c r="H453" s="14"/>
      <c r="I453" s="14"/>
      <c r="J453" s="14"/>
      <c r="K453" s="14"/>
      <c r="L453" s="14"/>
    </row>
    <row r="454" spans="8:12" x14ac:dyDescent="0.3">
      <c r="H454" s="14"/>
      <c r="I454" s="14"/>
      <c r="J454" s="14"/>
      <c r="K454" s="14"/>
      <c r="L454" s="14"/>
    </row>
    <row r="455" spans="8:12" x14ac:dyDescent="0.3">
      <c r="H455" s="14"/>
      <c r="I455" s="14"/>
      <c r="J455" s="14"/>
      <c r="K455" s="14"/>
      <c r="L455" s="14"/>
    </row>
    <row r="456" spans="8:12" x14ac:dyDescent="0.3">
      <c r="H456" s="14"/>
      <c r="I456" s="14"/>
      <c r="J456" s="14"/>
      <c r="K456" s="14"/>
      <c r="L456" s="14"/>
    </row>
    <row r="457" spans="8:12" x14ac:dyDescent="0.3">
      <c r="H457" s="14"/>
      <c r="I457" s="14"/>
      <c r="J457" s="14"/>
      <c r="K457" s="14"/>
      <c r="L457" s="14"/>
    </row>
    <row r="458" spans="8:12" x14ac:dyDescent="0.3">
      <c r="H458" s="14"/>
      <c r="I458" s="14"/>
      <c r="J458" s="14"/>
      <c r="K458" s="14"/>
      <c r="L458" s="14"/>
    </row>
    <row r="459" spans="8:12" x14ac:dyDescent="0.3">
      <c r="H459" s="14"/>
      <c r="I459" s="14"/>
      <c r="J459" s="14"/>
      <c r="K459" s="14"/>
      <c r="L459" s="14"/>
    </row>
    <row r="460" spans="8:12" x14ac:dyDescent="0.3">
      <c r="H460" s="14"/>
      <c r="I460" s="14"/>
      <c r="J460" s="14"/>
      <c r="K460" s="14"/>
      <c r="L460" s="14"/>
    </row>
    <row r="461" spans="8:12" x14ac:dyDescent="0.3">
      <c r="H461" s="14"/>
      <c r="I461" s="14"/>
      <c r="J461" s="14"/>
      <c r="K461" s="14"/>
      <c r="L461" s="14"/>
    </row>
    <row r="462" spans="8:12" x14ac:dyDescent="0.3">
      <c r="H462" s="14"/>
      <c r="I462" s="14"/>
      <c r="J462" s="14"/>
      <c r="K462" s="14"/>
      <c r="L462" s="14"/>
    </row>
    <row r="463" spans="8:12" x14ac:dyDescent="0.3">
      <c r="H463" s="14"/>
      <c r="I463" s="14"/>
      <c r="J463" s="14"/>
      <c r="K463" s="14"/>
      <c r="L463" s="14"/>
    </row>
    <row r="464" spans="8:12" x14ac:dyDescent="0.3">
      <c r="H464" s="14"/>
      <c r="I464" s="14"/>
      <c r="J464" s="14"/>
      <c r="K464" s="14"/>
      <c r="L464" s="14"/>
    </row>
    <row r="465" spans="8:12" x14ac:dyDescent="0.3">
      <c r="H465" s="14"/>
      <c r="I465" s="14"/>
      <c r="J465" s="14"/>
      <c r="K465" s="14"/>
      <c r="L465" s="14"/>
    </row>
    <row r="466" spans="8:12" x14ac:dyDescent="0.3">
      <c r="H466" s="14"/>
      <c r="I466" s="14"/>
      <c r="J466" s="14"/>
      <c r="K466" s="14"/>
      <c r="L466" s="14"/>
    </row>
    <row r="467" spans="8:12" x14ac:dyDescent="0.3">
      <c r="H467" s="14"/>
      <c r="I467" s="14"/>
      <c r="J467" s="14"/>
      <c r="K467" s="14"/>
      <c r="L467" s="14"/>
    </row>
    <row r="468" spans="8:12" x14ac:dyDescent="0.3">
      <c r="H468" s="14"/>
      <c r="I468" s="14"/>
      <c r="J468" s="14"/>
      <c r="K468" s="14"/>
      <c r="L468" s="14"/>
    </row>
    <row r="469" spans="8:12" x14ac:dyDescent="0.3">
      <c r="H469" s="14"/>
      <c r="I469" s="14"/>
      <c r="J469" s="14"/>
      <c r="K469" s="14"/>
      <c r="L469" s="14"/>
    </row>
    <row r="470" spans="8:12" x14ac:dyDescent="0.3">
      <c r="H470" s="14"/>
      <c r="I470" s="14"/>
      <c r="J470" s="14"/>
      <c r="K470" s="14"/>
      <c r="L470" s="14"/>
    </row>
    <row r="471" spans="8:12" x14ac:dyDescent="0.3">
      <c r="H471" s="14"/>
      <c r="I471" s="14"/>
      <c r="J471" s="14"/>
      <c r="K471" s="14"/>
      <c r="L471" s="14"/>
    </row>
    <row r="472" spans="8:12" x14ac:dyDescent="0.3">
      <c r="H472" s="14"/>
      <c r="I472" s="14"/>
      <c r="J472" s="14"/>
      <c r="K472" s="14"/>
      <c r="L472" s="14"/>
    </row>
    <row r="473" spans="8:12" x14ac:dyDescent="0.3">
      <c r="H473" s="14"/>
      <c r="I473" s="14"/>
      <c r="J473" s="14"/>
      <c r="K473" s="14"/>
      <c r="L473" s="14"/>
    </row>
    <row r="474" spans="8:12" x14ac:dyDescent="0.3">
      <c r="H474" s="14"/>
      <c r="I474" s="14"/>
      <c r="J474" s="14"/>
      <c r="K474" s="14"/>
      <c r="L474" s="14"/>
    </row>
    <row r="475" spans="8:12" x14ac:dyDescent="0.3">
      <c r="H475" s="14"/>
      <c r="I475" s="14"/>
      <c r="J475" s="14"/>
      <c r="K475" s="14"/>
      <c r="L475" s="14"/>
    </row>
    <row r="476" spans="8:12" x14ac:dyDescent="0.3">
      <c r="H476" s="14"/>
      <c r="I476" s="14"/>
      <c r="J476" s="14"/>
      <c r="K476" s="14"/>
      <c r="L476" s="14"/>
    </row>
    <row r="477" spans="8:12" x14ac:dyDescent="0.3">
      <c r="H477" s="14"/>
      <c r="I477" s="14"/>
      <c r="J477" s="14"/>
      <c r="K477" s="14"/>
      <c r="L477" s="14"/>
    </row>
    <row r="478" spans="8:12" x14ac:dyDescent="0.3">
      <c r="H478" s="14"/>
      <c r="I478" s="14"/>
      <c r="J478" s="14"/>
      <c r="K478" s="14"/>
      <c r="L478" s="14"/>
    </row>
    <row r="479" spans="8:12" x14ac:dyDescent="0.3">
      <c r="H479" s="14"/>
      <c r="I479" s="14"/>
      <c r="J479" s="14"/>
      <c r="K479" s="14"/>
      <c r="L479" s="14"/>
    </row>
    <row r="480" spans="8:12" x14ac:dyDescent="0.3">
      <c r="H480" s="14"/>
      <c r="I480" s="14"/>
      <c r="J480" s="14"/>
      <c r="K480" s="14"/>
      <c r="L480" s="14"/>
    </row>
    <row r="481" spans="8:12" x14ac:dyDescent="0.3">
      <c r="H481" s="14"/>
      <c r="I481" s="14"/>
      <c r="J481" s="14"/>
      <c r="K481" s="14"/>
      <c r="L481" s="14"/>
    </row>
    <row r="482" spans="8:12" x14ac:dyDescent="0.3">
      <c r="H482" s="14"/>
      <c r="I482" s="14"/>
      <c r="J482" s="14"/>
      <c r="K482" s="14"/>
      <c r="L482" s="14"/>
    </row>
    <row r="483" spans="8:12" x14ac:dyDescent="0.3">
      <c r="H483" s="14"/>
      <c r="I483" s="14"/>
      <c r="J483" s="14"/>
      <c r="K483" s="14"/>
      <c r="L483" s="14"/>
    </row>
    <row r="484" spans="8:12" x14ac:dyDescent="0.3">
      <c r="H484" s="14"/>
      <c r="I484" s="14"/>
      <c r="J484" s="14"/>
      <c r="K484" s="14"/>
      <c r="L484" s="14"/>
    </row>
    <row r="485" spans="8:12" x14ac:dyDescent="0.3">
      <c r="H485" s="14"/>
      <c r="I485" s="14"/>
      <c r="J485" s="14"/>
      <c r="K485" s="14"/>
      <c r="L485" s="14"/>
    </row>
    <row r="486" spans="8:12" x14ac:dyDescent="0.3">
      <c r="H486" s="14"/>
      <c r="I486" s="14"/>
      <c r="J486" s="14"/>
      <c r="K486" s="14"/>
      <c r="L486" s="14"/>
    </row>
    <row r="487" spans="8:12" x14ac:dyDescent="0.3">
      <c r="H487" s="14"/>
      <c r="I487" s="14"/>
      <c r="J487" s="14"/>
      <c r="K487" s="14"/>
      <c r="L487" s="14"/>
    </row>
    <row r="488" spans="8:12" x14ac:dyDescent="0.3">
      <c r="H488" s="14"/>
      <c r="I488" s="14"/>
      <c r="J488" s="14"/>
      <c r="K488" s="14"/>
      <c r="L488" s="14"/>
    </row>
    <row r="489" spans="8:12" x14ac:dyDescent="0.3">
      <c r="H489" s="14"/>
      <c r="I489" s="14"/>
      <c r="J489" s="14"/>
      <c r="K489" s="14"/>
      <c r="L489" s="14"/>
    </row>
    <row r="490" spans="8:12" x14ac:dyDescent="0.3">
      <c r="H490" s="14"/>
      <c r="I490" s="14"/>
      <c r="J490" s="14"/>
      <c r="K490" s="14"/>
      <c r="L490" s="14"/>
    </row>
    <row r="491" spans="8:12" x14ac:dyDescent="0.3">
      <c r="H491" s="14"/>
      <c r="I491" s="14"/>
      <c r="J491" s="14"/>
      <c r="K491" s="14"/>
      <c r="L491" s="14"/>
    </row>
    <row r="492" spans="8:12" x14ac:dyDescent="0.3">
      <c r="H492" s="14"/>
      <c r="I492" s="14"/>
      <c r="J492" s="14"/>
      <c r="K492" s="14"/>
      <c r="L492" s="14"/>
    </row>
    <row r="493" spans="8:12" x14ac:dyDescent="0.3">
      <c r="H493" s="14"/>
      <c r="I493" s="14"/>
      <c r="J493" s="14"/>
      <c r="K493" s="14"/>
      <c r="L493" s="14"/>
    </row>
    <row r="494" spans="8:12" x14ac:dyDescent="0.3">
      <c r="H494" s="14"/>
      <c r="I494" s="14"/>
      <c r="J494" s="14"/>
      <c r="K494" s="14"/>
      <c r="L494" s="14"/>
    </row>
    <row r="495" spans="8:12" x14ac:dyDescent="0.3">
      <c r="H495" s="14"/>
      <c r="I495" s="14"/>
      <c r="J495" s="14"/>
      <c r="K495" s="14"/>
      <c r="L495" s="14"/>
    </row>
    <row r="496" spans="8:12" x14ac:dyDescent="0.3">
      <c r="H496" s="14"/>
      <c r="I496" s="14"/>
      <c r="J496" s="14"/>
      <c r="K496" s="14"/>
      <c r="L496" s="14"/>
    </row>
    <row r="497" spans="8:12" x14ac:dyDescent="0.3">
      <c r="H497" s="14"/>
      <c r="I497" s="14"/>
      <c r="J497" s="14"/>
      <c r="K497" s="14"/>
      <c r="L497" s="14"/>
    </row>
    <row r="498" spans="8:12" x14ac:dyDescent="0.3">
      <c r="H498" s="14"/>
      <c r="I498" s="14"/>
      <c r="J498" s="14"/>
      <c r="K498" s="14"/>
      <c r="L498" s="14"/>
    </row>
    <row r="499" spans="8:12" x14ac:dyDescent="0.3">
      <c r="H499" s="14"/>
      <c r="I499" s="14"/>
      <c r="J499" s="14"/>
      <c r="K499" s="14"/>
      <c r="L499" s="14"/>
    </row>
    <row r="500" spans="8:12" x14ac:dyDescent="0.3">
      <c r="H500" s="14"/>
      <c r="I500" s="14"/>
      <c r="J500" s="14"/>
      <c r="K500" s="14"/>
      <c r="L500" s="14"/>
    </row>
    <row r="501" spans="8:12" x14ac:dyDescent="0.3">
      <c r="H501" s="14"/>
      <c r="I501" s="14"/>
      <c r="J501" s="14"/>
      <c r="K501" s="14"/>
      <c r="L501" s="14"/>
    </row>
    <row r="502" spans="8:12" x14ac:dyDescent="0.3">
      <c r="H502" s="14"/>
      <c r="I502" s="14"/>
      <c r="J502" s="14"/>
      <c r="K502" s="14"/>
      <c r="L502" s="14"/>
    </row>
    <row r="503" spans="8:12" x14ac:dyDescent="0.3">
      <c r="H503" s="14"/>
      <c r="I503" s="14"/>
      <c r="J503" s="14"/>
      <c r="K503" s="14"/>
      <c r="L503" s="14"/>
    </row>
    <row r="504" spans="8:12" x14ac:dyDescent="0.3">
      <c r="H504" s="14"/>
      <c r="I504" s="14"/>
      <c r="J504" s="14"/>
      <c r="K504" s="14"/>
      <c r="L504" s="14"/>
    </row>
    <row r="505" spans="8:12" x14ac:dyDescent="0.3">
      <c r="H505" s="14"/>
      <c r="I505" s="14"/>
      <c r="J505" s="14"/>
      <c r="K505" s="14"/>
      <c r="L505" s="14"/>
    </row>
    <row r="506" spans="8:12" x14ac:dyDescent="0.3">
      <c r="H506" s="14"/>
      <c r="I506" s="14"/>
      <c r="J506" s="14"/>
      <c r="K506" s="14"/>
      <c r="L506" s="14"/>
    </row>
    <row r="507" spans="8:12" x14ac:dyDescent="0.3">
      <c r="H507" s="14"/>
      <c r="I507" s="14"/>
      <c r="J507" s="14"/>
      <c r="K507" s="14"/>
      <c r="L507" s="14"/>
    </row>
    <row r="508" spans="8:12" x14ac:dyDescent="0.3">
      <c r="H508" s="14"/>
      <c r="I508" s="14"/>
      <c r="J508" s="14"/>
      <c r="K508" s="14"/>
      <c r="L508" s="14"/>
    </row>
    <row r="509" spans="8:12" x14ac:dyDescent="0.3">
      <c r="H509" s="14"/>
      <c r="I509" s="14"/>
      <c r="J509" s="14"/>
      <c r="K509" s="14"/>
      <c r="L509" s="14"/>
    </row>
    <row r="510" spans="8:12" x14ac:dyDescent="0.3">
      <c r="H510" s="14"/>
      <c r="I510" s="14"/>
      <c r="J510" s="14"/>
      <c r="K510" s="14"/>
      <c r="L510" s="14"/>
    </row>
    <row r="511" spans="8:12" x14ac:dyDescent="0.3">
      <c r="H511" s="14"/>
      <c r="I511" s="14"/>
      <c r="J511" s="14"/>
      <c r="K511" s="14"/>
      <c r="L511" s="14"/>
    </row>
  </sheetData>
  <mergeCells count="2">
    <mergeCell ref="B1:N1"/>
    <mergeCell ref="B3:N3"/>
  </mergeCells>
  <printOptions horizontalCentered="1"/>
  <pageMargins left="0.2" right="0.2" top="0.25" bottom="0.25" header="0.3" footer="0.3"/>
  <pageSetup paperSize="9" scale="65" orientation="landscape" r:id="rId1"/>
  <headerFooter>
    <oddFooter>&amp;L&amp;8&amp;Z&amp;F&amp;F&amp;A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35"/>
  <sheetViews>
    <sheetView zoomScale="85" zoomScaleNormal="85" workbookViewId="0">
      <pane ySplit="6" topLeftCell="A40" activePane="bottomLeft" state="frozen"/>
      <selection pane="bottomLeft" activeCell="J46" sqref="J46"/>
    </sheetView>
  </sheetViews>
  <sheetFormatPr defaultColWidth="9.109375" defaultRowHeight="15.6" x14ac:dyDescent="0.3"/>
  <cols>
    <col min="1" max="1" width="4.88671875" style="1" customWidth="1"/>
    <col min="2" max="2" width="15.33203125" style="2" customWidth="1"/>
    <col min="3" max="3" width="21.88671875" style="2" customWidth="1"/>
    <col min="4" max="4" width="10.6640625" style="2" customWidth="1"/>
    <col min="5" max="5" width="17.109375" style="2" customWidth="1"/>
    <col min="6" max="6" width="14" style="2" customWidth="1"/>
    <col min="7" max="7" width="16.33203125" style="2" customWidth="1"/>
    <col min="8" max="8" width="15.33203125" style="9" customWidth="1"/>
    <col min="9" max="9" width="14.6640625" style="2" customWidth="1"/>
    <col min="10" max="10" width="15.33203125" style="2" customWidth="1"/>
    <col min="11" max="11" width="16.5546875" style="2" customWidth="1"/>
    <col min="12" max="12" width="16.109375" style="9" customWidth="1"/>
    <col min="13" max="13" width="11.109375" style="2" customWidth="1"/>
    <col min="14" max="14" width="8.6640625" style="2" customWidth="1"/>
    <col min="15" max="15" width="16.44140625" style="2" customWidth="1"/>
    <col min="16" max="16" width="16.6640625" style="2" bestFit="1" customWidth="1"/>
    <col min="17" max="16384" width="9.109375" style="2"/>
  </cols>
  <sheetData>
    <row r="1" spans="1:15" ht="50.25" customHeight="1" x14ac:dyDescent="0.3">
      <c r="B1" s="121" t="s">
        <v>0</v>
      </c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1"/>
    </row>
    <row r="2" spans="1:15" ht="9.75" customHeight="1" x14ac:dyDescent="0.3">
      <c r="B2" s="106"/>
      <c r="C2" s="106"/>
      <c r="D2" s="106"/>
      <c r="E2" s="106"/>
      <c r="F2" s="106"/>
      <c r="G2" s="106"/>
      <c r="H2" s="106"/>
      <c r="I2" s="106"/>
      <c r="J2" s="106"/>
      <c r="K2" s="106"/>
      <c r="L2" s="106"/>
      <c r="M2" s="106"/>
      <c r="N2" s="106"/>
    </row>
    <row r="3" spans="1:15" ht="18" customHeight="1" x14ac:dyDescent="0.3">
      <c r="B3" s="122" t="s">
        <v>55</v>
      </c>
      <c r="C3" s="122"/>
      <c r="D3" s="122"/>
      <c r="E3" s="122"/>
      <c r="F3" s="122"/>
      <c r="G3" s="122"/>
      <c r="H3" s="122"/>
      <c r="I3" s="122"/>
      <c r="J3" s="122"/>
      <c r="K3" s="122"/>
      <c r="L3" s="122"/>
      <c r="M3" s="122"/>
      <c r="N3" s="122"/>
    </row>
    <row r="4" spans="1:15" ht="18" customHeight="1" x14ac:dyDescent="0.3">
      <c r="B4" s="107"/>
      <c r="C4" s="107"/>
      <c r="D4" s="107"/>
      <c r="E4" s="107"/>
      <c r="F4" s="107"/>
      <c r="G4" s="107"/>
      <c r="H4" s="107"/>
      <c r="I4" s="107"/>
      <c r="J4" s="107"/>
      <c r="K4" s="107"/>
      <c r="L4" s="86"/>
      <c r="M4" s="107"/>
      <c r="N4" s="107"/>
    </row>
    <row r="5" spans="1:15" ht="9.75" customHeight="1" x14ac:dyDescent="0.3">
      <c r="B5" s="58"/>
      <c r="C5" s="58"/>
      <c r="D5" s="58"/>
      <c r="E5" s="58"/>
      <c r="F5" s="58"/>
      <c r="G5" s="58"/>
      <c r="H5" s="58"/>
      <c r="I5" s="58"/>
      <c r="J5" s="58"/>
      <c r="K5" s="58"/>
      <c r="L5" s="58"/>
      <c r="M5" s="58"/>
      <c r="N5" s="58"/>
    </row>
    <row r="6" spans="1:15" ht="34.5" customHeight="1" x14ac:dyDescent="0.3">
      <c r="A6" s="74" t="s">
        <v>4</v>
      </c>
      <c r="B6" s="60" t="s">
        <v>5</v>
      </c>
      <c r="C6" s="60" t="s">
        <v>6</v>
      </c>
      <c r="D6" s="60" t="s">
        <v>18</v>
      </c>
      <c r="E6" s="59" t="s">
        <v>1</v>
      </c>
      <c r="F6" s="59" t="s">
        <v>3</v>
      </c>
      <c r="G6" s="59" t="s">
        <v>12</v>
      </c>
      <c r="H6" s="61" t="s">
        <v>20</v>
      </c>
      <c r="I6" s="59" t="s">
        <v>7</v>
      </c>
      <c r="J6" s="59" t="s">
        <v>8</v>
      </c>
      <c r="K6" s="59" t="s">
        <v>13</v>
      </c>
      <c r="L6" s="61" t="s">
        <v>21</v>
      </c>
      <c r="M6" s="59" t="s">
        <v>14</v>
      </c>
      <c r="N6" s="59" t="s">
        <v>108</v>
      </c>
      <c r="O6" s="64" t="s">
        <v>25</v>
      </c>
    </row>
    <row r="7" spans="1:15" s="13" customFormat="1" ht="39.6" x14ac:dyDescent="0.3">
      <c r="A7" s="16">
        <v>64</v>
      </c>
      <c r="B7" s="76" t="s">
        <v>68</v>
      </c>
      <c r="C7" s="46" t="s">
        <v>157</v>
      </c>
      <c r="D7" s="65" t="s">
        <v>63</v>
      </c>
      <c r="E7" s="45">
        <v>2377595</v>
      </c>
      <c r="F7" s="45">
        <v>178320</v>
      </c>
      <c r="G7" s="45">
        <v>118879</v>
      </c>
      <c r="H7" s="52">
        <f t="shared" ref="H7:H17" si="0">F7+G7</f>
        <v>297199</v>
      </c>
      <c r="I7" s="45">
        <v>118879</v>
      </c>
      <c r="J7" s="45">
        <f t="shared" ref="J7:J17" si="1">H7+I7</f>
        <v>416078</v>
      </c>
      <c r="K7" s="41">
        <f t="shared" ref="K7:K47" si="2">E7-J7</f>
        <v>1961517</v>
      </c>
      <c r="L7" s="55">
        <f t="shared" ref="L7:L17" si="3">E7-H7</f>
        <v>2080396</v>
      </c>
      <c r="M7" s="42">
        <v>9732786</v>
      </c>
      <c r="N7" s="43">
        <v>43985</v>
      </c>
      <c r="O7" s="90"/>
    </row>
    <row r="8" spans="1:15" s="13" customFormat="1" ht="39.6" x14ac:dyDescent="0.3">
      <c r="A8" s="16">
        <v>65</v>
      </c>
      <c r="B8" s="76" t="s">
        <v>68</v>
      </c>
      <c r="C8" s="46" t="s">
        <v>156</v>
      </c>
      <c r="D8" s="65" t="s">
        <v>63</v>
      </c>
      <c r="E8" s="45">
        <v>23505989</v>
      </c>
      <c r="F8" s="45">
        <v>1762949</v>
      </c>
      <c r="G8" s="45">
        <v>1175300</v>
      </c>
      <c r="H8" s="52">
        <f t="shared" si="0"/>
        <v>2938249</v>
      </c>
      <c r="I8" s="45">
        <v>1175300</v>
      </c>
      <c r="J8" s="45">
        <f t="shared" si="1"/>
        <v>4113549</v>
      </c>
      <c r="K8" s="41">
        <f t="shared" si="2"/>
        <v>19392440</v>
      </c>
      <c r="L8" s="55">
        <f t="shared" si="3"/>
        <v>20567740</v>
      </c>
      <c r="M8" s="42">
        <v>9732787</v>
      </c>
      <c r="N8" s="43">
        <v>43986</v>
      </c>
      <c r="O8" s="90"/>
    </row>
    <row r="9" spans="1:15" s="13" customFormat="1" ht="26.4" x14ac:dyDescent="0.3">
      <c r="A9" s="16">
        <v>66</v>
      </c>
      <c r="B9" s="76" t="s">
        <v>110</v>
      </c>
      <c r="C9" s="46" t="s">
        <v>158</v>
      </c>
      <c r="D9" s="65" t="s">
        <v>63</v>
      </c>
      <c r="E9" s="45">
        <v>9957834</v>
      </c>
      <c r="F9" s="45">
        <v>746838</v>
      </c>
      <c r="G9" s="45">
        <v>497891</v>
      </c>
      <c r="H9" s="52">
        <f t="shared" si="0"/>
        <v>1244729</v>
      </c>
      <c r="I9" s="45">
        <v>497891</v>
      </c>
      <c r="J9" s="45">
        <f t="shared" si="1"/>
        <v>1742620</v>
      </c>
      <c r="K9" s="41">
        <f t="shared" si="2"/>
        <v>8215214</v>
      </c>
      <c r="L9" s="55">
        <f t="shared" si="3"/>
        <v>8713105</v>
      </c>
      <c r="M9" s="42">
        <v>9732788</v>
      </c>
      <c r="N9" s="43">
        <v>43989</v>
      </c>
      <c r="O9" s="90"/>
    </row>
    <row r="10" spans="1:15" s="13" customFormat="1" ht="33" customHeight="1" x14ac:dyDescent="0.3">
      <c r="A10" s="16">
        <v>67</v>
      </c>
      <c r="B10" s="76" t="s">
        <v>88</v>
      </c>
      <c r="C10" s="46" t="s">
        <v>159</v>
      </c>
      <c r="D10" s="65" t="s">
        <v>63</v>
      </c>
      <c r="E10" s="45">
        <v>7682709</v>
      </c>
      <c r="F10" s="45">
        <v>576203</v>
      </c>
      <c r="G10" s="45">
        <v>384136</v>
      </c>
      <c r="H10" s="52">
        <f t="shared" si="0"/>
        <v>960339</v>
      </c>
      <c r="I10" s="45">
        <v>2584136</v>
      </c>
      <c r="J10" s="45">
        <f t="shared" si="1"/>
        <v>3544475</v>
      </c>
      <c r="K10" s="41">
        <f t="shared" si="2"/>
        <v>4138234</v>
      </c>
      <c r="L10" s="55">
        <f t="shared" si="3"/>
        <v>6722370</v>
      </c>
      <c r="M10" s="42">
        <v>9732807</v>
      </c>
      <c r="N10" s="43">
        <v>44000</v>
      </c>
      <c r="O10" s="90"/>
    </row>
    <row r="11" spans="1:15" s="13" customFormat="1" ht="39.6" x14ac:dyDescent="0.3">
      <c r="A11" s="16">
        <v>68</v>
      </c>
      <c r="B11" s="76" t="s">
        <v>48</v>
      </c>
      <c r="C11" s="46" t="s">
        <v>160</v>
      </c>
      <c r="D11" s="65" t="s">
        <v>63</v>
      </c>
      <c r="E11" s="45">
        <v>16117257</v>
      </c>
      <c r="F11" s="45">
        <v>1208794</v>
      </c>
      <c r="G11" s="45">
        <v>805863</v>
      </c>
      <c r="H11" s="52">
        <f t="shared" si="0"/>
        <v>2014657</v>
      </c>
      <c r="I11" s="45">
        <v>3805863</v>
      </c>
      <c r="J11" s="45">
        <f t="shared" si="1"/>
        <v>5820520</v>
      </c>
      <c r="K11" s="41">
        <f t="shared" si="2"/>
        <v>10296737</v>
      </c>
      <c r="L11" s="55">
        <f t="shared" si="3"/>
        <v>14102600</v>
      </c>
      <c r="M11" s="42">
        <v>9732813</v>
      </c>
      <c r="N11" s="43">
        <v>44010</v>
      </c>
      <c r="O11" s="90"/>
    </row>
    <row r="12" spans="1:15" s="13" customFormat="1" ht="39.6" x14ac:dyDescent="0.3">
      <c r="A12" s="16">
        <v>69</v>
      </c>
      <c r="B12" s="76" t="s">
        <v>68</v>
      </c>
      <c r="C12" s="46" t="s">
        <v>161</v>
      </c>
      <c r="D12" s="65" t="s">
        <v>162</v>
      </c>
      <c r="E12" s="45">
        <v>7683514</v>
      </c>
      <c r="F12" s="45">
        <v>576264</v>
      </c>
      <c r="G12" s="45">
        <v>384175</v>
      </c>
      <c r="H12" s="52">
        <f t="shared" si="0"/>
        <v>960439</v>
      </c>
      <c r="I12" s="45">
        <v>384175</v>
      </c>
      <c r="J12" s="45">
        <f t="shared" si="1"/>
        <v>1344614</v>
      </c>
      <c r="K12" s="41">
        <f t="shared" si="2"/>
        <v>6338900</v>
      </c>
      <c r="L12" s="55">
        <f t="shared" si="3"/>
        <v>6723075</v>
      </c>
      <c r="M12" s="42">
        <v>9732812</v>
      </c>
      <c r="N12" s="43">
        <v>44010</v>
      </c>
      <c r="O12" s="90"/>
    </row>
    <row r="13" spans="1:15" s="13" customFormat="1" ht="39.6" x14ac:dyDescent="0.3">
      <c r="A13" s="16">
        <v>70</v>
      </c>
      <c r="B13" s="76" t="s">
        <v>48</v>
      </c>
      <c r="C13" s="46" t="s">
        <v>163</v>
      </c>
      <c r="D13" s="65" t="s">
        <v>74</v>
      </c>
      <c r="E13" s="45">
        <v>14652108</v>
      </c>
      <c r="F13" s="45">
        <v>1098908</v>
      </c>
      <c r="G13" s="45">
        <v>732606</v>
      </c>
      <c r="H13" s="52">
        <f t="shared" si="0"/>
        <v>1831514</v>
      </c>
      <c r="I13" s="45">
        <v>4732606</v>
      </c>
      <c r="J13" s="45">
        <f t="shared" si="1"/>
        <v>6564120</v>
      </c>
      <c r="K13" s="41">
        <f t="shared" si="2"/>
        <v>8087988</v>
      </c>
      <c r="L13" s="55">
        <f t="shared" si="3"/>
        <v>12820594</v>
      </c>
      <c r="M13" s="42">
        <v>9732814</v>
      </c>
      <c r="N13" s="43">
        <v>44010</v>
      </c>
      <c r="O13" s="90"/>
    </row>
    <row r="14" spans="1:15" s="13" customFormat="1" ht="39.6" x14ac:dyDescent="0.3">
      <c r="A14" s="16">
        <v>71</v>
      </c>
      <c r="B14" s="76" t="s">
        <v>61</v>
      </c>
      <c r="C14" s="46" t="s">
        <v>164</v>
      </c>
      <c r="D14" s="65" t="s">
        <v>63</v>
      </c>
      <c r="E14" s="45">
        <v>10164437</v>
      </c>
      <c r="F14" s="45">
        <v>762333</v>
      </c>
      <c r="G14" s="45">
        <v>508222</v>
      </c>
      <c r="H14" s="52">
        <f t="shared" si="0"/>
        <v>1270555</v>
      </c>
      <c r="I14" s="45">
        <v>508222</v>
      </c>
      <c r="J14" s="45">
        <f t="shared" si="1"/>
        <v>1778777</v>
      </c>
      <c r="K14" s="41">
        <f t="shared" si="2"/>
        <v>8385660</v>
      </c>
      <c r="L14" s="55">
        <f t="shared" si="3"/>
        <v>8893882</v>
      </c>
      <c r="M14" s="42">
        <v>9732811</v>
      </c>
      <c r="N14" s="43">
        <v>44010</v>
      </c>
      <c r="O14" s="90"/>
    </row>
    <row r="15" spans="1:15" s="13" customFormat="1" ht="39.6" x14ac:dyDescent="0.3">
      <c r="A15" s="16">
        <v>72</v>
      </c>
      <c r="B15" s="76" t="s">
        <v>48</v>
      </c>
      <c r="C15" s="46" t="s">
        <v>165</v>
      </c>
      <c r="D15" s="65" t="s">
        <v>74</v>
      </c>
      <c r="E15" s="45">
        <v>10006234</v>
      </c>
      <c r="F15" s="45">
        <v>750468</v>
      </c>
      <c r="G15" s="45">
        <v>500311</v>
      </c>
      <c r="H15" s="52">
        <f t="shared" si="0"/>
        <v>1250779</v>
      </c>
      <c r="I15" s="45">
        <v>3500311</v>
      </c>
      <c r="J15" s="45">
        <f t="shared" si="1"/>
        <v>4751090</v>
      </c>
      <c r="K15" s="41">
        <f t="shared" si="2"/>
        <v>5255144</v>
      </c>
      <c r="L15" s="55">
        <f t="shared" si="3"/>
        <v>8755455</v>
      </c>
      <c r="M15" s="42">
        <v>9732810</v>
      </c>
      <c r="N15" s="43">
        <v>44010</v>
      </c>
      <c r="O15" s="90"/>
    </row>
    <row r="16" spans="1:15" s="13" customFormat="1" ht="48.75" customHeight="1" x14ac:dyDescent="0.3">
      <c r="A16" s="16">
        <v>73</v>
      </c>
      <c r="B16" s="76" t="s">
        <v>166</v>
      </c>
      <c r="C16" s="46" t="s">
        <v>167</v>
      </c>
      <c r="D16" s="65" t="s">
        <v>74</v>
      </c>
      <c r="E16" s="45">
        <v>2918327</v>
      </c>
      <c r="F16" s="45">
        <v>218875</v>
      </c>
      <c r="G16" s="45">
        <v>145916</v>
      </c>
      <c r="H16" s="52">
        <f t="shared" si="0"/>
        <v>364791</v>
      </c>
      <c r="I16" s="45">
        <v>145916</v>
      </c>
      <c r="J16" s="45">
        <f t="shared" si="1"/>
        <v>510707</v>
      </c>
      <c r="K16" s="41">
        <f t="shared" si="2"/>
        <v>2407620</v>
      </c>
      <c r="L16" s="55">
        <f t="shared" si="3"/>
        <v>2553536</v>
      </c>
      <c r="M16" s="42">
        <v>9732815</v>
      </c>
      <c r="N16" s="43">
        <v>44010</v>
      </c>
      <c r="O16" s="90" t="s">
        <v>169</v>
      </c>
    </row>
    <row r="17" spans="1:15" s="13" customFormat="1" ht="30" customHeight="1" x14ac:dyDescent="0.3">
      <c r="A17" s="16">
        <v>74</v>
      </c>
      <c r="B17" s="76" t="s">
        <v>151</v>
      </c>
      <c r="C17" s="46" t="s">
        <v>170</v>
      </c>
      <c r="D17" s="65" t="s">
        <v>63</v>
      </c>
      <c r="E17" s="45">
        <v>4065192</v>
      </c>
      <c r="F17" s="45">
        <v>304889</v>
      </c>
      <c r="G17" s="45">
        <v>203260</v>
      </c>
      <c r="H17" s="52">
        <f t="shared" si="0"/>
        <v>508149</v>
      </c>
      <c r="I17" s="45">
        <v>203260</v>
      </c>
      <c r="J17" s="45">
        <f t="shared" si="1"/>
        <v>711409</v>
      </c>
      <c r="K17" s="41">
        <f t="shared" si="2"/>
        <v>3353783</v>
      </c>
      <c r="L17" s="55">
        <f t="shared" si="3"/>
        <v>3557043</v>
      </c>
      <c r="M17" s="42">
        <v>9732823</v>
      </c>
      <c r="N17" s="43">
        <v>44011</v>
      </c>
      <c r="O17" s="90"/>
    </row>
    <row r="18" spans="1:15" s="13" customFormat="1" ht="29.25" customHeight="1" x14ac:dyDescent="0.3">
      <c r="A18" s="16">
        <v>75</v>
      </c>
      <c r="B18" s="76" t="s">
        <v>101</v>
      </c>
      <c r="C18" s="46" t="s">
        <v>172</v>
      </c>
      <c r="D18" s="65" t="s">
        <v>74</v>
      </c>
      <c r="E18" s="45">
        <v>6398967</v>
      </c>
      <c r="F18" s="45">
        <v>479923</v>
      </c>
      <c r="G18" s="45">
        <v>319948</v>
      </c>
      <c r="H18" s="52">
        <f t="shared" ref="H18:H47" si="4">F18+G18</f>
        <v>799871</v>
      </c>
      <c r="I18" s="45">
        <v>2319948</v>
      </c>
      <c r="J18" s="45">
        <f t="shared" ref="J18:J46" si="5">H18+I18</f>
        <v>3119819</v>
      </c>
      <c r="K18" s="41">
        <f t="shared" si="2"/>
        <v>3279148</v>
      </c>
      <c r="L18" s="55">
        <f t="shared" ref="L18:L47" si="6">E18-H18</f>
        <v>5599096</v>
      </c>
      <c r="M18" s="42">
        <v>9732843</v>
      </c>
      <c r="N18" s="43">
        <v>44012</v>
      </c>
      <c r="O18" s="90"/>
    </row>
    <row r="19" spans="1:15" s="13" customFormat="1" ht="30.75" customHeight="1" x14ac:dyDescent="0.3">
      <c r="A19" s="16">
        <v>76</v>
      </c>
      <c r="B19" s="76" t="s">
        <v>101</v>
      </c>
      <c r="C19" s="46" t="s">
        <v>173</v>
      </c>
      <c r="D19" s="65" t="s">
        <v>63</v>
      </c>
      <c r="E19" s="45">
        <v>9215745</v>
      </c>
      <c r="F19" s="45">
        <v>691181</v>
      </c>
      <c r="G19" s="45">
        <v>460787</v>
      </c>
      <c r="H19" s="52">
        <f t="shared" si="4"/>
        <v>1151968</v>
      </c>
      <c r="I19" s="45">
        <v>2160787</v>
      </c>
      <c r="J19" s="45">
        <f t="shared" si="5"/>
        <v>3312755</v>
      </c>
      <c r="K19" s="41">
        <f t="shared" si="2"/>
        <v>5902990</v>
      </c>
      <c r="L19" s="55">
        <f t="shared" si="6"/>
        <v>8063777</v>
      </c>
      <c r="M19" s="42">
        <v>9732844</v>
      </c>
      <c r="N19" s="43">
        <v>44012</v>
      </c>
      <c r="O19" s="90"/>
    </row>
    <row r="20" spans="1:15" s="13" customFormat="1" ht="33" customHeight="1" x14ac:dyDescent="0.3">
      <c r="A20" s="16">
        <v>77</v>
      </c>
      <c r="B20" s="100" t="s">
        <v>110</v>
      </c>
      <c r="C20" s="99" t="s">
        <v>174</v>
      </c>
      <c r="D20" s="101" t="s">
        <v>63</v>
      </c>
      <c r="E20" s="102">
        <v>4472693</v>
      </c>
      <c r="F20" s="102">
        <v>335452</v>
      </c>
      <c r="G20" s="102">
        <v>223635</v>
      </c>
      <c r="H20" s="52">
        <f t="shared" si="4"/>
        <v>559087</v>
      </c>
      <c r="I20" s="102">
        <v>973635</v>
      </c>
      <c r="J20" s="102">
        <f t="shared" si="5"/>
        <v>1532722</v>
      </c>
      <c r="K20" s="103">
        <f t="shared" si="2"/>
        <v>2939971</v>
      </c>
      <c r="L20" s="55">
        <f t="shared" si="6"/>
        <v>3913606</v>
      </c>
      <c r="M20" s="104">
        <v>97328845</v>
      </c>
      <c r="N20" s="105">
        <v>44012</v>
      </c>
      <c r="O20" s="98"/>
    </row>
    <row r="21" spans="1:15" s="13" customFormat="1" ht="31.5" customHeight="1" x14ac:dyDescent="0.3">
      <c r="A21" s="16">
        <v>78</v>
      </c>
      <c r="B21" s="76" t="s">
        <v>81</v>
      </c>
      <c r="C21" s="99" t="s">
        <v>171</v>
      </c>
      <c r="D21" s="65" t="s">
        <v>26</v>
      </c>
      <c r="E21" s="45">
        <v>7166150</v>
      </c>
      <c r="F21" s="45">
        <v>537461</v>
      </c>
      <c r="G21" s="45">
        <v>358308</v>
      </c>
      <c r="H21" s="52">
        <f t="shared" si="4"/>
        <v>895769</v>
      </c>
      <c r="I21" s="45">
        <v>358308</v>
      </c>
      <c r="J21" s="45">
        <f t="shared" si="5"/>
        <v>1254077</v>
      </c>
      <c r="K21" s="41">
        <f t="shared" si="2"/>
        <v>5912073</v>
      </c>
      <c r="L21" s="55">
        <f t="shared" si="6"/>
        <v>6270381</v>
      </c>
      <c r="M21" s="42">
        <v>9732846</v>
      </c>
      <c r="N21" s="43">
        <v>44012</v>
      </c>
      <c r="O21" s="90"/>
    </row>
    <row r="22" spans="1:15" s="13" customFormat="1" ht="27.75" customHeight="1" x14ac:dyDescent="0.3">
      <c r="A22" s="16">
        <v>79</v>
      </c>
      <c r="B22" s="76" t="s">
        <v>99</v>
      </c>
      <c r="C22" s="46" t="s">
        <v>175</v>
      </c>
      <c r="D22" s="65" t="s">
        <v>74</v>
      </c>
      <c r="E22" s="45">
        <v>13197798</v>
      </c>
      <c r="F22" s="45">
        <v>989835</v>
      </c>
      <c r="G22" s="45">
        <v>659890</v>
      </c>
      <c r="H22" s="52">
        <f t="shared" si="4"/>
        <v>1649725</v>
      </c>
      <c r="I22" s="45">
        <v>659890</v>
      </c>
      <c r="J22" s="45">
        <f t="shared" si="5"/>
        <v>2309615</v>
      </c>
      <c r="K22" s="41">
        <f t="shared" si="2"/>
        <v>10888183</v>
      </c>
      <c r="L22" s="55">
        <f t="shared" si="6"/>
        <v>11548073</v>
      </c>
      <c r="M22" s="42">
        <v>1205003</v>
      </c>
      <c r="N22" s="43">
        <v>44012</v>
      </c>
      <c r="O22" s="90"/>
    </row>
    <row r="23" spans="1:15" s="13" customFormat="1" ht="40.5" customHeight="1" x14ac:dyDescent="0.3">
      <c r="A23" s="16">
        <v>80</v>
      </c>
      <c r="B23" s="76" t="s">
        <v>132</v>
      </c>
      <c r="C23" s="46" t="s">
        <v>176</v>
      </c>
      <c r="D23" s="65" t="s">
        <v>74</v>
      </c>
      <c r="E23" s="45">
        <v>28737183</v>
      </c>
      <c r="F23" s="45">
        <v>2155289</v>
      </c>
      <c r="G23" s="45">
        <v>1436859</v>
      </c>
      <c r="H23" s="52">
        <f t="shared" si="4"/>
        <v>3592148</v>
      </c>
      <c r="I23" s="45">
        <v>1436859</v>
      </c>
      <c r="J23" s="45">
        <f t="shared" si="5"/>
        <v>5029007</v>
      </c>
      <c r="K23" s="41">
        <f t="shared" si="2"/>
        <v>23708176</v>
      </c>
      <c r="L23" s="55">
        <f t="shared" si="6"/>
        <v>25145035</v>
      </c>
      <c r="M23" s="42">
        <v>1205009</v>
      </c>
      <c r="N23" s="43">
        <v>44012</v>
      </c>
      <c r="O23" s="90"/>
    </row>
    <row r="24" spans="1:15" s="13" customFormat="1" ht="39.75" customHeight="1" x14ac:dyDescent="0.3">
      <c r="A24" s="16">
        <v>81</v>
      </c>
      <c r="B24" s="76" t="s">
        <v>68</v>
      </c>
      <c r="C24" s="46" t="s">
        <v>177</v>
      </c>
      <c r="D24" s="65" t="s">
        <v>63</v>
      </c>
      <c r="E24" s="45">
        <v>10742632</v>
      </c>
      <c r="F24" s="45">
        <v>805697</v>
      </c>
      <c r="G24" s="45">
        <v>537132</v>
      </c>
      <c r="H24" s="52">
        <f t="shared" si="4"/>
        <v>1342829</v>
      </c>
      <c r="I24" s="45">
        <v>537132</v>
      </c>
      <c r="J24" s="45">
        <f t="shared" si="5"/>
        <v>1879961</v>
      </c>
      <c r="K24" s="41">
        <f t="shared" si="2"/>
        <v>8862671</v>
      </c>
      <c r="L24" s="55">
        <f t="shared" si="6"/>
        <v>9399803</v>
      </c>
      <c r="M24" s="42">
        <v>1205015</v>
      </c>
      <c r="N24" s="43">
        <v>44012</v>
      </c>
      <c r="O24" s="90"/>
    </row>
    <row r="25" spans="1:15" s="13" customFormat="1" ht="42.75" customHeight="1" x14ac:dyDescent="0.3">
      <c r="A25" s="16">
        <v>82</v>
      </c>
      <c r="B25" s="76" t="s">
        <v>48</v>
      </c>
      <c r="C25" s="46" t="s">
        <v>178</v>
      </c>
      <c r="D25" s="65" t="s">
        <v>63</v>
      </c>
      <c r="E25" s="45">
        <v>20162366</v>
      </c>
      <c r="F25" s="45">
        <v>1512178</v>
      </c>
      <c r="G25" s="45">
        <v>1008118</v>
      </c>
      <c r="H25" s="52">
        <f t="shared" si="4"/>
        <v>2520296</v>
      </c>
      <c r="I25" s="45">
        <v>1008118</v>
      </c>
      <c r="J25" s="45">
        <f t="shared" si="5"/>
        <v>3528414</v>
      </c>
      <c r="K25" s="41">
        <f t="shared" si="2"/>
        <v>16633952</v>
      </c>
      <c r="L25" s="55">
        <f t="shared" si="6"/>
        <v>17642070</v>
      </c>
      <c r="M25" s="42">
        <v>1205014</v>
      </c>
      <c r="N25" s="43">
        <v>44012</v>
      </c>
      <c r="O25" s="90"/>
    </row>
    <row r="26" spans="1:15" s="13" customFormat="1" ht="30" customHeight="1" x14ac:dyDescent="0.3">
      <c r="A26" s="16">
        <v>83</v>
      </c>
      <c r="B26" s="76" t="s">
        <v>140</v>
      </c>
      <c r="C26" s="46" t="s">
        <v>179</v>
      </c>
      <c r="D26" s="65" t="s">
        <v>63</v>
      </c>
      <c r="E26" s="45">
        <v>3038478</v>
      </c>
      <c r="F26" s="45">
        <v>227886</v>
      </c>
      <c r="G26" s="45">
        <v>151924</v>
      </c>
      <c r="H26" s="52">
        <f t="shared" si="4"/>
        <v>379810</v>
      </c>
      <c r="I26" s="45">
        <v>151924</v>
      </c>
      <c r="J26" s="45">
        <f t="shared" si="5"/>
        <v>531734</v>
      </c>
      <c r="K26" s="41">
        <f t="shared" si="2"/>
        <v>2506744</v>
      </c>
      <c r="L26" s="55">
        <f t="shared" si="6"/>
        <v>2658668</v>
      </c>
      <c r="M26" s="42">
        <v>1205016</v>
      </c>
      <c r="N26" s="43">
        <v>44012</v>
      </c>
      <c r="O26" s="90"/>
    </row>
    <row r="27" spans="1:15" s="13" customFormat="1" ht="27" customHeight="1" x14ac:dyDescent="0.3">
      <c r="A27" s="16">
        <v>84</v>
      </c>
      <c r="B27" s="76" t="s">
        <v>180</v>
      </c>
      <c r="C27" s="46" t="s">
        <v>181</v>
      </c>
      <c r="D27" s="65" t="s">
        <v>63</v>
      </c>
      <c r="E27" s="45">
        <v>1890979</v>
      </c>
      <c r="F27" s="45">
        <v>141823</v>
      </c>
      <c r="G27" s="45">
        <v>94549</v>
      </c>
      <c r="H27" s="52">
        <f t="shared" si="4"/>
        <v>236372</v>
      </c>
      <c r="I27" s="45">
        <v>94549</v>
      </c>
      <c r="J27" s="45">
        <f t="shared" si="5"/>
        <v>330921</v>
      </c>
      <c r="K27" s="41">
        <f t="shared" si="2"/>
        <v>1560058</v>
      </c>
      <c r="L27" s="55">
        <f t="shared" si="6"/>
        <v>1654607</v>
      </c>
      <c r="M27" s="42">
        <v>1205013</v>
      </c>
      <c r="N27" s="43">
        <v>44012</v>
      </c>
      <c r="O27" s="90"/>
    </row>
    <row r="28" spans="1:15" s="13" customFormat="1" ht="52.8" x14ac:dyDescent="0.3">
      <c r="A28" s="16">
        <v>85</v>
      </c>
      <c r="B28" s="76" t="s">
        <v>70</v>
      </c>
      <c r="C28" s="46" t="s">
        <v>182</v>
      </c>
      <c r="D28" s="65" t="s">
        <v>26</v>
      </c>
      <c r="E28" s="45">
        <v>8734497</v>
      </c>
      <c r="F28" s="45">
        <v>655087</v>
      </c>
      <c r="G28" s="45">
        <v>436725</v>
      </c>
      <c r="H28" s="52">
        <f t="shared" si="4"/>
        <v>1091812</v>
      </c>
      <c r="I28" s="45">
        <v>436725</v>
      </c>
      <c r="J28" s="45">
        <f t="shared" si="5"/>
        <v>1528537</v>
      </c>
      <c r="K28" s="41">
        <f t="shared" si="2"/>
        <v>7205960</v>
      </c>
      <c r="L28" s="55">
        <f t="shared" si="6"/>
        <v>7642685</v>
      </c>
      <c r="M28" s="42">
        <v>1205019</v>
      </c>
      <c r="N28" s="43">
        <v>44012</v>
      </c>
      <c r="O28" s="90"/>
    </row>
    <row r="29" spans="1:15" s="13" customFormat="1" ht="32.25" customHeight="1" x14ac:dyDescent="0.3">
      <c r="A29" s="16">
        <v>86</v>
      </c>
      <c r="B29" s="76" t="s">
        <v>37</v>
      </c>
      <c r="C29" s="46" t="s">
        <v>183</v>
      </c>
      <c r="D29" s="65" t="s">
        <v>74</v>
      </c>
      <c r="E29" s="45">
        <v>8528193</v>
      </c>
      <c r="F29" s="45">
        <v>639614</v>
      </c>
      <c r="G29" s="45">
        <v>426410</v>
      </c>
      <c r="H29" s="52">
        <f t="shared" si="4"/>
        <v>1066024</v>
      </c>
      <c r="I29" s="45">
        <v>426410</v>
      </c>
      <c r="J29" s="45">
        <f t="shared" si="5"/>
        <v>1492434</v>
      </c>
      <c r="K29" s="41">
        <f t="shared" si="2"/>
        <v>7035759</v>
      </c>
      <c r="L29" s="55">
        <f t="shared" si="6"/>
        <v>7462169</v>
      </c>
      <c r="M29" s="42">
        <v>1205017</v>
      </c>
      <c r="N29" s="43">
        <v>44012</v>
      </c>
      <c r="O29" s="90"/>
    </row>
    <row r="30" spans="1:15" s="13" customFormat="1" ht="33.75" customHeight="1" x14ac:dyDescent="0.3">
      <c r="A30" s="16">
        <v>87</v>
      </c>
      <c r="B30" s="76" t="s">
        <v>93</v>
      </c>
      <c r="C30" s="46" t="s">
        <v>184</v>
      </c>
      <c r="D30" s="65" t="s">
        <v>74</v>
      </c>
      <c r="E30" s="45">
        <v>8566376</v>
      </c>
      <c r="F30" s="45">
        <v>642478</v>
      </c>
      <c r="G30" s="45">
        <v>428319</v>
      </c>
      <c r="H30" s="52">
        <f t="shared" si="4"/>
        <v>1070797</v>
      </c>
      <c r="I30" s="45">
        <v>2428319</v>
      </c>
      <c r="J30" s="45">
        <f t="shared" si="5"/>
        <v>3499116</v>
      </c>
      <c r="K30" s="41">
        <f t="shared" si="2"/>
        <v>5067260</v>
      </c>
      <c r="L30" s="55">
        <f t="shared" si="6"/>
        <v>7495579</v>
      </c>
      <c r="M30" s="42">
        <v>1205018</v>
      </c>
      <c r="N30" s="43">
        <v>44012</v>
      </c>
      <c r="O30" s="90"/>
    </row>
    <row r="31" spans="1:15" s="13" customFormat="1" ht="33.75" customHeight="1" x14ac:dyDescent="0.3">
      <c r="A31" s="16">
        <v>88</v>
      </c>
      <c r="B31" s="76" t="s">
        <v>185</v>
      </c>
      <c r="C31" s="46" t="s">
        <v>186</v>
      </c>
      <c r="D31" s="65" t="s">
        <v>26</v>
      </c>
      <c r="E31" s="45">
        <v>20820386</v>
      </c>
      <c r="F31" s="45">
        <v>1561529</v>
      </c>
      <c r="G31" s="45">
        <v>1041019</v>
      </c>
      <c r="H31" s="52">
        <f t="shared" si="4"/>
        <v>2602548</v>
      </c>
      <c r="I31" s="45">
        <v>3148761</v>
      </c>
      <c r="J31" s="45">
        <f t="shared" si="5"/>
        <v>5751309</v>
      </c>
      <c r="K31" s="41">
        <f t="shared" si="2"/>
        <v>15069077</v>
      </c>
      <c r="L31" s="55">
        <f t="shared" si="6"/>
        <v>18217838</v>
      </c>
      <c r="M31" s="42">
        <v>1205024</v>
      </c>
      <c r="N31" s="43">
        <v>44012</v>
      </c>
      <c r="O31" s="90"/>
    </row>
    <row r="32" spans="1:15" s="13" customFormat="1" ht="33.75" customHeight="1" x14ac:dyDescent="0.3">
      <c r="A32" s="16">
        <v>89</v>
      </c>
      <c r="B32" s="76" t="s">
        <v>187</v>
      </c>
      <c r="C32" s="46" t="s">
        <v>188</v>
      </c>
      <c r="D32" s="65" t="s">
        <v>35</v>
      </c>
      <c r="E32" s="45">
        <v>5688250</v>
      </c>
      <c r="F32" s="45">
        <v>426619</v>
      </c>
      <c r="G32" s="45">
        <v>284412</v>
      </c>
      <c r="H32" s="52">
        <f t="shared" si="4"/>
        <v>711031</v>
      </c>
      <c r="I32" s="45">
        <v>2000000</v>
      </c>
      <c r="J32" s="45">
        <f t="shared" si="5"/>
        <v>2711031</v>
      </c>
      <c r="K32" s="41">
        <f t="shared" si="2"/>
        <v>2977219</v>
      </c>
      <c r="L32" s="55">
        <f t="shared" si="6"/>
        <v>4977219</v>
      </c>
      <c r="M32" s="42">
        <v>1205020</v>
      </c>
      <c r="N32" s="43">
        <v>44012</v>
      </c>
      <c r="O32" s="90"/>
    </row>
    <row r="33" spans="1:15" s="13" customFormat="1" ht="33.75" customHeight="1" x14ac:dyDescent="0.3">
      <c r="A33" s="16">
        <v>90</v>
      </c>
      <c r="B33" s="76" t="s">
        <v>88</v>
      </c>
      <c r="C33" s="46" t="s">
        <v>189</v>
      </c>
      <c r="D33" s="65" t="s">
        <v>63</v>
      </c>
      <c r="E33" s="45">
        <v>3715423</v>
      </c>
      <c r="F33" s="45">
        <v>278657</v>
      </c>
      <c r="G33" s="45">
        <v>185771</v>
      </c>
      <c r="H33" s="52">
        <f t="shared" si="4"/>
        <v>464428</v>
      </c>
      <c r="I33" s="45">
        <v>185771</v>
      </c>
      <c r="J33" s="45">
        <f t="shared" si="5"/>
        <v>650199</v>
      </c>
      <c r="K33" s="41">
        <f t="shared" si="2"/>
        <v>3065224</v>
      </c>
      <c r="L33" s="55">
        <f t="shared" si="6"/>
        <v>3250995</v>
      </c>
      <c r="M33" s="42">
        <v>1205021</v>
      </c>
      <c r="N33" s="43">
        <v>44012</v>
      </c>
      <c r="O33" s="90"/>
    </row>
    <row r="34" spans="1:15" s="13" customFormat="1" ht="33.75" customHeight="1" x14ac:dyDescent="0.3">
      <c r="A34" s="16">
        <v>91</v>
      </c>
      <c r="B34" s="76" t="s">
        <v>30</v>
      </c>
      <c r="C34" s="46" t="s">
        <v>190</v>
      </c>
      <c r="D34" s="65" t="s">
        <v>63</v>
      </c>
      <c r="E34" s="45">
        <v>15319532</v>
      </c>
      <c r="F34" s="45">
        <v>1148965</v>
      </c>
      <c r="G34" s="45">
        <v>765977</v>
      </c>
      <c r="H34" s="52">
        <f t="shared" si="4"/>
        <v>1914942</v>
      </c>
      <c r="I34" s="45">
        <v>3829883</v>
      </c>
      <c r="J34" s="45">
        <f t="shared" si="5"/>
        <v>5744825</v>
      </c>
      <c r="K34" s="41">
        <f t="shared" si="2"/>
        <v>9574707</v>
      </c>
      <c r="L34" s="55">
        <f t="shared" si="6"/>
        <v>13404590</v>
      </c>
      <c r="M34" s="42">
        <v>1205023</v>
      </c>
      <c r="N34" s="43">
        <v>44012</v>
      </c>
      <c r="O34" s="90"/>
    </row>
    <row r="35" spans="1:15" s="13" customFormat="1" ht="33.75" customHeight="1" x14ac:dyDescent="0.3">
      <c r="A35" s="16">
        <v>92</v>
      </c>
      <c r="B35" s="76" t="s">
        <v>191</v>
      </c>
      <c r="C35" s="46" t="s">
        <v>192</v>
      </c>
      <c r="D35" s="65" t="s">
        <v>26</v>
      </c>
      <c r="E35" s="45">
        <v>5084640</v>
      </c>
      <c r="F35" s="45">
        <v>381348</v>
      </c>
      <c r="G35" s="45">
        <v>254232</v>
      </c>
      <c r="H35" s="52">
        <f t="shared" si="4"/>
        <v>635580</v>
      </c>
      <c r="I35" s="45">
        <v>254232</v>
      </c>
      <c r="J35" s="45">
        <f t="shared" si="5"/>
        <v>889812</v>
      </c>
      <c r="K35" s="41">
        <f t="shared" si="2"/>
        <v>4194828</v>
      </c>
      <c r="L35" s="55">
        <f t="shared" si="6"/>
        <v>4449060</v>
      </c>
      <c r="M35" s="42">
        <v>1205034</v>
      </c>
      <c r="N35" s="43">
        <v>44012</v>
      </c>
      <c r="O35" s="90"/>
    </row>
    <row r="36" spans="1:15" s="13" customFormat="1" ht="33.75" customHeight="1" x14ac:dyDescent="0.3">
      <c r="A36" s="16">
        <v>93</v>
      </c>
      <c r="B36" s="76" t="s">
        <v>72</v>
      </c>
      <c r="C36" s="46" t="s">
        <v>194</v>
      </c>
      <c r="D36" s="65" t="s">
        <v>74</v>
      </c>
      <c r="E36" s="45">
        <v>7371331</v>
      </c>
      <c r="F36" s="45">
        <v>552850</v>
      </c>
      <c r="G36" s="45">
        <v>368566</v>
      </c>
      <c r="H36" s="52">
        <f t="shared" si="4"/>
        <v>921416</v>
      </c>
      <c r="I36" s="45">
        <v>368566</v>
      </c>
      <c r="J36" s="45">
        <f t="shared" si="5"/>
        <v>1289982</v>
      </c>
      <c r="K36" s="41">
        <f t="shared" si="2"/>
        <v>6081349</v>
      </c>
      <c r="L36" s="55">
        <f t="shared" si="6"/>
        <v>6449915</v>
      </c>
      <c r="M36" s="42">
        <v>1205036</v>
      </c>
      <c r="N36" s="43">
        <v>44012</v>
      </c>
      <c r="O36" s="90"/>
    </row>
    <row r="37" spans="1:15" s="13" customFormat="1" ht="33.75" customHeight="1" x14ac:dyDescent="0.3">
      <c r="A37" s="16">
        <v>94</v>
      </c>
      <c r="B37" s="76" t="s">
        <v>86</v>
      </c>
      <c r="C37" s="46" t="s">
        <v>195</v>
      </c>
      <c r="D37" s="65" t="s">
        <v>63</v>
      </c>
      <c r="E37" s="45">
        <v>5608580</v>
      </c>
      <c r="F37" s="45">
        <v>420644</v>
      </c>
      <c r="G37" s="45">
        <v>280429</v>
      </c>
      <c r="H37" s="52">
        <f t="shared" si="4"/>
        <v>701073</v>
      </c>
      <c r="I37" s="45">
        <v>280429</v>
      </c>
      <c r="J37" s="45">
        <f t="shared" si="5"/>
        <v>981502</v>
      </c>
      <c r="K37" s="41">
        <f t="shared" si="2"/>
        <v>4627078</v>
      </c>
      <c r="L37" s="55">
        <f t="shared" si="6"/>
        <v>4907507</v>
      </c>
      <c r="M37" s="42">
        <v>1205025</v>
      </c>
      <c r="N37" s="43">
        <v>44012</v>
      </c>
      <c r="O37" s="90"/>
    </row>
    <row r="38" spans="1:15" s="13" customFormat="1" ht="33.75" customHeight="1" x14ac:dyDescent="0.3">
      <c r="A38" s="16">
        <v>95</v>
      </c>
      <c r="B38" s="76" t="s">
        <v>32</v>
      </c>
      <c r="C38" s="46" t="s">
        <v>198</v>
      </c>
      <c r="D38" s="65" t="s">
        <v>26</v>
      </c>
      <c r="E38" s="45">
        <v>10277493</v>
      </c>
      <c r="F38" s="45">
        <v>770812</v>
      </c>
      <c r="G38" s="45">
        <v>513875</v>
      </c>
      <c r="H38" s="52">
        <f t="shared" si="4"/>
        <v>1284687</v>
      </c>
      <c r="I38" s="45">
        <v>7647974</v>
      </c>
      <c r="J38" s="45">
        <f t="shared" si="5"/>
        <v>8932661</v>
      </c>
      <c r="K38" s="41">
        <f t="shared" si="2"/>
        <v>1344832</v>
      </c>
      <c r="L38" s="55">
        <f t="shared" si="6"/>
        <v>8992806</v>
      </c>
      <c r="M38" s="42">
        <v>1205033</v>
      </c>
      <c r="N38" s="43">
        <v>44012</v>
      </c>
      <c r="O38" s="90"/>
    </row>
    <row r="39" spans="1:15" s="13" customFormat="1" ht="39.6" x14ac:dyDescent="0.3">
      <c r="A39" s="16">
        <v>96</v>
      </c>
      <c r="B39" s="76" t="s">
        <v>146</v>
      </c>
      <c r="C39" s="46" t="s">
        <v>196</v>
      </c>
      <c r="D39" s="65" t="s">
        <v>63</v>
      </c>
      <c r="E39" s="45">
        <v>7955653</v>
      </c>
      <c r="F39" s="45">
        <v>596674</v>
      </c>
      <c r="G39" s="45">
        <v>397783</v>
      </c>
      <c r="H39" s="52">
        <f t="shared" si="4"/>
        <v>994457</v>
      </c>
      <c r="I39" s="45">
        <v>1988913</v>
      </c>
      <c r="J39" s="45">
        <f t="shared" si="5"/>
        <v>2983370</v>
      </c>
      <c r="K39" s="41">
        <f t="shared" si="2"/>
        <v>4972283</v>
      </c>
      <c r="L39" s="55">
        <f t="shared" si="6"/>
        <v>6961196</v>
      </c>
      <c r="M39" s="42">
        <v>1205026</v>
      </c>
      <c r="N39" s="43">
        <v>44012</v>
      </c>
      <c r="O39" s="90"/>
    </row>
    <row r="40" spans="1:15" s="13" customFormat="1" ht="26.25" customHeight="1" x14ac:dyDescent="0.3">
      <c r="A40" s="16">
        <v>97</v>
      </c>
      <c r="B40" s="76" t="s">
        <v>27</v>
      </c>
      <c r="C40" s="46" t="s">
        <v>197</v>
      </c>
      <c r="D40" s="65" t="s">
        <v>26</v>
      </c>
      <c r="E40" s="45">
        <v>3647534</v>
      </c>
      <c r="F40" s="45">
        <v>273565</v>
      </c>
      <c r="G40" s="45">
        <v>182377</v>
      </c>
      <c r="H40" s="52">
        <f t="shared" si="4"/>
        <v>455942</v>
      </c>
      <c r="I40" s="45">
        <v>911884</v>
      </c>
      <c r="J40" s="45">
        <f t="shared" si="5"/>
        <v>1367826</v>
      </c>
      <c r="K40" s="41">
        <f t="shared" si="2"/>
        <v>2279708</v>
      </c>
      <c r="L40" s="55">
        <f t="shared" si="6"/>
        <v>3191592</v>
      </c>
      <c r="M40" s="42">
        <v>1205037</v>
      </c>
      <c r="N40" s="43">
        <v>44012</v>
      </c>
      <c r="O40" s="90"/>
    </row>
    <row r="41" spans="1:15" s="13" customFormat="1" ht="31.5" customHeight="1" x14ac:dyDescent="0.3">
      <c r="A41" s="16">
        <v>98</v>
      </c>
      <c r="B41" s="76" t="s">
        <v>37</v>
      </c>
      <c r="C41" s="46" t="s">
        <v>200</v>
      </c>
      <c r="D41" s="65" t="s">
        <v>63</v>
      </c>
      <c r="E41" s="45">
        <v>7172327</v>
      </c>
      <c r="F41" s="45">
        <v>537925</v>
      </c>
      <c r="G41" s="45">
        <v>358616</v>
      </c>
      <c r="H41" s="52">
        <f t="shared" si="4"/>
        <v>896541</v>
      </c>
      <c r="I41" s="45">
        <v>1793082</v>
      </c>
      <c r="J41" s="45">
        <f t="shared" si="5"/>
        <v>2689623</v>
      </c>
      <c r="K41" s="41">
        <f t="shared" si="2"/>
        <v>4482704</v>
      </c>
      <c r="L41" s="55">
        <f t="shared" si="6"/>
        <v>6275786</v>
      </c>
      <c r="M41" s="42">
        <v>1205043</v>
      </c>
      <c r="N41" s="43">
        <v>44012</v>
      </c>
      <c r="O41" s="90"/>
    </row>
    <row r="42" spans="1:15" s="13" customFormat="1" ht="27" customHeight="1" x14ac:dyDescent="0.3">
      <c r="A42" s="16">
        <v>99</v>
      </c>
      <c r="B42" s="76" t="s">
        <v>201</v>
      </c>
      <c r="C42" s="46" t="s">
        <v>202</v>
      </c>
      <c r="D42" s="65" t="s">
        <v>63</v>
      </c>
      <c r="E42" s="45">
        <v>3499306</v>
      </c>
      <c r="F42" s="45">
        <v>262448</v>
      </c>
      <c r="G42" s="45">
        <v>174965</v>
      </c>
      <c r="H42" s="52">
        <f t="shared" si="4"/>
        <v>437413</v>
      </c>
      <c r="I42" s="45">
        <v>174965</v>
      </c>
      <c r="J42" s="45">
        <f t="shared" si="5"/>
        <v>612378</v>
      </c>
      <c r="K42" s="41">
        <f t="shared" si="2"/>
        <v>2886928</v>
      </c>
      <c r="L42" s="55">
        <f t="shared" si="6"/>
        <v>3061893</v>
      </c>
      <c r="M42" s="42">
        <v>1205044</v>
      </c>
      <c r="N42" s="43">
        <v>44012</v>
      </c>
      <c r="O42" s="90"/>
    </row>
    <row r="43" spans="1:15" s="13" customFormat="1" ht="66" x14ac:dyDescent="0.3">
      <c r="A43" s="16">
        <v>100</v>
      </c>
      <c r="B43" s="76" t="s">
        <v>104</v>
      </c>
      <c r="C43" s="46" t="s">
        <v>203</v>
      </c>
      <c r="D43" s="65" t="s">
        <v>74</v>
      </c>
      <c r="E43" s="45">
        <v>20826914</v>
      </c>
      <c r="F43" s="45">
        <v>1562019</v>
      </c>
      <c r="G43" s="45">
        <v>1041345</v>
      </c>
      <c r="H43" s="52">
        <f t="shared" si="4"/>
        <v>2603364</v>
      </c>
      <c r="I43" s="45">
        <v>5206729</v>
      </c>
      <c r="J43" s="45">
        <f t="shared" si="5"/>
        <v>7810093</v>
      </c>
      <c r="K43" s="41">
        <f t="shared" si="2"/>
        <v>13016821</v>
      </c>
      <c r="L43" s="55">
        <f t="shared" si="6"/>
        <v>18223550</v>
      </c>
      <c r="M43" s="42">
        <v>1205040</v>
      </c>
      <c r="N43" s="43">
        <v>44012</v>
      </c>
      <c r="O43" s="90"/>
    </row>
    <row r="44" spans="1:15" s="13" customFormat="1" ht="39.6" x14ac:dyDescent="0.3">
      <c r="A44" s="16">
        <v>101</v>
      </c>
      <c r="B44" s="76" t="s">
        <v>106</v>
      </c>
      <c r="C44" s="46" t="s">
        <v>204</v>
      </c>
      <c r="D44" s="65" t="s">
        <v>63</v>
      </c>
      <c r="E44" s="45">
        <v>3669874</v>
      </c>
      <c r="F44" s="45">
        <v>275241</v>
      </c>
      <c r="G44" s="45">
        <v>183493</v>
      </c>
      <c r="H44" s="52">
        <f t="shared" si="4"/>
        <v>458734</v>
      </c>
      <c r="I44" s="45">
        <v>917469</v>
      </c>
      <c r="J44" s="45">
        <f t="shared" si="5"/>
        <v>1376203</v>
      </c>
      <c r="K44" s="41">
        <f t="shared" si="2"/>
        <v>2293671</v>
      </c>
      <c r="L44" s="55">
        <f t="shared" si="6"/>
        <v>3211140</v>
      </c>
      <c r="M44" s="42">
        <v>1205041</v>
      </c>
      <c r="N44" s="43">
        <v>44012</v>
      </c>
      <c r="O44" s="90"/>
    </row>
    <row r="45" spans="1:15" s="13" customFormat="1" ht="39.6" x14ac:dyDescent="0.3">
      <c r="A45" s="16">
        <v>102</v>
      </c>
      <c r="B45" s="76" t="s">
        <v>106</v>
      </c>
      <c r="C45" s="46" t="s">
        <v>205</v>
      </c>
      <c r="D45" s="65" t="s">
        <v>63</v>
      </c>
      <c r="E45" s="45">
        <v>24327546</v>
      </c>
      <c r="F45" s="45">
        <v>1824566</v>
      </c>
      <c r="G45" s="45">
        <v>1216377</v>
      </c>
      <c r="H45" s="52">
        <f t="shared" si="4"/>
        <v>3040943</v>
      </c>
      <c r="I45" s="45">
        <v>6081887</v>
      </c>
      <c r="J45" s="45">
        <f t="shared" si="5"/>
        <v>9122830</v>
      </c>
      <c r="K45" s="41">
        <f t="shared" si="2"/>
        <v>15204716</v>
      </c>
      <c r="L45" s="55">
        <f t="shared" si="6"/>
        <v>21286603</v>
      </c>
      <c r="M45" s="42">
        <v>1205042</v>
      </c>
      <c r="N45" s="43">
        <v>44012</v>
      </c>
      <c r="O45" s="90"/>
    </row>
    <row r="46" spans="1:15" s="13" customFormat="1" x14ac:dyDescent="0.3">
      <c r="A46" s="16"/>
      <c r="B46" s="76"/>
      <c r="C46" s="46"/>
      <c r="D46" s="65"/>
      <c r="E46" s="45"/>
      <c r="F46" s="45"/>
      <c r="G46" s="45"/>
      <c r="H46" s="52">
        <f t="shared" si="4"/>
        <v>0</v>
      </c>
      <c r="I46" s="45"/>
      <c r="J46" s="45">
        <f t="shared" si="5"/>
        <v>0</v>
      </c>
      <c r="K46" s="41">
        <f t="shared" si="2"/>
        <v>0</v>
      </c>
      <c r="L46" s="55">
        <f t="shared" si="6"/>
        <v>0</v>
      </c>
      <c r="M46" s="42"/>
      <c r="N46" s="43"/>
      <c r="O46" s="90"/>
    </row>
    <row r="47" spans="1:15" ht="14.25" customHeight="1" x14ac:dyDescent="0.3">
      <c r="A47" s="38"/>
      <c r="B47" s="71"/>
      <c r="C47" s="46"/>
      <c r="D47" s="47"/>
      <c r="E47" s="48"/>
      <c r="F47" s="48"/>
      <c r="G47" s="48"/>
      <c r="H47" s="52">
        <f t="shared" si="4"/>
        <v>0</v>
      </c>
      <c r="I47" s="48"/>
      <c r="J47" s="45">
        <f t="shared" ref="J47" si="7">F47+G47+I47</f>
        <v>0</v>
      </c>
      <c r="K47" s="41">
        <f t="shared" si="2"/>
        <v>0</v>
      </c>
      <c r="L47" s="55">
        <f t="shared" si="6"/>
        <v>0</v>
      </c>
      <c r="M47" s="49"/>
      <c r="N47" s="50"/>
      <c r="O47" s="89"/>
    </row>
    <row r="48" spans="1:15" s="5" customFormat="1" x14ac:dyDescent="0.3">
      <c r="A48" s="17"/>
      <c r="B48" s="18"/>
      <c r="C48" s="19" t="s">
        <v>16</v>
      </c>
      <c r="D48" s="19"/>
      <c r="E48" s="20">
        <f t="shared" ref="E48:L48" si="8">SUM(E7:E47)</f>
        <v>384968042</v>
      </c>
      <c r="F48" s="20">
        <f t="shared" si="8"/>
        <v>28872607</v>
      </c>
      <c r="G48" s="20">
        <f t="shared" si="8"/>
        <v>19248400</v>
      </c>
      <c r="H48" s="70">
        <f t="shared" si="8"/>
        <v>48121007</v>
      </c>
      <c r="I48" s="20">
        <f t="shared" si="8"/>
        <v>65439708</v>
      </c>
      <c r="J48" s="20">
        <f t="shared" si="8"/>
        <v>113560715</v>
      </c>
      <c r="K48" s="20">
        <f t="shared" si="8"/>
        <v>271407327</v>
      </c>
      <c r="L48" s="70">
        <f t="shared" si="8"/>
        <v>336847035</v>
      </c>
      <c r="M48" s="18"/>
      <c r="N48" s="18"/>
    </row>
    <row r="49" spans="1:16" s="5" customFormat="1" ht="8.25" customHeight="1" x14ac:dyDescent="0.3">
      <c r="A49" s="17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</row>
    <row r="50" spans="1:16" s="5" customFormat="1" ht="14.25" customHeight="1" x14ac:dyDescent="0.3">
      <c r="A50" s="75"/>
      <c r="B50" s="72" t="s">
        <v>15</v>
      </c>
      <c r="C50" s="18"/>
      <c r="D50" s="18"/>
      <c r="E50" s="18"/>
      <c r="F50" s="22"/>
      <c r="G50" s="22"/>
      <c r="H50" s="18"/>
      <c r="I50" s="22"/>
      <c r="J50" s="23"/>
      <c r="K50" s="22"/>
      <c r="L50" s="18"/>
      <c r="M50" s="6"/>
      <c r="N50" s="18"/>
      <c r="P50" s="7"/>
    </row>
    <row r="51" spans="1:16" s="5" customFormat="1" x14ac:dyDescent="0.3">
      <c r="A51" s="75"/>
      <c r="B51" s="73" t="s">
        <v>10</v>
      </c>
      <c r="C51" s="25">
        <f>F48</f>
        <v>28872607</v>
      </c>
      <c r="D51" s="26"/>
      <c r="E51" s="31"/>
      <c r="F51" s="6"/>
      <c r="G51" s="6"/>
      <c r="H51" s="18"/>
      <c r="I51" s="27"/>
      <c r="J51" s="27"/>
      <c r="K51" s="28"/>
      <c r="L51" s="6"/>
      <c r="M51" s="18"/>
      <c r="N51" s="18"/>
    </row>
    <row r="52" spans="1:16" s="5" customFormat="1" ht="15" customHeight="1" x14ac:dyDescent="0.3">
      <c r="A52" s="75"/>
      <c r="B52" s="73" t="s">
        <v>11</v>
      </c>
      <c r="C52" s="25">
        <f>G48</f>
        <v>19248400</v>
      </c>
      <c r="D52" s="26"/>
      <c r="E52" s="31"/>
      <c r="F52" s="6"/>
      <c r="G52" s="6"/>
      <c r="H52" s="6"/>
      <c r="I52" s="27"/>
      <c r="J52" s="28"/>
      <c r="K52" s="28"/>
      <c r="L52" s="6"/>
      <c r="M52" s="18"/>
      <c r="N52" s="18"/>
    </row>
    <row r="53" spans="1:16" s="5" customFormat="1" ht="13.5" customHeight="1" x14ac:dyDescent="0.3">
      <c r="A53" s="75"/>
      <c r="B53" s="72" t="s">
        <v>9</v>
      </c>
      <c r="C53" s="29">
        <f>SUM(C51:C52)</f>
        <v>48121007</v>
      </c>
      <c r="D53" s="30"/>
      <c r="E53" s="6"/>
      <c r="F53" s="18"/>
      <c r="G53" s="6"/>
      <c r="H53" s="6"/>
      <c r="I53" s="28"/>
      <c r="J53" s="28"/>
      <c r="K53" s="28"/>
      <c r="L53" s="6"/>
      <c r="M53" s="18"/>
      <c r="N53" s="18"/>
    </row>
    <row r="54" spans="1:16" s="5" customFormat="1" ht="14.25" customHeight="1" x14ac:dyDescent="0.3">
      <c r="A54" s="75"/>
      <c r="B54" s="72" t="s">
        <v>19</v>
      </c>
      <c r="C54" s="29">
        <f>E48</f>
        <v>384968042</v>
      </c>
      <c r="D54" s="30"/>
      <c r="E54" s="18"/>
      <c r="F54" s="6"/>
      <c r="G54" s="18"/>
      <c r="H54" s="31"/>
      <c r="I54" s="32"/>
      <c r="J54" s="32"/>
      <c r="K54" s="33"/>
      <c r="L54" s="18"/>
      <c r="M54" s="18"/>
      <c r="N54" s="18"/>
    </row>
    <row r="55" spans="1:16" s="5" customFormat="1" ht="12.75" customHeight="1" x14ac:dyDescent="0.3">
      <c r="A55" s="75"/>
      <c r="B55" s="72" t="s">
        <v>17</v>
      </c>
      <c r="C55" s="34">
        <f>L48</f>
        <v>336847035</v>
      </c>
      <c r="D55" s="35"/>
      <c r="E55" s="18" t="s">
        <v>22</v>
      </c>
      <c r="F55" s="18"/>
      <c r="G55" s="18"/>
      <c r="H55" s="18"/>
      <c r="I55" s="28"/>
      <c r="J55" s="36"/>
      <c r="K55" s="28"/>
      <c r="L55" s="6"/>
      <c r="M55" s="18"/>
      <c r="N55" s="18"/>
    </row>
    <row r="56" spans="1:16" s="5" customFormat="1" ht="14.25" customHeight="1" x14ac:dyDescent="0.3">
      <c r="A56" s="4"/>
      <c r="B56" s="73" t="s">
        <v>7</v>
      </c>
      <c r="C56" s="56">
        <f>I48</f>
        <v>65439708</v>
      </c>
      <c r="D56" s="7"/>
      <c r="I56" s="10"/>
      <c r="J56" s="11"/>
      <c r="K56" s="12"/>
      <c r="L56" s="82"/>
    </row>
    <row r="57" spans="1:16" s="5" customFormat="1" x14ac:dyDescent="0.3">
      <c r="A57" s="1"/>
      <c r="C57" s="8"/>
      <c r="E57" s="7"/>
    </row>
    <row r="58" spans="1:16" x14ac:dyDescent="0.3">
      <c r="E58" s="81"/>
      <c r="H58" s="14"/>
      <c r="I58" s="14"/>
      <c r="J58" s="14"/>
      <c r="K58" s="14"/>
      <c r="L58" s="14"/>
    </row>
    <row r="59" spans="1:16" x14ac:dyDescent="0.3">
      <c r="H59" s="14"/>
      <c r="I59" s="14"/>
      <c r="J59" s="14"/>
      <c r="K59" s="14"/>
      <c r="L59" s="14"/>
    </row>
    <row r="60" spans="1:16" x14ac:dyDescent="0.3">
      <c r="H60" s="14"/>
      <c r="I60" s="14"/>
      <c r="J60" s="14"/>
      <c r="K60" s="14"/>
      <c r="L60" s="14"/>
    </row>
    <row r="61" spans="1:16" x14ac:dyDescent="0.3">
      <c r="H61" s="14"/>
      <c r="I61" s="14"/>
      <c r="J61" s="14"/>
      <c r="K61" s="14"/>
      <c r="L61" s="14"/>
    </row>
    <row r="62" spans="1:16" x14ac:dyDescent="0.3">
      <c r="H62" s="14"/>
      <c r="I62" s="14"/>
      <c r="J62" s="14"/>
      <c r="K62" s="14"/>
      <c r="L62" s="14"/>
    </row>
    <row r="63" spans="1:16" x14ac:dyDescent="0.3">
      <c r="H63" s="14"/>
      <c r="I63" s="14"/>
      <c r="J63" s="14"/>
      <c r="K63" s="14"/>
      <c r="L63" s="14"/>
    </row>
    <row r="64" spans="1:16" x14ac:dyDescent="0.3">
      <c r="H64" s="14"/>
      <c r="I64" s="14"/>
      <c r="J64" s="14"/>
      <c r="K64" s="14"/>
      <c r="L64" s="14"/>
    </row>
    <row r="65" spans="8:12" x14ac:dyDescent="0.3">
      <c r="H65" s="14"/>
      <c r="I65" s="14"/>
      <c r="J65" s="14"/>
      <c r="K65" s="14"/>
      <c r="L65" s="14"/>
    </row>
    <row r="66" spans="8:12" x14ac:dyDescent="0.3">
      <c r="H66" s="14"/>
      <c r="I66" s="14"/>
      <c r="J66" s="14"/>
      <c r="K66" s="14"/>
      <c r="L66" s="14"/>
    </row>
    <row r="67" spans="8:12" x14ac:dyDescent="0.3">
      <c r="H67" s="14"/>
      <c r="I67" s="14"/>
      <c r="J67" s="14"/>
      <c r="K67" s="14"/>
      <c r="L67" s="14"/>
    </row>
    <row r="68" spans="8:12" x14ac:dyDescent="0.3">
      <c r="H68" s="14"/>
      <c r="I68" s="14"/>
      <c r="J68" s="14"/>
      <c r="K68" s="14"/>
      <c r="L68" s="14"/>
    </row>
    <row r="69" spans="8:12" x14ac:dyDescent="0.3">
      <c r="H69" s="14"/>
      <c r="I69" s="14"/>
      <c r="J69" s="14"/>
      <c r="K69" s="14"/>
      <c r="L69" s="14"/>
    </row>
    <row r="70" spans="8:12" x14ac:dyDescent="0.3">
      <c r="H70" s="14"/>
      <c r="I70" s="14"/>
      <c r="J70" s="14"/>
      <c r="K70" s="14"/>
      <c r="L70" s="14"/>
    </row>
    <row r="71" spans="8:12" x14ac:dyDescent="0.3">
      <c r="H71" s="14"/>
      <c r="I71" s="14"/>
      <c r="J71" s="14"/>
      <c r="K71" s="14"/>
      <c r="L71" s="14"/>
    </row>
    <row r="72" spans="8:12" x14ac:dyDescent="0.3">
      <c r="H72" s="14"/>
      <c r="I72" s="14"/>
      <c r="J72" s="14"/>
      <c r="K72" s="14"/>
      <c r="L72" s="14"/>
    </row>
    <row r="73" spans="8:12" x14ac:dyDescent="0.3">
      <c r="H73" s="14"/>
      <c r="I73" s="14"/>
      <c r="J73" s="14"/>
      <c r="K73" s="14"/>
      <c r="L73" s="14"/>
    </row>
    <row r="74" spans="8:12" x14ac:dyDescent="0.3">
      <c r="H74" s="14"/>
      <c r="I74" s="14"/>
      <c r="J74" s="14"/>
      <c r="K74" s="14"/>
      <c r="L74" s="14"/>
    </row>
    <row r="75" spans="8:12" x14ac:dyDescent="0.3">
      <c r="H75" s="14"/>
      <c r="I75" s="14"/>
      <c r="J75" s="14"/>
      <c r="K75" s="14"/>
      <c r="L75" s="14"/>
    </row>
    <row r="76" spans="8:12" x14ac:dyDescent="0.3">
      <c r="H76" s="14"/>
      <c r="I76" s="14"/>
      <c r="J76" s="14"/>
      <c r="K76" s="14"/>
      <c r="L76" s="14"/>
    </row>
    <row r="77" spans="8:12" x14ac:dyDescent="0.3">
      <c r="H77" s="14"/>
      <c r="I77" s="14"/>
      <c r="J77" s="14"/>
      <c r="K77" s="14"/>
      <c r="L77" s="14"/>
    </row>
    <row r="78" spans="8:12" x14ac:dyDescent="0.3">
      <c r="H78" s="14"/>
      <c r="I78" s="14"/>
      <c r="J78" s="14"/>
      <c r="K78" s="14"/>
      <c r="L78" s="14"/>
    </row>
    <row r="79" spans="8:12" x14ac:dyDescent="0.3">
      <c r="H79" s="14"/>
      <c r="I79" s="14"/>
      <c r="J79" s="14"/>
      <c r="K79" s="14"/>
      <c r="L79" s="14"/>
    </row>
    <row r="80" spans="8:12" x14ac:dyDescent="0.3">
      <c r="H80" s="14"/>
      <c r="I80" s="14"/>
      <c r="J80" s="14"/>
      <c r="K80" s="14"/>
      <c r="L80" s="14"/>
    </row>
    <row r="81" spans="8:12" x14ac:dyDescent="0.3">
      <c r="H81" s="14"/>
      <c r="I81" s="14"/>
      <c r="J81" s="14"/>
      <c r="K81" s="14"/>
      <c r="L81" s="14"/>
    </row>
    <row r="82" spans="8:12" x14ac:dyDescent="0.3">
      <c r="H82" s="14"/>
      <c r="I82" s="14"/>
      <c r="J82" s="14"/>
      <c r="K82" s="14"/>
      <c r="L82" s="14"/>
    </row>
    <row r="83" spans="8:12" x14ac:dyDescent="0.3">
      <c r="H83" s="14"/>
      <c r="I83" s="14"/>
      <c r="J83" s="14"/>
      <c r="K83" s="14"/>
      <c r="L83" s="14"/>
    </row>
    <row r="84" spans="8:12" x14ac:dyDescent="0.3">
      <c r="H84" s="14"/>
      <c r="I84" s="14"/>
      <c r="J84" s="14"/>
      <c r="K84" s="14"/>
      <c r="L84" s="14"/>
    </row>
    <row r="85" spans="8:12" x14ac:dyDescent="0.3">
      <c r="H85" s="14"/>
      <c r="I85" s="14"/>
      <c r="J85" s="14"/>
      <c r="K85" s="14"/>
      <c r="L85" s="14"/>
    </row>
    <row r="86" spans="8:12" x14ac:dyDescent="0.3">
      <c r="H86" s="14"/>
      <c r="I86" s="14"/>
      <c r="J86" s="14"/>
      <c r="K86" s="14"/>
      <c r="L86" s="14"/>
    </row>
    <row r="87" spans="8:12" x14ac:dyDescent="0.3">
      <c r="H87" s="14"/>
      <c r="I87" s="14"/>
      <c r="J87" s="14"/>
      <c r="K87" s="14"/>
      <c r="L87" s="14"/>
    </row>
    <row r="88" spans="8:12" x14ac:dyDescent="0.3">
      <c r="H88" s="14"/>
      <c r="I88" s="14"/>
      <c r="J88" s="14"/>
      <c r="K88" s="14"/>
      <c r="L88" s="14"/>
    </row>
    <row r="89" spans="8:12" x14ac:dyDescent="0.3">
      <c r="H89" s="14"/>
      <c r="I89" s="14"/>
      <c r="J89" s="14"/>
      <c r="K89" s="14"/>
      <c r="L89" s="14"/>
    </row>
    <row r="90" spans="8:12" x14ac:dyDescent="0.3">
      <c r="H90" s="14"/>
      <c r="I90" s="14"/>
      <c r="J90" s="14"/>
      <c r="K90" s="14"/>
      <c r="L90" s="14"/>
    </row>
    <row r="91" spans="8:12" x14ac:dyDescent="0.3">
      <c r="H91" s="14"/>
      <c r="I91" s="14"/>
      <c r="J91" s="14"/>
      <c r="K91" s="14"/>
      <c r="L91" s="14"/>
    </row>
    <row r="92" spans="8:12" x14ac:dyDescent="0.3">
      <c r="H92" s="14"/>
      <c r="I92" s="14"/>
      <c r="J92" s="14"/>
      <c r="K92" s="14"/>
      <c r="L92" s="14"/>
    </row>
    <row r="93" spans="8:12" x14ac:dyDescent="0.3">
      <c r="H93" s="14"/>
      <c r="I93" s="14"/>
      <c r="J93" s="14"/>
      <c r="K93" s="14"/>
      <c r="L93" s="14"/>
    </row>
    <row r="94" spans="8:12" x14ac:dyDescent="0.3">
      <c r="H94" s="14"/>
      <c r="I94" s="14"/>
      <c r="J94" s="14"/>
      <c r="K94" s="14"/>
      <c r="L94" s="14"/>
    </row>
    <row r="95" spans="8:12" x14ac:dyDescent="0.3">
      <c r="H95" s="14"/>
      <c r="I95" s="14"/>
      <c r="J95" s="14"/>
      <c r="K95" s="14"/>
      <c r="L95" s="14"/>
    </row>
    <row r="96" spans="8:12" x14ac:dyDescent="0.3">
      <c r="H96" s="14"/>
      <c r="I96" s="14"/>
      <c r="J96" s="14"/>
      <c r="K96" s="14"/>
      <c r="L96" s="14"/>
    </row>
    <row r="97" spans="8:12" x14ac:dyDescent="0.3">
      <c r="H97" s="14"/>
      <c r="I97" s="14"/>
      <c r="J97" s="14"/>
      <c r="K97" s="14"/>
      <c r="L97" s="14"/>
    </row>
    <row r="98" spans="8:12" x14ac:dyDescent="0.3">
      <c r="H98" s="14"/>
      <c r="I98" s="14"/>
      <c r="J98" s="14"/>
      <c r="K98" s="14"/>
      <c r="L98" s="14"/>
    </row>
    <row r="99" spans="8:12" x14ac:dyDescent="0.3">
      <c r="H99" s="14"/>
      <c r="I99" s="14"/>
      <c r="J99" s="14"/>
      <c r="K99" s="14"/>
      <c r="L99" s="14"/>
    </row>
    <row r="100" spans="8:12" x14ac:dyDescent="0.3">
      <c r="H100" s="14"/>
      <c r="I100" s="14"/>
      <c r="J100" s="14"/>
      <c r="K100" s="14"/>
      <c r="L100" s="14"/>
    </row>
    <row r="101" spans="8:12" x14ac:dyDescent="0.3">
      <c r="H101" s="14"/>
      <c r="I101" s="14"/>
      <c r="J101" s="14"/>
      <c r="K101" s="14"/>
      <c r="L101" s="14"/>
    </row>
    <row r="102" spans="8:12" x14ac:dyDescent="0.3">
      <c r="H102" s="14"/>
      <c r="I102" s="14"/>
      <c r="J102" s="14"/>
      <c r="K102" s="14"/>
      <c r="L102" s="14"/>
    </row>
    <row r="103" spans="8:12" x14ac:dyDescent="0.3">
      <c r="H103" s="14"/>
      <c r="I103" s="14"/>
      <c r="J103" s="14"/>
      <c r="K103" s="14"/>
      <c r="L103" s="14"/>
    </row>
    <row r="104" spans="8:12" x14ac:dyDescent="0.3">
      <c r="H104" s="14"/>
      <c r="I104" s="14"/>
      <c r="J104" s="14"/>
      <c r="K104" s="14"/>
      <c r="L104" s="14"/>
    </row>
    <row r="105" spans="8:12" x14ac:dyDescent="0.3">
      <c r="H105" s="14"/>
      <c r="I105" s="14"/>
      <c r="J105" s="14"/>
      <c r="K105" s="14"/>
      <c r="L105" s="14"/>
    </row>
    <row r="106" spans="8:12" x14ac:dyDescent="0.3">
      <c r="H106" s="14"/>
      <c r="I106" s="14"/>
      <c r="J106" s="14"/>
      <c r="K106" s="14"/>
      <c r="L106" s="14"/>
    </row>
    <row r="107" spans="8:12" x14ac:dyDescent="0.3">
      <c r="H107" s="14"/>
      <c r="I107" s="14"/>
      <c r="J107" s="14"/>
      <c r="K107" s="14"/>
      <c r="L107" s="14"/>
    </row>
    <row r="108" spans="8:12" x14ac:dyDescent="0.3">
      <c r="H108" s="14"/>
      <c r="I108" s="14"/>
      <c r="J108" s="14"/>
      <c r="K108" s="14"/>
      <c r="L108" s="14"/>
    </row>
    <row r="109" spans="8:12" x14ac:dyDescent="0.3">
      <c r="H109" s="14"/>
      <c r="I109" s="14"/>
      <c r="J109" s="14"/>
      <c r="K109" s="14"/>
      <c r="L109" s="14"/>
    </row>
    <row r="110" spans="8:12" x14ac:dyDescent="0.3">
      <c r="H110" s="14"/>
      <c r="I110" s="14"/>
      <c r="J110" s="14"/>
      <c r="K110" s="14"/>
      <c r="L110" s="14"/>
    </row>
    <row r="111" spans="8:12" x14ac:dyDescent="0.3">
      <c r="H111" s="14"/>
      <c r="I111" s="14"/>
      <c r="J111" s="14"/>
      <c r="K111" s="14"/>
      <c r="L111" s="14"/>
    </row>
    <row r="112" spans="8:12" x14ac:dyDescent="0.3">
      <c r="H112" s="14"/>
      <c r="I112" s="14"/>
      <c r="J112" s="14"/>
      <c r="K112" s="14"/>
      <c r="L112" s="14"/>
    </row>
    <row r="113" spans="8:12" x14ac:dyDescent="0.3">
      <c r="H113" s="14"/>
      <c r="I113" s="14"/>
      <c r="J113" s="14"/>
      <c r="K113" s="14"/>
      <c r="L113" s="14"/>
    </row>
    <row r="114" spans="8:12" x14ac:dyDescent="0.3">
      <c r="H114" s="14"/>
      <c r="I114" s="14"/>
      <c r="J114" s="14"/>
      <c r="K114" s="14"/>
      <c r="L114" s="14"/>
    </row>
    <row r="115" spans="8:12" x14ac:dyDescent="0.3">
      <c r="H115" s="14"/>
      <c r="I115" s="14"/>
      <c r="J115" s="14"/>
      <c r="K115" s="14"/>
      <c r="L115" s="14"/>
    </row>
    <row r="116" spans="8:12" x14ac:dyDescent="0.3">
      <c r="H116" s="14"/>
      <c r="I116" s="14"/>
      <c r="J116" s="14"/>
      <c r="K116" s="14"/>
      <c r="L116" s="14"/>
    </row>
    <row r="117" spans="8:12" x14ac:dyDescent="0.3">
      <c r="H117" s="14"/>
      <c r="I117" s="14"/>
      <c r="J117" s="14"/>
      <c r="K117" s="14"/>
      <c r="L117" s="14"/>
    </row>
    <row r="118" spans="8:12" x14ac:dyDescent="0.3">
      <c r="H118" s="14"/>
      <c r="I118" s="14"/>
      <c r="J118" s="14"/>
      <c r="K118" s="14"/>
      <c r="L118" s="14"/>
    </row>
    <row r="119" spans="8:12" x14ac:dyDescent="0.3">
      <c r="H119" s="14"/>
      <c r="I119" s="14"/>
      <c r="J119" s="14"/>
      <c r="K119" s="14"/>
      <c r="L119" s="14"/>
    </row>
    <row r="120" spans="8:12" x14ac:dyDescent="0.3">
      <c r="H120" s="14"/>
      <c r="I120" s="14"/>
      <c r="J120" s="14"/>
      <c r="K120" s="14"/>
      <c r="L120" s="14"/>
    </row>
    <row r="121" spans="8:12" x14ac:dyDescent="0.3">
      <c r="H121" s="14"/>
      <c r="I121" s="14"/>
      <c r="J121" s="14"/>
      <c r="K121" s="14"/>
      <c r="L121" s="14"/>
    </row>
    <row r="122" spans="8:12" x14ac:dyDescent="0.3">
      <c r="H122" s="14"/>
      <c r="I122" s="14"/>
      <c r="J122" s="14"/>
      <c r="K122" s="14"/>
      <c r="L122" s="14"/>
    </row>
    <row r="123" spans="8:12" x14ac:dyDescent="0.3">
      <c r="H123" s="14"/>
      <c r="I123" s="14"/>
      <c r="J123" s="14"/>
      <c r="K123" s="14"/>
      <c r="L123" s="14"/>
    </row>
    <row r="124" spans="8:12" x14ac:dyDescent="0.3">
      <c r="H124" s="14"/>
      <c r="I124" s="14"/>
      <c r="J124" s="14"/>
      <c r="K124" s="14"/>
      <c r="L124" s="14"/>
    </row>
    <row r="125" spans="8:12" x14ac:dyDescent="0.3">
      <c r="H125" s="14"/>
      <c r="I125" s="14"/>
      <c r="J125" s="14"/>
      <c r="K125" s="14"/>
      <c r="L125" s="14"/>
    </row>
    <row r="126" spans="8:12" x14ac:dyDescent="0.3">
      <c r="H126" s="14"/>
      <c r="I126" s="14"/>
      <c r="J126" s="14"/>
      <c r="K126" s="14"/>
      <c r="L126" s="14"/>
    </row>
    <row r="127" spans="8:12" x14ac:dyDescent="0.3">
      <c r="H127" s="14"/>
      <c r="I127" s="14"/>
      <c r="J127" s="14"/>
      <c r="K127" s="14"/>
      <c r="L127" s="14"/>
    </row>
    <row r="128" spans="8:12" x14ac:dyDescent="0.3">
      <c r="H128" s="14"/>
      <c r="I128" s="14"/>
      <c r="J128" s="14"/>
      <c r="K128" s="14"/>
      <c r="L128" s="14"/>
    </row>
    <row r="129" spans="8:12" x14ac:dyDescent="0.3">
      <c r="H129" s="14"/>
      <c r="I129" s="14"/>
      <c r="J129" s="14"/>
      <c r="K129" s="14"/>
      <c r="L129" s="14"/>
    </row>
    <row r="130" spans="8:12" x14ac:dyDescent="0.3">
      <c r="H130" s="14"/>
      <c r="I130" s="14"/>
      <c r="J130" s="14"/>
      <c r="K130" s="14"/>
      <c r="L130" s="14"/>
    </row>
    <row r="131" spans="8:12" x14ac:dyDescent="0.3">
      <c r="H131" s="14"/>
      <c r="I131" s="14"/>
      <c r="J131" s="14"/>
      <c r="K131" s="14"/>
      <c r="L131" s="14"/>
    </row>
    <row r="132" spans="8:12" x14ac:dyDescent="0.3">
      <c r="H132" s="14"/>
      <c r="I132" s="14"/>
      <c r="J132" s="14"/>
      <c r="K132" s="14"/>
      <c r="L132" s="14"/>
    </row>
    <row r="133" spans="8:12" x14ac:dyDescent="0.3">
      <c r="H133" s="14"/>
      <c r="I133" s="14"/>
      <c r="J133" s="14"/>
      <c r="K133" s="14"/>
      <c r="L133" s="14"/>
    </row>
    <row r="134" spans="8:12" x14ac:dyDescent="0.3">
      <c r="H134" s="14"/>
      <c r="I134" s="14"/>
      <c r="J134" s="14"/>
      <c r="K134" s="14"/>
      <c r="L134" s="14"/>
    </row>
    <row r="135" spans="8:12" x14ac:dyDescent="0.3">
      <c r="H135" s="14"/>
      <c r="I135" s="14"/>
      <c r="J135" s="14"/>
      <c r="K135" s="14"/>
      <c r="L135" s="14"/>
    </row>
    <row r="136" spans="8:12" x14ac:dyDescent="0.3">
      <c r="H136" s="14"/>
      <c r="I136" s="14"/>
      <c r="J136" s="14"/>
      <c r="K136" s="14"/>
      <c r="L136" s="14"/>
    </row>
    <row r="137" spans="8:12" x14ac:dyDescent="0.3">
      <c r="H137" s="14"/>
      <c r="I137" s="14"/>
      <c r="J137" s="14"/>
      <c r="K137" s="14"/>
      <c r="L137" s="14"/>
    </row>
    <row r="138" spans="8:12" x14ac:dyDescent="0.3">
      <c r="H138" s="14"/>
      <c r="I138" s="14"/>
      <c r="J138" s="14"/>
      <c r="K138" s="14"/>
      <c r="L138" s="14"/>
    </row>
    <row r="139" spans="8:12" x14ac:dyDescent="0.3">
      <c r="H139" s="14"/>
      <c r="I139" s="14"/>
      <c r="J139" s="14"/>
      <c r="K139" s="14"/>
      <c r="L139" s="14"/>
    </row>
    <row r="140" spans="8:12" x14ac:dyDescent="0.3">
      <c r="H140" s="14"/>
      <c r="I140" s="14"/>
      <c r="J140" s="14"/>
      <c r="K140" s="14"/>
      <c r="L140" s="14"/>
    </row>
    <row r="141" spans="8:12" x14ac:dyDescent="0.3">
      <c r="H141" s="14"/>
      <c r="I141" s="14"/>
      <c r="J141" s="14"/>
      <c r="K141" s="14"/>
      <c r="L141" s="14"/>
    </row>
    <row r="142" spans="8:12" x14ac:dyDescent="0.3">
      <c r="H142" s="14"/>
      <c r="I142" s="14"/>
      <c r="J142" s="14"/>
      <c r="K142" s="14"/>
      <c r="L142" s="14"/>
    </row>
    <row r="143" spans="8:12" x14ac:dyDescent="0.3">
      <c r="H143" s="14"/>
      <c r="I143" s="14"/>
      <c r="J143" s="14"/>
      <c r="K143" s="14"/>
      <c r="L143" s="14"/>
    </row>
    <row r="144" spans="8:12" x14ac:dyDescent="0.3">
      <c r="H144" s="14"/>
      <c r="I144" s="14"/>
      <c r="J144" s="14"/>
      <c r="K144" s="14"/>
      <c r="L144" s="14"/>
    </row>
    <row r="145" spans="8:12" x14ac:dyDescent="0.3">
      <c r="H145" s="14"/>
      <c r="I145" s="14"/>
      <c r="J145" s="14"/>
      <c r="K145" s="14"/>
      <c r="L145" s="14"/>
    </row>
    <row r="146" spans="8:12" x14ac:dyDescent="0.3">
      <c r="H146" s="14"/>
      <c r="I146" s="14"/>
      <c r="J146" s="14"/>
      <c r="K146" s="14"/>
      <c r="L146" s="14"/>
    </row>
    <row r="147" spans="8:12" x14ac:dyDescent="0.3">
      <c r="H147" s="14"/>
      <c r="I147" s="14"/>
      <c r="J147" s="14"/>
      <c r="K147" s="14"/>
      <c r="L147" s="14"/>
    </row>
    <row r="148" spans="8:12" x14ac:dyDescent="0.3">
      <c r="H148" s="14"/>
      <c r="I148" s="14"/>
      <c r="J148" s="14"/>
      <c r="K148" s="14"/>
      <c r="L148" s="14"/>
    </row>
    <row r="149" spans="8:12" x14ac:dyDescent="0.3">
      <c r="H149" s="14"/>
      <c r="I149" s="14"/>
      <c r="J149" s="14"/>
      <c r="K149" s="14"/>
      <c r="L149" s="14"/>
    </row>
    <row r="150" spans="8:12" x14ac:dyDescent="0.3">
      <c r="H150" s="14"/>
      <c r="I150" s="14"/>
      <c r="J150" s="14"/>
      <c r="K150" s="14"/>
      <c r="L150" s="14"/>
    </row>
    <row r="151" spans="8:12" x14ac:dyDescent="0.3">
      <c r="H151" s="14"/>
      <c r="I151" s="14"/>
      <c r="J151" s="14"/>
      <c r="K151" s="14"/>
      <c r="L151" s="14"/>
    </row>
    <row r="152" spans="8:12" x14ac:dyDescent="0.3">
      <c r="H152" s="14"/>
      <c r="I152" s="14"/>
      <c r="J152" s="14"/>
      <c r="K152" s="14"/>
      <c r="L152" s="14"/>
    </row>
    <row r="153" spans="8:12" x14ac:dyDescent="0.3">
      <c r="H153" s="14"/>
      <c r="I153" s="14"/>
      <c r="J153" s="14"/>
      <c r="K153" s="14"/>
      <c r="L153" s="14"/>
    </row>
    <row r="154" spans="8:12" x14ac:dyDescent="0.3">
      <c r="H154" s="14"/>
      <c r="I154" s="14"/>
      <c r="J154" s="14"/>
      <c r="K154" s="14"/>
      <c r="L154" s="14"/>
    </row>
    <row r="155" spans="8:12" x14ac:dyDescent="0.3">
      <c r="H155" s="14"/>
      <c r="I155" s="14"/>
      <c r="J155" s="14"/>
      <c r="K155" s="14"/>
      <c r="L155" s="14"/>
    </row>
    <row r="156" spans="8:12" x14ac:dyDescent="0.3">
      <c r="H156" s="14"/>
      <c r="I156" s="14"/>
      <c r="J156" s="14"/>
      <c r="K156" s="14"/>
      <c r="L156" s="14"/>
    </row>
    <row r="157" spans="8:12" x14ac:dyDescent="0.3">
      <c r="H157" s="14"/>
      <c r="I157" s="14"/>
      <c r="J157" s="14"/>
      <c r="K157" s="14"/>
      <c r="L157" s="14"/>
    </row>
    <row r="158" spans="8:12" x14ac:dyDescent="0.3">
      <c r="H158" s="14"/>
      <c r="I158" s="14"/>
      <c r="J158" s="14"/>
      <c r="K158" s="14"/>
      <c r="L158" s="14"/>
    </row>
    <row r="159" spans="8:12" x14ac:dyDescent="0.3">
      <c r="H159" s="14"/>
      <c r="I159" s="14"/>
      <c r="J159" s="14"/>
      <c r="K159" s="14"/>
      <c r="L159" s="14"/>
    </row>
    <row r="160" spans="8:12" x14ac:dyDescent="0.3">
      <c r="H160" s="14"/>
      <c r="I160" s="14"/>
      <c r="J160" s="14"/>
      <c r="K160" s="14"/>
      <c r="L160" s="14"/>
    </row>
    <row r="161" spans="8:12" x14ac:dyDescent="0.3">
      <c r="H161" s="14"/>
      <c r="I161" s="14"/>
      <c r="J161" s="14"/>
      <c r="K161" s="14"/>
      <c r="L161" s="14"/>
    </row>
    <row r="162" spans="8:12" x14ac:dyDescent="0.3">
      <c r="H162" s="14"/>
      <c r="I162" s="14"/>
      <c r="J162" s="14"/>
      <c r="K162" s="14"/>
      <c r="L162" s="14"/>
    </row>
    <row r="163" spans="8:12" x14ac:dyDescent="0.3">
      <c r="H163" s="14"/>
      <c r="I163" s="14"/>
      <c r="J163" s="14"/>
      <c r="K163" s="14"/>
      <c r="L163" s="14"/>
    </row>
    <row r="164" spans="8:12" x14ac:dyDescent="0.3">
      <c r="H164" s="14"/>
      <c r="I164" s="14"/>
      <c r="J164" s="14"/>
      <c r="K164" s="14"/>
      <c r="L164" s="14"/>
    </row>
    <row r="165" spans="8:12" x14ac:dyDescent="0.3">
      <c r="H165" s="14"/>
      <c r="I165" s="14"/>
      <c r="J165" s="14"/>
      <c r="K165" s="14"/>
      <c r="L165" s="14"/>
    </row>
    <row r="166" spans="8:12" x14ac:dyDescent="0.3">
      <c r="H166" s="14"/>
      <c r="I166" s="14"/>
      <c r="J166" s="14"/>
      <c r="K166" s="14"/>
      <c r="L166" s="14"/>
    </row>
    <row r="167" spans="8:12" x14ac:dyDescent="0.3">
      <c r="H167" s="14"/>
      <c r="I167" s="14"/>
      <c r="J167" s="14"/>
      <c r="K167" s="14"/>
      <c r="L167" s="14"/>
    </row>
    <row r="168" spans="8:12" x14ac:dyDescent="0.3">
      <c r="H168" s="14"/>
      <c r="I168" s="14"/>
      <c r="J168" s="14"/>
      <c r="K168" s="14"/>
      <c r="L168" s="14"/>
    </row>
    <row r="169" spans="8:12" x14ac:dyDescent="0.3">
      <c r="H169" s="14"/>
      <c r="I169" s="14"/>
      <c r="J169" s="14"/>
      <c r="K169" s="14"/>
      <c r="L169" s="14"/>
    </row>
    <row r="170" spans="8:12" x14ac:dyDescent="0.3">
      <c r="H170" s="14"/>
      <c r="I170" s="14"/>
      <c r="J170" s="14"/>
      <c r="K170" s="14"/>
      <c r="L170" s="14"/>
    </row>
    <row r="171" spans="8:12" x14ac:dyDescent="0.3">
      <c r="H171" s="14"/>
      <c r="I171" s="14"/>
      <c r="J171" s="14"/>
      <c r="K171" s="14"/>
      <c r="L171" s="14"/>
    </row>
    <row r="172" spans="8:12" x14ac:dyDescent="0.3">
      <c r="H172" s="14"/>
      <c r="I172" s="14"/>
      <c r="J172" s="14"/>
      <c r="K172" s="14"/>
      <c r="L172" s="14"/>
    </row>
    <row r="173" spans="8:12" x14ac:dyDescent="0.3">
      <c r="H173" s="14"/>
      <c r="I173" s="14"/>
      <c r="J173" s="14"/>
      <c r="K173" s="14"/>
      <c r="L173" s="14"/>
    </row>
    <row r="174" spans="8:12" x14ac:dyDescent="0.3">
      <c r="H174" s="14"/>
      <c r="I174" s="14"/>
      <c r="J174" s="14"/>
      <c r="K174" s="14"/>
      <c r="L174" s="14"/>
    </row>
    <row r="175" spans="8:12" x14ac:dyDescent="0.3">
      <c r="H175" s="14"/>
      <c r="I175" s="14"/>
      <c r="J175" s="14"/>
      <c r="K175" s="14"/>
      <c r="L175" s="14"/>
    </row>
    <row r="176" spans="8:12" x14ac:dyDescent="0.3">
      <c r="H176" s="14"/>
      <c r="I176" s="14"/>
      <c r="J176" s="14"/>
      <c r="K176" s="14"/>
      <c r="L176" s="14"/>
    </row>
    <row r="177" spans="8:12" x14ac:dyDescent="0.3">
      <c r="H177" s="14"/>
      <c r="I177" s="14"/>
      <c r="J177" s="14"/>
      <c r="K177" s="14"/>
      <c r="L177" s="14"/>
    </row>
    <row r="178" spans="8:12" x14ac:dyDescent="0.3">
      <c r="H178" s="14"/>
      <c r="I178" s="14"/>
      <c r="J178" s="14"/>
      <c r="K178" s="14"/>
      <c r="L178" s="14"/>
    </row>
    <row r="179" spans="8:12" x14ac:dyDescent="0.3">
      <c r="H179" s="14"/>
      <c r="I179" s="14"/>
      <c r="J179" s="14"/>
      <c r="K179" s="14"/>
      <c r="L179" s="14"/>
    </row>
    <row r="180" spans="8:12" x14ac:dyDescent="0.3">
      <c r="H180" s="14"/>
      <c r="I180" s="14"/>
      <c r="J180" s="14"/>
      <c r="K180" s="14"/>
      <c r="L180" s="14"/>
    </row>
    <row r="181" spans="8:12" x14ac:dyDescent="0.3">
      <c r="H181" s="14"/>
      <c r="I181" s="14"/>
      <c r="J181" s="14"/>
      <c r="K181" s="14"/>
      <c r="L181" s="14"/>
    </row>
    <row r="182" spans="8:12" x14ac:dyDescent="0.3">
      <c r="H182" s="14"/>
      <c r="I182" s="14"/>
      <c r="J182" s="14"/>
      <c r="K182" s="14"/>
      <c r="L182" s="14"/>
    </row>
    <row r="183" spans="8:12" x14ac:dyDescent="0.3">
      <c r="H183" s="14"/>
      <c r="I183" s="14"/>
      <c r="J183" s="14"/>
      <c r="K183" s="14"/>
      <c r="L183" s="14"/>
    </row>
    <row r="184" spans="8:12" x14ac:dyDescent="0.3">
      <c r="H184" s="14"/>
      <c r="I184" s="14"/>
      <c r="J184" s="14"/>
      <c r="K184" s="14"/>
      <c r="L184" s="14"/>
    </row>
    <row r="185" spans="8:12" x14ac:dyDescent="0.3">
      <c r="H185" s="14"/>
      <c r="I185" s="14"/>
      <c r="J185" s="14"/>
      <c r="K185" s="14"/>
      <c r="L185" s="14"/>
    </row>
    <row r="186" spans="8:12" x14ac:dyDescent="0.3">
      <c r="H186" s="14"/>
      <c r="I186" s="14"/>
      <c r="J186" s="14"/>
      <c r="K186" s="14"/>
      <c r="L186" s="14"/>
    </row>
    <row r="187" spans="8:12" x14ac:dyDescent="0.3">
      <c r="H187" s="14"/>
      <c r="I187" s="14"/>
      <c r="J187" s="14"/>
      <c r="K187" s="14"/>
      <c r="L187" s="14"/>
    </row>
    <row r="188" spans="8:12" x14ac:dyDescent="0.3">
      <c r="H188" s="14"/>
      <c r="I188" s="14"/>
      <c r="J188" s="14"/>
      <c r="K188" s="14"/>
      <c r="L188" s="14"/>
    </row>
    <row r="189" spans="8:12" x14ac:dyDescent="0.3">
      <c r="H189" s="14"/>
      <c r="I189" s="14"/>
      <c r="J189" s="14"/>
      <c r="K189" s="14"/>
      <c r="L189" s="14"/>
    </row>
    <row r="190" spans="8:12" x14ac:dyDescent="0.3">
      <c r="H190" s="14"/>
      <c r="I190" s="14"/>
      <c r="J190" s="14"/>
      <c r="K190" s="14"/>
      <c r="L190" s="14"/>
    </row>
    <row r="191" spans="8:12" x14ac:dyDescent="0.3">
      <c r="H191" s="14"/>
      <c r="I191" s="14"/>
      <c r="J191" s="14"/>
      <c r="K191" s="14"/>
      <c r="L191" s="14"/>
    </row>
    <row r="192" spans="8:12" x14ac:dyDescent="0.3">
      <c r="H192" s="14"/>
      <c r="I192" s="14"/>
      <c r="J192" s="14"/>
      <c r="K192" s="14"/>
      <c r="L192" s="14"/>
    </row>
    <row r="193" spans="8:12" x14ac:dyDescent="0.3">
      <c r="H193" s="14"/>
      <c r="I193" s="14"/>
      <c r="J193" s="14"/>
      <c r="K193" s="14"/>
      <c r="L193" s="14"/>
    </row>
    <row r="194" spans="8:12" x14ac:dyDescent="0.3">
      <c r="H194" s="14"/>
      <c r="I194" s="14"/>
      <c r="J194" s="14"/>
      <c r="K194" s="14"/>
      <c r="L194" s="14"/>
    </row>
    <row r="195" spans="8:12" x14ac:dyDescent="0.3">
      <c r="H195" s="14"/>
      <c r="I195" s="14"/>
      <c r="J195" s="14"/>
      <c r="K195" s="14"/>
      <c r="L195" s="14"/>
    </row>
    <row r="196" spans="8:12" x14ac:dyDescent="0.3">
      <c r="H196" s="14"/>
      <c r="I196" s="14"/>
      <c r="J196" s="14"/>
      <c r="K196" s="14"/>
      <c r="L196" s="14"/>
    </row>
    <row r="197" spans="8:12" x14ac:dyDescent="0.3">
      <c r="H197" s="14"/>
      <c r="I197" s="14"/>
      <c r="J197" s="14"/>
      <c r="K197" s="14"/>
      <c r="L197" s="14"/>
    </row>
    <row r="198" spans="8:12" x14ac:dyDescent="0.3">
      <c r="H198" s="14"/>
      <c r="I198" s="14"/>
      <c r="J198" s="14"/>
      <c r="K198" s="14"/>
      <c r="L198" s="14"/>
    </row>
    <row r="199" spans="8:12" x14ac:dyDescent="0.3">
      <c r="H199" s="14"/>
      <c r="I199" s="14"/>
      <c r="J199" s="14"/>
      <c r="K199" s="14"/>
      <c r="L199" s="14"/>
    </row>
    <row r="200" spans="8:12" x14ac:dyDescent="0.3">
      <c r="H200" s="14"/>
      <c r="I200" s="14"/>
      <c r="J200" s="14"/>
      <c r="K200" s="14"/>
      <c r="L200" s="14"/>
    </row>
    <row r="201" spans="8:12" x14ac:dyDescent="0.3">
      <c r="H201" s="14"/>
      <c r="I201" s="14"/>
      <c r="J201" s="14"/>
      <c r="K201" s="14"/>
      <c r="L201" s="14"/>
    </row>
    <row r="202" spans="8:12" x14ac:dyDescent="0.3">
      <c r="H202" s="14"/>
      <c r="I202" s="14"/>
      <c r="J202" s="14"/>
      <c r="K202" s="14"/>
      <c r="L202" s="14"/>
    </row>
    <row r="203" spans="8:12" x14ac:dyDescent="0.3">
      <c r="H203" s="14"/>
      <c r="I203" s="14"/>
      <c r="J203" s="14"/>
      <c r="K203" s="14"/>
      <c r="L203" s="14"/>
    </row>
    <row r="204" spans="8:12" x14ac:dyDescent="0.3">
      <c r="H204" s="14"/>
      <c r="I204" s="14"/>
      <c r="J204" s="14"/>
      <c r="K204" s="14"/>
      <c r="L204" s="14"/>
    </row>
    <row r="205" spans="8:12" x14ac:dyDescent="0.3">
      <c r="H205" s="14"/>
      <c r="I205" s="14"/>
      <c r="J205" s="14"/>
      <c r="K205" s="14"/>
      <c r="L205" s="14"/>
    </row>
    <row r="206" spans="8:12" x14ac:dyDescent="0.3">
      <c r="H206" s="14"/>
      <c r="I206" s="14"/>
      <c r="J206" s="14"/>
      <c r="K206" s="14"/>
      <c r="L206" s="14"/>
    </row>
    <row r="207" spans="8:12" x14ac:dyDescent="0.3">
      <c r="H207" s="14"/>
      <c r="I207" s="14"/>
      <c r="J207" s="14"/>
      <c r="K207" s="14"/>
      <c r="L207" s="14"/>
    </row>
    <row r="208" spans="8:12" x14ac:dyDescent="0.3">
      <c r="H208" s="14"/>
      <c r="I208" s="14"/>
      <c r="J208" s="14"/>
      <c r="K208" s="14"/>
      <c r="L208" s="14"/>
    </row>
    <row r="209" spans="8:12" x14ac:dyDescent="0.3">
      <c r="H209" s="14"/>
      <c r="I209" s="14"/>
      <c r="J209" s="14"/>
      <c r="K209" s="14"/>
      <c r="L209" s="14"/>
    </row>
    <row r="210" spans="8:12" x14ac:dyDescent="0.3">
      <c r="H210" s="14"/>
      <c r="I210" s="14"/>
      <c r="J210" s="14"/>
      <c r="K210" s="14"/>
      <c r="L210" s="14"/>
    </row>
    <row r="211" spans="8:12" x14ac:dyDescent="0.3">
      <c r="H211" s="14"/>
      <c r="I211" s="14"/>
      <c r="J211" s="14"/>
      <c r="K211" s="14"/>
      <c r="L211" s="14"/>
    </row>
    <row r="212" spans="8:12" x14ac:dyDescent="0.3">
      <c r="H212" s="14"/>
      <c r="I212" s="14"/>
      <c r="J212" s="14"/>
      <c r="K212" s="14"/>
      <c r="L212" s="14"/>
    </row>
    <row r="213" spans="8:12" x14ac:dyDescent="0.3">
      <c r="H213" s="14"/>
      <c r="I213" s="14"/>
      <c r="J213" s="14"/>
      <c r="K213" s="14"/>
      <c r="L213" s="14"/>
    </row>
    <row r="214" spans="8:12" x14ac:dyDescent="0.3">
      <c r="H214" s="14"/>
      <c r="I214" s="14"/>
      <c r="J214" s="14"/>
      <c r="K214" s="14"/>
      <c r="L214" s="14"/>
    </row>
    <row r="215" spans="8:12" x14ac:dyDescent="0.3">
      <c r="H215" s="14"/>
      <c r="I215" s="14"/>
      <c r="J215" s="14"/>
      <c r="K215" s="14"/>
      <c r="L215" s="14"/>
    </row>
    <row r="216" spans="8:12" x14ac:dyDescent="0.3">
      <c r="H216" s="14"/>
      <c r="I216" s="14"/>
      <c r="J216" s="14"/>
      <c r="K216" s="14"/>
      <c r="L216" s="14"/>
    </row>
    <row r="217" spans="8:12" x14ac:dyDescent="0.3">
      <c r="H217" s="14"/>
      <c r="I217" s="14"/>
      <c r="J217" s="14"/>
      <c r="K217" s="14"/>
      <c r="L217" s="14"/>
    </row>
    <row r="218" spans="8:12" x14ac:dyDescent="0.3">
      <c r="H218" s="14"/>
      <c r="I218" s="14"/>
      <c r="J218" s="14"/>
      <c r="K218" s="14"/>
      <c r="L218" s="14"/>
    </row>
    <row r="219" spans="8:12" x14ac:dyDescent="0.3">
      <c r="H219" s="14"/>
      <c r="I219" s="14"/>
      <c r="J219" s="14"/>
      <c r="K219" s="14"/>
      <c r="L219" s="14"/>
    </row>
    <row r="220" spans="8:12" x14ac:dyDescent="0.3">
      <c r="H220" s="14"/>
      <c r="I220" s="14"/>
      <c r="J220" s="14"/>
      <c r="K220" s="14"/>
      <c r="L220" s="14"/>
    </row>
    <row r="221" spans="8:12" x14ac:dyDescent="0.3">
      <c r="H221" s="14"/>
      <c r="I221" s="14"/>
      <c r="J221" s="14"/>
      <c r="K221" s="14"/>
      <c r="L221" s="14"/>
    </row>
    <row r="222" spans="8:12" x14ac:dyDescent="0.3">
      <c r="H222" s="14"/>
      <c r="I222" s="14"/>
      <c r="J222" s="14"/>
      <c r="K222" s="14"/>
      <c r="L222" s="14"/>
    </row>
    <row r="223" spans="8:12" x14ac:dyDescent="0.3">
      <c r="H223" s="14"/>
      <c r="I223" s="14"/>
      <c r="J223" s="14"/>
      <c r="K223" s="14"/>
      <c r="L223" s="14"/>
    </row>
    <row r="224" spans="8:12" x14ac:dyDescent="0.3">
      <c r="H224" s="14"/>
      <c r="I224" s="14"/>
      <c r="J224" s="14"/>
      <c r="K224" s="14"/>
      <c r="L224" s="14"/>
    </row>
    <row r="225" spans="8:12" x14ac:dyDescent="0.3">
      <c r="H225" s="14"/>
      <c r="I225" s="14"/>
      <c r="J225" s="14"/>
      <c r="K225" s="14"/>
      <c r="L225" s="14"/>
    </row>
    <row r="226" spans="8:12" x14ac:dyDescent="0.3">
      <c r="H226" s="14"/>
      <c r="I226" s="14"/>
      <c r="J226" s="14"/>
      <c r="K226" s="14"/>
      <c r="L226" s="14"/>
    </row>
    <row r="227" spans="8:12" x14ac:dyDescent="0.3">
      <c r="H227" s="14"/>
      <c r="I227" s="14"/>
      <c r="J227" s="14"/>
      <c r="K227" s="14"/>
      <c r="L227" s="14"/>
    </row>
    <row r="228" spans="8:12" x14ac:dyDescent="0.3">
      <c r="H228" s="14"/>
      <c r="I228" s="14"/>
      <c r="J228" s="14"/>
      <c r="K228" s="14"/>
      <c r="L228" s="14"/>
    </row>
    <row r="229" spans="8:12" x14ac:dyDescent="0.3">
      <c r="H229" s="14"/>
      <c r="I229" s="14"/>
      <c r="J229" s="14"/>
      <c r="K229" s="14"/>
      <c r="L229" s="14"/>
    </row>
    <row r="230" spans="8:12" x14ac:dyDescent="0.3">
      <c r="H230" s="14"/>
      <c r="I230" s="14"/>
      <c r="J230" s="14"/>
      <c r="K230" s="14"/>
      <c r="L230" s="14"/>
    </row>
    <row r="231" spans="8:12" x14ac:dyDescent="0.3">
      <c r="H231" s="14"/>
      <c r="I231" s="14"/>
      <c r="J231" s="14"/>
      <c r="K231" s="14"/>
      <c r="L231" s="14"/>
    </row>
    <row r="232" spans="8:12" x14ac:dyDescent="0.3">
      <c r="H232" s="14"/>
      <c r="I232" s="14"/>
      <c r="J232" s="14"/>
      <c r="K232" s="14"/>
      <c r="L232" s="14"/>
    </row>
    <row r="233" spans="8:12" x14ac:dyDescent="0.3">
      <c r="H233" s="14"/>
      <c r="I233" s="14"/>
      <c r="J233" s="14"/>
      <c r="K233" s="14"/>
      <c r="L233" s="14"/>
    </row>
    <row r="234" spans="8:12" x14ac:dyDescent="0.3">
      <c r="H234" s="14"/>
      <c r="I234" s="14"/>
      <c r="J234" s="14"/>
      <c r="K234" s="14"/>
      <c r="L234" s="14"/>
    </row>
    <row r="235" spans="8:12" x14ac:dyDescent="0.3">
      <c r="H235" s="14"/>
      <c r="I235" s="14"/>
      <c r="J235" s="14"/>
      <c r="K235" s="14"/>
      <c r="L235" s="14"/>
    </row>
    <row r="236" spans="8:12" x14ac:dyDescent="0.3">
      <c r="H236" s="14"/>
      <c r="I236" s="14"/>
      <c r="J236" s="14"/>
      <c r="K236" s="14"/>
      <c r="L236" s="14"/>
    </row>
    <row r="237" spans="8:12" x14ac:dyDescent="0.3">
      <c r="H237" s="14"/>
      <c r="I237" s="14"/>
      <c r="J237" s="14"/>
      <c r="K237" s="14"/>
      <c r="L237" s="14"/>
    </row>
    <row r="238" spans="8:12" x14ac:dyDescent="0.3">
      <c r="H238" s="14"/>
      <c r="I238" s="14"/>
      <c r="J238" s="14"/>
      <c r="K238" s="14"/>
      <c r="L238" s="14"/>
    </row>
    <row r="239" spans="8:12" x14ac:dyDescent="0.3">
      <c r="H239" s="14"/>
      <c r="I239" s="14"/>
      <c r="J239" s="14"/>
      <c r="K239" s="14"/>
      <c r="L239" s="14"/>
    </row>
    <row r="240" spans="8:12" x14ac:dyDescent="0.3">
      <c r="H240" s="14"/>
      <c r="I240" s="14"/>
      <c r="J240" s="14"/>
      <c r="K240" s="14"/>
      <c r="L240" s="14"/>
    </row>
    <row r="241" spans="8:12" x14ac:dyDescent="0.3">
      <c r="H241" s="14"/>
      <c r="I241" s="14"/>
      <c r="J241" s="14"/>
      <c r="K241" s="14"/>
      <c r="L241" s="14"/>
    </row>
    <row r="242" spans="8:12" x14ac:dyDescent="0.3">
      <c r="H242" s="14"/>
      <c r="I242" s="14"/>
      <c r="J242" s="14"/>
      <c r="K242" s="14"/>
      <c r="L242" s="14"/>
    </row>
    <row r="243" spans="8:12" x14ac:dyDescent="0.3">
      <c r="H243" s="14"/>
      <c r="I243" s="14"/>
      <c r="J243" s="14"/>
      <c r="K243" s="14"/>
      <c r="L243" s="14"/>
    </row>
    <row r="244" spans="8:12" x14ac:dyDescent="0.3">
      <c r="H244" s="14"/>
      <c r="I244" s="14"/>
      <c r="J244" s="14"/>
      <c r="K244" s="14"/>
      <c r="L244" s="14"/>
    </row>
    <row r="245" spans="8:12" x14ac:dyDescent="0.3">
      <c r="H245" s="14"/>
      <c r="I245" s="14"/>
      <c r="J245" s="14"/>
      <c r="K245" s="14"/>
      <c r="L245" s="14"/>
    </row>
    <row r="246" spans="8:12" x14ac:dyDescent="0.3">
      <c r="H246" s="14"/>
      <c r="I246" s="14"/>
      <c r="J246" s="14"/>
      <c r="K246" s="14"/>
      <c r="L246" s="14"/>
    </row>
    <row r="247" spans="8:12" x14ac:dyDescent="0.3">
      <c r="H247" s="14"/>
      <c r="I247" s="14"/>
      <c r="J247" s="14"/>
      <c r="K247" s="14"/>
      <c r="L247" s="14"/>
    </row>
    <row r="248" spans="8:12" x14ac:dyDescent="0.3">
      <c r="H248" s="14"/>
      <c r="I248" s="14"/>
      <c r="J248" s="14"/>
      <c r="K248" s="14"/>
      <c r="L248" s="14"/>
    </row>
    <row r="249" spans="8:12" x14ac:dyDescent="0.3">
      <c r="H249" s="14"/>
      <c r="I249" s="14"/>
      <c r="J249" s="14"/>
      <c r="K249" s="14"/>
      <c r="L249" s="14"/>
    </row>
    <row r="250" spans="8:12" x14ac:dyDescent="0.3">
      <c r="H250" s="14"/>
      <c r="I250" s="14"/>
      <c r="J250" s="14"/>
      <c r="K250" s="14"/>
      <c r="L250" s="14"/>
    </row>
    <row r="251" spans="8:12" x14ac:dyDescent="0.3">
      <c r="H251" s="14"/>
      <c r="I251" s="14"/>
      <c r="J251" s="14"/>
      <c r="K251" s="14"/>
      <c r="L251" s="14"/>
    </row>
    <row r="252" spans="8:12" x14ac:dyDescent="0.3">
      <c r="H252" s="14"/>
      <c r="I252" s="14"/>
      <c r="J252" s="14"/>
      <c r="K252" s="14"/>
      <c r="L252" s="14"/>
    </row>
    <row r="253" spans="8:12" x14ac:dyDescent="0.3">
      <c r="H253" s="14"/>
      <c r="I253" s="14"/>
      <c r="J253" s="14"/>
      <c r="K253" s="14"/>
      <c r="L253" s="14"/>
    </row>
    <row r="254" spans="8:12" x14ac:dyDescent="0.3">
      <c r="H254" s="14"/>
      <c r="I254" s="14"/>
      <c r="J254" s="14"/>
      <c r="K254" s="14"/>
      <c r="L254" s="14"/>
    </row>
    <row r="255" spans="8:12" x14ac:dyDescent="0.3">
      <c r="H255" s="14"/>
      <c r="I255" s="14"/>
      <c r="J255" s="14"/>
      <c r="K255" s="14"/>
      <c r="L255" s="14"/>
    </row>
    <row r="256" spans="8:12" x14ac:dyDescent="0.3">
      <c r="H256" s="14"/>
      <c r="I256" s="14"/>
      <c r="J256" s="14"/>
      <c r="K256" s="14"/>
      <c r="L256" s="14"/>
    </row>
    <row r="257" spans="8:12" x14ac:dyDescent="0.3">
      <c r="H257" s="14"/>
      <c r="I257" s="14"/>
      <c r="J257" s="14"/>
      <c r="K257" s="14"/>
      <c r="L257" s="14"/>
    </row>
    <row r="258" spans="8:12" x14ac:dyDescent="0.3">
      <c r="H258" s="14"/>
      <c r="I258" s="14"/>
      <c r="J258" s="14"/>
      <c r="K258" s="14"/>
      <c r="L258" s="14"/>
    </row>
    <row r="259" spans="8:12" x14ac:dyDescent="0.3">
      <c r="H259" s="14"/>
      <c r="I259" s="14"/>
      <c r="J259" s="14"/>
      <c r="K259" s="14"/>
      <c r="L259" s="14"/>
    </row>
    <row r="260" spans="8:12" x14ac:dyDescent="0.3">
      <c r="H260" s="14"/>
      <c r="I260" s="14"/>
      <c r="J260" s="14"/>
      <c r="K260" s="14"/>
      <c r="L260" s="14"/>
    </row>
    <row r="261" spans="8:12" x14ac:dyDescent="0.3">
      <c r="H261" s="14"/>
      <c r="I261" s="14"/>
      <c r="J261" s="14"/>
      <c r="K261" s="14"/>
      <c r="L261" s="14"/>
    </row>
    <row r="262" spans="8:12" x14ac:dyDescent="0.3">
      <c r="H262" s="14"/>
      <c r="I262" s="14"/>
      <c r="J262" s="14"/>
      <c r="K262" s="14"/>
      <c r="L262" s="14"/>
    </row>
    <row r="263" spans="8:12" x14ac:dyDescent="0.3">
      <c r="H263" s="14"/>
      <c r="I263" s="14"/>
      <c r="J263" s="14"/>
      <c r="K263" s="14"/>
      <c r="L263" s="14"/>
    </row>
    <row r="264" spans="8:12" x14ac:dyDescent="0.3">
      <c r="H264" s="14"/>
      <c r="I264" s="14"/>
      <c r="J264" s="14"/>
      <c r="K264" s="14"/>
      <c r="L264" s="14"/>
    </row>
    <row r="265" spans="8:12" x14ac:dyDescent="0.3">
      <c r="H265" s="14"/>
      <c r="I265" s="14"/>
      <c r="J265" s="14"/>
      <c r="K265" s="14"/>
      <c r="L265" s="14"/>
    </row>
    <row r="266" spans="8:12" x14ac:dyDescent="0.3">
      <c r="H266" s="14"/>
      <c r="I266" s="14"/>
      <c r="J266" s="14"/>
      <c r="K266" s="14"/>
      <c r="L266" s="14"/>
    </row>
    <row r="267" spans="8:12" x14ac:dyDescent="0.3">
      <c r="H267" s="14"/>
      <c r="I267" s="14"/>
      <c r="J267" s="14"/>
      <c r="K267" s="14"/>
      <c r="L267" s="14"/>
    </row>
    <row r="268" spans="8:12" x14ac:dyDescent="0.3">
      <c r="H268" s="14"/>
      <c r="I268" s="14"/>
      <c r="J268" s="14"/>
      <c r="K268" s="14"/>
      <c r="L268" s="14"/>
    </row>
    <row r="269" spans="8:12" x14ac:dyDescent="0.3">
      <c r="H269" s="14"/>
      <c r="I269" s="14"/>
      <c r="J269" s="14"/>
      <c r="K269" s="14"/>
      <c r="L269" s="14"/>
    </row>
    <row r="270" spans="8:12" x14ac:dyDescent="0.3">
      <c r="H270" s="14"/>
      <c r="I270" s="14"/>
      <c r="J270" s="14"/>
      <c r="K270" s="14"/>
      <c r="L270" s="14"/>
    </row>
    <row r="271" spans="8:12" x14ac:dyDescent="0.3">
      <c r="H271" s="14"/>
      <c r="I271" s="14"/>
      <c r="J271" s="14"/>
      <c r="K271" s="14"/>
      <c r="L271" s="14"/>
    </row>
    <row r="272" spans="8:12" x14ac:dyDescent="0.3">
      <c r="H272" s="14"/>
      <c r="I272" s="14"/>
      <c r="J272" s="14"/>
      <c r="K272" s="14"/>
      <c r="L272" s="14"/>
    </row>
    <row r="273" spans="8:12" x14ac:dyDescent="0.3">
      <c r="H273" s="14"/>
      <c r="I273" s="14"/>
      <c r="J273" s="14"/>
      <c r="K273" s="14"/>
      <c r="L273" s="14"/>
    </row>
    <row r="274" spans="8:12" x14ac:dyDescent="0.3">
      <c r="H274" s="14"/>
      <c r="I274" s="14"/>
      <c r="J274" s="14"/>
      <c r="K274" s="14"/>
      <c r="L274" s="14"/>
    </row>
    <row r="275" spans="8:12" x14ac:dyDescent="0.3">
      <c r="H275" s="14"/>
      <c r="I275" s="14"/>
      <c r="J275" s="14"/>
      <c r="K275" s="14"/>
      <c r="L275" s="14"/>
    </row>
    <row r="276" spans="8:12" x14ac:dyDescent="0.3">
      <c r="H276" s="14"/>
      <c r="I276" s="14"/>
      <c r="J276" s="14"/>
      <c r="K276" s="14"/>
      <c r="L276" s="14"/>
    </row>
    <row r="277" spans="8:12" x14ac:dyDescent="0.3">
      <c r="H277" s="14"/>
      <c r="I277" s="14"/>
      <c r="J277" s="14"/>
      <c r="K277" s="14"/>
      <c r="L277" s="14"/>
    </row>
    <row r="278" spans="8:12" x14ac:dyDescent="0.3">
      <c r="H278" s="14"/>
      <c r="I278" s="14"/>
      <c r="J278" s="14"/>
      <c r="K278" s="14"/>
      <c r="L278" s="14"/>
    </row>
    <row r="279" spans="8:12" x14ac:dyDescent="0.3">
      <c r="H279" s="14"/>
      <c r="I279" s="14"/>
      <c r="J279" s="14"/>
      <c r="K279" s="14"/>
      <c r="L279" s="14"/>
    </row>
    <row r="280" spans="8:12" x14ac:dyDescent="0.3">
      <c r="H280" s="14"/>
      <c r="I280" s="14"/>
      <c r="J280" s="14"/>
      <c r="K280" s="14"/>
      <c r="L280" s="14"/>
    </row>
    <row r="281" spans="8:12" x14ac:dyDescent="0.3">
      <c r="H281" s="14"/>
      <c r="I281" s="14"/>
      <c r="J281" s="14"/>
      <c r="K281" s="14"/>
      <c r="L281" s="14"/>
    </row>
    <row r="282" spans="8:12" x14ac:dyDescent="0.3">
      <c r="H282" s="14"/>
      <c r="I282" s="14"/>
      <c r="J282" s="14"/>
      <c r="K282" s="14"/>
      <c r="L282" s="14"/>
    </row>
    <row r="283" spans="8:12" x14ac:dyDescent="0.3">
      <c r="H283" s="14"/>
      <c r="I283" s="14"/>
      <c r="J283" s="14"/>
      <c r="K283" s="14"/>
      <c r="L283" s="14"/>
    </row>
    <row r="284" spans="8:12" x14ac:dyDescent="0.3">
      <c r="H284" s="14"/>
      <c r="I284" s="14"/>
      <c r="J284" s="14"/>
      <c r="K284" s="14"/>
      <c r="L284" s="14"/>
    </row>
    <row r="285" spans="8:12" x14ac:dyDescent="0.3">
      <c r="H285" s="14"/>
      <c r="I285" s="14"/>
      <c r="J285" s="14"/>
      <c r="K285" s="14"/>
      <c r="L285" s="14"/>
    </row>
    <row r="286" spans="8:12" x14ac:dyDescent="0.3">
      <c r="H286" s="14"/>
      <c r="I286" s="14"/>
      <c r="J286" s="14"/>
      <c r="K286" s="14"/>
      <c r="L286" s="14"/>
    </row>
    <row r="287" spans="8:12" x14ac:dyDescent="0.3">
      <c r="H287" s="14"/>
      <c r="I287" s="14"/>
      <c r="J287" s="14"/>
      <c r="K287" s="14"/>
      <c r="L287" s="14"/>
    </row>
    <row r="288" spans="8:12" x14ac:dyDescent="0.3">
      <c r="H288" s="14"/>
      <c r="I288" s="14"/>
      <c r="J288" s="14"/>
      <c r="K288" s="14"/>
      <c r="L288" s="14"/>
    </row>
    <row r="289" spans="8:12" x14ac:dyDescent="0.3">
      <c r="H289" s="14"/>
      <c r="I289" s="14"/>
      <c r="J289" s="14"/>
      <c r="K289" s="14"/>
      <c r="L289" s="14"/>
    </row>
    <row r="290" spans="8:12" x14ac:dyDescent="0.3">
      <c r="H290" s="14"/>
      <c r="I290" s="14"/>
      <c r="J290" s="14"/>
      <c r="K290" s="14"/>
      <c r="L290" s="14"/>
    </row>
    <row r="291" spans="8:12" x14ac:dyDescent="0.3">
      <c r="H291" s="14"/>
      <c r="I291" s="14"/>
      <c r="J291" s="14"/>
      <c r="K291" s="14"/>
      <c r="L291" s="14"/>
    </row>
    <row r="292" spans="8:12" x14ac:dyDescent="0.3">
      <c r="H292" s="14"/>
      <c r="I292" s="14"/>
      <c r="J292" s="14"/>
      <c r="K292" s="14"/>
      <c r="L292" s="14"/>
    </row>
    <row r="293" spans="8:12" x14ac:dyDescent="0.3">
      <c r="H293" s="14"/>
      <c r="I293" s="14"/>
      <c r="J293" s="14"/>
      <c r="K293" s="14"/>
      <c r="L293" s="14"/>
    </row>
    <row r="294" spans="8:12" x14ac:dyDescent="0.3">
      <c r="H294" s="14"/>
      <c r="I294" s="14"/>
      <c r="J294" s="14"/>
      <c r="K294" s="14"/>
      <c r="L294" s="14"/>
    </row>
    <row r="295" spans="8:12" x14ac:dyDescent="0.3">
      <c r="H295" s="14"/>
      <c r="I295" s="14"/>
      <c r="J295" s="14"/>
      <c r="K295" s="14"/>
      <c r="L295" s="14"/>
    </row>
    <row r="296" spans="8:12" x14ac:dyDescent="0.3">
      <c r="H296" s="14"/>
      <c r="I296" s="14"/>
      <c r="J296" s="14"/>
      <c r="K296" s="14"/>
      <c r="L296" s="14"/>
    </row>
    <row r="297" spans="8:12" x14ac:dyDescent="0.3">
      <c r="H297" s="14"/>
      <c r="I297" s="14"/>
      <c r="J297" s="14"/>
      <c r="K297" s="14"/>
      <c r="L297" s="14"/>
    </row>
    <row r="298" spans="8:12" x14ac:dyDescent="0.3">
      <c r="H298" s="14"/>
      <c r="I298" s="14"/>
      <c r="J298" s="14"/>
      <c r="K298" s="14"/>
      <c r="L298" s="14"/>
    </row>
    <row r="299" spans="8:12" x14ac:dyDescent="0.3">
      <c r="H299" s="14"/>
      <c r="I299" s="14"/>
      <c r="J299" s="14"/>
      <c r="K299" s="14"/>
      <c r="L299" s="14"/>
    </row>
    <row r="300" spans="8:12" x14ac:dyDescent="0.3">
      <c r="H300" s="14"/>
      <c r="I300" s="14"/>
      <c r="J300" s="14"/>
      <c r="K300" s="14"/>
      <c r="L300" s="14"/>
    </row>
    <row r="301" spans="8:12" x14ac:dyDescent="0.3">
      <c r="H301" s="14"/>
      <c r="I301" s="14"/>
      <c r="J301" s="14"/>
      <c r="K301" s="14"/>
      <c r="L301" s="14"/>
    </row>
    <row r="302" spans="8:12" x14ac:dyDescent="0.3">
      <c r="H302" s="14"/>
      <c r="I302" s="14"/>
      <c r="J302" s="14"/>
      <c r="K302" s="14"/>
      <c r="L302" s="14"/>
    </row>
    <row r="303" spans="8:12" x14ac:dyDescent="0.3">
      <c r="H303" s="14"/>
      <c r="I303" s="14"/>
      <c r="J303" s="14"/>
      <c r="K303" s="14"/>
      <c r="L303" s="14"/>
    </row>
    <row r="304" spans="8:12" x14ac:dyDescent="0.3">
      <c r="H304" s="14"/>
      <c r="I304" s="14"/>
      <c r="J304" s="14"/>
      <c r="K304" s="14"/>
      <c r="L304" s="14"/>
    </row>
    <row r="305" spans="8:12" x14ac:dyDescent="0.3">
      <c r="H305" s="14"/>
      <c r="I305" s="14"/>
      <c r="J305" s="14"/>
      <c r="K305" s="14"/>
      <c r="L305" s="14"/>
    </row>
    <row r="306" spans="8:12" x14ac:dyDescent="0.3">
      <c r="H306" s="14"/>
      <c r="I306" s="14"/>
      <c r="J306" s="14"/>
      <c r="K306" s="14"/>
      <c r="L306" s="14"/>
    </row>
    <row r="307" spans="8:12" x14ac:dyDescent="0.3">
      <c r="H307" s="14"/>
      <c r="I307" s="14"/>
      <c r="J307" s="14"/>
      <c r="K307" s="14"/>
      <c r="L307" s="14"/>
    </row>
    <row r="308" spans="8:12" x14ac:dyDescent="0.3">
      <c r="H308" s="14"/>
      <c r="I308" s="14"/>
      <c r="J308" s="14"/>
      <c r="K308" s="14"/>
      <c r="L308" s="14"/>
    </row>
    <row r="309" spans="8:12" x14ac:dyDescent="0.3">
      <c r="H309" s="14"/>
      <c r="I309" s="14"/>
      <c r="J309" s="14"/>
      <c r="K309" s="14"/>
      <c r="L309" s="14"/>
    </row>
    <row r="310" spans="8:12" x14ac:dyDescent="0.3">
      <c r="H310" s="14"/>
      <c r="I310" s="14"/>
      <c r="J310" s="14"/>
      <c r="K310" s="14"/>
      <c r="L310" s="14"/>
    </row>
    <row r="311" spans="8:12" x14ac:dyDescent="0.3">
      <c r="H311" s="14"/>
      <c r="I311" s="14"/>
      <c r="J311" s="14"/>
      <c r="K311" s="14"/>
      <c r="L311" s="14"/>
    </row>
    <row r="312" spans="8:12" x14ac:dyDescent="0.3">
      <c r="H312" s="14"/>
      <c r="I312" s="14"/>
      <c r="J312" s="14"/>
      <c r="K312" s="14"/>
      <c r="L312" s="14"/>
    </row>
    <row r="313" spans="8:12" x14ac:dyDescent="0.3">
      <c r="H313" s="14"/>
      <c r="I313" s="14"/>
      <c r="J313" s="14"/>
      <c r="K313" s="14"/>
      <c r="L313" s="14"/>
    </row>
    <row r="314" spans="8:12" x14ac:dyDescent="0.3">
      <c r="H314" s="14"/>
      <c r="I314" s="14"/>
      <c r="J314" s="14"/>
      <c r="K314" s="14"/>
      <c r="L314" s="14"/>
    </row>
    <row r="315" spans="8:12" x14ac:dyDescent="0.3">
      <c r="H315" s="14"/>
      <c r="I315" s="14"/>
      <c r="J315" s="14"/>
      <c r="K315" s="14"/>
      <c r="L315" s="14"/>
    </row>
    <row r="316" spans="8:12" x14ac:dyDescent="0.3">
      <c r="H316" s="14"/>
      <c r="I316" s="14"/>
      <c r="J316" s="14"/>
      <c r="K316" s="14"/>
      <c r="L316" s="14"/>
    </row>
    <row r="317" spans="8:12" x14ac:dyDescent="0.3">
      <c r="H317" s="14"/>
      <c r="I317" s="14"/>
      <c r="J317" s="14"/>
      <c r="K317" s="14"/>
      <c r="L317" s="14"/>
    </row>
    <row r="318" spans="8:12" x14ac:dyDescent="0.3">
      <c r="H318" s="14"/>
      <c r="I318" s="14"/>
      <c r="J318" s="14"/>
      <c r="K318" s="14"/>
      <c r="L318" s="14"/>
    </row>
    <row r="319" spans="8:12" x14ac:dyDescent="0.3">
      <c r="H319" s="14"/>
      <c r="I319" s="14"/>
      <c r="J319" s="14"/>
      <c r="K319" s="14"/>
      <c r="L319" s="14"/>
    </row>
    <row r="320" spans="8:12" x14ac:dyDescent="0.3">
      <c r="H320" s="14"/>
      <c r="I320" s="14"/>
      <c r="J320" s="14"/>
      <c r="K320" s="14"/>
      <c r="L320" s="14"/>
    </row>
    <row r="321" spans="8:12" x14ac:dyDescent="0.3">
      <c r="H321" s="14"/>
      <c r="I321" s="14"/>
      <c r="J321" s="14"/>
      <c r="K321" s="14"/>
      <c r="L321" s="14"/>
    </row>
    <row r="322" spans="8:12" x14ac:dyDescent="0.3">
      <c r="H322" s="14"/>
      <c r="I322" s="14"/>
      <c r="J322" s="14"/>
      <c r="K322" s="14"/>
      <c r="L322" s="14"/>
    </row>
    <row r="323" spans="8:12" x14ac:dyDescent="0.3">
      <c r="H323" s="14"/>
      <c r="I323" s="14"/>
      <c r="J323" s="14"/>
      <c r="K323" s="14"/>
      <c r="L323" s="14"/>
    </row>
    <row r="324" spans="8:12" x14ac:dyDescent="0.3">
      <c r="H324" s="14"/>
      <c r="I324" s="14"/>
      <c r="J324" s="14"/>
      <c r="K324" s="14"/>
      <c r="L324" s="14"/>
    </row>
    <row r="325" spans="8:12" x14ac:dyDescent="0.3">
      <c r="H325" s="14"/>
      <c r="I325" s="14"/>
      <c r="J325" s="14"/>
      <c r="K325" s="14"/>
      <c r="L325" s="14"/>
    </row>
    <row r="326" spans="8:12" x14ac:dyDescent="0.3">
      <c r="H326" s="14"/>
      <c r="I326" s="14"/>
      <c r="J326" s="14"/>
      <c r="K326" s="14"/>
      <c r="L326" s="14"/>
    </row>
    <row r="327" spans="8:12" x14ac:dyDescent="0.3">
      <c r="H327" s="14"/>
      <c r="I327" s="14"/>
      <c r="J327" s="14"/>
      <c r="K327" s="14"/>
      <c r="L327" s="14"/>
    </row>
    <row r="328" spans="8:12" x14ac:dyDescent="0.3">
      <c r="H328" s="14"/>
      <c r="I328" s="14"/>
      <c r="J328" s="14"/>
      <c r="K328" s="14"/>
      <c r="L328" s="14"/>
    </row>
    <row r="329" spans="8:12" x14ac:dyDescent="0.3">
      <c r="H329" s="14"/>
      <c r="I329" s="14"/>
      <c r="J329" s="14"/>
      <c r="K329" s="14"/>
      <c r="L329" s="14"/>
    </row>
    <row r="330" spans="8:12" x14ac:dyDescent="0.3">
      <c r="H330" s="14"/>
      <c r="I330" s="14"/>
      <c r="J330" s="14"/>
      <c r="K330" s="14"/>
      <c r="L330" s="14"/>
    </row>
    <row r="331" spans="8:12" x14ac:dyDescent="0.3">
      <c r="H331" s="14"/>
      <c r="I331" s="14"/>
      <c r="J331" s="14"/>
      <c r="K331" s="14"/>
      <c r="L331" s="14"/>
    </row>
    <row r="332" spans="8:12" x14ac:dyDescent="0.3">
      <c r="H332" s="14"/>
      <c r="I332" s="14"/>
      <c r="J332" s="14"/>
      <c r="K332" s="14"/>
      <c r="L332" s="14"/>
    </row>
    <row r="333" spans="8:12" x14ac:dyDescent="0.3">
      <c r="H333" s="14"/>
      <c r="I333" s="14"/>
      <c r="J333" s="14"/>
      <c r="K333" s="14"/>
      <c r="L333" s="14"/>
    </row>
    <row r="334" spans="8:12" x14ac:dyDescent="0.3">
      <c r="H334" s="14"/>
      <c r="I334" s="14"/>
      <c r="J334" s="14"/>
      <c r="K334" s="14"/>
      <c r="L334" s="14"/>
    </row>
    <row r="335" spans="8:12" x14ac:dyDescent="0.3">
      <c r="H335" s="14"/>
      <c r="I335" s="14"/>
      <c r="J335" s="14"/>
      <c r="K335" s="14"/>
      <c r="L335" s="14"/>
    </row>
    <row r="336" spans="8:12" x14ac:dyDescent="0.3">
      <c r="H336" s="14"/>
      <c r="I336" s="14"/>
      <c r="J336" s="14"/>
      <c r="K336" s="14"/>
      <c r="L336" s="14"/>
    </row>
    <row r="337" spans="8:12" x14ac:dyDescent="0.3">
      <c r="H337" s="14"/>
      <c r="I337" s="14"/>
      <c r="J337" s="14"/>
      <c r="K337" s="14"/>
      <c r="L337" s="14"/>
    </row>
    <row r="338" spans="8:12" x14ac:dyDescent="0.3">
      <c r="H338" s="14"/>
      <c r="I338" s="14"/>
      <c r="J338" s="14"/>
      <c r="K338" s="14"/>
      <c r="L338" s="14"/>
    </row>
    <row r="339" spans="8:12" x14ac:dyDescent="0.3">
      <c r="H339" s="14"/>
      <c r="I339" s="14"/>
      <c r="J339" s="14"/>
      <c r="K339" s="14"/>
      <c r="L339" s="14"/>
    </row>
    <row r="340" spans="8:12" x14ac:dyDescent="0.3">
      <c r="H340" s="14"/>
      <c r="I340" s="14"/>
      <c r="J340" s="14"/>
      <c r="K340" s="14"/>
      <c r="L340" s="14"/>
    </row>
    <row r="341" spans="8:12" x14ac:dyDescent="0.3">
      <c r="H341" s="14"/>
      <c r="I341" s="14"/>
      <c r="J341" s="14"/>
      <c r="K341" s="14"/>
      <c r="L341" s="14"/>
    </row>
    <row r="342" spans="8:12" x14ac:dyDescent="0.3">
      <c r="H342" s="14"/>
      <c r="I342" s="14"/>
      <c r="J342" s="14"/>
      <c r="K342" s="14"/>
      <c r="L342" s="14"/>
    </row>
    <row r="343" spans="8:12" x14ac:dyDescent="0.3">
      <c r="H343" s="14"/>
      <c r="I343" s="14"/>
      <c r="J343" s="14"/>
      <c r="K343" s="14"/>
      <c r="L343" s="14"/>
    </row>
    <row r="344" spans="8:12" x14ac:dyDescent="0.3">
      <c r="H344" s="14"/>
      <c r="I344" s="14"/>
      <c r="J344" s="14"/>
      <c r="K344" s="14"/>
      <c r="L344" s="14"/>
    </row>
    <row r="345" spans="8:12" x14ac:dyDescent="0.3">
      <c r="H345" s="14"/>
      <c r="I345" s="14"/>
      <c r="J345" s="14"/>
      <c r="K345" s="14"/>
      <c r="L345" s="14"/>
    </row>
    <row r="346" spans="8:12" x14ac:dyDescent="0.3">
      <c r="H346" s="14"/>
      <c r="I346" s="14"/>
      <c r="J346" s="14"/>
      <c r="K346" s="14"/>
      <c r="L346" s="14"/>
    </row>
    <row r="347" spans="8:12" x14ac:dyDescent="0.3">
      <c r="H347" s="14"/>
      <c r="I347" s="14"/>
      <c r="J347" s="14"/>
      <c r="K347" s="14"/>
      <c r="L347" s="14"/>
    </row>
    <row r="348" spans="8:12" x14ac:dyDescent="0.3">
      <c r="H348" s="14"/>
      <c r="I348" s="14"/>
      <c r="J348" s="14"/>
      <c r="K348" s="14"/>
      <c r="L348" s="14"/>
    </row>
    <row r="349" spans="8:12" x14ac:dyDescent="0.3">
      <c r="H349" s="14"/>
      <c r="I349" s="14"/>
      <c r="J349" s="14"/>
      <c r="K349" s="14"/>
      <c r="L349" s="14"/>
    </row>
    <row r="350" spans="8:12" x14ac:dyDescent="0.3">
      <c r="H350" s="14"/>
      <c r="I350" s="14"/>
      <c r="J350" s="14"/>
      <c r="K350" s="14"/>
      <c r="L350" s="14"/>
    </row>
    <row r="351" spans="8:12" x14ac:dyDescent="0.3">
      <c r="H351" s="14"/>
      <c r="I351" s="14"/>
      <c r="J351" s="14"/>
      <c r="K351" s="14"/>
      <c r="L351" s="14"/>
    </row>
    <row r="352" spans="8:12" x14ac:dyDescent="0.3">
      <c r="H352" s="14"/>
      <c r="I352" s="14"/>
      <c r="J352" s="14"/>
      <c r="K352" s="14"/>
      <c r="L352" s="14"/>
    </row>
    <row r="353" spans="8:12" x14ac:dyDescent="0.3">
      <c r="H353" s="14"/>
      <c r="I353" s="14"/>
      <c r="J353" s="14"/>
      <c r="K353" s="14"/>
      <c r="L353" s="14"/>
    </row>
    <row r="354" spans="8:12" x14ac:dyDescent="0.3">
      <c r="H354" s="14"/>
      <c r="I354" s="14"/>
      <c r="J354" s="14"/>
      <c r="K354" s="14"/>
      <c r="L354" s="14"/>
    </row>
    <row r="355" spans="8:12" x14ac:dyDescent="0.3">
      <c r="H355" s="14"/>
      <c r="I355" s="14"/>
      <c r="J355" s="14"/>
      <c r="K355" s="14"/>
      <c r="L355" s="14"/>
    </row>
    <row r="356" spans="8:12" x14ac:dyDescent="0.3">
      <c r="H356" s="14"/>
      <c r="I356" s="14"/>
      <c r="J356" s="14"/>
      <c r="K356" s="14"/>
      <c r="L356" s="14"/>
    </row>
    <row r="357" spans="8:12" x14ac:dyDescent="0.3">
      <c r="H357" s="14"/>
      <c r="I357" s="14"/>
      <c r="J357" s="14"/>
      <c r="K357" s="14"/>
      <c r="L357" s="14"/>
    </row>
    <row r="358" spans="8:12" x14ac:dyDescent="0.3">
      <c r="H358" s="14"/>
      <c r="I358" s="14"/>
      <c r="J358" s="14"/>
      <c r="K358" s="14"/>
      <c r="L358" s="14"/>
    </row>
    <row r="359" spans="8:12" x14ac:dyDescent="0.3">
      <c r="H359" s="14"/>
      <c r="I359" s="14"/>
      <c r="J359" s="14"/>
      <c r="K359" s="14"/>
      <c r="L359" s="14"/>
    </row>
    <row r="360" spans="8:12" x14ac:dyDescent="0.3">
      <c r="H360" s="14"/>
      <c r="I360" s="14"/>
      <c r="J360" s="14"/>
      <c r="K360" s="14"/>
      <c r="L360" s="14"/>
    </row>
    <row r="361" spans="8:12" x14ac:dyDescent="0.3">
      <c r="H361" s="14"/>
      <c r="I361" s="14"/>
      <c r="J361" s="14"/>
      <c r="K361" s="14"/>
      <c r="L361" s="14"/>
    </row>
    <row r="362" spans="8:12" x14ac:dyDescent="0.3">
      <c r="H362" s="14"/>
      <c r="I362" s="14"/>
      <c r="J362" s="14"/>
      <c r="K362" s="14"/>
      <c r="L362" s="14"/>
    </row>
    <row r="363" spans="8:12" x14ac:dyDescent="0.3">
      <c r="H363" s="14"/>
      <c r="I363" s="14"/>
      <c r="J363" s="14"/>
      <c r="K363" s="14"/>
      <c r="L363" s="14"/>
    </row>
    <row r="364" spans="8:12" x14ac:dyDescent="0.3">
      <c r="H364" s="14"/>
      <c r="I364" s="14"/>
      <c r="J364" s="14"/>
      <c r="K364" s="14"/>
      <c r="L364" s="14"/>
    </row>
    <row r="365" spans="8:12" x14ac:dyDescent="0.3">
      <c r="H365" s="14"/>
      <c r="I365" s="14"/>
      <c r="J365" s="14"/>
      <c r="K365" s="14"/>
      <c r="L365" s="14"/>
    </row>
    <row r="366" spans="8:12" x14ac:dyDescent="0.3">
      <c r="H366" s="14"/>
      <c r="I366" s="14"/>
      <c r="J366" s="14"/>
      <c r="K366" s="14"/>
      <c r="L366" s="14"/>
    </row>
    <row r="367" spans="8:12" x14ac:dyDescent="0.3">
      <c r="H367" s="14"/>
      <c r="I367" s="14"/>
      <c r="J367" s="14"/>
      <c r="K367" s="14"/>
      <c r="L367" s="14"/>
    </row>
    <row r="368" spans="8:12" x14ac:dyDescent="0.3">
      <c r="H368" s="14"/>
      <c r="I368" s="14"/>
      <c r="J368" s="14"/>
      <c r="K368" s="14"/>
      <c r="L368" s="14"/>
    </row>
    <row r="369" spans="8:12" x14ac:dyDescent="0.3">
      <c r="H369" s="14"/>
      <c r="I369" s="14"/>
      <c r="J369" s="14"/>
      <c r="K369" s="14"/>
      <c r="L369" s="14"/>
    </row>
    <row r="370" spans="8:12" x14ac:dyDescent="0.3">
      <c r="H370" s="14"/>
      <c r="I370" s="14"/>
      <c r="J370" s="14"/>
      <c r="K370" s="14"/>
      <c r="L370" s="14"/>
    </row>
    <row r="371" spans="8:12" x14ac:dyDescent="0.3">
      <c r="H371" s="14"/>
      <c r="I371" s="14"/>
      <c r="J371" s="14"/>
      <c r="K371" s="14"/>
      <c r="L371" s="14"/>
    </row>
    <row r="372" spans="8:12" x14ac:dyDescent="0.3">
      <c r="H372" s="14"/>
      <c r="I372" s="14"/>
      <c r="J372" s="14"/>
      <c r="K372" s="14"/>
      <c r="L372" s="14"/>
    </row>
    <row r="373" spans="8:12" x14ac:dyDescent="0.3">
      <c r="H373" s="14"/>
      <c r="I373" s="14"/>
      <c r="J373" s="14"/>
      <c r="K373" s="14"/>
      <c r="L373" s="14"/>
    </row>
    <row r="374" spans="8:12" x14ac:dyDescent="0.3">
      <c r="H374" s="14"/>
      <c r="I374" s="14"/>
      <c r="J374" s="14"/>
      <c r="K374" s="14"/>
      <c r="L374" s="14"/>
    </row>
    <row r="375" spans="8:12" x14ac:dyDescent="0.3">
      <c r="H375" s="14"/>
      <c r="I375" s="14"/>
      <c r="J375" s="14"/>
      <c r="K375" s="14"/>
      <c r="L375" s="14"/>
    </row>
    <row r="376" spans="8:12" x14ac:dyDescent="0.3">
      <c r="H376" s="14"/>
      <c r="I376" s="14"/>
      <c r="J376" s="14"/>
      <c r="K376" s="14"/>
      <c r="L376" s="14"/>
    </row>
    <row r="377" spans="8:12" x14ac:dyDescent="0.3">
      <c r="H377" s="14"/>
      <c r="I377" s="14"/>
      <c r="J377" s="14"/>
      <c r="K377" s="14"/>
      <c r="L377" s="14"/>
    </row>
    <row r="378" spans="8:12" x14ac:dyDescent="0.3">
      <c r="H378" s="14"/>
      <c r="I378" s="14"/>
      <c r="J378" s="14"/>
      <c r="K378" s="14"/>
      <c r="L378" s="14"/>
    </row>
    <row r="379" spans="8:12" x14ac:dyDescent="0.3">
      <c r="H379" s="14"/>
      <c r="I379" s="14"/>
      <c r="J379" s="14"/>
      <c r="K379" s="14"/>
      <c r="L379" s="14"/>
    </row>
    <row r="380" spans="8:12" x14ac:dyDescent="0.3">
      <c r="H380" s="14"/>
      <c r="I380" s="14"/>
      <c r="J380" s="14"/>
      <c r="K380" s="14"/>
      <c r="L380" s="14"/>
    </row>
    <row r="381" spans="8:12" x14ac:dyDescent="0.3">
      <c r="H381" s="14"/>
      <c r="I381" s="14"/>
      <c r="J381" s="14"/>
      <c r="K381" s="14"/>
      <c r="L381" s="14"/>
    </row>
    <row r="382" spans="8:12" x14ac:dyDescent="0.3">
      <c r="H382" s="14"/>
      <c r="I382" s="14"/>
      <c r="J382" s="14"/>
      <c r="K382" s="14"/>
      <c r="L382" s="14"/>
    </row>
    <row r="383" spans="8:12" x14ac:dyDescent="0.3">
      <c r="H383" s="14"/>
      <c r="I383" s="14"/>
      <c r="J383" s="14"/>
      <c r="K383" s="14"/>
      <c r="L383" s="14"/>
    </row>
    <row r="384" spans="8:12" x14ac:dyDescent="0.3">
      <c r="H384" s="14"/>
      <c r="I384" s="14"/>
      <c r="J384" s="14"/>
      <c r="K384" s="14"/>
      <c r="L384" s="14"/>
    </row>
    <row r="385" spans="8:12" x14ac:dyDescent="0.3">
      <c r="H385" s="14"/>
      <c r="I385" s="14"/>
      <c r="J385" s="14"/>
      <c r="K385" s="14"/>
      <c r="L385" s="14"/>
    </row>
    <row r="386" spans="8:12" x14ac:dyDescent="0.3">
      <c r="H386" s="14"/>
      <c r="I386" s="14"/>
      <c r="J386" s="14"/>
      <c r="K386" s="14"/>
      <c r="L386" s="14"/>
    </row>
    <row r="387" spans="8:12" x14ac:dyDescent="0.3">
      <c r="H387" s="14"/>
      <c r="I387" s="14"/>
      <c r="J387" s="14"/>
      <c r="K387" s="14"/>
      <c r="L387" s="14"/>
    </row>
    <row r="388" spans="8:12" x14ac:dyDescent="0.3">
      <c r="H388" s="14"/>
      <c r="I388" s="14"/>
      <c r="J388" s="14"/>
      <c r="K388" s="14"/>
      <c r="L388" s="14"/>
    </row>
    <row r="389" spans="8:12" x14ac:dyDescent="0.3">
      <c r="H389" s="14"/>
      <c r="I389" s="14"/>
      <c r="J389" s="14"/>
      <c r="K389" s="14"/>
      <c r="L389" s="14"/>
    </row>
    <row r="390" spans="8:12" x14ac:dyDescent="0.3">
      <c r="H390" s="14"/>
      <c r="I390" s="14"/>
      <c r="J390" s="14"/>
      <c r="K390" s="14"/>
      <c r="L390" s="14"/>
    </row>
    <row r="391" spans="8:12" x14ac:dyDescent="0.3">
      <c r="H391" s="14"/>
      <c r="I391" s="14"/>
      <c r="J391" s="14"/>
      <c r="K391" s="14"/>
      <c r="L391" s="14"/>
    </row>
    <row r="392" spans="8:12" x14ac:dyDescent="0.3">
      <c r="H392" s="14"/>
      <c r="I392" s="14"/>
      <c r="J392" s="14"/>
      <c r="K392" s="14"/>
      <c r="L392" s="14"/>
    </row>
    <row r="393" spans="8:12" x14ac:dyDescent="0.3">
      <c r="H393" s="14"/>
      <c r="I393" s="14"/>
      <c r="J393" s="14"/>
      <c r="K393" s="14"/>
      <c r="L393" s="14"/>
    </row>
    <row r="394" spans="8:12" x14ac:dyDescent="0.3">
      <c r="H394" s="14"/>
      <c r="I394" s="14"/>
      <c r="J394" s="14"/>
      <c r="K394" s="14"/>
      <c r="L394" s="14"/>
    </row>
    <row r="395" spans="8:12" x14ac:dyDescent="0.3">
      <c r="H395" s="14"/>
      <c r="I395" s="14"/>
      <c r="J395" s="14"/>
      <c r="K395" s="14"/>
      <c r="L395" s="14"/>
    </row>
    <row r="396" spans="8:12" x14ac:dyDescent="0.3">
      <c r="H396" s="14"/>
      <c r="I396" s="14"/>
      <c r="J396" s="14"/>
      <c r="K396" s="14"/>
      <c r="L396" s="14"/>
    </row>
    <row r="397" spans="8:12" x14ac:dyDescent="0.3">
      <c r="H397" s="14"/>
      <c r="I397" s="14"/>
      <c r="J397" s="14"/>
      <c r="K397" s="14"/>
      <c r="L397" s="14"/>
    </row>
    <row r="398" spans="8:12" x14ac:dyDescent="0.3">
      <c r="H398" s="14"/>
      <c r="I398" s="14"/>
      <c r="J398" s="14"/>
      <c r="K398" s="14"/>
      <c r="L398" s="14"/>
    </row>
    <row r="399" spans="8:12" x14ac:dyDescent="0.3">
      <c r="H399" s="14"/>
      <c r="I399" s="14"/>
      <c r="J399" s="14"/>
      <c r="K399" s="14"/>
      <c r="L399" s="14"/>
    </row>
    <row r="400" spans="8:12" x14ac:dyDescent="0.3">
      <c r="H400" s="14"/>
      <c r="I400" s="14"/>
      <c r="J400" s="14"/>
      <c r="K400" s="14"/>
      <c r="L400" s="14"/>
    </row>
    <row r="401" spans="8:12" x14ac:dyDescent="0.3">
      <c r="H401" s="14"/>
      <c r="I401" s="14"/>
      <c r="J401" s="14"/>
      <c r="K401" s="14"/>
      <c r="L401" s="14"/>
    </row>
    <row r="402" spans="8:12" x14ac:dyDescent="0.3">
      <c r="H402" s="14"/>
      <c r="I402" s="14"/>
      <c r="J402" s="14"/>
      <c r="K402" s="14"/>
      <c r="L402" s="14"/>
    </row>
    <row r="403" spans="8:12" x14ac:dyDescent="0.3">
      <c r="H403" s="14"/>
      <c r="I403" s="14"/>
      <c r="J403" s="14"/>
      <c r="K403" s="14"/>
      <c r="L403" s="14"/>
    </row>
    <row r="404" spans="8:12" x14ac:dyDescent="0.3">
      <c r="H404" s="14"/>
      <c r="I404" s="14"/>
      <c r="J404" s="14"/>
      <c r="K404" s="14"/>
      <c r="L404" s="14"/>
    </row>
    <row r="405" spans="8:12" x14ac:dyDescent="0.3">
      <c r="H405" s="14"/>
      <c r="I405" s="14"/>
      <c r="J405" s="14"/>
      <c r="K405" s="14"/>
      <c r="L405" s="14"/>
    </row>
    <row r="406" spans="8:12" x14ac:dyDescent="0.3">
      <c r="H406" s="14"/>
      <c r="I406" s="14"/>
      <c r="J406" s="14"/>
      <c r="K406" s="14"/>
      <c r="L406" s="14"/>
    </row>
    <row r="407" spans="8:12" x14ac:dyDescent="0.3">
      <c r="H407" s="14"/>
      <c r="I407" s="14"/>
      <c r="J407" s="14"/>
      <c r="K407" s="14"/>
      <c r="L407" s="14"/>
    </row>
    <row r="408" spans="8:12" x14ac:dyDescent="0.3">
      <c r="H408" s="14"/>
      <c r="I408" s="14"/>
      <c r="J408" s="14"/>
      <c r="K408" s="14"/>
      <c r="L408" s="14"/>
    </row>
    <row r="409" spans="8:12" x14ac:dyDescent="0.3">
      <c r="H409" s="14"/>
      <c r="I409" s="14"/>
      <c r="J409" s="14"/>
      <c r="K409" s="14"/>
      <c r="L409" s="14"/>
    </row>
    <row r="410" spans="8:12" x14ac:dyDescent="0.3">
      <c r="H410" s="14"/>
      <c r="I410" s="14"/>
      <c r="J410" s="14"/>
      <c r="K410" s="14"/>
      <c r="L410" s="14"/>
    </row>
    <row r="411" spans="8:12" x14ac:dyDescent="0.3">
      <c r="H411" s="14"/>
      <c r="I411" s="14"/>
      <c r="J411" s="14"/>
      <c r="K411" s="14"/>
      <c r="L411" s="14"/>
    </row>
    <row r="412" spans="8:12" x14ac:dyDescent="0.3">
      <c r="H412" s="14"/>
      <c r="I412" s="14"/>
      <c r="J412" s="14"/>
      <c r="K412" s="14"/>
      <c r="L412" s="14"/>
    </row>
    <row r="413" spans="8:12" x14ac:dyDescent="0.3">
      <c r="H413" s="14"/>
      <c r="I413" s="14"/>
      <c r="J413" s="14"/>
      <c r="K413" s="14"/>
      <c r="L413" s="14"/>
    </row>
    <row r="414" spans="8:12" x14ac:dyDescent="0.3">
      <c r="H414" s="14"/>
      <c r="I414" s="14"/>
      <c r="J414" s="14"/>
      <c r="K414" s="14"/>
      <c r="L414" s="14"/>
    </row>
    <row r="415" spans="8:12" x14ac:dyDescent="0.3">
      <c r="H415" s="14"/>
      <c r="I415" s="14"/>
      <c r="J415" s="14"/>
      <c r="K415" s="14"/>
      <c r="L415" s="14"/>
    </row>
    <row r="416" spans="8:12" x14ac:dyDescent="0.3">
      <c r="H416" s="14"/>
      <c r="I416" s="14"/>
      <c r="J416" s="14"/>
      <c r="K416" s="14"/>
      <c r="L416" s="14"/>
    </row>
    <row r="417" spans="8:12" x14ac:dyDescent="0.3">
      <c r="H417" s="14"/>
      <c r="I417" s="14"/>
      <c r="J417" s="14"/>
      <c r="K417" s="14"/>
      <c r="L417" s="14"/>
    </row>
    <row r="418" spans="8:12" x14ac:dyDescent="0.3">
      <c r="H418" s="14"/>
      <c r="I418" s="14"/>
      <c r="J418" s="14"/>
      <c r="K418" s="14"/>
      <c r="L418" s="14"/>
    </row>
    <row r="419" spans="8:12" x14ac:dyDescent="0.3">
      <c r="H419" s="14"/>
      <c r="I419" s="14"/>
      <c r="J419" s="14"/>
      <c r="K419" s="14"/>
      <c r="L419" s="14"/>
    </row>
    <row r="420" spans="8:12" x14ac:dyDescent="0.3">
      <c r="H420" s="14"/>
      <c r="I420" s="14"/>
      <c r="J420" s="14"/>
      <c r="K420" s="14"/>
      <c r="L420" s="14"/>
    </row>
    <row r="421" spans="8:12" x14ac:dyDescent="0.3">
      <c r="H421" s="14"/>
      <c r="I421" s="14"/>
      <c r="J421" s="14"/>
      <c r="K421" s="14"/>
      <c r="L421" s="14"/>
    </row>
    <row r="422" spans="8:12" x14ac:dyDescent="0.3">
      <c r="H422" s="14"/>
      <c r="I422" s="14"/>
      <c r="J422" s="14"/>
      <c r="K422" s="14"/>
      <c r="L422" s="14"/>
    </row>
    <row r="423" spans="8:12" x14ac:dyDescent="0.3">
      <c r="H423" s="14"/>
      <c r="I423" s="14"/>
      <c r="J423" s="14"/>
      <c r="K423" s="14"/>
      <c r="L423" s="14"/>
    </row>
    <row r="424" spans="8:12" x14ac:dyDescent="0.3">
      <c r="H424" s="14"/>
      <c r="I424" s="14"/>
      <c r="J424" s="14"/>
      <c r="K424" s="14"/>
      <c r="L424" s="14"/>
    </row>
    <row r="425" spans="8:12" x14ac:dyDescent="0.3">
      <c r="H425" s="14"/>
      <c r="I425" s="14"/>
      <c r="J425" s="14"/>
      <c r="K425" s="14"/>
      <c r="L425" s="14"/>
    </row>
    <row r="426" spans="8:12" x14ac:dyDescent="0.3">
      <c r="H426" s="14"/>
      <c r="I426" s="14"/>
      <c r="J426" s="14"/>
      <c r="K426" s="14"/>
      <c r="L426" s="14"/>
    </row>
    <row r="427" spans="8:12" x14ac:dyDescent="0.3">
      <c r="H427" s="14"/>
      <c r="I427" s="14"/>
      <c r="J427" s="14"/>
      <c r="K427" s="14"/>
      <c r="L427" s="14"/>
    </row>
    <row r="428" spans="8:12" x14ac:dyDescent="0.3">
      <c r="H428" s="14"/>
      <c r="I428" s="14"/>
      <c r="J428" s="14"/>
      <c r="K428" s="14"/>
      <c r="L428" s="14"/>
    </row>
    <row r="429" spans="8:12" x14ac:dyDescent="0.3">
      <c r="H429" s="14"/>
      <c r="I429" s="14"/>
      <c r="J429" s="14"/>
      <c r="K429" s="14"/>
      <c r="L429" s="14"/>
    </row>
    <row r="430" spans="8:12" x14ac:dyDescent="0.3">
      <c r="H430" s="14"/>
      <c r="I430" s="14"/>
      <c r="J430" s="14"/>
      <c r="K430" s="14"/>
      <c r="L430" s="14"/>
    </row>
    <row r="431" spans="8:12" x14ac:dyDescent="0.3">
      <c r="H431" s="14"/>
      <c r="I431" s="14"/>
      <c r="J431" s="14"/>
      <c r="K431" s="14"/>
      <c r="L431" s="14"/>
    </row>
    <row r="432" spans="8:12" x14ac:dyDescent="0.3">
      <c r="H432" s="14"/>
      <c r="I432" s="14"/>
      <c r="J432" s="14"/>
      <c r="K432" s="14"/>
      <c r="L432" s="14"/>
    </row>
    <row r="433" spans="8:12" x14ac:dyDescent="0.3">
      <c r="H433" s="14"/>
      <c r="I433" s="14"/>
      <c r="J433" s="14"/>
      <c r="K433" s="14"/>
      <c r="L433" s="14"/>
    </row>
    <row r="434" spans="8:12" x14ac:dyDescent="0.3">
      <c r="H434" s="14"/>
      <c r="I434" s="14"/>
      <c r="J434" s="14"/>
      <c r="K434" s="14"/>
      <c r="L434" s="14"/>
    </row>
    <row r="435" spans="8:12" x14ac:dyDescent="0.3">
      <c r="H435" s="14"/>
      <c r="I435" s="14"/>
      <c r="J435" s="14"/>
      <c r="K435" s="14"/>
      <c r="L435" s="14"/>
    </row>
    <row r="436" spans="8:12" x14ac:dyDescent="0.3">
      <c r="H436" s="14"/>
      <c r="I436" s="14"/>
      <c r="J436" s="14"/>
      <c r="K436" s="14"/>
      <c r="L436" s="14"/>
    </row>
    <row r="437" spans="8:12" x14ac:dyDescent="0.3">
      <c r="H437" s="14"/>
      <c r="I437" s="14"/>
      <c r="J437" s="14"/>
      <c r="K437" s="14"/>
      <c r="L437" s="14"/>
    </row>
    <row r="438" spans="8:12" x14ac:dyDescent="0.3">
      <c r="H438" s="14"/>
      <c r="I438" s="14"/>
      <c r="J438" s="14"/>
      <c r="K438" s="14"/>
      <c r="L438" s="14"/>
    </row>
    <row r="439" spans="8:12" x14ac:dyDescent="0.3">
      <c r="H439" s="14"/>
      <c r="I439" s="14"/>
      <c r="J439" s="14"/>
      <c r="K439" s="14"/>
      <c r="L439" s="14"/>
    </row>
    <row r="440" spans="8:12" x14ac:dyDescent="0.3">
      <c r="H440" s="14"/>
      <c r="I440" s="14"/>
      <c r="J440" s="14"/>
      <c r="K440" s="14"/>
      <c r="L440" s="14"/>
    </row>
    <row r="441" spans="8:12" x14ac:dyDescent="0.3">
      <c r="H441" s="14"/>
      <c r="I441" s="14"/>
      <c r="J441" s="14"/>
      <c r="K441" s="14"/>
      <c r="L441" s="14"/>
    </row>
    <row r="442" spans="8:12" x14ac:dyDescent="0.3">
      <c r="H442" s="14"/>
      <c r="I442" s="14"/>
      <c r="J442" s="14"/>
      <c r="K442" s="14"/>
      <c r="L442" s="14"/>
    </row>
    <row r="443" spans="8:12" x14ac:dyDescent="0.3">
      <c r="H443" s="14"/>
      <c r="I443" s="14"/>
      <c r="J443" s="14"/>
      <c r="K443" s="14"/>
      <c r="L443" s="14"/>
    </row>
    <row r="444" spans="8:12" x14ac:dyDescent="0.3">
      <c r="H444" s="14"/>
      <c r="I444" s="14"/>
      <c r="J444" s="14"/>
      <c r="K444" s="14"/>
      <c r="L444" s="14"/>
    </row>
    <row r="445" spans="8:12" x14ac:dyDescent="0.3">
      <c r="H445" s="14"/>
      <c r="I445" s="14"/>
      <c r="J445" s="14"/>
      <c r="K445" s="14"/>
      <c r="L445" s="14"/>
    </row>
    <row r="446" spans="8:12" x14ac:dyDescent="0.3">
      <c r="H446" s="14"/>
      <c r="I446" s="14"/>
      <c r="J446" s="14"/>
      <c r="K446" s="14"/>
      <c r="L446" s="14"/>
    </row>
    <row r="447" spans="8:12" x14ac:dyDescent="0.3">
      <c r="H447" s="14"/>
      <c r="I447" s="14"/>
      <c r="J447" s="14"/>
      <c r="K447" s="14"/>
      <c r="L447" s="14"/>
    </row>
    <row r="448" spans="8:12" x14ac:dyDescent="0.3">
      <c r="H448" s="14"/>
      <c r="I448" s="14"/>
      <c r="J448" s="14"/>
      <c r="K448" s="14"/>
      <c r="L448" s="14"/>
    </row>
    <row r="449" spans="8:12" x14ac:dyDescent="0.3">
      <c r="H449" s="14"/>
      <c r="I449" s="14"/>
      <c r="J449" s="14"/>
      <c r="K449" s="14"/>
      <c r="L449" s="14"/>
    </row>
    <row r="450" spans="8:12" x14ac:dyDescent="0.3">
      <c r="H450" s="14"/>
      <c r="I450" s="14"/>
      <c r="J450" s="14"/>
      <c r="K450" s="14"/>
      <c r="L450" s="14"/>
    </row>
    <row r="451" spans="8:12" x14ac:dyDescent="0.3">
      <c r="H451" s="14"/>
      <c r="I451" s="14"/>
      <c r="J451" s="14"/>
      <c r="K451" s="14"/>
      <c r="L451" s="14"/>
    </row>
    <row r="452" spans="8:12" x14ac:dyDescent="0.3">
      <c r="H452" s="14"/>
      <c r="I452" s="14"/>
      <c r="J452" s="14"/>
      <c r="K452" s="14"/>
      <c r="L452" s="14"/>
    </row>
    <row r="453" spans="8:12" x14ac:dyDescent="0.3">
      <c r="H453" s="14"/>
      <c r="I453" s="14"/>
      <c r="J453" s="14"/>
      <c r="K453" s="14"/>
      <c r="L453" s="14"/>
    </row>
    <row r="454" spans="8:12" x14ac:dyDescent="0.3">
      <c r="H454" s="14"/>
      <c r="I454" s="14"/>
      <c r="J454" s="14"/>
      <c r="K454" s="14"/>
      <c r="L454" s="14"/>
    </row>
    <row r="455" spans="8:12" x14ac:dyDescent="0.3">
      <c r="H455" s="14"/>
      <c r="I455" s="14"/>
      <c r="J455" s="14"/>
      <c r="K455" s="14"/>
      <c r="L455" s="14"/>
    </row>
    <row r="456" spans="8:12" x14ac:dyDescent="0.3">
      <c r="H456" s="14"/>
      <c r="I456" s="14"/>
      <c r="J456" s="14"/>
      <c r="K456" s="14"/>
      <c r="L456" s="14"/>
    </row>
    <row r="457" spans="8:12" x14ac:dyDescent="0.3">
      <c r="H457" s="14"/>
      <c r="I457" s="14"/>
      <c r="J457" s="14"/>
      <c r="K457" s="14"/>
      <c r="L457" s="14"/>
    </row>
    <row r="458" spans="8:12" x14ac:dyDescent="0.3">
      <c r="H458" s="14"/>
      <c r="I458" s="14"/>
      <c r="J458" s="14"/>
      <c r="K458" s="14"/>
      <c r="L458" s="14"/>
    </row>
    <row r="459" spans="8:12" x14ac:dyDescent="0.3">
      <c r="H459" s="14"/>
      <c r="I459" s="14"/>
      <c r="J459" s="14"/>
      <c r="K459" s="14"/>
      <c r="L459" s="14"/>
    </row>
    <row r="460" spans="8:12" x14ac:dyDescent="0.3">
      <c r="H460" s="14"/>
      <c r="I460" s="14"/>
      <c r="J460" s="14"/>
      <c r="K460" s="14"/>
      <c r="L460" s="14"/>
    </row>
    <row r="461" spans="8:12" x14ac:dyDescent="0.3">
      <c r="H461" s="14"/>
      <c r="I461" s="14"/>
      <c r="J461" s="14"/>
      <c r="K461" s="14"/>
      <c r="L461" s="14"/>
    </row>
    <row r="462" spans="8:12" x14ac:dyDescent="0.3">
      <c r="H462" s="14"/>
      <c r="I462" s="14"/>
      <c r="J462" s="14"/>
      <c r="K462" s="14"/>
      <c r="L462" s="14"/>
    </row>
    <row r="463" spans="8:12" x14ac:dyDescent="0.3">
      <c r="H463" s="14"/>
      <c r="I463" s="14"/>
      <c r="J463" s="14"/>
      <c r="K463" s="14"/>
      <c r="L463" s="14"/>
    </row>
    <row r="464" spans="8:12" x14ac:dyDescent="0.3">
      <c r="H464" s="14"/>
      <c r="I464" s="14"/>
      <c r="J464" s="14"/>
      <c r="K464" s="14"/>
      <c r="L464" s="14"/>
    </row>
    <row r="465" spans="8:12" x14ac:dyDescent="0.3">
      <c r="H465" s="14"/>
      <c r="I465" s="14"/>
      <c r="J465" s="14"/>
      <c r="K465" s="14"/>
      <c r="L465" s="14"/>
    </row>
    <row r="466" spans="8:12" x14ac:dyDescent="0.3">
      <c r="H466" s="14"/>
      <c r="I466" s="14"/>
      <c r="J466" s="14"/>
      <c r="K466" s="14"/>
      <c r="L466" s="14"/>
    </row>
    <row r="467" spans="8:12" x14ac:dyDescent="0.3">
      <c r="H467" s="14"/>
      <c r="I467" s="14"/>
      <c r="J467" s="14"/>
      <c r="K467" s="14"/>
      <c r="L467" s="14"/>
    </row>
    <row r="468" spans="8:12" x14ac:dyDescent="0.3">
      <c r="H468" s="14"/>
      <c r="I468" s="14"/>
      <c r="J468" s="14"/>
      <c r="K468" s="14"/>
      <c r="L468" s="14"/>
    </row>
    <row r="469" spans="8:12" x14ac:dyDescent="0.3">
      <c r="H469" s="14"/>
      <c r="I469" s="14"/>
      <c r="J469" s="14"/>
      <c r="K469" s="14"/>
      <c r="L469" s="14"/>
    </row>
    <row r="470" spans="8:12" x14ac:dyDescent="0.3">
      <c r="H470" s="14"/>
      <c r="I470" s="14"/>
      <c r="J470" s="14"/>
      <c r="K470" s="14"/>
      <c r="L470" s="14"/>
    </row>
    <row r="471" spans="8:12" x14ac:dyDescent="0.3">
      <c r="H471" s="14"/>
      <c r="I471" s="14"/>
      <c r="J471" s="14"/>
      <c r="K471" s="14"/>
      <c r="L471" s="14"/>
    </row>
    <row r="472" spans="8:12" x14ac:dyDescent="0.3">
      <c r="H472" s="14"/>
      <c r="I472" s="14"/>
      <c r="J472" s="14"/>
      <c r="K472" s="14"/>
      <c r="L472" s="14"/>
    </row>
    <row r="473" spans="8:12" x14ac:dyDescent="0.3">
      <c r="H473" s="14"/>
      <c r="I473" s="14"/>
      <c r="J473" s="14"/>
      <c r="K473" s="14"/>
      <c r="L473" s="14"/>
    </row>
    <row r="474" spans="8:12" x14ac:dyDescent="0.3">
      <c r="H474" s="14"/>
      <c r="I474" s="14"/>
      <c r="J474" s="14"/>
      <c r="K474" s="14"/>
      <c r="L474" s="14"/>
    </row>
    <row r="475" spans="8:12" x14ac:dyDescent="0.3">
      <c r="H475" s="14"/>
      <c r="I475" s="14"/>
      <c r="J475" s="14"/>
      <c r="K475" s="14"/>
      <c r="L475" s="14"/>
    </row>
    <row r="476" spans="8:12" x14ac:dyDescent="0.3">
      <c r="H476" s="14"/>
      <c r="I476" s="14"/>
      <c r="J476" s="14"/>
      <c r="K476" s="14"/>
      <c r="L476" s="14"/>
    </row>
    <row r="477" spans="8:12" x14ac:dyDescent="0.3">
      <c r="H477" s="14"/>
      <c r="I477" s="14"/>
      <c r="J477" s="14"/>
      <c r="K477" s="14"/>
      <c r="L477" s="14"/>
    </row>
    <row r="478" spans="8:12" x14ac:dyDescent="0.3">
      <c r="H478" s="14"/>
      <c r="I478" s="14"/>
      <c r="J478" s="14"/>
      <c r="K478" s="14"/>
      <c r="L478" s="14"/>
    </row>
    <row r="479" spans="8:12" x14ac:dyDescent="0.3">
      <c r="H479" s="14"/>
      <c r="I479" s="14"/>
      <c r="J479" s="14"/>
      <c r="K479" s="14"/>
      <c r="L479" s="14"/>
    </row>
    <row r="480" spans="8:12" x14ac:dyDescent="0.3">
      <c r="H480" s="14"/>
      <c r="I480" s="14"/>
      <c r="J480" s="14"/>
      <c r="K480" s="14"/>
      <c r="L480" s="14"/>
    </row>
    <row r="481" spans="8:12" x14ac:dyDescent="0.3">
      <c r="H481" s="14"/>
      <c r="I481" s="14"/>
      <c r="J481" s="14"/>
      <c r="K481" s="14"/>
      <c r="L481" s="14"/>
    </row>
    <row r="482" spans="8:12" x14ac:dyDescent="0.3">
      <c r="H482" s="14"/>
      <c r="I482" s="14"/>
      <c r="J482" s="14"/>
      <c r="K482" s="14"/>
      <c r="L482" s="14"/>
    </row>
    <row r="483" spans="8:12" x14ac:dyDescent="0.3">
      <c r="H483" s="14"/>
      <c r="I483" s="14"/>
      <c r="J483" s="14"/>
      <c r="K483" s="14"/>
      <c r="L483" s="14"/>
    </row>
    <row r="484" spans="8:12" x14ac:dyDescent="0.3">
      <c r="H484" s="14"/>
      <c r="I484" s="14"/>
      <c r="J484" s="14"/>
      <c r="K484" s="14"/>
      <c r="L484" s="14"/>
    </row>
    <row r="485" spans="8:12" x14ac:dyDescent="0.3">
      <c r="H485" s="14"/>
      <c r="I485" s="14"/>
      <c r="J485" s="14"/>
      <c r="K485" s="14"/>
      <c r="L485" s="14"/>
    </row>
    <row r="486" spans="8:12" x14ac:dyDescent="0.3">
      <c r="H486" s="14"/>
      <c r="I486" s="14"/>
      <c r="J486" s="14"/>
      <c r="K486" s="14"/>
      <c r="L486" s="14"/>
    </row>
    <row r="487" spans="8:12" x14ac:dyDescent="0.3">
      <c r="H487" s="14"/>
      <c r="I487" s="14"/>
      <c r="J487" s="14"/>
      <c r="K487" s="14"/>
      <c r="L487" s="14"/>
    </row>
    <row r="488" spans="8:12" x14ac:dyDescent="0.3">
      <c r="H488" s="14"/>
      <c r="I488" s="14"/>
      <c r="J488" s="14"/>
      <c r="K488" s="14"/>
      <c r="L488" s="14"/>
    </row>
    <row r="489" spans="8:12" x14ac:dyDescent="0.3">
      <c r="H489" s="14"/>
      <c r="I489" s="14"/>
      <c r="J489" s="14"/>
      <c r="K489" s="14"/>
      <c r="L489" s="14"/>
    </row>
    <row r="490" spans="8:12" x14ac:dyDescent="0.3">
      <c r="H490" s="14"/>
      <c r="I490" s="14"/>
      <c r="J490" s="14"/>
      <c r="K490" s="14"/>
      <c r="L490" s="14"/>
    </row>
    <row r="491" spans="8:12" x14ac:dyDescent="0.3">
      <c r="H491" s="14"/>
      <c r="I491" s="14"/>
      <c r="J491" s="14"/>
      <c r="K491" s="14"/>
      <c r="L491" s="14"/>
    </row>
    <row r="492" spans="8:12" x14ac:dyDescent="0.3">
      <c r="H492" s="14"/>
      <c r="I492" s="14"/>
      <c r="J492" s="14"/>
      <c r="K492" s="14"/>
      <c r="L492" s="14"/>
    </row>
    <row r="493" spans="8:12" x14ac:dyDescent="0.3">
      <c r="H493" s="14"/>
      <c r="I493" s="14"/>
      <c r="J493" s="14"/>
      <c r="K493" s="14"/>
      <c r="L493" s="14"/>
    </row>
    <row r="494" spans="8:12" x14ac:dyDescent="0.3">
      <c r="H494" s="14"/>
      <c r="I494" s="14"/>
      <c r="J494" s="14"/>
      <c r="K494" s="14"/>
      <c r="L494" s="14"/>
    </row>
    <row r="495" spans="8:12" x14ac:dyDescent="0.3">
      <c r="H495" s="14"/>
      <c r="I495" s="14"/>
      <c r="J495" s="14"/>
      <c r="K495" s="14"/>
      <c r="L495" s="14"/>
    </row>
    <row r="496" spans="8:12" x14ac:dyDescent="0.3">
      <c r="H496" s="14"/>
      <c r="I496" s="14"/>
      <c r="J496" s="14"/>
      <c r="K496" s="14"/>
      <c r="L496" s="14"/>
    </row>
    <row r="497" spans="8:12" x14ac:dyDescent="0.3">
      <c r="H497" s="14"/>
      <c r="I497" s="14"/>
      <c r="J497" s="14"/>
      <c r="K497" s="14"/>
      <c r="L497" s="14"/>
    </row>
    <row r="498" spans="8:12" x14ac:dyDescent="0.3">
      <c r="H498" s="14"/>
      <c r="I498" s="14"/>
      <c r="J498" s="14"/>
      <c r="K498" s="14"/>
      <c r="L498" s="14"/>
    </row>
    <row r="499" spans="8:12" x14ac:dyDescent="0.3">
      <c r="H499" s="14"/>
      <c r="I499" s="14"/>
      <c r="J499" s="14"/>
      <c r="K499" s="14"/>
      <c r="L499" s="14"/>
    </row>
    <row r="500" spans="8:12" x14ac:dyDescent="0.3">
      <c r="H500" s="14"/>
      <c r="I500" s="14"/>
      <c r="J500" s="14"/>
      <c r="K500" s="14"/>
      <c r="L500" s="14"/>
    </row>
    <row r="501" spans="8:12" x14ac:dyDescent="0.3">
      <c r="H501" s="14"/>
      <c r="I501" s="14"/>
      <c r="J501" s="14"/>
      <c r="K501" s="14"/>
      <c r="L501" s="14"/>
    </row>
    <row r="502" spans="8:12" x14ac:dyDescent="0.3">
      <c r="H502" s="14"/>
      <c r="I502" s="14"/>
      <c r="J502" s="14"/>
      <c r="K502" s="14"/>
      <c r="L502" s="14"/>
    </row>
    <row r="503" spans="8:12" x14ac:dyDescent="0.3">
      <c r="H503" s="14"/>
      <c r="I503" s="14"/>
      <c r="J503" s="14"/>
      <c r="K503" s="14"/>
      <c r="L503" s="14"/>
    </row>
    <row r="504" spans="8:12" x14ac:dyDescent="0.3">
      <c r="H504" s="14"/>
      <c r="I504" s="14"/>
      <c r="J504" s="14"/>
      <c r="K504" s="14"/>
      <c r="L504" s="14"/>
    </row>
    <row r="505" spans="8:12" x14ac:dyDescent="0.3">
      <c r="H505" s="14"/>
      <c r="I505" s="14"/>
      <c r="J505" s="14"/>
      <c r="K505" s="14"/>
      <c r="L505" s="14"/>
    </row>
    <row r="506" spans="8:12" x14ac:dyDescent="0.3">
      <c r="H506" s="14"/>
      <c r="I506" s="14"/>
      <c r="J506" s="14"/>
      <c r="K506" s="14"/>
      <c r="L506" s="14"/>
    </row>
    <row r="507" spans="8:12" x14ac:dyDescent="0.3">
      <c r="H507" s="14"/>
      <c r="I507" s="14"/>
      <c r="J507" s="14"/>
      <c r="K507" s="14"/>
      <c r="L507" s="14"/>
    </row>
    <row r="508" spans="8:12" x14ac:dyDescent="0.3">
      <c r="H508" s="14"/>
      <c r="I508" s="14"/>
      <c r="J508" s="14"/>
      <c r="K508" s="14"/>
      <c r="L508" s="14"/>
    </row>
    <row r="509" spans="8:12" x14ac:dyDescent="0.3">
      <c r="H509" s="14"/>
      <c r="I509" s="14"/>
      <c r="J509" s="14"/>
      <c r="K509" s="14"/>
      <c r="L509" s="14"/>
    </row>
    <row r="510" spans="8:12" x14ac:dyDescent="0.3">
      <c r="H510" s="14"/>
      <c r="I510" s="14"/>
      <c r="J510" s="14"/>
      <c r="K510" s="14"/>
      <c r="L510" s="14"/>
    </row>
    <row r="511" spans="8:12" x14ac:dyDescent="0.3">
      <c r="H511" s="14"/>
      <c r="I511" s="14"/>
      <c r="J511" s="14"/>
      <c r="K511" s="14"/>
      <c r="L511" s="14"/>
    </row>
    <row r="512" spans="8:12" x14ac:dyDescent="0.3">
      <c r="H512" s="14"/>
      <c r="I512" s="14"/>
      <c r="J512" s="14"/>
      <c r="K512" s="14"/>
      <c r="L512" s="14"/>
    </row>
    <row r="513" spans="8:12" x14ac:dyDescent="0.3">
      <c r="H513" s="14"/>
      <c r="I513" s="14"/>
      <c r="J513" s="14"/>
      <c r="K513" s="14"/>
      <c r="L513" s="14"/>
    </row>
    <row r="514" spans="8:12" x14ac:dyDescent="0.3">
      <c r="H514" s="14"/>
      <c r="I514" s="14"/>
      <c r="J514" s="14"/>
      <c r="K514" s="14"/>
      <c r="L514" s="14"/>
    </row>
    <row r="515" spans="8:12" x14ac:dyDescent="0.3">
      <c r="H515" s="14"/>
      <c r="I515" s="14"/>
      <c r="J515" s="14"/>
      <c r="K515" s="14"/>
      <c r="L515" s="14"/>
    </row>
    <row r="516" spans="8:12" x14ac:dyDescent="0.3">
      <c r="H516" s="14"/>
      <c r="I516" s="14"/>
      <c r="J516" s="14"/>
      <c r="K516" s="14"/>
      <c r="L516" s="14"/>
    </row>
    <row r="517" spans="8:12" x14ac:dyDescent="0.3">
      <c r="H517" s="14"/>
      <c r="I517" s="14"/>
      <c r="J517" s="14"/>
      <c r="K517" s="14"/>
      <c r="L517" s="14"/>
    </row>
    <row r="518" spans="8:12" x14ac:dyDescent="0.3">
      <c r="H518" s="14"/>
      <c r="I518" s="14"/>
      <c r="J518" s="14"/>
      <c r="K518" s="14"/>
      <c r="L518" s="14"/>
    </row>
    <row r="519" spans="8:12" x14ac:dyDescent="0.3">
      <c r="H519" s="14"/>
      <c r="I519" s="14"/>
      <c r="J519" s="14"/>
      <c r="K519" s="14"/>
      <c r="L519" s="14"/>
    </row>
    <row r="520" spans="8:12" x14ac:dyDescent="0.3">
      <c r="H520" s="14"/>
      <c r="I520" s="14"/>
      <c r="J520" s="14"/>
      <c r="K520" s="14"/>
      <c r="L520" s="14"/>
    </row>
    <row r="521" spans="8:12" x14ac:dyDescent="0.3">
      <c r="H521" s="14"/>
      <c r="I521" s="14"/>
      <c r="J521" s="14"/>
      <c r="K521" s="14"/>
      <c r="L521" s="14"/>
    </row>
    <row r="522" spans="8:12" x14ac:dyDescent="0.3">
      <c r="H522" s="14"/>
      <c r="I522" s="14"/>
      <c r="J522" s="14"/>
      <c r="K522" s="14"/>
      <c r="L522" s="14"/>
    </row>
    <row r="523" spans="8:12" x14ac:dyDescent="0.3">
      <c r="H523" s="14"/>
      <c r="I523" s="14"/>
      <c r="J523" s="14"/>
      <c r="K523" s="14"/>
      <c r="L523" s="14"/>
    </row>
    <row r="524" spans="8:12" x14ac:dyDescent="0.3">
      <c r="H524" s="14"/>
      <c r="I524" s="14"/>
      <c r="J524" s="14"/>
      <c r="K524" s="14"/>
      <c r="L524" s="14"/>
    </row>
    <row r="525" spans="8:12" x14ac:dyDescent="0.3">
      <c r="H525" s="14"/>
      <c r="I525" s="14"/>
      <c r="J525" s="14"/>
      <c r="K525" s="14"/>
      <c r="L525" s="14"/>
    </row>
    <row r="526" spans="8:12" x14ac:dyDescent="0.3">
      <c r="H526" s="14"/>
      <c r="I526" s="14"/>
      <c r="J526" s="14"/>
      <c r="K526" s="14"/>
      <c r="L526" s="14"/>
    </row>
    <row r="527" spans="8:12" x14ac:dyDescent="0.3">
      <c r="H527" s="14"/>
      <c r="I527" s="14"/>
      <c r="J527" s="14"/>
      <c r="K527" s="14"/>
      <c r="L527" s="14"/>
    </row>
    <row r="528" spans="8:12" x14ac:dyDescent="0.3">
      <c r="H528" s="14"/>
      <c r="I528" s="14"/>
      <c r="J528" s="14"/>
      <c r="K528" s="14"/>
      <c r="L528" s="14"/>
    </row>
    <row r="529" spans="8:12" x14ac:dyDescent="0.3">
      <c r="H529" s="14"/>
      <c r="I529" s="14"/>
      <c r="J529" s="14"/>
      <c r="K529" s="14"/>
      <c r="L529" s="14"/>
    </row>
    <row r="530" spans="8:12" x14ac:dyDescent="0.3">
      <c r="H530" s="14"/>
      <c r="I530" s="14"/>
      <c r="J530" s="14"/>
      <c r="K530" s="14"/>
      <c r="L530" s="14"/>
    </row>
    <row r="531" spans="8:12" x14ac:dyDescent="0.3">
      <c r="H531" s="14"/>
      <c r="I531" s="14"/>
      <c r="J531" s="14"/>
      <c r="K531" s="14"/>
      <c r="L531" s="14"/>
    </row>
    <row r="532" spans="8:12" x14ac:dyDescent="0.3">
      <c r="H532" s="14"/>
      <c r="I532" s="14"/>
      <c r="J532" s="14"/>
      <c r="K532" s="14"/>
      <c r="L532" s="14"/>
    </row>
    <row r="533" spans="8:12" x14ac:dyDescent="0.3">
      <c r="H533" s="14"/>
      <c r="I533" s="14"/>
      <c r="J533" s="14"/>
      <c r="K533" s="14"/>
      <c r="L533" s="14"/>
    </row>
    <row r="534" spans="8:12" x14ac:dyDescent="0.3">
      <c r="H534" s="14"/>
      <c r="I534" s="14"/>
      <c r="J534" s="14"/>
      <c r="K534" s="14"/>
      <c r="L534" s="14"/>
    </row>
    <row r="535" spans="8:12" x14ac:dyDescent="0.3">
      <c r="H535" s="14"/>
      <c r="I535" s="14"/>
      <c r="J535" s="14"/>
      <c r="K535" s="14"/>
      <c r="L535" s="14"/>
    </row>
  </sheetData>
  <mergeCells count="2">
    <mergeCell ref="B1:N1"/>
    <mergeCell ref="B3:N3"/>
  </mergeCells>
  <printOptions horizontalCentered="1"/>
  <pageMargins left="0.2" right="0.2" top="0.5" bottom="0.5" header="0.3" footer="0.3"/>
  <pageSetup paperSize="9" scale="65" orientation="landscape" r:id="rId1"/>
  <headerFooter>
    <oddFooter>&amp;L&amp;8&amp;Z&amp;F&amp;F&amp;A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98"/>
  <sheetViews>
    <sheetView tabSelected="1" topLeftCell="D1" zoomScaleNormal="100" workbookViewId="0">
      <pane ySplit="6" topLeftCell="A109" activePane="bottomLeft" state="frozen"/>
      <selection pane="bottomLeft" activeCell="L117" sqref="L117"/>
    </sheetView>
  </sheetViews>
  <sheetFormatPr defaultColWidth="9.109375" defaultRowHeight="15.6" x14ac:dyDescent="0.3"/>
  <cols>
    <col min="1" max="1" width="4.88671875" style="1" customWidth="1"/>
    <col min="2" max="2" width="15.33203125" style="2" customWidth="1"/>
    <col min="3" max="3" width="21.88671875" style="2" customWidth="1"/>
    <col min="4" max="4" width="10.6640625" style="2" customWidth="1"/>
    <col min="5" max="5" width="17.109375" style="2" customWidth="1"/>
    <col min="6" max="6" width="14" style="2" customWidth="1"/>
    <col min="7" max="7" width="16.33203125" style="2" customWidth="1"/>
    <col min="8" max="8" width="15.33203125" style="9" customWidth="1"/>
    <col min="9" max="9" width="14.6640625" style="2" customWidth="1"/>
    <col min="10" max="10" width="15.33203125" style="2" customWidth="1"/>
    <col min="11" max="11" width="16.5546875" style="2" customWidth="1"/>
    <col min="12" max="12" width="16.109375" style="9" customWidth="1"/>
    <col min="13" max="13" width="11.109375" style="2" customWidth="1"/>
    <col min="14" max="14" width="8.6640625" style="2" customWidth="1"/>
    <col min="15" max="15" width="16.44140625" style="2" customWidth="1"/>
    <col min="16" max="16" width="16.6640625" style="2" bestFit="1" customWidth="1"/>
    <col min="17" max="16384" width="9.109375" style="2"/>
  </cols>
  <sheetData>
    <row r="1" spans="1:16" ht="50.25" customHeight="1" x14ac:dyDescent="0.3">
      <c r="B1" s="121" t="s">
        <v>0</v>
      </c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1"/>
    </row>
    <row r="2" spans="1:16" ht="9.75" customHeight="1" x14ac:dyDescent="0.3"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</row>
    <row r="3" spans="1:16" ht="18" customHeight="1" x14ac:dyDescent="0.3">
      <c r="B3" s="122" t="s">
        <v>55</v>
      </c>
      <c r="C3" s="122"/>
      <c r="D3" s="122"/>
      <c r="E3" s="122"/>
      <c r="F3" s="122"/>
      <c r="G3" s="122"/>
      <c r="H3" s="122"/>
      <c r="I3" s="122"/>
      <c r="J3" s="122"/>
      <c r="K3" s="122"/>
      <c r="L3" s="122"/>
      <c r="M3" s="122"/>
      <c r="N3" s="122"/>
    </row>
    <row r="4" spans="1:16" ht="18" customHeight="1" x14ac:dyDescent="0.3">
      <c r="B4" s="109"/>
      <c r="C4" s="109"/>
      <c r="D4" s="109"/>
      <c r="E4" s="109"/>
      <c r="F4" s="109"/>
      <c r="G4" s="109"/>
      <c r="H4" s="109"/>
      <c r="I4" s="109"/>
      <c r="J4" s="109"/>
      <c r="K4" s="109"/>
      <c r="L4" s="86"/>
      <c r="M4" s="109"/>
      <c r="N4" s="109"/>
    </row>
    <row r="5" spans="1:16" ht="9.75" customHeight="1" x14ac:dyDescent="0.3">
      <c r="B5" s="58"/>
      <c r="C5" s="58"/>
      <c r="D5" s="58"/>
      <c r="E5" s="58"/>
      <c r="F5" s="58"/>
      <c r="G5" s="58"/>
      <c r="H5" s="58"/>
      <c r="I5" s="58"/>
      <c r="J5" s="58"/>
      <c r="K5" s="58"/>
      <c r="L5" s="58"/>
      <c r="M5" s="58"/>
      <c r="N5" s="58"/>
    </row>
    <row r="6" spans="1:16" ht="34.5" customHeight="1" x14ac:dyDescent="0.3">
      <c r="A6" s="74" t="s">
        <v>4</v>
      </c>
      <c r="B6" s="60" t="s">
        <v>5</v>
      </c>
      <c r="C6" s="60" t="s">
        <v>6</v>
      </c>
      <c r="D6" s="60" t="s">
        <v>18</v>
      </c>
      <c r="E6" s="59" t="s">
        <v>1</v>
      </c>
      <c r="F6" s="59" t="s">
        <v>3</v>
      </c>
      <c r="G6" s="59" t="s">
        <v>12</v>
      </c>
      <c r="H6" s="61" t="s">
        <v>20</v>
      </c>
      <c r="I6" s="59" t="s">
        <v>7</v>
      </c>
      <c r="J6" s="59" t="s">
        <v>8</v>
      </c>
      <c r="K6" s="59" t="s">
        <v>13</v>
      </c>
      <c r="L6" s="61" t="s">
        <v>21</v>
      </c>
      <c r="M6" s="59" t="s">
        <v>14</v>
      </c>
      <c r="N6" s="59" t="s">
        <v>108</v>
      </c>
      <c r="O6" s="64" t="s">
        <v>25</v>
      </c>
    </row>
    <row r="7" spans="1:16" s="13" customFormat="1" ht="41.25" customHeight="1" x14ac:dyDescent="0.3">
      <c r="A7" s="16">
        <v>1</v>
      </c>
      <c r="B7" s="76" t="s">
        <v>56</v>
      </c>
      <c r="C7" s="46" t="s">
        <v>59</v>
      </c>
      <c r="D7" s="62" t="s">
        <v>57</v>
      </c>
      <c r="E7" s="40">
        <v>224805</v>
      </c>
      <c r="F7" s="40">
        <v>24244</v>
      </c>
      <c r="G7" s="40">
        <v>4496</v>
      </c>
      <c r="H7" s="51">
        <f t="shared" ref="H7:H80" si="0">F7+G7</f>
        <v>28740</v>
      </c>
      <c r="I7" s="40">
        <v>11240</v>
      </c>
      <c r="J7" s="40">
        <f t="shared" ref="J7:J80" si="1">H7+I7</f>
        <v>39980</v>
      </c>
      <c r="K7" s="41">
        <f t="shared" ref="K7:K110" si="2">E7-J7</f>
        <v>184825</v>
      </c>
      <c r="L7" s="54">
        <f t="shared" ref="L7:L80" si="3">E7-H7</f>
        <v>196065</v>
      </c>
      <c r="M7" s="42">
        <v>9966031</v>
      </c>
      <c r="N7" s="43">
        <v>43781</v>
      </c>
      <c r="O7" s="63"/>
    </row>
    <row r="8" spans="1:16" s="13" customFormat="1" ht="42.75" customHeight="1" x14ac:dyDescent="0.3">
      <c r="A8" s="16">
        <v>2</v>
      </c>
      <c r="B8" s="76" t="s">
        <v>58</v>
      </c>
      <c r="C8" s="46" t="s">
        <v>60</v>
      </c>
      <c r="D8" s="62" t="s">
        <v>57</v>
      </c>
      <c r="E8" s="45">
        <v>2260946</v>
      </c>
      <c r="F8" s="45">
        <v>169571</v>
      </c>
      <c r="G8" s="45">
        <v>67828</v>
      </c>
      <c r="H8" s="51">
        <f t="shared" si="0"/>
        <v>237399</v>
      </c>
      <c r="I8" s="45">
        <v>113047</v>
      </c>
      <c r="J8" s="40">
        <f t="shared" si="1"/>
        <v>350446</v>
      </c>
      <c r="K8" s="41">
        <f t="shared" si="2"/>
        <v>1910500</v>
      </c>
      <c r="L8" s="54">
        <f t="shared" si="3"/>
        <v>2023547</v>
      </c>
      <c r="M8" s="42">
        <v>9966051</v>
      </c>
      <c r="N8" s="43">
        <v>43802</v>
      </c>
      <c r="O8" s="63"/>
    </row>
    <row r="9" spans="1:16" s="13" customFormat="1" ht="42.75" customHeight="1" x14ac:dyDescent="0.3">
      <c r="A9" s="16">
        <v>3</v>
      </c>
      <c r="B9" s="76" t="s">
        <v>61</v>
      </c>
      <c r="C9" s="46" t="s">
        <v>62</v>
      </c>
      <c r="D9" s="65" t="s">
        <v>63</v>
      </c>
      <c r="E9" s="45">
        <v>12387126</v>
      </c>
      <c r="F9" s="45">
        <v>929034.45</v>
      </c>
      <c r="G9" s="45">
        <v>619356.30000000005</v>
      </c>
      <c r="H9" s="51">
        <f t="shared" si="0"/>
        <v>1548390.75</v>
      </c>
      <c r="I9" s="45">
        <v>619356.30000000005</v>
      </c>
      <c r="J9" s="40">
        <f t="shared" si="1"/>
        <v>2167747.0499999998</v>
      </c>
      <c r="K9" s="41">
        <f t="shared" si="2"/>
        <v>10219378.949999999</v>
      </c>
      <c r="L9" s="54">
        <f t="shared" si="3"/>
        <v>10838735.25</v>
      </c>
      <c r="M9" s="42">
        <v>9966054</v>
      </c>
      <c r="N9" s="43">
        <v>43809</v>
      </c>
      <c r="O9" s="63"/>
    </row>
    <row r="10" spans="1:16" s="13" customFormat="1" ht="51.75" customHeight="1" x14ac:dyDescent="0.3">
      <c r="A10" s="16">
        <v>4</v>
      </c>
      <c r="B10" s="76" t="s">
        <v>58</v>
      </c>
      <c r="C10" s="46" t="s">
        <v>64</v>
      </c>
      <c r="D10" s="62" t="s">
        <v>57</v>
      </c>
      <c r="E10" s="45">
        <v>831186</v>
      </c>
      <c r="F10" s="45">
        <v>79783</v>
      </c>
      <c r="G10" s="45">
        <v>24936</v>
      </c>
      <c r="H10" s="51">
        <f t="shared" si="0"/>
        <v>104719</v>
      </c>
      <c r="I10" s="45">
        <v>41559</v>
      </c>
      <c r="J10" s="40">
        <f t="shared" si="1"/>
        <v>146278</v>
      </c>
      <c r="K10" s="41">
        <f t="shared" si="2"/>
        <v>684908</v>
      </c>
      <c r="L10" s="54">
        <f t="shared" si="3"/>
        <v>726467</v>
      </c>
      <c r="M10" s="42">
        <v>9966059</v>
      </c>
      <c r="N10" s="43">
        <v>43818</v>
      </c>
      <c r="O10" s="63"/>
      <c r="P10" s="77"/>
    </row>
    <row r="11" spans="1:16" s="13" customFormat="1" ht="41.25" customHeight="1" x14ac:dyDescent="0.3">
      <c r="A11" s="16">
        <v>5</v>
      </c>
      <c r="B11" s="76" t="s">
        <v>48</v>
      </c>
      <c r="C11" s="46" t="s">
        <v>65</v>
      </c>
      <c r="D11" s="65" t="s">
        <v>63</v>
      </c>
      <c r="E11" s="45">
        <v>12310799</v>
      </c>
      <c r="F11" s="45">
        <v>923310</v>
      </c>
      <c r="G11" s="45">
        <v>615540</v>
      </c>
      <c r="H11" s="52">
        <f t="shared" si="0"/>
        <v>1538850</v>
      </c>
      <c r="I11" s="45">
        <v>615540</v>
      </c>
      <c r="J11" s="45">
        <f t="shared" si="1"/>
        <v>2154390</v>
      </c>
      <c r="K11" s="41">
        <f t="shared" si="2"/>
        <v>10156409</v>
      </c>
      <c r="L11" s="55">
        <f t="shared" si="3"/>
        <v>10771949</v>
      </c>
      <c r="M11" s="42">
        <v>9966104</v>
      </c>
      <c r="N11" s="43">
        <v>43837</v>
      </c>
      <c r="O11" s="63"/>
      <c r="P11" s="77"/>
    </row>
    <row r="12" spans="1:16" s="13" customFormat="1" ht="27" customHeight="1" x14ac:dyDescent="0.3">
      <c r="A12" s="16">
        <v>6</v>
      </c>
      <c r="B12" s="76" t="s">
        <v>37</v>
      </c>
      <c r="C12" s="46" t="s">
        <v>66</v>
      </c>
      <c r="D12" s="65" t="s">
        <v>63</v>
      </c>
      <c r="E12" s="45">
        <v>11592350</v>
      </c>
      <c r="F12" s="45">
        <v>869426</v>
      </c>
      <c r="G12" s="45">
        <v>579618</v>
      </c>
      <c r="H12" s="52">
        <f t="shared" si="0"/>
        <v>1449044</v>
      </c>
      <c r="I12" s="45">
        <v>579618</v>
      </c>
      <c r="J12" s="45">
        <f t="shared" si="1"/>
        <v>2028662</v>
      </c>
      <c r="K12" s="41">
        <f t="shared" si="2"/>
        <v>9563688</v>
      </c>
      <c r="L12" s="55">
        <f t="shared" si="3"/>
        <v>10143306</v>
      </c>
      <c r="M12" s="42">
        <v>9966109</v>
      </c>
      <c r="N12" s="43">
        <v>43838</v>
      </c>
      <c r="O12" s="63"/>
    </row>
    <row r="13" spans="1:16" s="13" customFormat="1" ht="39.6" x14ac:dyDescent="0.3">
      <c r="A13" s="16">
        <v>7</v>
      </c>
      <c r="B13" s="76" t="s">
        <v>68</v>
      </c>
      <c r="C13" s="46" t="s">
        <v>67</v>
      </c>
      <c r="D13" s="65" t="s">
        <v>63</v>
      </c>
      <c r="E13" s="45">
        <v>6458785</v>
      </c>
      <c r="F13" s="45">
        <v>484409</v>
      </c>
      <c r="G13" s="45">
        <v>322940</v>
      </c>
      <c r="H13" s="52">
        <f t="shared" si="0"/>
        <v>807349</v>
      </c>
      <c r="I13" s="45">
        <v>322940</v>
      </c>
      <c r="J13" s="45">
        <f t="shared" si="1"/>
        <v>1130289</v>
      </c>
      <c r="K13" s="41">
        <f t="shared" si="2"/>
        <v>5328496</v>
      </c>
      <c r="L13" s="55">
        <f t="shared" si="3"/>
        <v>5651436</v>
      </c>
      <c r="M13" s="42">
        <v>9966115</v>
      </c>
      <c r="N13" s="43">
        <v>43844</v>
      </c>
      <c r="O13" s="63"/>
    </row>
    <row r="14" spans="1:16" s="13" customFormat="1" ht="39.6" x14ac:dyDescent="0.3">
      <c r="A14" s="16">
        <v>8</v>
      </c>
      <c r="B14" s="76" t="s">
        <v>48</v>
      </c>
      <c r="C14" s="46" t="s">
        <v>69</v>
      </c>
      <c r="D14" s="65" t="s">
        <v>63</v>
      </c>
      <c r="E14" s="45">
        <v>13531309</v>
      </c>
      <c r="F14" s="45">
        <v>1014848</v>
      </c>
      <c r="G14" s="45">
        <v>676566</v>
      </c>
      <c r="H14" s="52">
        <f t="shared" si="0"/>
        <v>1691414</v>
      </c>
      <c r="I14" s="45">
        <v>676566</v>
      </c>
      <c r="J14" s="45">
        <f t="shared" si="1"/>
        <v>2367980</v>
      </c>
      <c r="K14" s="41">
        <f t="shared" si="2"/>
        <v>11163329</v>
      </c>
      <c r="L14" s="55">
        <f t="shared" si="3"/>
        <v>11839895</v>
      </c>
      <c r="M14" s="42">
        <v>9966136</v>
      </c>
      <c r="N14" s="43">
        <v>43857</v>
      </c>
      <c r="O14" s="63"/>
    </row>
    <row r="15" spans="1:16" s="13" customFormat="1" ht="51.75" customHeight="1" x14ac:dyDescent="0.3">
      <c r="A15" s="16">
        <v>9</v>
      </c>
      <c r="B15" s="76" t="s">
        <v>70</v>
      </c>
      <c r="C15" s="46" t="s">
        <v>71</v>
      </c>
      <c r="D15" s="65" t="s">
        <v>26</v>
      </c>
      <c r="E15" s="45">
        <v>15070841</v>
      </c>
      <c r="F15" s="45">
        <v>1130313</v>
      </c>
      <c r="G15" s="45">
        <v>753542</v>
      </c>
      <c r="H15" s="52">
        <f t="shared" si="0"/>
        <v>1883855</v>
      </c>
      <c r="I15" s="45">
        <v>753542</v>
      </c>
      <c r="J15" s="45">
        <f t="shared" si="1"/>
        <v>2637397</v>
      </c>
      <c r="K15" s="41">
        <f t="shared" si="2"/>
        <v>12433444</v>
      </c>
      <c r="L15" s="55">
        <f t="shared" si="3"/>
        <v>13186986</v>
      </c>
      <c r="M15" s="42">
        <v>9966135</v>
      </c>
      <c r="N15" s="43">
        <v>43857</v>
      </c>
      <c r="O15" s="63"/>
    </row>
    <row r="16" spans="1:16" s="13" customFormat="1" ht="27.75" customHeight="1" x14ac:dyDescent="0.3">
      <c r="A16" s="16">
        <v>10</v>
      </c>
      <c r="B16" s="76" t="s">
        <v>72</v>
      </c>
      <c r="C16" s="46" t="s">
        <v>73</v>
      </c>
      <c r="D16" s="65" t="s">
        <v>74</v>
      </c>
      <c r="E16" s="45">
        <v>10870455</v>
      </c>
      <c r="F16" s="45">
        <v>815284</v>
      </c>
      <c r="G16" s="45">
        <v>543523</v>
      </c>
      <c r="H16" s="52">
        <f t="shared" si="0"/>
        <v>1358807</v>
      </c>
      <c r="I16" s="45">
        <v>543523</v>
      </c>
      <c r="J16" s="45">
        <f t="shared" si="1"/>
        <v>1902330</v>
      </c>
      <c r="K16" s="41">
        <f t="shared" si="2"/>
        <v>8968125</v>
      </c>
      <c r="L16" s="55">
        <f t="shared" si="3"/>
        <v>9511648</v>
      </c>
      <c r="M16" s="42">
        <v>9966152</v>
      </c>
      <c r="N16" s="43">
        <v>43859</v>
      </c>
      <c r="O16" s="78" t="s">
        <v>75</v>
      </c>
    </row>
    <row r="17" spans="1:16" s="13" customFormat="1" ht="30.75" customHeight="1" x14ac:dyDescent="0.3">
      <c r="A17" s="16">
        <v>11</v>
      </c>
      <c r="B17" s="76" t="s">
        <v>72</v>
      </c>
      <c r="C17" s="46" t="s">
        <v>193</v>
      </c>
      <c r="D17" s="65" t="s">
        <v>74</v>
      </c>
      <c r="E17" s="45">
        <v>1207828</v>
      </c>
      <c r="F17" s="45">
        <v>90587</v>
      </c>
      <c r="G17" s="45">
        <v>60392</v>
      </c>
      <c r="H17" s="52">
        <f t="shared" si="0"/>
        <v>150979</v>
      </c>
      <c r="I17" s="45">
        <v>60392</v>
      </c>
      <c r="J17" s="45">
        <f t="shared" si="1"/>
        <v>211371</v>
      </c>
      <c r="K17" s="41">
        <f t="shared" si="2"/>
        <v>996457</v>
      </c>
      <c r="L17" s="55">
        <f t="shared" si="3"/>
        <v>1056849</v>
      </c>
      <c r="M17" s="42">
        <v>9966155</v>
      </c>
      <c r="N17" s="43">
        <v>43866</v>
      </c>
      <c r="O17" s="78" t="s">
        <v>75</v>
      </c>
    </row>
    <row r="18" spans="1:16" s="13" customFormat="1" ht="38.25" customHeight="1" x14ac:dyDescent="0.3">
      <c r="A18" s="16">
        <v>12</v>
      </c>
      <c r="B18" s="76" t="s">
        <v>37</v>
      </c>
      <c r="C18" s="46" t="s">
        <v>77</v>
      </c>
      <c r="D18" s="65" t="s">
        <v>74</v>
      </c>
      <c r="E18" s="45">
        <v>18568515</v>
      </c>
      <c r="F18" s="45">
        <v>1392639</v>
      </c>
      <c r="G18" s="45">
        <v>928425</v>
      </c>
      <c r="H18" s="52">
        <f t="shared" si="0"/>
        <v>2321064</v>
      </c>
      <c r="I18" s="45">
        <v>928425</v>
      </c>
      <c r="J18" s="45">
        <f t="shared" si="1"/>
        <v>3249489</v>
      </c>
      <c r="K18" s="41">
        <f t="shared" si="2"/>
        <v>15319026</v>
      </c>
      <c r="L18" s="55">
        <f t="shared" si="3"/>
        <v>16247451</v>
      </c>
      <c r="M18" s="42">
        <v>9966165</v>
      </c>
      <c r="N18" s="43">
        <v>43870</v>
      </c>
      <c r="O18" s="78" t="s">
        <v>75</v>
      </c>
    </row>
    <row r="19" spans="1:16" s="13" customFormat="1" ht="29.25" customHeight="1" x14ac:dyDescent="0.3">
      <c r="A19" s="16">
        <v>13</v>
      </c>
      <c r="B19" s="76" t="s">
        <v>78</v>
      </c>
      <c r="C19" s="46" t="s">
        <v>79</v>
      </c>
      <c r="D19" s="65" t="s">
        <v>74</v>
      </c>
      <c r="E19" s="45">
        <v>9094787</v>
      </c>
      <c r="F19" s="45">
        <v>682109</v>
      </c>
      <c r="G19" s="45">
        <v>454739</v>
      </c>
      <c r="H19" s="52">
        <f t="shared" si="0"/>
        <v>1136848</v>
      </c>
      <c r="I19" s="45">
        <v>454739</v>
      </c>
      <c r="J19" s="45">
        <f t="shared" si="1"/>
        <v>1591587</v>
      </c>
      <c r="K19" s="41">
        <f t="shared" si="2"/>
        <v>7503200</v>
      </c>
      <c r="L19" s="55">
        <f t="shared" si="3"/>
        <v>7957939</v>
      </c>
      <c r="M19" s="42">
        <v>9966166</v>
      </c>
      <c r="N19" s="43">
        <v>43872</v>
      </c>
      <c r="O19" s="78"/>
    </row>
    <row r="20" spans="1:16" s="13" customFormat="1" ht="25.5" customHeight="1" x14ac:dyDescent="0.3">
      <c r="A20" s="16">
        <v>14</v>
      </c>
      <c r="B20" s="76" t="s">
        <v>78</v>
      </c>
      <c r="C20" s="46" t="s">
        <v>143</v>
      </c>
      <c r="D20" s="65" t="s">
        <v>74</v>
      </c>
      <c r="E20" s="45">
        <v>3214492</v>
      </c>
      <c r="F20" s="45">
        <v>241087</v>
      </c>
      <c r="G20" s="45">
        <v>160725</v>
      </c>
      <c r="H20" s="52">
        <f t="shared" si="0"/>
        <v>401812</v>
      </c>
      <c r="I20" s="45">
        <v>160725</v>
      </c>
      <c r="J20" s="45">
        <f t="shared" si="1"/>
        <v>562537</v>
      </c>
      <c r="K20" s="41">
        <f t="shared" si="2"/>
        <v>2651955</v>
      </c>
      <c r="L20" s="55">
        <f t="shared" si="3"/>
        <v>2812680</v>
      </c>
      <c r="M20" s="42">
        <v>9966167</v>
      </c>
      <c r="N20" s="43">
        <v>43872</v>
      </c>
      <c r="O20" s="78"/>
    </row>
    <row r="21" spans="1:16" s="13" customFormat="1" ht="25.5" customHeight="1" x14ac:dyDescent="0.3">
      <c r="A21" s="16">
        <v>15</v>
      </c>
      <c r="B21" s="76" t="s">
        <v>81</v>
      </c>
      <c r="C21" s="46" t="s">
        <v>82</v>
      </c>
      <c r="D21" s="65" t="s">
        <v>26</v>
      </c>
      <c r="E21" s="45">
        <v>10040694</v>
      </c>
      <c r="F21" s="45">
        <v>753052</v>
      </c>
      <c r="G21" s="45">
        <v>502035</v>
      </c>
      <c r="H21" s="52">
        <f t="shared" si="0"/>
        <v>1255087</v>
      </c>
      <c r="I21" s="45">
        <v>502035</v>
      </c>
      <c r="J21" s="45">
        <f t="shared" si="1"/>
        <v>1757122</v>
      </c>
      <c r="K21" s="41">
        <f t="shared" si="2"/>
        <v>8283572</v>
      </c>
      <c r="L21" s="55">
        <f t="shared" si="3"/>
        <v>8785607</v>
      </c>
      <c r="M21" s="42">
        <v>9966192</v>
      </c>
      <c r="N21" s="43">
        <v>43880</v>
      </c>
      <c r="O21" s="78"/>
    </row>
    <row r="22" spans="1:16" s="13" customFormat="1" ht="43.5" customHeight="1" x14ac:dyDescent="0.3">
      <c r="A22" s="16">
        <v>16</v>
      </c>
      <c r="B22" s="76" t="s">
        <v>48</v>
      </c>
      <c r="C22" s="46" t="s">
        <v>83</v>
      </c>
      <c r="D22" s="65" t="s">
        <v>63</v>
      </c>
      <c r="E22" s="45">
        <v>12042432</v>
      </c>
      <c r="F22" s="45">
        <v>903182</v>
      </c>
      <c r="G22" s="45">
        <v>602122</v>
      </c>
      <c r="H22" s="52">
        <f t="shared" si="0"/>
        <v>1505304</v>
      </c>
      <c r="I22" s="45">
        <v>602122</v>
      </c>
      <c r="J22" s="45">
        <f t="shared" si="1"/>
        <v>2107426</v>
      </c>
      <c r="K22" s="41">
        <f t="shared" si="2"/>
        <v>9935006</v>
      </c>
      <c r="L22" s="55">
        <f t="shared" si="3"/>
        <v>10537128</v>
      </c>
      <c r="M22" s="42" t="s">
        <v>85</v>
      </c>
      <c r="N22" s="43">
        <v>43881</v>
      </c>
      <c r="O22" s="78"/>
    </row>
    <row r="23" spans="1:16" s="13" customFormat="1" ht="29.25" customHeight="1" x14ac:dyDescent="0.3">
      <c r="A23" s="16">
        <v>17</v>
      </c>
      <c r="B23" s="76" t="s">
        <v>30</v>
      </c>
      <c r="C23" s="46" t="s">
        <v>84</v>
      </c>
      <c r="D23" s="65" t="s">
        <v>63</v>
      </c>
      <c r="E23" s="45">
        <v>7786053</v>
      </c>
      <c r="F23" s="45">
        <v>583954</v>
      </c>
      <c r="G23" s="45">
        <v>389303</v>
      </c>
      <c r="H23" s="52">
        <f t="shared" si="0"/>
        <v>973257</v>
      </c>
      <c r="I23" s="45">
        <v>389303</v>
      </c>
      <c r="J23" s="45">
        <f t="shared" si="1"/>
        <v>1362560</v>
      </c>
      <c r="K23" s="41">
        <f t="shared" si="2"/>
        <v>6423493</v>
      </c>
      <c r="L23" s="55">
        <f t="shared" si="3"/>
        <v>6812796</v>
      </c>
      <c r="M23" s="42">
        <v>9966194</v>
      </c>
      <c r="N23" s="43">
        <v>43881</v>
      </c>
      <c r="O23" s="78"/>
    </row>
    <row r="24" spans="1:16" s="13" customFormat="1" ht="29.25" customHeight="1" x14ac:dyDescent="0.3">
      <c r="A24" s="16">
        <v>18</v>
      </c>
      <c r="B24" s="76" t="s">
        <v>86</v>
      </c>
      <c r="C24" s="46" t="s">
        <v>87</v>
      </c>
      <c r="D24" s="65" t="s">
        <v>63</v>
      </c>
      <c r="E24" s="45">
        <v>11947375</v>
      </c>
      <c r="F24" s="45">
        <v>896053</v>
      </c>
      <c r="G24" s="45">
        <v>597369</v>
      </c>
      <c r="H24" s="52">
        <f t="shared" si="0"/>
        <v>1493422</v>
      </c>
      <c r="I24" s="45">
        <v>597369</v>
      </c>
      <c r="J24" s="45">
        <f t="shared" si="1"/>
        <v>2090791</v>
      </c>
      <c r="K24" s="41">
        <f t="shared" si="2"/>
        <v>9856584</v>
      </c>
      <c r="L24" s="55">
        <f t="shared" si="3"/>
        <v>10453953</v>
      </c>
      <c r="M24" s="42">
        <v>9966195</v>
      </c>
      <c r="N24" s="43">
        <v>43884</v>
      </c>
      <c r="O24" s="83" t="s">
        <v>90</v>
      </c>
    </row>
    <row r="25" spans="1:16" s="13" customFormat="1" ht="29.25" customHeight="1" x14ac:dyDescent="0.3">
      <c r="A25" s="16">
        <v>19</v>
      </c>
      <c r="B25" s="76" t="s">
        <v>88</v>
      </c>
      <c r="C25" s="46" t="s">
        <v>89</v>
      </c>
      <c r="D25" s="65" t="s">
        <v>63</v>
      </c>
      <c r="E25" s="45">
        <v>4129593</v>
      </c>
      <c r="F25" s="45">
        <v>309719</v>
      </c>
      <c r="G25" s="45">
        <v>206480</v>
      </c>
      <c r="H25" s="52">
        <f t="shared" si="0"/>
        <v>516199</v>
      </c>
      <c r="I25" s="45">
        <v>206480</v>
      </c>
      <c r="J25" s="45">
        <f t="shared" si="1"/>
        <v>722679</v>
      </c>
      <c r="K25" s="41">
        <f t="shared" si="2"/>
        <v>3406914</v>
      </c>
      <c r="L25" s="55">
        <f t="shared" si="3"/>
        <v>3613394</v>
      </c>
      <c r="M25" s="42">
        <v>9966193</v>
      </c>
      <c r="N25" s="43">
        <v>43885</v>
      </c>
      <c r="O25" s="78"/>
    </row>
    <row r="26" spans="1:16" s="13" customFormat="1" ht="29.25" customHeight="1" x14ac:dyDescent="0.3">
      <c r="A26" s="16">
        <v>20</v>
      </c>
      <c r="B26" s="76" t="s">
        <v>88</v>
      </c>
      <c r="C26" s="46" t="s">
        <v>91</v>
      </c>
      <c r="D26" s="65" t="s">
        <v>63</v>
      </c>
      <c r="E26" s="45">
        <v>3129025</v>
      </c>
      <c r="F26" s="45">
        <v>234677</v>
      </c>
      <c r="G26" s="45">
        <v>156451</v>
      </c>
      <c r="H26" s="52">
        <f t="shared" si="0"/>
        <v>391128</v>
      </c>
      <c r="I26" s="45">
        <v>156451</v>
      </c>
      <c r="J26" s="45">
        <f t="shared" si="1"/>
        <v>547579</v>
      </c>
      <c r="K26" s="41">
        <f t="shared" si="2"/>
        <v>2581446</v>
      </c>
      <c r="L26" s="55">
        <f t="shared" si="3"/>
        <v>2737897</v>
      </c>
      <c r="M26" s="42">
        <v>9966197</v>
      </c>
      <c r="N26" s="43">
        <v>43885</v>
      </c>
      <c r="O26" s="78"/>
    </row>
    <row r="27" spans="1:16" s="13" customFormat="1" ht="42.75" customHeight="1" x14ac:dyDescent="0.3">
      <c r="A27" s="16">
        <v>21</v>
      </c>
      <c r="B27" s="76" t="s">
        <v>48</v>
      </c>
      <c r="C27" s="46" t="s">
        <v>92</v>
      </c>
      <c r="D27" s="65" t="s">
        <v>74</v>
      </c>
      <c r="E27" s="45">
        <v>19538364</v>
      </c>
      <c r="F27" s="45">
        <v>1465378</v>
      </c>
      <c r="G27" s="45">
        <v>976918</v>
      </c>
      <c r="H27" s="52">
        <f t="shared" si="0"/>
        <v>2442296</v>
      </c>
      <c r="I27" s="45">
        <v>976918</v>
      </c>
      <c r="J27" s="45">
        <f t="shared" si="1"/>
        <v>3419214</v>
      </c>
      <c r="K27" s="41">
        <f t="shared" si="2"/>
        <v>16119150</v>
      </c>
      <c r="L27" s="55">
        <f t="shared" si="3"/>
        <v>17096068</v>
      </c>
      <c r="M27" s="42">
        <v>9966200</v>
      </c>
      <c r="N27" s="43">
        <v>43885</v>
      </c>
      <c r="O27" s="84"/>
      <c r="P27" s="77"/>
    </row>
    <row r="28" spans="1:16" s="13" customFormat="1" ht="29.25" customHeight="1" x14ac:dyDescent="0.3">
      <c r="A28" s="16">
        <v>22</v>
      </c>
      <c r="B28" s="76" t="s">
        <v>93</v>
      </c>
      <c r="C28" s="46" t="s">
        <v>94</v>
      </c>
      <c r="D28" s="65" t="s">
        <v>74</v>
      </c>
      <c r="E28" s="45">
        <v>4153903</v>
      </c>
      <c r="F28" s="45">
        <v>311543</v>
      </c>
      <c r="G28" s="45">
        <v>207695</v>
      </c>
      <c r="H28" s="52">
        <f t="shared" si="0"/>
        <v>519238</v>
      </c>
      <c r="I28" s="45">
        <v>207695</v>
      </c>
      <c r="J28" s="45">
        <f t="shared" si="1"/>
        <v>726933</v>
      </c>
      <c r="K28" s="41">
        <f t="shared" si="2"/>
        <v>3426970</v>
      </c>
      <c r="L28" s="55">
        <f t="shared" si="3"/>
        <v>3634665</v>
      </c>
      <c r="M28" s="42">
        <v>9966198</v>
      </c>
      <c r="N28" s="43">
        <v>43885</v>
      </c>
      <c r="O28" s="78"/>
    </row>
    <row r="29" spans="1:16" s="13" customFormat="1" ht="40.5" customHeight="1" x14ac:dyDescent="0.3">
      <c r="A29" s="16">
        <v>23</v>
      </c>
      <c r="B29" s="76" t="s">
        <v>61</v>
      </c>
      <c r="C29" s="46" t="s">
        <v>95</v>
      </c>
      <c r="D29" s="65" t="s">
        <v>63</v>
      </c>
      <c r="E29" s="45">
        <v>31435052</v>
      </c>
      <c r="F29" s="45">
        <v>2357629</v>
      </c>
      <c r="G29" s="45">
        <v>1571753</v>
      </c>
      <c r="H29" s="52">
        <f t="shared" si="0"/>
        <v>3929382</v>
      </c>
      <c r="I29" s="45">
        <v>1571753</v>
      </c>
      <c r="J29" s="45">
        <f t="shared" si="1"/>
        <v>5501135</v>
      </c>
      <c r="K29" s="41">
        <f t="shared" si="2"/>
        <v>25933917</v>
      </c>
      <c r="L29" s="55">
        <f t="shared" si="3"/>
        <v>27505670</v>
      </c>
      <c r="M29" s="42">
        <v>9966201</v>
      </c>
      <c r="N29" s="43">
        <v>43885</v>
      </c>
      <c r="O29" s="78"/>
    </row>
    <row r="30" spans="1:16" s="13" customFormat="1" ht="36" customHeight="1" x14ac:dyDescent="0.3">
      <c r="A30" s="16">
        <v>24</v>
      </c>
      <c r="B30" s="76" t="s">
        <v>96</v>
      </c>
      <c r="C30" s="46" t="s">
        <v>97</v>
      </c>
      <c r="D30" s="65" t="s">
        <v>74</v>
      </c>
      <c r="E30" s="45">
        <v>7440653</v>
      </c>
      <c r="F30" s="45">
        <v>558049</v>
      </c>
      <c r="G30" s="45">
        <v>372033</v>
      </c>
      <c r="H30" s="52">
        <f t="shared" si="0"/>
        <v>930082</v>
      </c>
      <c r="I30" s="45">
        <v>372033</v>
      </c>
      <c r="J30" s="45">
        <f t="shared" si="1"/>
        <v>1302115</v>
      </c>
      <c r="K30" s="41">
        <f t="shared" si="2"/>
        <v>6138538</v>
      </c>
      <c r="L30" s="55">
        <f t="shared" si="3"/>
        <v>6510571</v>
      </c>
      <c r="M30" s="42">
        <v>9966202</v>
      </c>
      <c r="N30" s="43">
        <v>43885</v>
      </c>
      <c r="O30" s="85" t="s">
        <v>98</v>
      </c>
    </row>
    <row r="31" spans="1:16" s="13" customFormat="1" ht="30.75" customHeight="1" x14ac:dyDescent="0.3">
      <c r="A31" s="16">
        <v>25</v>
      </c>
      <c r="B31" s="76" t="s">
        <v>99</v>
      </c>
      <c r="C31" s="46" t="s">
        <v>100</v>
      </c>
      <c r="D31" s="65" t="s">
        <v>74</v>
      </c>
      <c r="E31" s="45">
        <v>8773275</v>
      </c>
      <c r="F31" s="45">
        <v>657996</v>
      </c>
      <c r="G31" s="45">
        <v>438663</v>
      </c>
      <c r="H31" s="52">
        <f t="shared" si="0"/>
        <v>1096659</v>
      </c>
      <c r="I31" s="45">
        <v>438663</v>
      </c>
      <c r="J31" s="45">
        <f t="shared" si="1"/>
        <v>1535322</v>
      </c>
      <c r="K31" s="41">
        <f t="shared" si="2"/>
        <v>7237953</v>
      </c>
      <c r="L31" s="55">
        <f t="shared" si="3"/>
        <v>7676616</v>
      </c>
      <c r="M31" s="42">
        <v>9966220</v>
      </c>
      <c r="N31" s="43">
        <v>43893</v>
      </c>
      <c r="O31" s="85"/>
    </row>
    <row r="32" spans="1:16" s="13" customFormat="1" ht="30.75" customHeight="1" x14ac:dyDescent="0.3">
      <c r="A32" s="16">
        <v>26</v>
      </c>
      <c r="B32" s="76" t="s">
        <v>101</v>
      </c>
      <c r="C32" s="46" t="s">
        <v>102</v>
      </c>
      <c r="D32" s="65" t="s">
        <v>63</v>
      </c>
      <c r="E32" s="45">
        <v>8544091</v>
      </c>
      <c r="F32" s="45">
        <v>640807</v>
      </c>
      <c r="G32" s="45">
        <v>427204</v>
      </c>
      <c r="H32" s="52">
        <f t="shared" si="0"/>
        <v>1068011</v>
      </c>
      <c r="I32" s="45">
        <v>427204</v>
      </c>
      <c r="J32" s="45">
        <f t="shared" si="1"/>
        <v>1495215</v>
      </c>
      <c r="K32" s="41">
        <f t="shared" si="2"/>
        <v>7048876</v>
      </c>
      <c r="L32" s="55">
        <f t="shared" si="3"/>
        <v>7476080</v>
      </c>
      <c r="M32" s="42">
        <v>9966222</v>
      </c>
      <c r="N32" s="43">
        <v>43893</v>
      </c>
      <c r="O32" s="85"/>
    </row>
    <row r="33" spans="1:15" s="13" customFormat="1" ht="30" customHeight="1" x14ac:dyDescent="0.3">
      <c r="A33" s="16">
        <v>27</v>
      </c>
      <c r="B33" s="76" t="s">
        <v>37</v>
      </c>
      <c r="C33" s="46" t="s">
        <v>103</v>
      </c>
      <c r="D33" s="65" t="s">
        <v>63</v>
      </c>
      <c r="E33" s="45">
        <v>20302391</v>
      </c>
      <c r="F33" s="45">
        <v>1522679</v>
      </c>
      <c r="G33" s="45">
        <v>1015120</v>
      </c>
      <c r="H33" s="52">
        <f t="shared" si="0"/>
        <v>2537799</v>
      </c>
      <c r="I33" s="45">
        <v>1015120</v>
      </c>
      <c r="J33" s="45">
        <f t="shared" si="1"/>
        <v>3552919</v>
      </c>
      <c r="K33" s="41">
        <f t="shared" si="2"/>
        <v>16749472</v>
      </c>
      <c r="L33" s="55">
        <f t="shared" si="3"/>
        <v>17764592</v>
      </c>
      <c r="M33" s="42">
        <v>9966217</v>
      </c>
      <c r="N33" s="43">
        <v>43893</v>
      </c>
      <c r="O33" s="85"/>
    </row>
    <row r="34" spans="1:15" s="13" customFormat="1" ht="66" customHeight="1" x14ac:dyDescent="0.3">
      <c r="A34" s="16">
        <v>28</v>
      </c>
      <c r="B34" s="76" t="s">
        <v>104</v>
      </c>
      <c r="C34" s="46" t="s">
        <v>105</v>
      </c>
      <c r="D34" s="65" t="s">
        <v>74</v>
      </c>
      <c r="E34" s="45">
        <v>6272429</v>
      </c>
      <c r="F34" s="45">
        <v>470432</v>
      </c>
      <c r="G34" s="45">
        <v>313622</v>
      </c>
      <c r="H34" s="52">
        <f t="shared" si="0"/>
        <v>784054</v>
      </c>
      <c r="I34" s="45">
        <v>313622</v>
      </c>
      <c r="J34" s="45">
        <f t="shared" si="1"/>
        <v>1097676</v>
      </c>
      <c r="K34" s="41">
        <f t="shared" si="2"/>
        <v>5174753</v>
      </c>
      <c r="L34" s="55">
        <f t="shared" si="3"/>
        <v>5488375</v>
      </c>
      <c r="M34" s="42">
        <v>9966219</v>
      </c>
      <c r="N34" s="43">
        <v>43893</v>
      </c>
      <c r="O34" s="85"/>
    </row>
    <row r="35" spans="1:15" s="13" customFormat="1" ht="42" customHeight="1" x14ac:dyDescent="0.3">
      <c r="A35" s="16">
        <v>29</v>
      </c>
      <c r="B35" s="76" t="s">
        <v>106</v>
      </c>
      <c r="C35" s="46" t="s">
        <v>107</v>
      </c>
      <c r="D35" s="65" t="s">
        <v>63</v>
      </c>
      <c r="E35" s="45">
        <v>8227845</v>
      </c>
      <c r="F35" s="45">
        <v>617088</v>
      </c>
      <c r="G35" s="45">
        <v>411393</v>
      </c>
      <c r="H35" s="52">
        <f t="shared" si="0"/>
        <v>1028481</v>
      </c>
      <c r="I35" s="45">
        <v>411393</v>
      </c>
      <c r="J35" s="45">
        <f t="shared" si="1"/>
        <v>1439874</v>
      </c>
      <c r="K35" s="41">
        <f t="shared" si="2"/>
        <v>6787971</v>
      </c>
      <c r="L35" s="55">
        <f t="shared" si="3"/>
        <v>7199364</v>
      </c>
      <c r="M35" s="42">
        <v>9966218</v>
      </c>
      <c r="N35" s="43">
        <v>43893</v>
      </c>
      <c r="O35" s="78"/>
    </row>
    <row r="36" spans="1:15" s="13" customFormat="1" ht="28.5" customHeight="1" x14ac:dyDescent="0.3">
      <c r="A36" s="16">
        <v>30</v>
      </c>
      <c r="B36" s="76" t="s">
        <v>72</v>
      </c>
      <c r="C36" s="46" t="s">
        <v>109</v>
      </c>
      <c r="D36" s="65" t="s">
        <v>74</v>
      </c>
      <c r="E36" s="45">
        <v>8655817</v>
      </c>
      <c r="F36" s="45">
        <v>649186</v>
      </c>
      <c r="G36" s="45">
        <v>432791</v>
      </c>
      <c r="H36" s="52">
        <f t="shared" si="0"/>
        <v>1081977</v>
      </c>
      <c r="I36" s="45">
        <v>432791</v>
      </c>
      <c r="J36" s="45">
        <f t="shared" si="1"/>
        <v>1514768</v>
      </c>
      <c r="K36" s="41">
        <f t="shared" si="2"/>
        <v>7141049</v>
      </c>
      <c r="L36" s="55">
        <f t="shared" si="3"/>
        <v>7573840</v>
      </c>
      <c r="M36" s="42">
        <v>9966236</v>
      </c>
      <c r="N36" s="43">
        <v>43905</v>
      </c>
      <c r="O36" s="78"/>
    </row>
    <row r="37" spans="1:15" s="13" customFormat="1" ht="28.5" customHeight="1" x14ac:dyDescent="0.3">
      <c r="A37" s="16">
        <v>31</v>
      </c>
      <c r="B37" s="76" t="s">
        <v>110</v>
      </c>
      <c r="C37" s="46" t="s">
        <v>111</v>
      </c>
      <c r="D37" s="65" t="s">
        <v>63</v>
      </c>
      <c r="E37" s="45">
        <v>5018210</v>
      </c>
      <c r="F37" s="45">
        <v>376366</v>
      </c>
      <c r="G37" s="45">
        <v>250910</v>
      </c>
      <c r="H37" s="52">
        <f t="shared" si="0"/>
        <v>627276</v>
      </c>
      <c r="I37" s="45">
        <v>250910</v>
      </c>
      <c r="J37" s="45">
        <f t="shared" si="1"/>
        <v>878186</v>
      </c>
      <c r="K37" s="41">
        <f t="shared" si="2"/>
        <v>4140024</v>
      </c>
      <c r="L37" s="55">
        <f t="shared" si="3"/>
        <v>4390934</v>
      </c>
      <c r="M37" s="42">
        <v>9966234</v>
      </c>
      <c r="N37" s="43">
        <v>43905</v>
      </c>
      <c r="O37" s="78"/>
    </row>
    <row r="38" spans="1:15" s="13" customFormat="1" ht="43.5" customHeight="1" x14ac:dyDescent="0.3">
      <c r="A38" s="16">
        <v>32</v>
      </c>
      <c r="B38" s="76" t="s">
        <v>48</v>
      </c>
      <c r="C38" s="46" t="s">
        <v>117</v>
      </c>
      <c r="D38" s="65" t="s">
        <v>63</v>
      </c>
      <c r="E38" s="45">
        <v>23440950</v>
      </c>
      <c r="F38" s="45">
        <v>1758071</v>
      </c>
      <c r="G38" s="45">
        <v>1172048</v>
      </c>
      <c r="H38" s="52">
        <f t="shared" si="0"/>
        <v>2930119</v>
      </c>
      <c r="I38" s="45">
        <v>1172048</v>
      </c>
      <c r="J38" s="45">
        <f t="shared" si="1"/>
        <v>4102167</v>
      </c>
      <c r="K38" s="41">
        <f t="shared" si="2"/>
        <v>19338783</v>
      </c>
      <c r="L38" s="55">
        <f t="shared" si="3"/>
        <v>20510831</v>
      </c>
      <c r="M38" s="42">
        <v>9966238</v>
      </c>
      <c r="N38" s="43">
        <v>43905</v>
      </c>
      <c r="O38" s="78"/>
    </row>
    <row r="39" spans="1:15" s="13" customFormat="1" ht="43.5" customHeight="1" x14ac:dyDescent="0.3">
      <c r="A39" s="16">
        <v>33</v>
      </c>
      <c r="B39" s="76" t="s">
        <v>48</v>
      </c>
      <c r="C39" s="46" t="s">
        <v>112</v>
      </c>
      <c r="D39" s="65" t="s">
        <v>74</v>
      </c>
      <c r="E39" s="45">
        <v>11803696</v>
      </c>
      <c r="F39" s="45">
        <v>885277</v>
      </c>
      <c r="G39" s="45">
        <v>590185</v>
      </c>
      <c r="H39" s="52">
        <f t="shared" si="0"/>
        <v>1475462</v>
      </c>
      <c r="I39" s="45">
        <v>590185</v>
      </c>
      <c r="J39" s="45">
        <f t="shared" si="1"/>
        <v>2065647</v>
      </c>
      <c r="K39" s="41">
        <f t="shared" si="2"/>
        <v>9738049</v>
      </c>
      <c r="L39" s="55">
        <f t="shared" si="3"/>
        <v>10328234</v>
      </c>
      <c r="M39" s="42">
        <v>9966239</v>
      </c>
      <c r="N39" s="43">
        <v>43905</v>
      </c>
      <c r="O39" s="78"/>
    </row>
    <row r="40" spans="1:15" s="13" customFormat="1" ht="40.5" customHeight="1" x14ac:dyDescent="0.3">
      <c r="A40" s="16">
        <v>34</v>
      </c>
      <c r="B40" s="76" t="s">
        <v>68</v>
      </c>
      <c r="C40" s="46" t="s">
        <v>113</v>
      </c>
      <c r="D40" s="65" t="s">
        <v>63</v>
      </c>
      <c r="E40" s="45">
        <v>5701419</v>
      </c>
      <c r="F40" s="45">
        <v>427606</v>
      </c>
      <c r="G40" s="45">
        <v>285071</v>
      </c>
      <c r="H40" s="52">
        <f t="shared" si="0"/>
        <v>712677</v>
      </c>
      <c r="I40" s="45">
        <v>285071</v>
      </c>
      <c r="J40" s="45">
        <f t="shared" si="1"/>
        <v>997748</v>
      </c>
      <c r="K40" s="41">
        <f t="shared" si="2"/>
        <v>4703671</v>
      </c>
      <c r="L40" s="55">
        <f t="shared" si="3"/>
        <v>4988742</v>
      </c>
      <c r="M40" s="42">
        <v>9966237</v>
      </c>
      <c r="N40" s="43">
        <v>43905</v>
      </c>
      <c r="O40" s="78"/>
    </row>
    <row r="41" spans="1:15" s="13" customFormat="1" ht="27" customHeight="1" x14ac:dyDescent="0.3">
      <c r="A41" s="16">
        <v>35</v>
      </c>
      <c r="B41" s="76" t="s">
        <v>114</v>
      </c>
      <c r="C41" s="46" t="s">
        <v>115</v>
      </c>
      <c r="D41" s="65" t="s">
        <v>74</v>
      </c>
      <c r="E41" s="45">
        <v>8386911</v>
      </c>
      <c r="F41" s="45">
        <v>629018</v>
      </c>
      <c r="G41" s="45">
        <v>419346</v>
      </c>
      <c r="H41" s="52">
        <f t="shared" si="0"/>
        <v>1048364</v>
      </c>
      <c r="I41" s="45">
        <v>419346</v>
      </c>
      <c r="J41" s="45">
        <f t="shared" si="1"/>
        <v>1467710</v>
      </c>
      <c r="K41" s="41">
        <f t="shared" si="2"/>
        <v>6919201</v>
      </c>
      <c r="L41" s="55">
        <f t="shared" si="3"/>
        <v>7338547</v>
      </c>
      <c r="M41" s="42">
        <v>9966235</v>
      </c>
      <c r="N41" s="43">
        <v>43905</v>
      </c>
      <c r="O41" s="78"/>
    </row>
    <row r="42" spans="1:15" s="13" customFormat="1" ht="34.5" customHeight="1" x14ac:dyDescent="0.3">
      <c r="A42" s="16">
        <v>36</v>
      </c>
      <c r="B42" s="76" t="s">
        <v>37</v>
      </c>
      <c r="C42" s="46" t="s">
        <v>116</v>
      </c>
      <c r="D42" s="65" t="s">
        <v>74</v>
      </c>
      <c r="E42" s="45">
        <v>6255338</v>
      </c>
      <c r="F42" s="45">
        <v>469150</v>
      </c>
      <c r="G42" s="45">
        <v>312767</v>
      </c>
      <c r="H42" s="52">
        <f t="shared" si="0"/>
        <v>781917</v>
      </c>
      <c r="I42" s="45">
        <v>312767</v>
      </c>
      <c r="J42" s="45">
        <f t="shared" si="1"/>
        <v>1094684</v>
      </c>
      <c r="K42" s="41">
        <f t="shared" si="2"/>
        <v>5160654</v>
      </c>
      <c r="L42" s="55">
        <f t="shared" si="3"/>
        <v>5473421</v>
      </c>
      <c r="M42" s="42">
        <v>9966250</v>
      </c>
      <c r="N42" s="43">
        <v>43912</v>
      </c>
      <c r="O42" s="78"/>
    </row>
    <row r="43" spans="1:15" s="13" customFormat="1" ht="42.75" customHeight="1" x14ac:dyDescent="0.3">
      <c r="A43" s="16">
        <v>37</v>
      </c>
      <c r="B43" s="76" t="s">
        <v>48</v>
      </c>
      <c r="C43" s="46" t="s">
        <v>118</v>
      </c>
      <c r="D43" s="65" t="s">
        <v>63</v>
      </c>
      <c r="E43" s="45">
        <v>5000000</v>
      </c>
      <c r="F43" s="45">
        <v>375000</v>
      </c>
      <c r="G43" s="45">
        <v>250000</v>
      </c>
      <c r="H43" s="52">
        <f t="shared" si="0"/>
        <v>625000</v>
      </c>
      <c r="I43" s="45">
        <v>250000</v>
      </c>
      <c r="J43" s="45">
        <f t="shared" si="1"/>
        <v>875000</v>
      </c>
      <c r="K43" s="41">
        <f t="shared" si="2"/>
        <v>4125000</v>
      </c>
      <c r="L43" s="55">
        <f t="shared" si="3"/>
        <v>4375000</v>
      </c>
      <c r="M43" s="42">
        <v>9732752</v>
      </c>
      <c r="N43" s="43">
        <v>43914</v>
      </c>
      <c r="O43" s="78"/>
    </row>
    <row r="44" spans="1:15" s="13" customFormat="1" ht="39.75" customHeight="1" x14ac:dyDescent="0.3">
      <c r="A44" s="16">
        <v>38</v>
      </c>
      <c r="B44" s="76" t="s">
        <v>48</v>
      </c>
      <c r="C44" s="46" t="s">
        <v>119</v>
      </c>
      <c r="D44" s="65" t="s">
        <v>63</v>
      </c>
      <c r="E44" s="45">
        <v>31061589</v>
      </c>
      <c r="F44" s="45">
        <v>2329619</v>
      </c>
      <c r="G44" s="45">
        <v>1553080</v>
      </c>
      <c r="H44" s="52">
        <f t="shared" si="0"/>
        <v>3882699</v>
      </c>
      <c r="I44" s="45">
        <v>1553080</v>
      </c>
      <c r="J44" s="45">
        <f t="shared" si="1"/>
        <v>5435779</v>
      </c>
      <c r="K44" s="41">
        <f t="shared" si="2"/>
        <v>25625810</v>
      </c>
      <c r="L44" s="55">
        <f t="shared" si="3"/>
        <v>27178890</v>
      </c>
      <c r="M44" s="42">
        <v>9732751</v>
      </c>
      <c r="N44" s="43">
        <v>43914</v>
      </c>
      <c r="O44" s="90" t="s">
        <v>122</v>
      </c>
    </row>
    <row r="45" spans="1:15" s="13" customFormat="1" ht="27.75" customHeight="1" x14ac:dyDescent="0.3">
      <c r="A45" s="16">
        <v>39</v>
      </c>
      <c r="B45" s="76" t="s">
        <v>37</v>
      </c>
      <c r="C45" s="46" t="s">
        <v>120</v>
      </c>
      <c r="D45" s="65" t="s">
        <v>63</v>
      </c>
      <c r="E45" s="45">
        <v>18788141</v>
      </c>
      <c r="F45" s="45">
        <v>1409111</v>
      </c>
      <c r="G45" s="45">
        <v>939407</v>
      </c>
      <c r="H45" s="52">
        <f t="shared" si="0"/>
        <v>2348518</v>
      </c>
      <c r="I45" s="45">
        <v>939407</v>
      </c>
      <c r="J45" s="45">
        <f t="shared" si="1"/>
        <v>3287925</v>
      </c>
      <c r="K45" s="41">
        <f t="shared" si="2"/>
        <v>15500216</v>
      </c>
      <c r="L45" s="55">
        <f t="shared" si="3"/>
        <v>16439623</v>
      </c>
      <c r="M45" s="42">
        <v>9966755</v>
      </c>
      <c r="N45" s="43">
        <v>43926</v>
      </c>
      <c r="O45" s="78" t="s">
        <v>121</v>
      </c>
    </row>
    <row r="46" spans="1:15" s="13" customFormat="1" ht="39.75" customHeight="1" x14ac:dyDescent="0.3">
      <c r="A46" s="16">
        <v>40</v>
      </c>
      <c r="B46" s="76" t="s">
        <v>48</v>
      </c>
      <c r="C46" s="46" t="s">
        <v>123</v>
      </c>
      <c r="D46" s="65" t="s">
        <v>63</v>
      </c>
      <c r="E46" s="45">
        <v>35010947</v>
      </c>
      <c r="F46" s="45">
        <v>2625821</v>
      </c>
      <c r="G46" s="45">
        <v>1750547</v>
      </c>
      <c r="H46" s="52">
        <f t="shared" si="0"/>
        <v>4376368</v>
      </c>
      <c r="I46" s="45">
        <v>1750547</v>
      </c>
      <c r="J46" s="45">
        <f t="shared" si="1"/>
        <v>6126915</v>
      </c>
      <c r="K46" s="41">
        <f t="shared" si="2"/>
        <v>28884032</v>
      </c>
      <c r="L46" s="55">
        <f t="shared" si="3"/>
        <v>30634579</v>
      </c>
      <c r="M46" s="42">
        <v>9966753</v>
      </c>
      <c r="N46" s="43">
        <v>43926</v>
      </c>
      <c r="O46" s="78"/>
    </row>
    <row r="47" spans="1:15" s="13" customFormat="1" ht="27.75" customHeight="1" x14ac:dyDescent="0.3">
      <c r="A47" s="16">
        <v>41</v>
      </c>
      <c r="B47" s="76" t="s">
        <v>110</v>
      </c>
      <c r="C47" s="46" t="s">
        <v>124</v>
      </c>
      <c r="D47" s="65" t="s">
        <v>63</v>
      </c>
      <c r="E47" s="45">
        <v>9000456</v>
      </c>
      <c r="F47" s="45">
        <v>675034</v>
      </c>
      <c r="G47" s="45">
        <v>450023</v>
      </c>
      <c r="H47" s="52">
        <f t="shared" si="0"/>
        <v>1125057</v>
      </c>
      <c r="I47" s="45">
        <v>450023</v>
      </c>
      <c r="J47" s="45">
        <f t="shared" si="1"/>
        <v>1575080</v>
      </c>
      <c r="K47" s="41">
        <f t="shared" si="2"/>
        <v>7425376</v>
      </c>
      <c r="L47" s="55">
        <f t="shared" si="3"/>
        <v>7875399</v>
      </c>
      <c r="M47" s="42">
        <v>9966754</v>
      </c>
      <c r="N47" s="43">
        <v>43926</v>
      </c>
      <c r="O47" s="78"/>
    </row>
    <row r="48" spans="1:15" s="13" customFormat="1" ht="29.25" customHeight="1" x14ac:dyDescent="0.3">
      <c r="A48" s="16">
        <v>42</v>
      </c>
      <c r="B48" s="76" t="s">
        <v>101</v>
      </c>
      <c r="C48" s="46" t="s">
        <v>125</v>
      </c>
      <c r="D48" s="65" t="s">
        <v>74</v>
      </c>
      <c r="E48" s="45">
        <v>6195502</v>
      </c>
      <c r="F48" s="45">
        <v>464663</v>
      </c>
      <c r="G48" s="45">
        <v>309775</v>
      </c>
      <c r="H48" s="52">
        <f t="shared" si="0"/>
        <v>774438</v>
      </c>
      <c r="I48" s="45">
        <v>309775</v>
      </c>
      <c r="J48" s="45">
        <f t="shared" si="1"/>
        <v>1084213</v>
      </c>
      <c r="K48" s="41">
        <f t="shared" si="2"/>
        <v>5111289</v>
      </c>
      <c r="L48" s="55">
        <f t="shared" si="3"/>
        <v>5421064</v>
      </c>
      <c r="M48" s="42">
        <v>9966760</v>
      </c>
      <c r="N48" s="43">
        <v>43940</v>
      </c>
      <c r="O48" s="78"/>
    </row>
    <row r="49" spans="1:15" s="13" customFormat="1" ht="27.75" customHeight="1" x14ac:dyDescent="0.3">
      <c r="A49" s="16">
        <v>43</v>
      </c>
      <c r="B49" s="76" t="s">
        <v>37</v>
      </c>
      <c r="C49" s="46" t="s">
        <v>126</v>
      </c>
      <c r="D49" s="65" t="s">
        <v>74</v>
      </c>
      <c r="E49" s="45">
        <v>9449717</v>
      </c>
      <c r="F49" s="45">
        <v>708729</v>
      </c>
      <c r="G49" s="45">
        <v>472486</v>
      </c>
      <c r="H49" s="52">
        <f t="shared" si="0"/>
        <v>1181215</v>
      </c>
      <c r="I49" s="45">
        <v>472486</v>
      </c>
      <c r="J49" s="45">
        <f t="shared" si="1"/>
        <v>1653701</v>
      </c>
      <c r="K49" s="41">
        <f t="shared" si="2"/>
        <v>7796016</v>
      </c>
      <c r="L49" s="55">
        <f t="shared" si="3"/>
        <v>8268502</v>
      </c>
      <c r="M49" s="42">
        <v>9966758</v>
      </c>
      <c r="N49" s="43">
        <v>43940</v>
      </c>
      <c r="O49" s="78"/>
    </row>
    <row r="50" spans="1:15" s="13" customFormat="1" ht="29.25" customHeight="1" x14ac:dyDescent="0.3">
      <c r="A50" s="16">
        <v>44</v>
      </c>
      <c r="B50" s="76" t="s">
        <v>93</v>
      </c>
      <c r="C50" s="46" t="s">
        <v>127</v>
      </c>
      <c r="D50" s="65" t="s">
        <v>74</v>
      </c>
      <c r="E50" s="45">
        <v>4393687</v>
      </c>
      <c r="F50" s="45">
        <v>329527</v>
      </c>
      <c r="G50" s="45">
        <v>219684</v>
      </c>
      <c r="H50" s="52">
        <f t="shared" si="0"/>
        <v>549211</v>
      </c>
      <c r="I50" s="45">
        <v>219684</v>
      </c>
      <c r="J50" s="45">
        <f t="shared" si="1"/>
        <v>768895</v>
      </c>
      <c r="K50" s="41">
        <f t="shared" si="2"/>
        <v>3624792</v>
      </c>
      <c r="L50" s="55">
        <f t="shared" si="3"/>
        <v>3844476</v>
      </c>
      <c r="M50" s="42">
        <v>9966762</v>
      </c>
      <c r="N50" s="43">
        <v>43940</v>
      </c>
      <c r="O50" s="78"/>
    </row>
    <row r="51" spans="1:15" s="13" customFormat="1" ht="28.5" customHeight="1" x14ac:dyDescent="0.3">
      <c r="A51" s="16">
        <v>45</v>
      </c>
      <c r="B51" s="76" t="s">
        <v>93</v>
      </c>
      <c r="C51" s="46" t="s">
        <v>128</v>
      </c>
      <c r="D51" s="65" t="s">
        <v>74</v>
      </c>
      <c r="E51" s="45">
        <v>2275479</v>
      </c>
      <c r="F51" s="45">
        <v>170661</v>
      </c>
      <c r="G51" s="45">
        <v>113774</v>
      </c>
      <c r="H51" s="52">
        <f t="shared" si="0"/>
        <v>284435</v>
      </c>
      <c r="I51" s="45">
        <v>113774</v>
      </c>
      <c r="J51" s="45">
        <f t="shared" si="1"/>
        <v>398209</v>
      </c>
      <c r="K51" s="41">
        <f t="shared" si="2"/>
        <v>1877270</v>
      </c>
      <c r="L51" s="55">
        <f t="shared" si="3"/>
        <v>1991044</v>
      </c>
      <c r="M51" s="42">
        <v>9966761</v>
      </c>
      <c r="N51" s="43">
        <v>43940</v>
      </c>
      <c r="O51" s="78"/>
    </row>
    <row r="52" spans="1:15" s="13" customFormat="1" ht="39.75" customHeight="1" x14ac:dyDescent="0.3">
      <c r="A52" s="16">
        <v>46</v>
      </c>
      <c r="B52" s="76" t="s">
        <v>30</v>
      </c>
      <c r="C52" s="46" t="s">
        <v>129</v>
      </c>
      <c r="D52" s="65" t="s">
        <v>63</v>
      </c>
      <c r="E52" s="45">
        <v>8581506</v>
      </c>
      <c r="F52" s="45">
        <v>643613</v>
      </c>
      <c r="G52" s="45">
        <v>429075</v>
      </c>
      <c r="H52" s="52">
        <f t="shared" si="0"/>
        <v>1072688</v>
      </c>
      <c r="I52" s="45">
        <v>429075</v>
      </c>
      <c r="J52" s="45">
        <f t="shared" si="1"/>
        <v>1501763</v>
      </c>
      <c r="K52" s="41">
        <f t="shared" si="2"/>
        <v>7079743</v>
      </c>
      <c r="L52" s="55">
        <f t="shared" si="3"/>
        <v>7508818</v>
      </c>
      <c r="M52" s="42">
        <v>9966763</v>
      </c>
      <c r="N52" s="43">
        <v>43940</v>
      </c>
      <c r="O52" s="78"/>
    </row>
    <row r="53" spans="1:15" s="13" customFormat="1" ht="39.75" customHeight="1" x14ac:dyDescent="0.3">
      <c r="A53" s="16">
        <v>47</v>
      </c>
      <c r="B53" s="76" t="s">
        <v>68</v>
      </c>
      <c r="C53" s="46" t="s">
        <v>130</v>
      </c>
      <c r="D53" s="65" t="s">
        <v>162</v>
      </c>
      <c r="E53" s="45">
        <v>19139635</v>
      </c>
      <c r="F53" s="45">
        <v>1435473</v>
      </c>
      <c r="G53" s="45">
        <v>956981</v>
      </c>
      <c r="H53" s="52">
        <f t="shared" si="0"/>
        <v>2392454</v>
      </c>
      <c r="I53" s="45">
        <v>956981</v>
      </c>
      <c r="J53" s="45">
        <f t="shared" si="1"/>
        <v>3349435</v>
      </c>
      <c r="K53" s="41">
        <f t="shared" si="2"/>
        <v>15790200</v>
      </c>
      <c r="L53" s="55">
        <f t="shared" si="3"/>
        <v>16747181</v>
      </c>
      <c r="M53" s="42">
        <v>9732765</v>
      </c>
      <c r="N53" s="43">
        <v>43950</v>
      </c>
      <c r="O53" s="78"/>
    </row>
    <row r="54" spans="1:15" s="13" customFormat="1" ht="54" customHeight="1" x14ac:dyDescent="0.3">
      <c r="A54" s="16">
        <v>48</v>
      </c>
      <c r="B54" s="76" t="s">
        <v>61</v>
      </c>
      <c r="C54" s="46" t="s">
        <v>131</v>
      </c>
      <c r="D54" s="65" t="s">
        <v>63</v>
      </c>
      <c r="E54" s="45">
        <v>52195699</v>
      </c>
      <c r="F54" s="45">
        <v>3914677</v>
      </c>
      <c r="G54" s="45">
        <v>2609785</v>
      </c>
      <c r="H54" s="52">
        <f t="shared" si="0"/>
        <v>6524462</v>
      </c>
      <c r="I54" s="45">
        <v>2609785</v>
      </c>
      <c r="J54" s="45">
        <f t="shared" si="1"/>
        <v>9134247</v>
      </c>
      <c r="K54" s="41">
        <f t="shared" si="2"/>
        <v>43061452</v>
      </c>
      <c r="L54" s="55">
        <f t="shared" si="3"/>
        <v>45671237</v>
      </c>
      <c r="M54" s="42">
        <v>9732764</v>
      </c>
      <c r="N54" s="43">
        <v>43950</v>
      </c>
      <c r="O54" s="90" t="s">
        <v>122</v>
      </c>
    </row>
    <row r="55" spans="1:15" s="13" customFormat="1" ht="54" customHeight="1" x14ac:dyDescent="0.3">
      <c r="A55" s="16">
        <v>49</v>
      </c>
      <c r="B55" s="76" t="s">
        <v>132</v>
      </c>
      <c r="C55" s="46" t="s">
        <v>133</v>
      </c>
      <c r="D55" s="65" t="s">
        <v>74</v>
      </c>
      <c r="E55" s="45">
        <v>20569256</v>
      </c>
      <c r="F55" s="45">
        <v>1542694</v>
      </c>
      <c r="G55" s="45">
        <v>1028463</v>
      </c>
      <c r="H55" s="52">
        <f t="shared" si="0"/>
        <v>2571157</v>
      </c>
      <c r="I55" s="45">
        <v>1028463</v>
      </c>
      <c r="J55" s="45">
        <f t="shared" si="1"/>
        <v>3599620</v>
      </c>
      <c r="K55" s="41">
        <f t="shared" si="2"/>
        <v>16969636</v>
      </c>
      <c r="L55" s="55">
        <f t="shared" si="3"/>
        <v>17998099</v>
      </c>
      <c r="M55" s="42">
        <v>9732768</v>
      </c>
      <c r="N55" s="43">
        <v>43964</v>
      </c>
      <c r="O55" s="90" t="s">
        <v>155</v>
      </c>
    </row>
    <row r="56" spans="1:15" s="13" customFormat="1" ht="41.25" customHeight="1" x14ac:dyDescent="0.3">
      <c r="A56" s="16">
        <v>50</v>
      </c>
      <c r="B56" s="76" t="s">
        <v>86</v>
      </c>
      <c r="C56" s="46" t="s">
        <v>199</v>
      </c>
      <c r="D56" s="65" t="s">
        <v>63</v>
      </c>
      <c r="E56" s="45">
        <v>5503976</v>
      </c>
      <c r="F56" s="45">
        <v>412798</v>
      </c>
      <c r="G56" s="45">
        <v>275199</v>
      </c>
      <c r="H56" s="52">
        <f t="shared" si="0"/>
        <v>687997</v>
      </c>
      <c r="I56" s="45">
        <v>275199</v>
      </c>
      <c r="J56" s="45">
        <f t="shared" si="1"/>
        <v>963196</v>
      </c>
      <c r="K56" s="41">
        <f t="shared" si="2"/>
        <v>4540780</v>
      </c>
      <c r="L56" s="55">
        <f t="shared" si="3"/>
        <v>4815979</v>
      </c>
      <c r="M56" s="42">
        <v>9732767</v>
      </c>
      <c r="N56" s="43">
        <v>43964</v>
      </c>
      <c r="O56" s="90"/>
    </row>
    <row r="57" spans="1:15" s="13" customFormat="1" ht="39.75" customHeight="1" x14ac:dyDescent="0.3">
      <c r="A57" s="16">
        <v>51</v>
      </c>
      <c r="B57" s="76" t="s">
        <v>48</v>
      </c>
      <c r="C57" s="46" t="s">
        <v>135</v>
      </c>
      <c r="D57" s="65" t="s">
        <v>63</v>
      </c>
      <c r="E57" s="45">
        <v>30565888</v>
      </c>
      <c r="F57" s="45">
        <v>2292442</v>
      </c>
      <c r="G57" s="45">
        <v>1528294</v>
      </c>
      <c r="H57" s="52">
        <f t="shared" si="0"/>
        <v>3820736</v>
      </c>
      <c r="I57" s="45">
        <v>1528294</v>
      </c>
      <c r="J57" s="45">
        <f t="shared" si="1"/>
        <v>5349030</v>
      </c>
      <c r="K57" s="41">
        <f t="shared" si="2"/>
        <v>25216858</v>
      </c>
      <c r="L57" s="55">
        <f t="shared" si="3"/>
        <v>26745152</v>
      </c>
      <c r="M57" s="42">
        <v>9732771</v>
      </c>
      <c r="N57" s="43">
        <v>43968</v>
      </c>
      <c r="O57" s="90"/>
    </row>
    <row r="58" spans="1:15" s="13" customFormat="1" ht="25.5" customHeight="1" x14ac:dyDescent="0.3">
      <c r="A58" s="16">
        <v>52</v>
      </c>
      <c r="B58" s="76" t="s">
        <v>136</v>
      </c>
      <c r="C58" s="46" t="s">
        <v>137</v>
      </c>
      <c r="D58" s="65" t="s">
        <v>63</v>
      </c>
      <c r="E58" s="45">
        <v>5108675</v>
      </c>
      <c r="F58" s="45">
        <v>383151</v>
      </c>
      <c r="G58" s="45">
        <v>255434</v>
      </c>
      <c r="H58" s="52">
        <f t="shared" si="0"/>
        <v>638585</v>
      </c>
      <c r="I58" s="45">
        <v>255433</v>
      </c>
      <c r="J58" s="45">
        <f t="shared" si="1"/>
        <v>894018</v>
      </c>
      <c r="K58" s="41">
        <f t="shared" si="2"/>
        <v>4214657</v>
      </c>
      <c r="L58" s="55">
        <f t="shared" si="3"/>
        <v>4470090</v>
      </c>
      <c r="M58" s="42">
        <v>9732774</v>
      </c>
      <c r="N58" s="43">
        <v>43968</v>
      </c>
      <c r="O58" s="90"/>
    </row>
    <row r="59" spans="1:15" s="13" customFormat="1" ht="39.75" customHeight="1" x14ac:dyDescent="0.3">
      <c r="A59" s="16">
        <v>53</v>
      </c>
      <c r="B59" s="76" t="s">
        <v>138</v>
      </c>
      <c r="C59" s="46" t="s">
        <v>139</v>
      </c>
      <c r="D59" s="65" t="s">
        <v>63</v>
      </c>
      <c r="E59" s="45">
        <v>19919090</v>
      </c>
      <c r="F59" s="45">
        <v>1493932</v>
      </c>
      <c r="G59" s="45">
        <v>995954</v>
      </c>
      <c r="H59" s="52">
        <f t="shared" si="0"/>
        <v>2489886</v>
      </c>
      <c r="I59" s="45">
        <v>995954</v>
      </c>
      <c r="J59" s="45">
        <f t="shared" si="1"/>
        <v>3485840</v>
      </c>
      <c r="K59" s="41">
        <f t="shared" si="2"/>
        <v>16433250</v>
      </c>
      <c r="L59" s="55">
        <f t="shared" si="3"/>
        <v>17429204</v>
      </c>
      <c r="M59" s="42">
        <v>9732773</v>
      </c>
      <c r="N59" s="43">
        <v>43968</v>
      </c>
      <c r="O59" s="90"/>
    </row>
    <row r="60" spans="1:15" s="13" customFormat="1" ht="30.75" customHeight="1" x14ac:dyDescent="0.3">
      <c r="A60" s="16">
        <v>54</v>
      </c>
      <c r="B60" s="76" t="s">
        <v>140</v>
      </c>
      <c r="C60" s="46" t="s">
        <v>141</v>
      </c>
      <c r="D60" s="65" t="s">
        <v>63</v>
      </c>
      <c r="E60" s="45">
        <v>10607590</v>
      </c>
      <c r="F60" s="45">
        <v>795569</v>
      </c>
      <c r="G60" s="45">
        <v>530380</v>
      </c>
      <c r="H60" s="52">
        <f t="shared" si="0"/>
        <v>1325949</v>
      </c>
      <c r="I60" s="45">
        <v>530380</v>
      </c>
      <c r="J60" s="45">
        <f t="shared" si="1"/>
        <v>1856329</v>
      </c>
      <c r="K60" s="41">
        <f t="shared" si="2"/>
        <v>8751261</v>
      </c>
      <c r="L60" s="55">
        <f t="shared" si="3"/>
        <v>9281641</v>
      </c>
      <c r="M60" s="42">
        <v>9732772</v>
      </c>
      <c r="N60" s="43">
        <v>43968</v>
      </c>
      <c r="O60" s="90"/>
    </row>
    <row r="61" spans="1:15" s="13" customFormat="1" ht="39.75" customHeight="1" x14ac:dyDescent="0.3">
      <c r="A61" s="16">
        <v>55</v>
      </c>
      <c r="B61" s="76" t="s">
        <v>48</v>
      </c>
      <c r="C61" s="46" t="s">
        <v>144</v>
      </c>
      <c r="D61" s="65" t="s">
        <v>74</v>
      </c>
      <c r="E61" s="45">
        <v>21924820</v>
      </c>
      <c r="F61" s="45">
        <v>1644362</v>
      </c>
      <c r="G61" s="45">
        <v>1096241</v>
      </c>
      <c r="H61" s="52">
        <f t="shared" si="0"/>
        <v>2740603</v>
      </c>
      <c r="I61" s="45">
        <v>1096241</v>
      </c>
      <c r="J61" s="45">
        <f t="shared" si="1"/>
        <v>3836844</v>
      </c>
      <c r="K61" s="41">
        <f t="shared" si="2"/>
        <v>18087976</v>
      </c>
      <c r="L61" s="55">
        <f t="shared" si="3"/>
        <v>19184217</v>
      </c>
      <c r="M61" s="42">
        <v>9732770</v>
      </c>
      <c r="N61" s="43">
        <v>43968</v>
      </c>
      <c r="O61" s="90"/>
    </row>
    <row r="62" spans="1:15" s="13" customFormat="1" ht="28.5" customHeight="1" x14ac:dyDescent="0.3">
      <c r="A62" s="16">
        <v>56</v>
      </c>
      <c r="B62" s="76" t="s">
        <v>78</v>
      </c>
      <c r="C62" s="46" t="s">
        <v>145</v>
      </c>
      <c r="D62" s="65" t="s">
        <v>74</v>
      </c>
      <c r="E62" s="45">
        <v>3582351</v>
      </c>
      <c r="F62" s="45">
        <v>268676</v>
      </c>
      <c r="G62" s="45">
        <v>179118</v>
      </c>
      <c r="H62" s="52">
        <f t="shared" si="0"/>
        <v>447794</v>
      </c>
      <c r="I62" s="45">
        <v>179118</v>
      </c>
      <c r="J62" s="45">
        <f t="shared" si="1"/>
        <v>626912</v>
      </c>
      <c r="K62" s="41">
        <f t="shared" si="2"/>
        <v>2955439</v>
      </c>
      <c r="L62" s="55">
        <f t="shared" si="3"/>
        <v>3134557</v>
      </c>
      <c r="M62" s="42">
        <v>9732775</v>
      </c>
      <c r="N62" s="43">
        <v>43968</v>
      </c>
      <c r="O62" s="90"/>
    </row>
    <row r="63" spans="1:15" s="13" customFormat="1" ht="28.5" customHeight="1" x14ac:dyDescent="0.3">
      <c r="A63" s="16">
        <v>57</v>
      </c>
      <c r="B63" s="76" t="s">
        <v>78</v>
      </c>
      <c r="C63" s="46" t="s">
        <v>142</v>
      </c>
      <c r="D63" s="65" t="s">
        <v>74</v>
      </c>
      <c r="E63" s="45">
        <v>7397913</v>
      </c>
      <c r="F63" s="45">
        <v>554843</v>
      </c>
      <c r="G63" s="45">
        <v>369896</v>
      </c>
      <c r="H63" s="52">
        <f t="shared" si="0"/>
        <v>924739</v>
      </c>
      <c r="I63" s="45">
        <v>369896</v>
      </c>
      <c r="J63" s="45">
        <f t="shared" si="1"/>
        <v>1294635</v>
      </c>
      <c r="K63" s="41">
        <f t="shared" si="2"/>
        <v>6103278</v>
      </c>
      <c r="L63" s="55">
        <f t="shared" si="3"/>
        <v>6473174</v>
      </c>
      <c r="M63" s="42">
        <v>9732776</v>
      </c>
      <c r="N63" s="43">
        <v>43968</v>
      </c>
      <c r="O63" s="90"/>
    </row>
    <row r="64" spans="1:15" s="13" customFormat="1" ht="39.75" customHeight="1" x14ac:dyDescent="0.3">
      <c r="A64" s="16">
        <v>58</v>
      </c>
      <c r="B64" s="76" t="s">
        <v>146</v>
      </c>
      <c r="C64" s="46" t="s">
        <v>147</v>
      </c>
      <c r="D64" s="65" t="s">
        <v>63</v>
      </c>
      <c r="E64" s="45">
        <v>3785875</v>
      </c>
      <c r="F64" s="45">
        <v>283941</v>
      </c>
      <c r="G64" s="45">
        <v>189293</v>
      </c>
      <c r="H64" s="52">
        <f t="shared" si="0"/>
        <v>473234</v>
      </c>
      <c r="I64" s="45">
        <v>189293</v>
      </c>
      <c r="J64" s="45">
        <f t="shared" si="1"/>
        <v>662527</v>
      </c>
      <c r="K64" s="41">
        <f t="shared" si="2"/>
        <v>3123348</v>
      </c>
      <c r="L64" s="55">
        <f t="shared" si="3"/>
        <v>3312641</v>
      </c>
      <c r="M64" s="42">
        <v>9732783</v>
      </c>
      <c r="N64" s="43">
        <v>43970</v>
      </c>
      <c r="O64" s="90"/>
    </row>
    <row r="65" spans="1:15" s="13" customFormat="1" ht="39.75" customHeight="1" x14ac:dyDescent="0.3">
      <c r="A65" s="16">
        <v>59</v>
      </c>
      <c r="B65" s="76" t="s">
        <v>106</v>
      </c>
      <c r="C65" s="46" t="s">
        <v>148</v>
      </c>
      <c r="D65" s="65" t="s">
        <v>63</v>
      </c>
      <c r="E65" s="45">
        <v>10106760</v>
      </c>
      <c r="F65" s="45">
        <v>758007</v>
      </c>
      <c r="G65" s="45">
        <v>505338</v>
      </c>
      <c r="H65" s="52">
        <f t="shared" si="0"/>
        <v>1263345</v>
      </c>
      <c r="I65" s="45">
        <v>505338</v>
      </c>
      <c r="J65" s="45">
        <f t="shared" si="1"/>
        <v>1768683</v>
      </c>
      <c r="K65" s="41">
        <f t="shared" si="2"/>
        <v>8338077</v>
      </c>
      <c r="L65" s="55">
        <f t="shared" si="3"/>
        <v>8843415</v>
      </c>
      <c r="M65" s="42">
        <v>9732781</v>
      </c>
      <c r="N65" s="43">
        <v>43970</v>
      </c>
      <c r="O65" s="90"/>
    </row>
    <row r="66" spans="1:15" s="13" customFormat="1" ht="39.6" x14ac:dyDescent="0.3">
      <c r="A66" s="16">
        <v>60</v>
      </c>
      <c r="B66" s="76" t="s">
        <v>106</v>
      </c>
      <c r="C66" s="46" t="s">
        <v>149</v>
      </c>
      <c r="D66" s="65" t="s">
        <v>63</v>
      </c>
      <c r="E66" s="45">
        <v>9265078</v>
      </c>
      <c r="F66" s="45">
        <v>694881</v>
      </c>
      <c r="G66" s="45">
        <v>463254</v>
      </c>
      <c r="H66" s="52">
        <f t="shared" si="0"/>
        <v>1158135</v>
      </c>
      <c r="I66" s="45">
        <v>463254</v>
      </c>
      <c r="J66" s="45">
        <f t="shared" si="1"/>
        <v>1621389</v>
      </c>
      <c r="K66" s="41">
        <f t="shared" si="2"/>
        <v>7643689</v>
      </c>
      <c r="L66" s="55">
        <f t="shared" si="3"/>
        <v>8106943</v>
      </c>
      <c r="M66" s="42">
        <v>9732780</v>
      </c>
      <c r="N66" s="43">
        <v>43970</v>
      </c>
      <c r="O66" s="90"/>
    </row>
    <row r="67" spans="1:15" s="13" customFormat="1" ht="66" x14ac:dyDescent="0.3">
      <c r="A67" s="16">
        <v>61</v>
      </c>
      <c r="B67" s="76" t="s">
        <v>104</v>
      </c>
      <c r="C67" s="46" t="s">
        <v>150</v>
      </c>
      <c r="D67" s="65" t="s">
        <v>74</v>
      </c>
      <c r="E67" s="45">
        <v>11811765</v>
      </c>
      <c r="F67" s="45">
        <v>885883</v>
      </c>
      <c r="G67" s="45">
        <v>590588</v>
      </c>
      <c r="H67" s="52">
        <f t="shared" si="0"/>
        <v>1476471</v>
      </c>
      <c r="I67" s="45">
        <v>590588</v>
      </c>
      <c r="J67" s="45">
        <f t="shared" si="1"/>
        <v>2067059</v>
      </c>
      <c r="K67" s="41">
        <f t="shared" si="2"/>
        <v>9744706</v>
      </c>
      <c r="L67" s="55">
        <f t="shared" si="3"/>
        <v>10335294</v>
      </c>
      <c r="M67" s="42">
        <v>9732779</v>
      </c>
      <c r="N67" s="43">
        <v>43970</v>
      </c>
      <c r="O67" s="90"/>
    </row>
    <row r="68" spans="1:15" s="13" customFormat="1" ht="39.75" customHeight="1" x14ac:dyDescent="0.3">
      <c r="A68" s="16">
        <v>62</v>
      </c>
      <c r="B68" s="76" t="s">
        <v>151</v>
      </c>
      <c r="C68" s="46" t="s">
        <v>152</v>
      </c>
      <c r="D68" s="65" t="s">
        <v>63</v>
      </c>
      <c r="E68" s="45">
        <v>3421028</v>
      </c>
      <c r="F68" s="45">
        <v>256577</v>
      </c>
      <c r="G68" s="45">
        <v>171052</v>
      </c>
      <c r="H68" s="52">
        <f t="shared" si="0"/>
        <v>427629</v>
      </c>
      <c r="I68" s="45">
        <v>171052</v>
      </c>
      <c r="J68" s="45">
        <f t="shared" si="1"/>
        <v>598681</v>
      </c>
      <c r="K68" s="41">
        <f t="shared" si="2"/>
        <v>2822347</v>
      </c>
      <c r="L68" s="55">
        <f t="shared" si="3"/>
        <v>2993399</v>
      </c>
      <c r="M68" s="42">
        <v>9732782</v>
      </c>
      <c r="N68" s="43">
        <v>43970</v>
      </c>
      <c r="O68" s="90"/>
    </row>
    <row r="69" spans="1:15" s="13" customFormat="1" ht="63.75" customHeight="1" x14ac:dyDescent="0.3">
      <c r="A69" s="16">
        <v>63</v>
      </c>
      <c r="B69" s="76" t="s">
        <v>37</v>
      </c>
      <c r="C69" s="46" t="s">
        <v>153</v>
      </c>
      <c r="D69" s="65" t="s">
        <v>63</v>
      </c>
      <c r="E69" s="45">
        <v>14178889</v>
      </c>
      <c r="F69" s="45">
        <v>1063417</v>
      </c>
      <c r="G69" s="45">
        <v>708944</v>
      </c>
      <c r="H69" s="52">
        <f t="shared" si="0"/>
        <v>1772361</v>
      </c>
      <c r="I69" s="45">
        <v>708944</v>
      </c>
      <c r="J69" s="45">
        <f t="shared" si="1"/>
        <v>2481305</v>
      </c>
      <c r="K69" s="41">
        <f t="shared" si="2"/>
        <v>11697584</v>
      </c>
      <c r="L69" s="55">
        <f t="shared" si="3"/>
        <v>12406528</v>
      </c>
      <c r="M69" s="42">
        <v>9732777</v>
      </c>
      <c r="N69" s="43">
        <v>43970</v>
      </c>
      <c r="O69" s="90" t="s">
        <v>168</v>
      </c>
    </row>
    <row r="70" spans="1:15" s="120" customFormat="1" ht="39.6" x14ac:dyDescent="0.3">
      <c r="A70" s="110">
        <v>64</v>
      </c>
      <c r="B70" s="111" t="s">
        <v>68</v>
      </c>
      <c r="C70" s="112" t="s">
        <v>157</v>
      </c>
      <c r="D70" s="113" t="s">
        <v>63</v>
      </c>
      <c r="E70" s="114">
        <v>2130426.54</v>
      </c>
      <c r="F70" s="114">
        <v>178320</v>
      </c>
      <c r="G70" s="114">
        <v>118879</v>
      </c>
      <c r="H70" s="114">
        <v>266303.35999999999</v>
      </c>
      <c r="I70" s="114">
        <v>118879</v>
      </c>
      <c r="J70" s="114">
        <f t="shared" si="1"/>
        <v>385182.36</v>
      </c>
      <c r="K70" s="115">
        <f t="shared" si="2"/>
        <v>1745244.1800000002</v>
      </c>
      <c r="L70" s="116">
        <f t="shared" si="3"/>
        <v>1864123.1800000002</v>
      </c>
      <c r="M70" s="117">
        <v>9732786</v>
      </c>
      <c r="N70" s="118">
        <v>43985</v>
      </c>
      <c r="O70" s="119"/>
    </row>
    <row r="71" spans="1:15" s="13" customFormat="1" ht="39.6" x14ac:dyDescent="0.3">
      <c r="A71" s="16">
        <v>65</v>
      </c>
      <c r="B71" s="76" t="s">
        <v>68</v>
      </c>
      <c r="C71" s="46" t="s">
        <v>156</v>
      </c>
      <c r="D71" s="65" t="s">
        <v>63</v>
      </c>
      <c r="E71" s="45">
        <v>23505989</v>
      </c>
      <c r="F71" s="45">
        <v>1762949</v>
      </c>
      <c r="G71" s="45">
        <v>1175300</v>
      </c>
      <c r="H71" s="52">
        <f t="shared" si="0"/>
        <v>2938249</v>
      </c>
      <c r="I71" s="45">
        <v>1175300</v>
      </c>
      <c r="J71" s="45">
        <f t="shared" si="1"/>
        <v>4113549</v>
      </c>
      <c r="K71" s="41">
        <f t="shared" si="2"/>
        <v>19392440</v>
      </c>
      <c r="L71" s="55">
        <f t="shared" si="3"/>
        <v>20567740</v>
      </c>
      <c r="M71" s="42">
        <v>9732787</v>
      </c>
      <c r="N71" s="43">
        <v>43986</v>
      </c>
      <c r="O71" s="90"/>
    </row>
    <row r="72" spans="1:15" s="13" customFormat="1" ht="26.4" x14ac:dyDescent="0.3">
      <c r="A72" s="16">
        <v>66</v>
      </c>
      <c r="B72" s="76" t="s">
        <v>110</v>
      </c>
      <c r="C72" s="46" t="s">
        <v>158</v>
      </c>
      <c r="D72" s="65" t="s">
        <v>63</v>
      </c>
      <c r="E72" s="45">
        <v>9957834</v>
      </c>
      <c r="F72" s="45">
        <v>746838</v>
      </c>
      <c r="G72" s="45">
        <v>497891</v>
      </c>
      <c r="H72" s="52">
        <f t="shared" si="0"/>
        <v>1244729</v>
      </c>
      <c r="I72" s="45">
        <v>497891</v>
      </c>
      <c r="J72" s="45">
        <f t="shared" si="1"/>
        <v>1742620</v>
      </c>
      <c r="K72" s="41">
        <f t="shared" si="2"/>
        <v>8215214</v>
      </c>
      <c r="L72" s="55">
        <f t="shared" si="3"/>
        <v>8713105</v>
      </c>
      <c r="M72" s="42">
        <v>9732788</v>
      </c>
      <c r="N72" s="43">
        <v>43989</v>
      </c>
      <c r="O72" s="90"/>
    </row>
    <row r="73" spans="1:15" s="13" customFormat="1" ht="33" customHeight="1" x14ac:dyDescent="0.3">
      <c r="A73" s="16">
        <v>67</v>
      </c>
      <c r="B73" s="76" t="s">
        <v>88</v>
      </c>
      <c r="C73" s="46" t="s">
        <v>159</v>
      </c>
      <c r="D73" s="65" t="s">
        <v>63</v>
      </c>
      <c r="E73" s="45">
        <v>7682709</v>
      </c>
      <c r="F73" s="45">
        <v>576203</v>
      </c>
      <c r="G73" s="45">
        <v>384136</v>
      </c>
      <c r="H73" s="52">
        <f t="shared" si="0"/>
        <v>960339</v>
      </c>
      <c r="I73" s="45">
        <v>2584136</v>
      </c>
      <c r="J73" s="45">
        <f t="shared" si="1"/>
        <v>3544475</v>
      </c>
      <c r="K73" s="41">
        <f t="shared" si="2"/>
        <v>4138234</v>
      </c>
      <c r="L73" s="55">
        <f t="shared" si="3"/>
        <v>6722370</v>
      </c>
      <c r="M73" s="42">
        <v>9732807</v>
      </c>
      <c r="N73" s="43">
        <v>44000</v>
      </c>
      <c r="O73" s="90"/>
    </row>
    <row r="74" spans="1:15" s="13" customFormat="1" ht="39.6" x14ac:dyDescent="0.3">
      <c r="A74" s="16">
        <v>68</v>
      </c>
      <c r="B74" s="76" t="s">
        <v>48</v>
      </c>
      <c r="C74" s="46" t="s">
        <v>160</v>
      </c>
      <c r="D74" s="65" t="s">
        <v>63</v>
      </c>
      <c r="E74" s="45">
        <v>16117257</v>
      </c>
      <c r="F74" s="45">
        <v>1208794</v>
      </c>
      <c r="G74" s="45">
        <v>805863</v>
      </c>
      <c r="H74" s="52">
        <f t="shared" si="0"/>
        <v>2014657</v>
      </c>
      <c r="I74" s="45">
        <v>3805863</v>
      </c>
      <c r="J74" s="45">
        <f t="shared" si="1"/>
        <v>5820520</v>
      </c>
      <c r="K74" s="41">
        <f t="shared" si="2"/>
        <v>10296737</v>
      </c>
      <c r="L74" s="55">
        <f t="shared" si="3"/>
        <v>14102600</v>
      </c>
      <c r="M74" s="42">
        <v>9732813</v>
      </c>
      <c r="N74" s="43">
        <v>44010</v>
      </c>
      <c r="O74" s="90"/>
    </row>
    <row r="75" spans="1:15" s="13" customFormat="1" ht="39.6" x14ac:dyDescent="0.3">
      <c r="A75" s="16">
        <v>69</v>
      </c>
      <c r="B75" s="76" t="s">
        <v>68</v>
      </c>
      <c r="C75" s="46" t="s">
        <v>161</v>
      </c>
      <c r="D75" s="65" t="s">
        <v>162</v>
      </c>
      <c r="E75" s="45">
        <v>7683514</v>
      </c>
      <c r="F75" s="45">
        <v>576264</v>
      </c>
      <c r="G75" s="45">
        <v>384175</v>
      </c>
      <c r="H75" s="52">
        <f t="shared" si="0"/>
        <v>960439</v>
      </c>
      <c r="I75" s="45">
        <v>384175</v>
      </c>
      <c r="J75" s="45">
        <f t="shared" si="1"/>
        <v>1344614</v>
      </c>
      <c r="K75" s="41">
        <f t="shared" si="2"/>
        <v>6338900</v>
      </c>
      <c r="L75" s="55">
        <f t="shared" si="3"/>
        <v>6723075</v>
      </c>
      <c r="M75" s="42">
        <v>9732812</v>
      </c>
      <c r="N75" s="43">
        <v>44010</v>
      </c>
      <c r="O75" s="90"/>
    </row>
    <row r="76" spans="1:15" s="13" customFormat="1" ht="39.6" x14ac:dyDescent="0.3">
      <c r="A76" s="16">
        <v>70</v>
      </c>
      <c r="B76" s="76" t="s">
        <v>48</v>
      </c>
      <c r="C76" s="46" t="s">
        <v>163</v>
      </c>
      <c r="D76" s="65" t="s">
        <v>74</v>
      </c>
      <c r="E76" s="45">
        <v>14652108</v>
      </c>
      <c r="F76" s="45">
        <v>1098908</v>
      </c>
      <c r="G76" s="45">
        <v>732606</v>
      </c>
      <c r="H76" s="52">
        <f t="shared" si="0"/>
        <v>1831514</v>
      </c>
      <c r="I76" s="45">
        <v>4732606</v>
      </c>
      <c r="J76" s="45">
        <f t="shared" si="1"/>
        <v>6564120</v>
      </c>
      <c r="K76" s="41">
        <f t="shared" si="2"/>
        <v>8087988</v>
      </c>
      <c r="L76" s="55">
        <f t="shared" si="3"/>
        <v>12820594</v>
      </c>
      <c r="M76" s="42">
        <v>9732814</v>
      </c>
      <c r="N76" s="43">
        <v>44010</v>
      </c>
      <c r="O76" s="90"/>
    </row>
    <row r="77" spans="1:15" s="13" customFormat="1" ht="39.6" x14ac:dyDescent="0.3">
      <c r="A77" s="16">
        <v>71</v>
      </c>
      <c r="B77" s="76" t="s">
        <v>61</v>
      </c>
      <c r="C77" s="46" t="s">
        <v>164</v>
      </c>
      <c r="D77" s="65" t="s">
        <v>63</v>
      </c>
      <c r="E77" s="45">
        <v>10164437</v>
      </c>
      <c r="F77" s="45">
        <v>762333</v>
      </c>
      <c r="G77" s="45">
        <v>508222</v>
      </c>
      <c r="H77" s="52">
        <f t="shared" si="0"/>
        <v>1270555</v>
      </c>
      <c r="I77" s="45">
        <v>508222</v>
      </c>
      <c r="J77" s="45">
        <f t="shared" si="1"/>
        <v>1778777</v>
      </c>
      <c r="K77" s="41">
        <f t="shared" si="2"/>
        <v>8385660</v>
      </c>
      <c r="L77" s="55">
        <f t="shared" si="3"/>
        <v>8893882</v>
      </c>
      <c r="M77" s="42">
        <v>9732811</v>
      </c>
      <c r="N77" s="43">
        <v>44010</v>
      </c>
      <c r="O77" s="90"/>
    </row>
    <row r="78" spans="1:15" s="13" customFormat="1" ht="39.6" x14ac:dyDescent="0.3">
      <c r="A78" s="16">
        <v>72</v>
      </c>
      <c r="B78" s="76" t="s">
        <v>48</v>
      </c>
      <c r="C78" s="46" t="s">
        <v>165</v>
      </c>
      <c r="D78" s="65" t="s">
        <v>74</v>
      </c>
      <c r="E78" s="45">
        <v>10006234</v>
      </c>
      <c r="F78" s="45">
        <v>750468</v>
      </c>
      <c r="G78" s="45">
        <v>500311</v>
      </c>
      <c r="H78" s="52">
        <f t="shared" si="0"/>
        <v>1250779</v>
      </c>
      <c r="I78" s="45">
        <v>3500311</v>
      </c>
      <c r="J78" s="45">
        <f t="shared" si="1"/>
        <v>4751090</v>
      </c>
      <c r="K78" s="41">
        <f t="shared" si="2"/>
        <v>5255144</v>
      </c>
      <c r="L78" s="55">
        <f t="shared" si="3"/>
        <v>8755455</v>
      </c>
      <c r="M78" s="42">
        <v>9732810</v>
      </c>
      <c r="N78" s="43">
        <v>44010</v>
      </c>
      <c r="O78" s="90"/>
    </row>
    <row r="79" spans="1:15" s="13" customFormat="1" ht="48.75" customHeight="1" x14ac:dyDescent="0.3">
      <c r="A79" s="16">
        <v>73</v>
      </c>
      <c r="B79" s="76" t="s">
        <v>166</v>
      </c>
      <c r="C79" s="46" t="s">
        <v>167</v>
      </c>
      <c r="D79" s="65" t="s">
        <v>74</v>
      </c>
      <c r="E79" s="45">
        <v>2918327</v>
      </c>
      <c r="F79" s="45">
        <v>218875</v>
      </c>
      <c r="G79" s="45">
        <v>145916</v>
      </c>
      <c r="H79" s="52">
        <f t="shared" si="0"/>
        <v>364791</v>
      </c>
      <c r="I79" s="45">
        <v>145916</v>
      </c>
      <c r="J79" s="45">
        <f t="shared" si="1"/>
        <v>510707</v>
      </c>
      <c r="K79" s="41">
        <f t="shared" si="2"/>
        <v>2407620</v>
      </c>
      <c r="L79" s="55">
        <f t="shared" si="3"/>
        <v>2553536</v>
      </c>
      <c r="M79" s="42">
        <v>9732815</v>
      </c>
      <c r="N79" s="43">
        <v>44010</v>
      </c>
      <c r="O79" s="90" t="s">
        <v>169</v>
      </c>
    </row>
    <row r="80" spans="1:15" s="13" customFormat="1" ht="30" customHeight="1" x14ac:dyDescent="0.3">
      <c r="A80" s="16">
        <v>74</v>
      </c>
      <c r="B80" s="76" t="s">
        <v>151</v>
      </c>
      <c r="C80" s="46" t="s">
        <v>170</v>
      </c>
      <c r="D80" s="65" t="s">
        <v>63</v>
      </c>
      <c r="E80" s="45">
        <v>4065192</v>
      </c>
      <c r="F80" s="45">
        <v>304889</v>
      </c>
      <c r="G80" s="45">
        <v>203260</v>
      </c>
      <c r="H80" s="52">
        <f t="shared" si="0"/>
        <v>508149</v>
      </c>
      <c r="I80" s="45">
        <v>203260</v>
      </c>
      <c r="J80" s="45">
        <f t="shared" si="1"/>
        <v>711409</v>
      </c>
      <c r="K80" s="41">
        <f t="shared" si="2"/>
        <v>3353783</v>
      </c>
      <c r="L80" s="55">
        <f t="shared" si="3"/>
        <v>3557043</v>
      </c>
      <c r="M80" s="42">
        <v>9732823</v>
      </c>
      <c r="N80" s="43">
        <v>44011</v>
      </c>
      <c r="O80" s="90"/>
    </row>
    <row r="81" spans="1:15" s="13" customFormat="1" ht="29.25" customHeight="1" x14ac:dyDescent="0.3">
      <c r="A81" s="16">
        <v>75</v>
      </c>
      <c r="B81" s="76" t="s">
        <v>101</v>
      </c>
      <c r="C81" s="46" t="s">
        <v>172</v>
      </c>
      <c r="D81" s="65" t="s">
        <v>74</v>
      </c>
      <c r="E81" s="45">
        <v>6398967</v>
      </c>
      <c r="F81" s="45">
        <v>479923</v>
      </c>
      <c r="G81" s="45">
        <v>319948</v>
      </c>
      <c r="H81" s="52">
        <f t="shared" ref="H81:H110" si="4">F81+G81</f>
        <v>799871</v>
      </c>
      <c r="I81" s="45">
        <v>2319948</v>
      </c>
      <c r="J81" s="45">
        <f t="shared" ref="J81:J109" si="5">H81+I81</f>
        <v>3119819</v>
      </c>
      <c r="K81" s="41">
        <f t="shared" si="2"/>
        <v>3279148</v>
      </c>
      <c r="L81" s="55">
        <f t="shared" ref="L81:L110" si="6">E81-H81</f>
        <v>5599096</v>
      </c>
      <c r="M81" s="42">
        <v>9732843</v>
      </c>
      <c r="N81" s="43">
        <v>44012</v>
      </c>
      <c r="O81" s="90"/>
    </row>
    <row r="82" spans="1:15" s="13" customFormat="1" ht="30.75" customHeight="1" x14ac:dyDescent="0.3">
      <c r="A82" s="16">
        <v>76</v>
      </c>
      <c r="B82" s="76" t="s">
        <v>101</v>
      </c>
      <c r="C82" s="46" t="s">
        <v>173</v>
      </c>
      <c r="D82" s="65" t="s">
        <v>63</v>
      </c>
      <c r="E82" s="45">
        <v>9215745</v>
      </c>
      <c r="F82" s="45">
        <v>691181</v>
      </c>
      <c r="G82" s="45">
        <v>460787</v>
      </c>
      <c r="H82" s="52">
        <f t="shared" si="4"/>
        <v>1151968</v>
      </c>
      <c r="I82" s="45">
        <v>2160787</v>
      </c>
      <c r="J82" s="45">
        <f t="shared" si="5"/>
        <v>3312755</v>
      </c>
      <c r="K82" s="41">
        <f t="shared" si="2"/>
        <v>5902990</v>
      </c>
      <c r="L82" s="55">
        <f t="shared" si="6"/>
        <v>8063777</v>
      </c>
      <c r="M82" s="42">
        <v>9732844</v>
      </c>
      <c r="N82" s="43">
        <v>44012</v>
      </c>
      <c r="O82" s="90"/>
    </row>
    <row r="83" spans="1:15" s="13" customFormat="1" ht="33" customHeight="1" x14ac:dyDescent="0.3">
      <c r="A83" s="16">
        <v>77</v>
      </c>
      <c r="B83" s="100" t="s">
        <v>110</v>
      </c>
      <c r="C83" s="99" t="s">
        <v>174</v>
      </c>
      <c r="D83" s="101" t="s">
        <v>63</v>
      </c>
      <c r="E83" s="102">
        <v>4472693</v>
      </c>
      <c r="F83" s="102">
        <v>335452</v>
      </c>
      <c r="G83" s="102">
        <v>223635</v>
      </c>
      <c r="H83" s="52">
        <f t="shared" si="4"/>
        <v>559087</v>
      </c>
      <c r="I83" s="102">
        <v>973635</v>
      </c>
      <c r="J83" s="102">
        <f t="shared" si="5"/>
        <v>1532722</v>
      </c>
      <c r="K83" s="103">
        <f t="shared" si="2"/>
        <v>2939971</v>
      </c>
      <c r="L83" s="55">
        <f t="shared" si="6"/>
        <v>3913606</v>
      </c>
      <c r="M83" s="104">
        <v>97328845</v>
      </c>
      <c r="N83" s="105">
        <v>44012</v>
      </c>
      <c r="O83" s="98"/>
    </row>
    <row r="84" spans="1:15" s="13" customFormat="1" ht="31.5" customHeight="1" x14ac:dyDescent="0.3">
      <c r="A84" s="16">
        <v>78</v>
      </c>
      <c r="B84" s="76" t="s">
        <v>81</v>
      </c>
      <c r="C84" s="99" t="s">
        <v>171</v>
      </c>
      <c r="D84" s="65" t="s">
        <v>26</v>
      </c>
      <c r="E84" s="45">
        <v>7166150</v>
      </c>
      <c r="F84" s="45">
        <v>537461</v>
      </c>
      <c r="G84" s="45">
        <v>358308</v>
      </c>
      <c r="H84" s="52">
        <f t="shared" si="4"/>
        <v>895769</v>
      </c>
      <c r="I84" s="45">
        <v>358308</v>
      </c>
      <c r="J84" s="45">
        <f t="shared" si="5"/>
        <v>1254077</v>
      </c>
      <c r="K84" s="41">
        <f t="shared" si="2"/>
        <v>5912073</v>
      </c>
      <c r="L84" s="55">
        <f t="shared" si="6"/>
        <v>6270381</v>
      </c>
      <c r="M84" s="42">
        <v>9732846</v>
      </c>
      <c r="N84" s="43">
        <v>44012</v>
      </c>
      <c r="O84" s="90"/>
    </row>
    <row r="85" spans="1:15" s="13" customFormat="1" ht="27.75" customHeight="1" x14ac:dyDescent="0.3">
      <c r="A85" s="16">
        <v>79</v>
      </c>
      <c r="B85" s="76" t="s">
        <v>99</v>
      </c>
      <c r="C85" s="46" t="s">
        <v>175</v>
      </c>
      <c r="D85" s="65" t="s">
        <v>74</v>
      </c>
      <c r="E85" s="45">
        <v>13197798</v>
      </c>
      <c r="F85" s="45">
        <v>989835</v>
      </c>
      <c r="G85" s="45">
        <v>659890</v>
      </c>
      <c r="H85" s="52">
        <f t="shared" si="4"/>
        <v>1649725</v>
      </c>
      <c r="I85" s="45">
        <v>659890</v>
      </c>
      <c r="J85" s="45">
        <f t="shared" si="5"/>
        <v>2309615</v>
      </c>
      <c r="K85" s="41">
        <f t="shared" si="2"/>
        <v>10888183</v>
      </c>
      <c r="L85" s="55">
        <f t="shared" si="6"/>
        <v>11548073</v>
      </c>
      <c r="M85" s="42">
        <v>1205003</v>
      </c>
      <c r="N85" s="43">
        <v>44012</v>
      </c>
      <c r="O85" s="90"/>
    </row>
    <row r="86" spans="1:15" s="13" customFormat="1" ht="40.5" customHeight="1" x14ac:dyDescent="0.3">
      <c r="A86" s="16">
        <v>80</v>
      </c>
      <c r="B86" s="76" t="s">
        <v>132</v>
      </c>
      <c r="C86" s="46" t="s">
        <v>176</v>
      </c>
      <c r="D86" s="65" t="s">
        <v>74</v>
      </c>
      <c r="E86" s="45">
        <v>28737183</v>
      </c>
      <c r="F86" s="45">
        <v>2155289</v>
      </c>
      <c r="G86" s="45">
        <v>1436859</v>
      </c>
      <c r="H86" s="52">
        <f t="shared" si="4"/>
        <v>3592148</v>
      </c>
      <c r="I86" s="45">
        <v>1436859</v>
      </c>
      <c r="J86" s="45">
        <f t="shared" si="5"/>
        <v>5029007</v>
      </c>
      <c r="K86" s="41">
        <f t="shared" si="2"/>
        <v>23708176</v>
      </c>
      <c r="L86" s="55">
        <f t="shared" si="6"/>
        <v>25145035</v>
      </c>
      <c r="M86" s="42">
        <v>1205009</v>
      </c>
      <c r="N86" s="43">
        <v>44012</v>
      </c>
      <c r="O86" s="90"/>
    </row>
    <row r="87" spans="1:15" s="13" customFormat="1" ht="39.75" customHeight="1" x14ac:dyDescent="0.3">
      <c r="A87" s="16">
        <v>81</v>
      </c>
      <c r="B87" s="76" t="s">
        <v>68</v>
      </c>
      <c r="C87" s="46" t="s">
        <v>177</v>
      </c>
      <c r="D87" s="65" t="s">
        <v>63</v>
      </c>
      <c r="E87" s="45">
        <v>10742632</v>
      </c>
      <c r="F87" s="45">
        <v>805697</v>
      </c>
      <c r="G87" s="45">
        <v>537132</v>
      </c>
      <c r="H87" s="52">
        <f t="shared" si="4"/>
        <v>1342829</v>
      </c>
      <c r="I87" s="45">
        <v>537132</v>
      </c>
      <c r="J87" s="45">
        <f t="shared" si="5"/>
        <v>1879961</v>
      </c>
      <c r="K87" s="41">
        <f t="shared" si="2"/>
        <v>8862671</v>
      </c>
      <c r="L87" s="55">
        <f t="shared" si="6"/>
        <v>9399803</v>
      </c>
      <c r="M87" s="42">
        <v>1205015</v>
      </c>
      <c r="N87" s="43">
        <v>44012</v>
      </c>
      <c r="O87" s="90"/>
    </row>
    <row r="88" spans="1:15" s="13" customFormat="1" ht="42.75" customHeight="1" x14ac:dyDescent="0.3">
      <c r="A88" s="16">
        <v>82</v>
      </c>
      <c r="B88" s="76" t="s">
        <v>48</v>
      </c>
      <c r="C88" s="46" t="s">
        <v>178</v>
      </c>
      <c r="D88" s="65" t="s">
        <v>63</v>
      </c>
      <c r="E88" s="45">
        <v>20162366</v>
      </c>
      <c r="F88" s="45">
        <v>1512178</v>
      </c>
      <c r="G88" s="45">
        <v>1008118</v>
      </c>
      <c r="H88" s="52">
        <f t="shared" si="4"/>
        <v>2520296</v>
      </c>
      <c r="I88" s="45">
        <v>1008118</v>
      </c>
      <c r="J88" s="45">
        <f t="shared" si="5"/>
        <v>3528414</v>
      </c>
      <c r="K88" s="41">
        <f t="shared" si="2"/>
        <v>16633952</v>
      </c>
      <c r="L88" s="55">
        <f t="shared" si="6"/>
        <v>17642070</v>
      </c>
      <c r="M88" s="42">
        <v>1205014</v>
      </c>
      <c r="N88" s="43">
        <v>44012</v>
      </c>
      <c r="O88" s="90"/>
    </row>
    <row r="89" spans="1:15" s="13" customFormat="1" ht="30" customHeight="1" x14ac:dyDescent="0.3">
      <c r="A89" s="16">
        <v>83</v>
      </c>
      <c r="B89" s="76" t="s">
        <v>140</v>
      </c>
      <c r="C89" s="46" t="s">
        <v>179</v>
      </c>
      <c r="D89" s="65" t="s">
        <v>63</v>
      </c>
      <c r="E89" s="45">
        <v>3038478</v>
      </c>
      <c r="F89" s="45">
        <v>227886</v>
      </c>
      <c r="G89" s="45">
        <v>151924</v>
      </c>
      <c r="H89" s="52">
        <f t="shared" si="4"/>
        <v>379810</v>
      </c>
      <c r="I89" s="45">
        <v>151924</v>
      </c>
      <c r="J89" s="45">
        <f t="shared" si="5"/>
        <v>531734</v>
      </c>
      <c r="K89" s="41">
        <f t="shared" si="2"/>
        <v>2506744</v>
      </c>
      <c r="L89" s="55">
        <f t="shared" si="6"/>
        <v>2658668</v>
      </c>
      <c r="M89" s="42">
        <v>1205016</v>
      </c>
      <c r="N89" s="43">
        <v>44012</v>
      </c>
      <c r="O89" s="90"/>
    </row>
    <row r="90" spans="1:15" s="13" customFormat="1" ht="27" customHeight="1" x14ac:dyDescent="0.3">
      <c r="A90" s="16">
        <v>84</v>
      </c>
      <c r="B90" s="76" t="s">
        <v>180</v>
      </c>
      <c r="C90" s="46" t="s">
        <v>181</v>
      </c>
      <c r="D90" s="65" t="s">
        <v>63</v>
      </c>
      <c r="E90" s="45">
        <v>1890979</v>
      </c>
      <c r="F90" s="45">
        <v>141823</v>
      </c>
      <c r="G90" s="45">
        <v>94549</v>
      </c>
      <c r="H90" s="52">
        <f t="shared" si="4"/>
        <v>236372</v>
      </c>
      <c r="I90" s="45">
        <v>94549</v>
      </c>
      <c r="J90" s="45">
        <f t="shared" si="5"/>
        <v>330921</v>
      </c>
      <c r="K90" s="41">
        <f t="shared" si="2"/>
        <v>1560058</v>
      </c>
      <c r="L90" s="55">
        <f t="shared" si="6"/>
        <v>1654607</v>
      </c>
      <c r="M90" s="42">
        <v>1205013</v>
      </c>
      <c r="N90" s="43">
        <v>44012</v>
      </c>
      <c r="O90" s="90"/>
    </row>
    <row r="91" spans="1:15" s="13" customFormat="1" ht="52.8" x14ac:dyDescent="0.3">
      <c r="A91" s="16">
        <v>85</v>
      </c>
      <c r="B91" s="76" t="s">
        <v>70</v>
      </c>
      <c r="C91" s="46" t="s">
        <v>182</v>
      </c>
      <c r="D91" s="65" t="s">
        <v>26</v>
      </c>
      <c r="E91" s="45">
        <v>8734497</v>
      </c>
      <c r="F91" s="45">
        <v>655087</v>
      </c>
      <c r="G91" s="45">
        <v>436725</v>
      </c>
      <c r="H91" s="52">
        <f t="shared" si="4"/>
        <v>1091812</v>
      </c>
      <c r="I91" s="45">
        <v>436725</v>
      </c>
      <c r="J91" s="45">
        <f t="shared" si="5"/>
        <v>1528537</v>
      </c>
      <c r="K91" s="41">
        <f t="shared" si="2"/>
        <v>7205960</v>
      </c>
      <c r="L91" s="55">
        <f t="shared" si="6"/>
        <v>7642685</v>
      </c>
      <c r="M91" s="42">
        <v>1205019</v>
      </c>
      <c r="N91" s="43">
        <v>44012</v>
      </c>
      <c r="O91" s="90"/>
    </row>
    <row r="92" spans="1:15" s="13" customFormat="1" ht="32.25" customHeight="1" x14ac:dyDescent="0.3">
      <c r="A92" s="16">
        <v>86</v>
      </c>
      <c r="B92" s="76" t="s">
        <v>37</v>
      </c>
      <c r="C92" s="46" t="s">
        <v>183</v>
      </c>
      <c r="D92" s="65" t="s">
        <v>74</v>
      </c>
      <c r="E92" s="45">
        <v>8528193</v>
      </c>
      <c r="F92" s="45">
        <v>639614</v>
      </c>
      <c r="G92" s="45">
        <v>426410</v>
      </c>
      <c r="H92" s="52">
        <f t="shared" si="4"/>
        <v>1066024</v>
      </c>
      <c r="I92" s="45">
        <v>426410</v>
      </c>
      <c r="J92" s="45">
        <f t="shared" si="5"/>
        <v>1492434</v>
      </c>
      <c r="K92" s="41">
        <f t="shared" si="2"/>
        <v>7035759</v>
      </c>
      <c r="L92" s="55">
        <f t="shared" si="6"/>
        <v>7462169</v>
      </c>
      <c r="M92" s="42">
        <v>1205017</v>
      </c>
      <c r="N92" s="43">
        <v>44012</v>
      </c>
      <c r="O92" s="90"/>
    </row>
    <row r="93" spans="1:15" s="13" customFormat="1" ht="33.75" customHeight="1" x14ac:dyDescent="0.3">
      <c r="A93" s="16">
        <v>87</v>
      </c>
      <c r="B93" s="76" t="s">
        <v>93</v>
      </c>
      <c r="C93" s="46" t="s">
        <v>184</v>
      </c>
      <c r="D93" s="65" t="s">
        <v>74</v>
      </c>
      <c r="E93" s="45">
        <v>8566376</v>
      </c>
      <c r="F93" s="45">
        <v>642478</v>
      </c>
      <c r="G93" s="45">
        <v>428319</v>
      </c>
      <c r="H93" s="52">
        <f t="shared" si="4"/>
        <v>1070797</v>
      </c>
      <c r="I93" s="45">
        <v>2428319</v>
      </c>
      <c r="J93" s="45">
        <f t="shared" si="5"/>
        <v>3499116</v>
      </c>
      <c r="K93" s="41">
        <f t="shared" si="2"/>
        <v>5067260</v>
      </c>
      <c r="L93" s="55">
        <f t="shared" si="6"/>
        <v>7495579</v>
      </c>
      <c r="M93" s="42">
        <v>1205018</v>
      </c>
      <c r="N93" s="43">
        <v>44012</v>
      </c>
      <c r="O93" s="90"/>
    </row>
    <row r="94" spans="1:15" s="13" customFormat="1" ht="54" customHeight="1" x14ac:dyDescent="0.3">
      <c r="A94" s="16">
        <v>88</v>
      </c>
      <c r="B94" s="76" t="s">
        <v>185</v>
      </c>
      <c r="C94" s="46" t="s">
        <v>206</v>
      </c>
      <c r="D94" s="65" t="s">
        <v>26</v>
      </c>
      <c r="E94" s="45">
        <v>20820386</v>
      </c>
      <c r="F94" s="45">
        <v>1561529</v>
      </c>
      <c r="G94" s="45">
        <v>1041019</v>
      </c>
      <c r="H94" s="52">
        <f t="shared" si="4"/>
        <v>2602548</v>
      </c>
      <c r="I94" s="45">
        <v>3148761</v>
      </c>
      <c r="J94" s="45">
        <f t="shared" si="5"/>
        <v>5751309</v>
      </c>
      <c r="K94" s="41">
        <f t="shared" si="2"/>
        <v>15069077</v>
      </c>
      <c r="L94" s="55">
        <f t="shared" si="6"/>
        <v>18217838</v>
      </c>
      <c r="M94" s="42">
        <v>1205024</v>
      </c>
      <c r="N94" s="43">
        <v>44012</v>
      </c>
      <c r="O94" s="90"/>
    </row>
    <row r="95" spans="1:15" s="13" customFormat="1" ht="33.75" customHeight="1" x14ac:dyDescent="0.3">
      <c r="A95" s="16">
        <v>89</v>
      </c>
      <c r="B95" s="76" t="s">
        <v>187</v>
      </c>
      <c r="C95" s="46" t="s">
        <v>188</v>
      </c>
      <c r="D95" s="65" t="s">
        <v>35</v>
      </c>
      <c r="E95" s="45">
        <v>5688250</v>
      </c>
      <c r="F95" s="45">
        <v>426619</v>
      </c>
      <c r="G95" s="45">
        <v>284412</v>
      </c>
      <c r="H95" s="52">
        <f t="shared" si="4"/>
        <v>711031</v>
      </c>
      <c r="I95" s="45">
        <v>2000000</v>
      </c>
      <c r="J95" s="45">
        <f t="shared" si="5"/>
        <v>2711031</v>
      </c>
      <c r="K95" s="41">
        <f t="shared" si="2"/>
        <v>2977219</v>
      </c>
      <c r="L95" s="55">
        <f t="shared" si="6"/>
        <v>4977219</v>
      </c>
      <c r="M95" s="42">
        <v>1205020</v>
      </c>
      <c r="N95" s="43">
        <v>44012</v>
      </c>
      <c r="O95" s="90"/>
    </row>
    <row r="96" spans="1:15" s="13" customFormat="1" ht="33.75" customHeight="1" x14ac:dyDescent="0.3">
      <c r="A96" s="16">
        <v>90</v>
      </c>
      <c r="B96" s="76" t="s">
        <v>88</v>
      </c>
      <c r="C96" s="46" t="s">
        <v>189</v>
      </c>
      <c r="D96" s="65" t="s">
        <v>63</v>
      </c>
      <c r="E96" s="45">
        <v>3715423</v>
      </c>
      <c r="F96" s="45">
        <v>278657</v>
      </c>
      <c r="G96" s="45">
        <v>185771</v>
      </c>
      <c r="H96" s="52">
        <f t="shared" si="4"/>
        <v>464428</v>
      </c>
      <c r="I96" s="45">
        <v>185771</v>
      </c>
      <c r="J96" s="45">
        <f t="shared" si="5"/>
        <v>650199</v>
      </c>
      <c r="K96" s="41">
        <f t="shared" si="2"/>
        <v>3065224</v>
      </c>
      <c r="L96" s="55">
        <f t="shared" si="6"/>
        <v>3250995</v>
      </c>
      <c r="M96" s="42">
        <v>1205021</v>
      </c>
      <c r="N96" s="43">
        <v>44012</v>
      </c>
      <c r="O96" s="90"/>
    </row>
    <row r="97" spans="1:15" s="13" customFormat="1" ht="33.75" customHeight="1" x14ac:dyDescent="0.3">
      <c r="A97" s="16">
        <v>91</v>
      </c>
      <c r="B97" s="76" t="s">
        <v>30</v>
      </c>
      <c r="C97" s="46" t="s">
        <v>190</v>
      </c>
      <c r="D97" s="65" t="s">
        <v>63</v>
      </c>
      <c r="E97" s="45">
        <v>15319532</v>
      </c>
      <c r="F97" s="45">
        <v>1148965</v>
      </c>
      <c r="G97" s="45">
        <v>765977</v>
      </c>
      <c r="H97" s="52">
        <f t="shared" si="4"/>
        <v>1914942</v>
      </c>
      <c r="I97" s="45">
        <v>3829883</v>
      </c>
      <c r="J97" s="45">
        <f t="shared" si="5"/>
        <v>5744825</v>
      </c>
      <c r="K97" s="41">
        <f t="shared" si="2"/>
        <v>9574707</v>
      </c>
      <c r="L97" s="55">
        <f t="shared" si="6"/>
        <v>13404590</v>
      </c>
      <c r="M97" s="42">
        <v>1205023</v>
      </c>
      <c r="N97" s="43">
        <v>44012</v>
      </c>
      <c r="O97" s="90"/>
    </row>
    <row r="98" spans="1:15" s="13" customFormat="1" ht="33.75" customHeight="1" x14ac:dyDescent="0.3">
      <c r="A98" s="16">
        <v>92</v>
      </c>
      <c r="B98" s="76" t="s">
        <v>191</v>
      </c>
      <c r="C98" s="46" t="s">
        <v>192</v>
      </c>
      <c r="D98" s="65" t="s">
        <v>26</v>
      </c>
      <c r="E98" s="45">
        <v>5084640</v>
      </c>
      <c r="F98" s="45">
        <v>381348</v>
      </c>
      <c r="G98" s="45">
        <v>254232</v>
      </c>
      <c r="H98" s="52">
        <f t="shared" si="4"/>
        <v>635580</v>
      </c>
      <c r="I98" s="45">
        <v>254232</v>
      </c>
      <c r="J98" s="45">
        <f t="shared" si="5"/>
        <v>889812</v>
      </c>
      <c r="K98" s="41">
        <f t="shared" si="2"/>
        <v>4194828</v>
      </c>
      <c r="L98" s="55">
        <f t="shared" si="6"/>
        <v>4449060</v>
      </c>
      <c r="M98" s="42">
        <v>1205034</v>
      </c>
      <c r="N98" s="43">
        <v>44012</v>
      </c>
      <c r="O98" s="90"/>
    </row>
    <row r="99" spans="1:15" s="13" customFormat="1" ht="33.75" customHeight="1" x14ac:dyDescent="0.3">
      <c r="A99" s="16">
        <v>93</v>
      </c>
      <c r="B99" s="76" t="s">
        <v>72</v>
      </c>
      <c r="C99" s="46" t="s">
        <v>194</v>
      </c>
      <c r="D99" s="65" t="s">
        <v>74</v>
      </c>
      <c r="E99" s="45">
        <v>7371331</v>
      </c>
      <c r="F99" s="45">
        <v>552850</v>
      </c>
      <c r="G99" s="45">
        <v>368566</v>
      </c>
      <c r="H99" s="52">
        <f t="shared" si="4"/>
        <v>921416</v>
      </c>
      <c r="I99" s="45">
        <v>368566</v>
      </c>
      <c r="J99" s="45">
        <f t="shared" si="5"/>
        <v>1289982</v>
      </c>
      <c r="K99" s="41">
        <f t="shared" si="2"/>
        <v>6081349</v>
      </c>
      <c r="L99" s="55">
        <f t="shared" si="6"/>
        <v>6449915</v>
      </c>
      <c r="M99" s="42">
        <v>1205036</v>
      </c>
      <c r="N99" s="43">
        <v>44012</v>
      </c>
      <c r="O99" s="90"/>
    </row>
    <row r="100" spans="1:15" s="13" customFormat="1" ht="33.75" customHeight="1" x14ac:dyDescent="0.3">
      <c r="A100" s="16">
        <v>94</v>
      </c>
      <c r="B100" s="76" t="s">
        <v>86</v>
      </c>
      <c r="C100" s="46" t="s">
        <v>195</v>
      </c>
      <c r="D100" s="65" t="s">
        <v>63</v>
      </c>
      <c r="E100" s="45">
        <v>5608580</v>
      </c>
      <c r="F100" s="45">
        <v>420644</v>
      </c>
      <c r="G100" s="45">
        <v>280429</v>
      </c>
      <c r="H100" s="52">
        <f t="shared" si="4"/>
        <v>701073</v>
      </c>
      <c r="I100" s="45">
        <v>280429</v>
      </c>
      <c r="J100" s="45">
        <f t="shared" si="5"/>
        <v>981502</v>
      </c>
      <c r="K100" s="41">
        <f t="shared" si="2"/>
        <v>4627078</v>
      </c>
      <c r="L100" s="55">
        <f t="shared" si="6"/>
        <v>4907507</v>
      </c>
      <c r="M100" s="42">
        <v>1205025</v>
      </c>
      <c r="N100" s="43">
        <v>44012</v>
      </c>
      <c r="O100" s="90"/>
    </row>
    <row r="101" spans="1:15" s="13" customFormat="1" ht="33.75" customHeight="1" x14ac:dyDescent="0.3">
      <c r="A101" s="16">
        <v>95</v>
      </c>
      <c r="B101" s="76" t="s">
        <v>32</v>
      </c>
      <c r="C101" s="46" t="s">
        <v>198</v>
      </c>
      <c r="D101" s="65" t="s">
        <v>26</v>
      </c>
      <c r="E101" s="45">
        <v>10277493</v>
      </c>
      <c r="F101" s="45">
        <v>770812</v>
      </c>
      <c r="G101" s="45">
        <v>513875</v>
      </c>
      <c r="H101" s="52">
        <f t="shared" si="4"/>
        <v>1284687</v>
      </c>
      <c r="I101" s="45">
        <v>7647974</v>
      </c>
      <c r="J101" s="45">
        <f t="shared" si="5"/>
        <v>8932661</v>
      </c>
      <c r="K101" s="41">
        <f t="shared" si="2"/>
        <v>1344832</v>
      </c>
      <c r="L101" s="55">
        <f t="shared" si="6"/>
        <v>8992806</v>
      </c>
      <c r="M101" s="42">
        <v>1205033</v>
      </c>
      <c r="N101" s="43">
        <v>44012</v>
      </c>
      <c r="O101" s="90"/>
    </row>
    <row r="102" spans="1:15" s="13" customFormat="1" ht="39.6" x14ac:dyDescent="0.3">
      <c r="A102" s="16">
        <v>96</v>
      </c>
      <c r="B102" s="76" t="s">
        <v>146</v>
      </c>
      <c r="C102" s="46" t="s">
        <v>196</v>
      </c>
      <c r="D102" s="65" t="s">
        <v>63</v>
      </c>
      <c r="E102" s="45">
        <v>7955653</v>
      </c>
      <c r="F102" s="45">
        <v>596674</v>
      </c>
      <c r="G102" s="45">
        <v>397783</v>
      </c>
      <c r="H102" s="52">
        <f t="shared" si="4"/>
        <v>994457</v>
      </c>
      <c r="I102" s="45">
        <v>1988913</v>
      </c>
      <c r="J102" s="45">
        <f t="shared" si="5"/>
        <v>2983370</v>
      </c>
      <c r="K102" s="41">
        <f t="shared" si="2"/>
        <v>4972283</v>
      </c>
      <c r="L102" s="55">
        <f t="shared" si="6"/>
        <v>6961196</v>
      </c>
      <c r="M102" s="42">
        <v>1205026</v>
      </c>
      <c r="N102" s="43">
        <v>44012</v>
      </c>
      <c r="O102" s="90"/>
    </row>
    <row r="103" spans="1:15" s="13" customFormat="1" ht="26.25" customHeight="1" x14ac:dyDescent="0.3">
      <c r="A103" s="16">
        <v>97</v>
      </c>
      <c r="B103" s="76" t="s">
        <v>27</v>
      </c>
      <c r="C103" s="46" t="s">
        <v>197</v>
      </c>
      <c r="D103" s="65" t="s">
        <v>26</v>
      </c>
      <c r="E103" s="45">
        <v>3647534</v>
      </c>
      <c r="F103" s="45">
        <v>273565</v>
      </c>
      <c r="G103" s="45">
        <v>182377</v>
      </c>
      <c r="H103" s="52">
        <f t="shared" si="4"/>
        <v>455942</v>
      </c>
      <c r="I103" s="45">
        <v>911884</v>
      </c>
      <c r="J103" s="45">
        <f t="shared" si="5"/>
        <v>1367826</v>
      </c>
      <c r="K103" s="41">
        <f t="shared" si="2"/>
        <v>2279708</v>
      </c>
      <c r="L103" s="55">
        <f t="shared" si="6"/>
        <v>3191592</v>
      </c>
      <c r="M103" s="42">
        <v>1205037</v>
      </c>
      <c r="N103" s="43">
        <v>44012</v>
      </c>
      <c r="O103" s="90"/>
    </row>
    <row r="104" spans="1:15" s="13" customFormat="1" ht="31.5" customHeight="1" x14ac:dyDescent="0.3">
      <c r="A104" s="16">
        <v>98</v>
      </c>
      <c r="B104" s="76" t="s">
        <v>37</v>
      </c>
      <c r="C104" s="46" t="s">
        <v>200</v>
      </c>
      <c r="D104" s="65" t="s">
        <v>63</v>
      </c>
      <c r="E104" s="45">
        <v>7172327</v>
      </c>
      <c r="F104" s="45">
        <v>537925</v>
      </c>
      <c r="G104" s="45">
        <v>358616</v>
      </c>
      <c r="H104" s="52">
        <f t="shared" si="4"/>
        <v>896541</v>
      </c>
      <c r="I104" s="45">
        <v>1793082</v>
      </c>
      <c r="J104" s="45">
        <f t="shared" si="5"/>
        <v>2689623</v>
      </c>
      <c r="K104" s="41">
        <f t="shared" si="2"/>
        <v>4482704</v>
      </c>
      <c r="L104" s="55">
        <f t="shared" si="6"/>
        <v>6275786</v>
      </c>
      <c r="M104" s="42">
        <v>1205043</v>
      </c>
      <c r="N104" s="43">
        <v>44012</v>
      </c>
      <c r="O104" s="90"/>
    </row>
    <row r="105" spans="1:15" s="13" customFormat="1" ht="27" customHeight="1" x14ac:dyDescent="0.3">
      <c r="A105" s="16">
        <v>99</v>
      </c>
      <c r="B105" s="76" t="s">
        <v>201</v>
      </c>
      <c r="C105" s="46" t="s">
        <v>202</v>
      </c>
      <c r="D105" s="65" t="s">
        <v>63</v>
      </c>
      <c r="E105" s="45">
        <v>3499306</v>
      </c>
      <c r="F105" s="45">
        <v>262448</v>
      </c>
      <c r="G105" s="45">
        <v>174965</v>
      </c>
      <c r="H105" s="52">
        <f t="shared" si="4"/>
        <v>437413</v>
      </c>
      <c r="I105" s="45">
        <v>174965</v>
      </c>
      <c r="J105" s="45">
        <f t="shared" si="5"/>
        <v>612378</v>
      </c>
      <c r="K105" s="41">
        <f t="shared" si="2"/>
        <v>2886928</v>
      </c>
      <c r="L105" s="55">
        <f t="shared" si="6"/>
        <v>3061893</v>
      </c>
      <c r="M105" s="42">
        <v>1205044</v>
      </c>
      <c r="N105" s="43">
        <v>44012</v>
      </c>
      <c r="O105" s="90"/>
    </row>
    <row r="106" spans="1:15" s="13" customFormat="1" ht="66" x14ac:dyDescent="0.3">
      <c r="A106" s="16">
        <v>100</v>
      </c>
      <c r="B106" s="76" t="s">
        <v>104</v>
      </c>
      <c r="C106" s="46" t="s">
        <v>203</v>
      </c>
      <c r="D106" s="65" t="s">
        <v>74</v>
      </c>
      <c r="E106" s="45">
        <v>20826914</v>
      </c>
      <c r="F106" s="45">
        <v>1562019</v>
      </c>
      <c r="G106" s="45">
        <v>1041345</v>
      </c>
      <c r="H106" s="52">
        <f t="shared" si="4"/>
        <v>2603364</v>
      </c>
      <c r="I106" s="45">
        <v>5206729</v>
      </c>
      <c r="J106" s="45">
        <f t="shared" si="5"/>
        <v>7810093</v>
      </c>
      <c r="K106" s="41">
        <f t="shared" si="2"/>
        <v>13016821</v>
      </c>
      <c r="L106" s="55">
        <f t="shared" si="6"/>
        <v>18223550</v>
      </c>
      <c r="M106" s="42">
        <v>1205040</v>
      </c>
      <c r="N106" s="43">
        <v>44012</v>
      </c>
      <c r="O106" s="90"/>
    </row>
    <row r="107" spans="1:15" s="13" customFormat="1" ht="39.6" x14ac:dyDescent="0.3">
      <c r="A107" s="16">
        <v>101</v>
      </c>
      <c r="B107" s="76" t="s">
        <v>106</v>
      </c>
      <c r="C107" s="46" t="s">
        <v>204</v>
      </c>
      <c r="D107" s="65" t="s">
        <v>63</v>
      </c>
      <c r="E107" s="45">
        <v>3669874</v>
      </c>
      <c r="F107" s="45">
        <v>275241</v>
      </c>
      <c r="G107" s="45">
        <v>183493</v>
      </c>
      <c r="H107" s="52">
        <f t="shared" si="4"/>
        <v>458734</v>
      </c>
      <c r="I107" s="45">
        <v>917469</v>
      </c>
      <c r="J107" s="45">
        <f t="shared" si="5"/>
        <v>1376203</v>
      </c>
      <c r="K107" s="41">
        <f t="shared" si="2"/>
        <v>2293671</v>
      </c>
      <c r="L107" s="55">
        <f t="shared" si="6"/>
        <v>3211140</v>
      </c>
      <c r="M107" s="42">
        <v>1205041</v>
      </c>
      <c r="N107" s="43">
        <v>44012</v>
      </c>
      <c r="O107" s="90"/>
    </row>
    <row r="108" spans="1:15" s="13" customFormat="1" ht="39.6" x14ac:dyDescent="0.3">
      <c r="A108" s="16">
        <v>102</v>
      </c>
      <c r="B108" s="76" t="s">
        <v>106</v>
      </c>
      <c r="C108" s="46" t="s">
        <v>205</v>
      </c>
      <c r="D108" s="65" t="s">
        <v>63</v>
      </c>
      <c r="E108" s="45">
        <v>24327546</v>
      </c>
      <c r="F108" s="45">
        <v>1824566</v>
      </c>
      <c r="G108" s="45">
        <v>1216377</v>
      </c>
      <c r="H108" s="52">
        <f t="shared" si="4"/>
        <v>3040943</v>
      </c>
      <c r="I108" s="45">
        <v>6081887</v>
      </c>
      <c r="J108" s="45">
        <f t="shared" si="5"/>
        <v>9122830</v>
      </c>
      <c r="K108" s="41">
        <f t="shared" si="2"/>
        <v>15204716</v>
      </c>
      <c r="L108" s="55">
        <f t="shared" si="6"/>
        <v>21286603</v>
      </c>
      <c r="M108" s="42">
        <v>1205042</v>
      </c>
      <c r="N108" s="43">
        <v>44012</v>
      </c>
      <c r="O108" s="90"/>
    </row>
    <row r="109" spans="1:15" s="13" customFormat="1" x14ac:dyDescent="0.3">
      <c r="A109" s="16"/>
      <c r="B109" s="76"/>
      <c r="C109" s="46"/>
      <c r="D109" s="65"/>
      <c r="E109" s="45"/>
      <c r="F109" s="45"/>
      <c r="G109" s="45"/>
      <c r="H109" s="52">
        <f t="shared" si="4"/>
        <v>0</v>
      </c>
      <c r="I109" s="45"/>
      <c r="J109" s="45">
        <f t="shared" si="5"/>
        <v>0</v>
      </c>
      <c r="K109" s="41">
        <f t="shared" si="2"/>
        <v>0</v>
      </c>
      <c r="L109" s="55">
        <f t="shared" si="6"/>
        <v>0</v>
      </c>
      <c r="M109" s="42"/>
      <c r="N109" s="43"/>
      <c r="O109" s="90"/>
    </row>
    <row r="110" spans="1:15" ht="14.25" customHeight="1" x14ac:dyDescent="0.3">
      <c r="A110" s="38"/>
      <c r="B110" s="71"/>
      <c r="C110" s="46"/>
      <c r="D110" s="47"/>
      <c r="E110" s="48"/>
      <c r="F110" s="48"/>
      <c r="G110" s="48"/>
      <c r="H110" s="52">
        <f t="shared" si="4"/>
        <v>0</v>
      </c>
      <c r="I110" s="48"/>
      <c r="J110" s="45">
        <f t="shared" ref="J110" si="7">F110+G110+I110</f>
        <v>0</v>
      </c>
      <c r="K110" s="41">
        <f t="shared" si="2"/>
        <v>0</v>
      </c>
      <c r="L110" s="55">
        <f t="shared" si="6"/>
        <v>0</v>
      </c>
      <c r="M110" s="49"/>
      <c r="N110" s="50"/>
      <c r="O110" s="89"/>
    </row>
    <row r="111" spans="1:15" s="5" customFormat="1" x14ac:dyDescent="0.3">
      <c r="A111" s="17"/>
      <c r="B111" s="18"/>
      <c r="C111" s="19" t="s">
        <v>16</v>
      </c>
      <c r="D111" s="19"/>
      <c r="E111" s="20">
        <f t="shared" ref="E111:K111" si="8">SUM(E7:E110)</f>
        <v>1114211925.54</v>
      </c>
      <c r="F111" s="20">
        <f t="shared" si="8"/>
        <v>83609264.450000003</v>
      </c>
      <c r="G111" s="20">
        <f t="shared" si="8"/>
        <v>55654370.299999997</v>
      </c>
      <c r="H111" s="70">
        <f t="shared" si="8"/>
        <v>139232739.11000001</v>
      </c>
      <c r="I111" s="20">
        <f t="shared" si="8"/>
        <v>101914263.3</v>
      </c>
      <c r="J111" s="20">
        <f t="shared" si="8"/>
        <v>241147002.41</v>
      </c>
      <c r="K111" s="20">
        <f t="shared" si="8"/>
        <v>873064923.13</v>
      </c>
      <c r="L111" s="70">
        <f>SUM(L7:L110)</f>
        <v>974979186.42999995</v>
      </c>
      <c r="M111" s="18"/>
      <c r="N111" s="18"/>
    </row>
    <row r="112" spans="1:15" s="5" customFormat="1" ht="20.25" customHeight="1" x14ac:dyDescent="0.3">
      <c r="A112" s="17"/>
      <c r="B112" s="18"/>
      <c r="C112" s="17"/>
      <c r="D112" s="18"/>
      <c r="E112" s="17"/>
      <c r="F112" s="18"/>
      <c r="G112" s="17"/>
      <c r="H112" s="18"/>
      <c r="I112" s="17"/>
      <c r="J112" s="18"/>
      <c r="K112" s="17"/>
      <c r="L112" s="123">
        <v>974979186.59000003</v>
      </c>
      <c r="M112" s="17"/>
      <c r="N112" s="18"/>
      <c r="O112" s="17"/>
    </row>
    <row r="113" spans="1:16" s="5" customFormat="1" ht="14.25" customHeight="1" x14ac:dyDescent="0.3">
      <c r="A113" s="75"/>
      <c r="B113" s="72" t="s">
        <v>15</v>
      </c>
      <c r="C113" s="18"/>
      <c r="D113" s="18"/>
      <c r="E113" s="18"/>
      <c r="F113" s="22"/>
      <c r="G113" s="22"/>
      <c r="H113" s="18"/>
      <c r="I113" s="22"/>
      <c r="J113" s="23"/>
      <c r="K113" s="22"/>
      <c r="L113" s="124">
        <f>L111-L112</f>
        <v>-0.16000008583068848</v>
      </c>
      <c r="M113" s="6"/>
      <c r="N113" s="18"/>
      <c r="P113" s="7"/>
    </row>
    <row r="114" spans="1:16" s="5" customFormat="1" x14ac:dyDescent="0.3">
      <c r="A114" s="75"/>
      <c r="B114" s="73" t="s">
        <v>10</v>
      </c>
      <c r="C114" s="25">
        <f>F111</f>
        <v>83609264.450000003</v>
      </c>
      <c r="D114" s="26"/>
      <c r="E114" s="35">
        <f>E111</f>
        <v>1114211925.54</v>
      </c>
      <c r="F114" s="6"/>
      <c r="G114" s="6"/>
      <c r="H114" s="6">
        <f>H111</f>
        <v>139232739.11000001</v>
      </c>
      <c r="I114" s="27"/>
      <c r="J114" s="27"/>
      <c r="K114" s="28"/>
      <c r="L114" s="6">
        <f>L111</f>
        <v>974979186.42999995</v>
      </c>
      <c r="M114" s="18"/>
      <c r="N114" s="18"/>
    </row>
    <row r="115" spans="1:16" s="5" customFormat="1" ht="15" customHeight="1" x14ac:dyDescent="0.3">
      <c r="A115" s="75"/>
      <c r="B115" s="73" t="s">
        <v>11</v>
      </c>
      <c r="C115" s="25">
        <f>G111</f>
        <v>55654370.299999997</v>
      </c>
      <c r="D115" s="26"/>
      <c r="E115" s="31"/>
      <c r="F115" s="6"/>
      <c r="G115" s="6"/>
      <c r="H115" s="125">
        <f>H114/E114</f>
        <v>0.1249607331590184</v>
      </c>
      <c r="I115" s="27"/>
      <c r="J115" s="28"/>
      <c r="K115" s="28"/>
      <c r="L115" s="126">
        <f>L114/E114</f>
        <v>0.87503926684098154</v>
      </c>
      <c r="M115" s="18"/>
      <c r="N115" s="18"/>
    </row>
    <row r="116" spans="1:16" s="5" customFormat="1" ht="13.5" customHeight="1" x14ac:dyDescent="0.3">
      <c r="A116" s="75"/>
      <c r="B116" s="72" t="s">
        <v>9</v>
      </c>
      <c r="C116" s="29">
        <f>SUM(C114:C115)</f>
        <v>139263634.75</v>
      </c>
      <c r="D116" s="30"/>
      <c r="E116" s="6"/>
      <c r="F116" s="18"/>
      <c r="G116" s="6"/>
      <c r="H116" s="6"/>
      <c r="I116" s="28"/>
      <c r="J116" s="28"/>
      <c r="K116" s="28"/>
      <c r="L116" s="6"/>
      <c r="M116" s="18"/>
      <c r="N116" s="18"/>
    </row>
    <row r="117" spans="1:16" s="5" customFormat="1" ht="14.25" customHeight="1" x14ac:dyDescent="0.3">
      <c r="A117" s="75"/>
      <c r="B117" s="72" t="s">
        <v>19</v>
      </c>
      <c r="C117" s="29">
        <f>E111</f>
        <v>1114211925.54</v>
      </c>
      <c r="D117" s="30"/>
      <c r="E117" s="18"/>
      <c r="F117" s="6"/>
      <c r="G117" s="18"/>
      <c r="H117" s="31"/>
      <c r="I117" s="32"/>
      <c r="J117" s="32"/>
      <c r="K117" s="33"/>
      <c r="L117" s="18">
        <f>L115/H115</f>
        <v>7.0025138675159102</v>
      </c>
      <c r="M117" s="18"/>
      <c r="N117" s="18"/>
    </row>
    <row r="118" spans="1:16" s="5" customFormat="1" ht="12.75" customHeight="1" x14ac:dyDescent="0.3">
      <c r="A118" s="75"/>
      <c r="B118" s="72" t="s">
        <v>17</v>
      </c>
      <c r="C118" s="34">
        <f>L111</f>
        <v>974979186.42999995</v>
      </c>
      <c r="D118" s="35"/>
      <c r="E118" s="18" t="s">
        <v>22</v>
      </c>
      <c r="F118" s="18"/>
      <c r="G118" s="18"/>
      <c r="H118" s="18"/>
      <c r="I118" s="28"/>
      <c r="J118" s="36"/>
      <c r="K118" s="28"/>
      <c r="L118" s="6">
        <f>L116/L115</f>
        <v>0</v>
      </c>
      <c r="M118" s="18"/>
      <c r="N118" s="18"/>
    </row>
    <row r="119" spans="1:16" s="5" customFormat="1" ht="14.25" customHeight="1" x14ac:dyDescent="0.3">
      <c r="A119" s="4"/>
      <c r="B119" s="73" t="s">
        <v>7</v>
      </c>
      <c r="C119" s="56">
        <f>I111</f>
        <v>101914263.3</v>
      </c>
      <c r="D119" s="7"/>
      <c r="I119" s="10"/>
      <c r="J119" s="11"/>
      <c r="K119" s="12"/>
      <c r="L119" s="82">
        <f>L114/L117</f>
        <v>139232739.11000001</v>
      </c>
    </row>
    <row r="120" spans="1:16" s="5" customFormat="1" x14ac:dyDescent="0.3">
      <c r="A120" s="1"/>
      <c r="C120" s="8"/>
      <c r="E120" s="7"/>
    </row>
    <row r="121" spans="1:16" x14ac:dyDescent="0.3">
      <c r="E121" s="81"/>
      <c r="H121" s="14"/>
      <c r="I121" s="14"/>
      <c r="J121" s="14"/>
      <c r="K121" s="14"/>
      <c r="L121" s="14"/>
    </row>
    <row r="122" spans="1:16" x14ac:dyDescent="0.3">
      <c r="H122" s="14"/>
      <c r="I122" s="14"/>
      <c r="J122" s="14"/>
      <c r="K122" s="14"/>
      <c r="L122" s="14"/>
    </row>
    <row r="123" spans="1:16" x14ac:dyDescent="0.3">
      <c r="H123" s="14"/>
      <c r="I123" s="14"/>
      <c r="J123" s="14"/>
      <c r="K123" s="14"/>
      <c r="L123" s="14"/>
    </row>
    <row r="124" spans="1:16" x14ac:dyDescent="0.3">
      <c r="H124" s="14"/>
      <c r="I124" s="14"/>
      <c r="J124" s="14"/>
      <c r="K124" s="14"/>
      <c r="L124" s="14"/>
    </row>
    <row r="125" spans="1:16" x14ac:dyDescent="0.3">
      <c r="H125" s="14"/>
      <c r="I125" s="14"/>
      <c r="J125" s="14"/>
      <c r="K125" s="14"/>
      <c r="L125" s="14"/>
    </row>
    <row r="126" spans="1:16" x14ac:dyDescent="0.3">
      <c r="H126" s="14"/>
      <c r="I126" s="14"/>
      <c r="J126" s="14"/>
      <c r="K126" s="14"/>
      <c r="L126" s="14"/>
    </row>
    <row r="127" spans="1:16" x14ac:dyDescent="0.3">
      <c r="H127" s="14"/>
      <c r="I127" s="14"/>
      <c r="J127" s="14"/>
      <c r="K127" s="14"/>
      <c r="L127" s="14"/>
    </row>
    <row r="128" spans="1:16" x14ac:dyDescent="0.3">
      <c r="H128" s="14"/>
      <c r="I128" s="14"/>
      <c r="J128" s="14"/>
      <c r="K128" s="14"/>
      <c r="L128" s="14"/>
    </row>
    <row r="129" spans="8:12" x14ac:dyDescent="0.3">
      <c r="H129" s="14"/>
      <c r="I129" s="14"/>
      <c r="J129" s="14"/>
      <c r="K129" s="14"/>
      <c r="L129" s="14"/>
    </row>
    <row r="130" spans="8:12" x14ac:dyDescent="0.3">
      <c r="H130" s="14"/>
      <c r="I130" s="14"/>
      <c r="J130" s="14"/>
      <c r="K130" s="14"/>
      <c r="L130" s="14"/>
    </row>
    <row r="131" spans="8:12" x14ac:dyDescent="0.3">
      <c r="H131" s="14"/>
      <c r="I131" s="14"/>
      <c r="J131" s="14"/>
      <c r="K131" s="14"/>
      <c r="L131" s="14"/>
    </row>
    <row r="132" spans="8:12" x14ac:dyDescent="0.3">
      <c r="H132" s="14"/>
      <c r="I132" s="14"/>
      <c r="J132" s="14"/>
      <c r="K132" s="14"/>
      <c r="L132" s="14"/>
    </row>
    <row r="133" spans="8:12" x14ac:dyDescent="0.3">
      <c r="H133" s="14"/>
      <c r="I133" s="14"/>
      <c r="J133" s="14"/>
      <c r="K133" s="14"/>
      <c r="L133" s="14"/>
    </row>
    <row r="134" spans="8:12" x14ac:dyDescent="0.3">
      <c r="H134" s="14"/>
      <c r="I134" s="14"/>
      <c r="J134" s="14"/>
      <c r="K134" s="14"/>
      <c r="L134" s="14"/>
    </row>
    <row r="135" spans="8:12" x14ac:dyDescent="0.3">
      <c r="H135" s="14"/>
      <c r="I135" s="14"/>
      <c r="J135" s="14"/>
      <c r="K135" s="14"/>
      <c r="L135" s="14"/>
    </row>
    <row r="136" spans="8:12" x14ac:dyDescent="0.3">
      <c r="H136" s="14"/>
      <c r="I136" s="14"/>
      <c r="J136" s="14"/>
      <c r="K136" s="14"/>
      <c r="L136" s="14"/>
    </row>
    <row r="137" spans="8:12" x14ac:dyDescent="0.3">
      <c r="H137" s="14"/>
      <c r="I137" s="14"/>
      <c r="J137" s="14"/>
      <c r="K137" s="14"/>
      <c r="L137" s="14"/>
    </row>
    <row r="138" spans="8:12" x14ac:dyDescent="0.3">
      <c r="H138" s="14"/>
      <c r="I138" s="14"/>
      <c r="J138" s="14"/>
      <c r="K138" s="14"/>
      <c r="L138" s="14"/>
    </row>
    <row r="139" spans="8:12" x14ac:dyDescent="0.3">
      <c r="H139" s="14"/>
      <c r="I139" s="14"/>
      <c r="J139" s="14"/>
      <c r="K139" s="14"/>
      <c r="L139" s="14"/>
    </row>
    <row r="140" spans="8:12" x14ac:dyDescent="0.3">
      <c r="H140" s="14"/>
      <c r="I140" s="14"/>
      <c r="J140" s="14"/>
      <c r="K140" s="14"/>
      <c r="L140" s="14"/>
    </row>
    <row r="141" spans="8:12" x14ac:dyDescent="0.3">
      <c r="H141" s="14"/>
      <c r="I141" s="14"/>
      <c r="J141" s="14"/>
      <c r="K141" s="14"/>
      <c r="L141" s="14"/>
    </row>
    <row r="142" spans="8:12" x14ac:dyDescent="0.3">
      <c r="H142" s="14"/>
      <c r="I142" s="14"/>
      <c r="J142" s="14"/>
      <c r="K142" s="14"/>
      <c r="L142" s="14"/>
    </row>
    <row r="143" spans="8:12" x14ac:dyDescent="0.3">
      <c r="H143" s="14"/>
      <c r="I143" s="14"/>
      <c r="J143" s="14"/>
      <c r="K143" s="14"/>
      <c r="L143" s="14"/>
    </row>
    <row r="144" spans="8:12" x14ac:dyDescent="0.3">
      <c r="H144" s="14"/>
      <c r="I144" s="14"/>
      <c r="J144" s="14"/>
      <c r="K144" s="14"/>
      <c r="L144" s="14"/>
    </row>
    <row r="145" spans="8:12" x14ac:dyDescent="0.3">
      <c r="H145" s="14"/>
      <c r="I145" s="14"/>
      <c r="J145" s="14"/>
      <c r="K145" s="14"/>
      <c r="L145" s="14"/>
    </row>
    <row r="146" spans="8:12" x14ac:dyDescent="0.3">
      <c r="H146" s="14"/>
      <c r="I146" s="14"/>
      <c r="J146" s="14"/>
      <c r="K146" s="14"/>
      <c r="L146" s="14"/>
    </row>
    <row r="147" spans="8:12" x14ac:dyDescent="0.3">
      <c r="H147" s="14"/>
      <c r="I147" s="14"/>
      <c r="J147" s="14"/>
      <c r="K147" s="14"/>
      <c r="L147" s="14"/>
    </row>
    <row r="148" spans="8:12" x14ac:dyDescent="0.3">
      <c r="H148" s="14"/>
      <c r="I148" s="14"/>
      <c r="J148" s="14"/>
      <c r="K148" s="14"/>
      <c r="L148" s="14"/>
    </row>
    <row r="149" spans="8:12" x14ac:dyDescent="0.3">
      <c r="H149" s="14"/>
      <c r="I149" s="14"/>
      <c r="J149" s="14"/>
      <c r="K149" s="14"/>
      <c r="L149" s="14"/>
    </row>
    <row r="150" spans="8:12" x14ac:dyDescent="0.3">
      <c r="H150" s="14"/>
      <c r="I150" s="14"/>
      <c r="J150" s="14"/>
      <c r="K150" s="14"/>
      <c r="L150" s="14"/>
    </row>
    <row r="151" spans="8:12" x14ac:dyDescent="0.3">
      <c r="H151" s="14"/>
      <c r="I151" s="14"/>
      <c r="J151" s="14"/>
      <c r="K151" s="14"/>
      <c r="L151" s="14"/>
    </row>
    <row r="152" spans="8:12" x14ac:dyDescent="0.3">
      <c r="H152" s="14"/>
      <c r="I152" s="14"/>
      <c r="J152" s="14"/>
      <c r="K152" s="14"/>
      <c r="L152" s="14"/>
    </row>
    <row r="153" spans="8:12" x14ac:dyDescent="0.3">
      <c r="H153" s="14"/>
      <c r="I153" s="14"/>
      <c r="J153" s="14"/>
      <c r="K153" s="14"/>
      <c r="L153" s="14"/>
    </row>
    <row r="154" spans="8:12" x14ac:dyDescent="0.3">
      <c r="H154" s="14"/>
      <c r="I154" s="14"/>
      <c r="J154" s="14"/>
      <c r="K154" s="14"/>
      <c r="L154" s="14"/>
    </row>
    <row r="155" spans="8:12" x14ac:dyDescent="0.3">
      <c r="H155" s="14"/>
      <c r="I155" s="14"/>
      <c r="J155" s="14"/>
      <c r="K155" s="14"/>
      <c r="L155" s="14"/>
    </row>
    <row r="156" spans="8:12" x14ac:dyDescent="0.3">
      <c r="H156" s="14"/>
      <c r="I156" s="14"/>
      <c r="J156" s="14"/>
      <c r="K156" s="14"/>
      <c r="L156" s="14"/>
    </row>
    <row r="157" spans="8:12" x14ac:dyDescent="0.3">
      <c r="H157" s="14"/>
      <c r="I157" s="14"/>
      <c r="J157" s="14"/>
      <c r="K157" s="14"/>
      <c r="L157" s="14"/>
    </row>
    <row r="158" spans="8:12" x14ac:dyDescent="0.3">
      <c r="H158" s="14"/>
      <c r="I158" s="14"/>
      <c r="J158" s="14"/>
      <c r="K158" s="14"/>
      <c r="L158" s="14"/>
    </row>
    <row r="159" spans="8:12" x14ac:dyDescent="0.3">
      <c r="H159" s="14"/>
      <c r="I159" s="14"/>
      <c r="J159" s="14"/>
      <c r="K159" s="14"/>
      <c r="L159" s="14"/>
    </row>
    <row r="160" spans="8:12" x14ac:dyDescent="0.3">
      <c r="H160" s="14"/>
      <c r="I160" s="14"/>
      <c r="J160" s="14"/>
      <c r="K160" s="14"/>
      <c r="L160" s="14"/>
    </row>
    <row r="161" spans="8:12" x14ac:dyDescent="0.3">
      <c r="H161" s="14"/>
      <c r="I161" s="14"/>
      <c r="J161" s="14"/>
      <c r="K161" s="14"/>
      <c r="L161" s="14"/>
    </row>
    <row r="162" spans="8:12" x14ac:dyDescent="0.3">
      <c r="H162" s="14"/>
      <c r="I162" s="14"/>
      <c r="J162" s="14"/>
      <c r="K162" s="14"/>
      <c r="L162" s="14"/>
    </row>
    <row r="163" spans="8:12" x14ac:dyDescent="0.3">
      <c r="H163" s="14"/>
      <c r="I163" s="14"/>
      <c r="J163" s="14"/>
      <c r="K163" s="14"/>
      <c r="L163" s="14"/>
    </row>
    <row r="164" spans="8:12" x14ac:dyDescent="0.3">
      <c r="H164" s="14"/>
      <c r="I164" s="14"/>
      <c r="J164" s="14"/>
      <c r="K164" s="14"/>
      <c r="L164" s="14"/>
    </row>
    <row r="165" spans="8:12" x14ac:dyDescent="0.3">
      <c r="H165" s="14"/>
      <c r="I165" s="14"/>
      <c r="J165" s="14"/>
      <c r="K165" s="14"/>
      <c r="L165" s="14"/>
    </row>
    <row r="166" spans="8:12" x14ac:dyDescent="0.3">
      <c r="H166" s="14"/>
      <c r="I166" s="14"/>
      <c r="J166" s="14"/>
      <c r="K166" s="14"/>
      <c r="L166" s="14"/>
    </row>
    <row r="167" spans="8:12" x14ac:dyDescent="0.3">
      <c r="H167" s="14"/>
      <c r="I167" s="14"/>
      <c r="J167" s="14"/>
      <c r="K167" s="14"/>
      <c r="L167" s="14"/>
    </row>
    <row r="168" spans="8:12" x14ac:dyDescent="0.3">
      <c r="H168" s="14"/>
      <c r="I168" s="14"/>
      <c r="J168" s="14"/>
      <c r="K168" s="14"/>
      <c r="L168" s="14"/>
    </row>
    <row r="169" spans="8:12" x14ac:dyDescent="0.3">
      <c r="H169" s="14"/>
      <c r="I169" s="14"/>
      <c r="J169" s="14"/>
      <c r="K169" s="14"/>
      <c r="L169" s="14"/>
    </row>
    <row r="170" spans="8:12" x14ac:dyDescent="0.3">
      <c r="H170" s="14"/>
      <c r="I170" s="14"/>
      <c r="J170" s="14"/>
      <c r="K170" s="14"/>
      <c r="L170" s="14"/>
    </row>
    <row r="171" spans="8:12" x14ac:dyDescent="0.3">
      <c r="H171" s="14"/>
      <c r="I171" s="14"/>
      <c r="J171" s="14"/>
      <c r="K171" s="14"/>
      <c r="L171" s="14"/>
    </row>
    <row r="172" spans="8:12" x14ac:dyDescent="0.3">
      <c r="H172" s="14"/>
      <c r="I172" s="14"/>
      <c r="J172" s="14"/>
      <c r="K172" s="14"/>
      <c r="L172" s="14"/>
    </row>
    <row r="173" spans="8:12" x14ac:dyDescent="0.3">
      <c r="H173" s="14"/>
      <c r="I173" s="14"/>
      <c r="J173" s="14"/>
      <c r="K173" s="14"/>
      <c r="L173" s="14"/>
    </row>
    <row r="174" spans="8:12" x14ac:dyDescent="0.3">
      <c r="H174" s="14"/>
      <c r="I174" s="14"/>
      <c r="J174" s="14"/>
      <c r="K174" s="14"/>
      <c r="L174" s="14"/>
    </row>
    <row r="175" spans="8:12" x14ac:dyDescent="0.3">
      <c r="H175" s="14"/>
      <c r="I175" s="14"/>
      <c r="J175" s="14"/>
      <c r="K175" s="14"/>
      <c r="L175" s="14"/>
    </row>
    <row r="176" spans="8:12" x14ac:dyDescent="0.3">
      <c r="H176" s="14"/>
      <c r="I176" s="14"/>
      <c r="J176" s="14"/>
      <c r="K176" s="14"/>
      <c r="L176" s="14"/>
    </row>
    <row r="177" spans="8:12" x14ac:dyDescent="0.3">
      <c r="H177" s="14"/>
      <c r="I177" s="14"/>
      <c r="J177" s="14"/>
      <c r="K177" s="14"/>
      <c r="L177" s="14"/>
    </row>
    <row r="178" spans="8:12" x14ac:dyDescent="0.3">
      <c r="H178" s="14"/>
      <c r="I178" s="14"/>
      <c r="J178" s="14"/>
      <c r="K178" s="14"/>
      <c r="L178" s="14"/>
    </row>
    <row r="179" spans="8:12" x14ac:dyDescent="0.3">
      <c r="H179" s="14"/>
      <c r="I179" s="14"/>
      <c r="J179" s="14"/>
      <c r="K179" s="14"/>
      <c r="L179" s="14"/>
    </row>
    <row r="180" spans="8:12" x14ac:dyDescent="0.3">
      <c r="H180" s="14"/>
      <c r="I180" s="14"/>
      <c r="J180" s="14"/>
      <c r="K180" s="14"/>
      <c r="L180" s="14"/>
    </row>
    <row r="181" spans="8:12" x14ac:dyDescent="0.3">
      <c r="H181" s="14"/>
      <c r="I181" s="14"/>
      <c r="J181" s="14"/>
      <c r="K181" s="14"/>
      <c r="L181" s="14"/>
    </row>
    <row r="182" spans="8:12" x14ac:dyDescent="0.3">
      <c r="H182" s="14"/>
      <c r="I182" s="14"/>
      <c r="J182" s="14"/>
      <c r="K182" s="14"/>
      <c r="L182" s="14"/>
    </row>
    <row r="183" spans="8:12" x14ac:dyDescent="0.3">
      <c r="H183" s="14"/>
      <c r="I183" s="14"/>
      <c r="J183" s="14"/>
      <c r="K183" s="14"/>
      <c r="L183" s="14"/>
    </row>
    <row r="184" spans="8:12" x14ac:dyDescent="0.3">
      <c r="H184" s="14"/>
      <c r="I184" s="14"/>
      <c r="J184" s="14"/>
      <c r="K184" s="14"/>
      <c r="L184" s="14"/>
    </row>
    <row r="185" spans="8:12" x14ac:dyDescent="0.3">
      <c r="H185" s="14"/>
      <c r="I185" s="14"/>
      <c r="J185" s="14"/>
      <c r="K185" s="14"/>
      <c r="L185" s="14"/>
    </row>
    <row r="186" spans="8:12" x14ac:dyDescent="0.3">
      <c r="H186" s="14"/>
      <c r="I186" s="14"/>
      <c r="J186" s="14"/>
      <c r="K186" s="14"/>
      <c r="L186" s="14"/>
    </row>
    <row r="187" spans="8:12" x14ac:dyDescent="0.3">
      <c r="H187" s="14"/>
      <c r="I187" s="14"/>
      <c r="J187" s="14"/>
      <c r="K187" s="14"/>
      <c r="L187" s="14"/>
    </row>
    <row r="188" spans="8:12" x14ac:dyDescent="0.3">
      <c r="H188" s="14"/>
      <c r="I188" s="14"/>
      <c r="J188" s="14"/>
      <c r="K188" s="14"/>
      <c r="L188" s="14"/>
    </row>
    <row r="189" spans="8:12" x14ac:dyDescent="0.3">
      <c r="H189" s="14"/>
      <c r="I189" s="14"/>
      <c r="J189" s="14"/>
      <c r="K189" s="14"/>
      <c r="L189" s="14"/>
    </row>
    <row r="190" spans="8:12" x14ac:dyDescent="0.3">
      <c r="H190" s="14"/>
      <c r="I190" s="14"/>
      <c r="J190" s="14"/>
      <c r="K190" s="14"/>
      <c r="L190" s="14"/>
    </row>
    <row r="191" spans="8:12" x14ac:dyDescent="0.3">
      <c r="H191" s="14"/>
      <c r="I191" s="14"/>
      <c r="J191" s="14"/>
      <c r="K191" s="14"/>
      <c r="L191" s="14"/>
    </row>
    <row r="192" spans="8:12" x14ac:dyDescent="0.3">
      <c r="H192" s="14"/>
      <c r="I192" s="14"/>
      <c r="J192" s="14"/>
      <c r="K192" s="14"/>
      <c r="L192" s="14"/>
    </row>
    <row r="193" spans="8:12" x14ac:dyDescent="0.3">
      <c r="H193" s="14"/>
      <c r="I193" s="14"/>
      <c r="J193" s="14"/>
      <c r="K193" s="14"/>
      <c r="L193" s="14"/>
    </row>
    <row r="194" spans="8:12" x14ac:dyDescent="0.3">
      <c r="H194" s="14"/>
      <c r="I194" s="14"/>
      <c r="J194" s="14"/>
      <c r="K194" s="14"/>
      <c r="L194" s="14"/>
    </row>
    <row r="195" spans="8:12" x14ac:dyDescent="0.3">
      <c r="H195" s="14"/>
      <c r="I195" s="14"/>
      <c r="J195" s="14"/>
      <c r="K195" s="14"/>
      <c r="L195" s="14"/>
    </row>
    <row r="196" spans="8:12" x14ac:dyDescent="0.3">
      <c r="H196" s="14"/>
      <c r="I196" s="14"/>
      <c r="J196" s="14"/>
      <c r="K196" s="14"/>
      <c r="L196" s="14"/>
    </row>
    <row r="197" spans="8:12" x14ac:dyDescent="0.3">
      <c r="H197" s="14"/>
      <c r="I197" s="14"/>
      <c r="J197" s="14"/>
      <c r="K197" s="14"/>
      <c r="L197" s="14"/>
    </row>
    <row r="198" spans="8:12" x14ac:dyDescent="0.3">
      <c r="H198" s="14"/>
      <c r="I198" s="14"/>
      <c r="J198" s="14"/>
      <c r="K198" s="14"/>
      <c r="L198" s="14"/>
    </row>
    <row r="199" spans="8:12" x14ac:dyDescent="0.3">
      <c r="H199" s="14"/>
      <c r="I199" s="14"/>
      <c r="J199" s="14"/>
      <c r="K199" s="14"/>
      <c r="L199" s="14"/>
    </row>
    <row r="200" spans="8:12" x14ac:dyDescent="0.3">
      <c r="H200" s="14"/>
      <c r="I200" s="14"/>
      <c r="J200" s="14"/>
      <c r="K200" s="14"/>
      <c r="L200" s="14"/>
    </row>
    <row r="201" spans="8:12" x14ac:dyDescent="0.3">
      <c r="H201" s="14"/>
      <c r="I201" s="14"/>
      <c r="J201" s="14"/>
      <c r="K201" s="14"/>
      <c r="L201" s="14"/>
    </row>
    <row r="202" spans="8:12" x14ac:dyDescent="0.3">
      <c r="H202" s="14"/>
      <c r="I202" s="14"/>
      <c r="J202" s="14"/>
      <c r="K202" s="14"/>
      <c r="L202" s="14"/>
    </row>
    <row r="203" spans="8:12" x14ac:dyDescent="0.3">
      <c r="H203" s="14"/>
      <c r="I203" s="14"/>
      <c r="J203" s="14"/>
      <c r="K203" s="14"/>
      <c r="L203" s="14"/>
    </row>
    <row r="204" spans="8:12" x14ac:dyDescent="0.3">
      <c r="H204" s="14"/>
      <c r="I204" s="14"/>
      <c r="J204" s="14"/>
      <c r="K204" s="14"/>
      <c r="L204" s="14"/>
    </row>
    <row r="205" spans="8:12" x14ac:dyDescent="0.3">
      <c r="H205" s="14"/>
      <c r="I205" s="14"/>
      <c r="J205" s="14"/>
      <c r="K205" s="14"/>
      <c r="L205" s="14"/>
    </row>
    <row r="206" spans="8:12" x14ac:dyDescent="0.3">
      <c r="H206" s="14"/>
      <c r="I206" s="14"/>
      <c r="J206" s="14"/>
      <c r="K206" s="14"/>
      <c r="L206" s="14"/>
    </row>
    <row r="207" spans="8:12" x14ac:dyDescent="0.3">
      <c r="H207" s="14"/>
      <c r="I207" s="14"/>
      <c r="J207" s="14"/>
      <c r="K207" s="14"/>
      <c r="L207" s="14"/>
    </row>
    <row r="208" spans="8:12" x14ac:dyDescent="0.3">
      <c r="H208" s="14"/>
      <c r="I208" s="14"/>
      <c r="J208" s="14"/>
      <c r="K208" s="14"/>
      <c r="L208" s="14"/>
    </row>
    <row r="209" spans="8:12" x14ac:dyDescent="0.3">
      <c r="H209" s="14"/>
      <c r="I209" s="14"/>
      <c r="J209" s="14"/>
      <c r="K209" s="14"/>
      <c r="L209" s="14"/>
    </row>
    <row r="210" spans="8:12" x14ac:dyDescent="0.3">
      <c r="H210" s="14"/>
      <c r="I210" s="14"/>
      <c r="J210" s="14"/>
      <c r="K210" s="14"/>
      <c r="L210" s="14"/>
    </row>
    <row r="211" spans="8:12" x14ac:dyDescent="0.3">
      <c r="H211" s="14"/>
      <c r="I211" s="14"/>
      <c r="J211" s="14"/>
      <c r="K211" s="14"/>
      <c r="L211" s="14"/>
    </row>
    <row r="212" spans="8:12" x14ac:dyDescent="0.3">
      <c r="H212" s="14"/>
      <c r="I212" s="14"/>
      <c r="J212" s="14"/>
      <c r="K212" s="14"/>
      <c r="L212" s="14"/>
    </row>
    <row r="213" spans="8:12" x14ac:dyDescent="0.3">
      <c r="H213" s="14"/>
      <c r="I213" s="14"/>
      <c r="J213" s="14"/>
      <c r="K213" s="14"/>
      <c r="L213" s="14"/>
    </row>
    <row r="214" spans="8:12" x14ac:dyDescent="0.3">
      <c r="H214" s="14"/>
      <c r="I214" s="14"/>
      <c r="J214" s="14"/>
      <c r="K214" s="14"/>
      <c r="L214" s="14"/>
    </row>
    <row r="215" spans="8:12" x14ac:dyDescent="0.3">
      <c r="H215" s="14"/>
      <c r="I215" s="14"/>
      <c r="J215" s="14"/>
      <c r="K215" s="14"/>
      <c r="L215" s="14"/>
    </row>
    <row r="216" spans="8:12" x14ac:dyDescent="0.3">
      <c r="H216" s="14"/>
      <c r="I216" s="14"/>
      <c r="J216" s="14"/>
      <c r="K216" s="14"/>
      <c r="L216" s="14"/>
    </row>
    <row r="217" spans="8:12" x14ac:dyDescent="0.3">
      <c r="H217" s="14"/>
      <c r="I217" s="14"/>
      <c r="J217" s="14"/>
      <c r="K217" s="14"/>
      <c r="L217" s="14"/>
    </row>
    <row r="218" spans="8:12" x14ac:dyDescent="0.3">
      <c r="H218" s="14"/>
      <c r="I218" s="14"/>
      <c r="J218" s="14"/>
      <c r="K218" s="14"/>
      <c r="L218" s="14"/>
    </row>
    <row r="219" spans="8:12" x14ac:dyDescent="0.3">
      <c r="H219" s="14"/>
      <c r="I219" s="14"/>
      <c r="J219" s="14"/>
      <c r="K219" s="14"/>
      <c r="L219" s="14"/>
    </row>
    <row r="220" spans="8:12" x14ac:dyDescent="0.3">
      <c r="H220" s="14"/>
      <c r="I220" s="14"/>
      <c r="J220" s="14"/>
      <c r="K220" s="14"/>
      <c r="L220" s="14"/>
    </row>
    <row r="221" spans="8:12" x14ac:dyDescent="0.3">
      <c r="H221" s="14"/>
      <c r="I221" s="14"/>
      <c r="J221" s="14"/>
      <c r="K221" s="14"/>
      <c r="L221" s="14"/>
    </row>
    <row r="222" spans="8:12" x14ac:dyDescent="0.3">
      <c r="H222" s="14"/>
      <c r="I222" s="14"/>
      <c r="J222" s="14"/>
      <c r="K222" s="14"/>
      <c r="L222" s="14"/>
    </row>
    <row r="223" spans="8:12" x14ac:dyDescent="0.3">
      <c r="H223" s="14"/>
      <c r="I223" s="14"/>
      <c r="J223" s="14"/>
      <c r="K223" s="14"/>
      <c r="L223" s="14"/>
    </row>
    <row r="224" spans="8:12" x14ac:dyDescent="0.3">
      <c r="H224" s="14"/>
      <c r="I224" s="14"/>
      <c r="J224" s="14"/>
      <c r="K224" s="14"/>
      <c r="L224" s="14"/>
    </row>
    <row r="225" spans="8:12" x14ac:dyDescent="0.3">
      <c r="H225" s="14"/>
      <c r="I225" s="14"/>
      <c r="J225" s="14"/>
      <c r="K225" s="14"/>
      <c r="L225" s="14"/>
    </row>
    <row r="226" spans="8:12" x14ac:dyDescent="0.3">
      <c r="H226" s="14"/>
      <c r="I226" s="14"/>
      <c r="J226" s="14"/>
      <c r="K226" s="14"/>
      <c r="L226" s="14"/>
    </row>
    <row r="227" spans="8:12" x14ac:dyDescent="0.3">
      <c r="H227" s="14"/>
      <c r="I227" s="14"/>
      <c r="J227" s="14"/>
      <c r="K227" s="14"/>
      <c r="L227" s="14"/>
    </row>
    <row r="228" spans="8:12" x14ac:dyDescent="0.3">
      <c r="H228" s="14"/>
      <c r="I228" s="14"/>
      <c r="J228" s="14"/>
      <c r="K228" s="14"/>
      <c r="L228" s="14"/>
    </row>
    <row r="229" spans="8:12" x14ac:dyDescent="0.3">
      <c r="H229" s="14"/>
      <c r="I229" s="14"/>
      <c r="J229" s="14"/>
      <c r="K229" s="14"/>
      <c r="L229" s="14"/>
    </row>
    <row r="230" spans="8:12" x14ac:dyDescent="0.3">
      <c r="H230" s="14"/>
      <c r="I230" s="14"/>
      <c r="J230" s="14"/>
      <c r="K230" s="14"/>
      <c r="L230" s="14"/>
    </row>
    <row r="231" spans="8:12" x14ac:dyDescent="0.3">
      <c r="H231" s="14"/>
      <c r="I231" s="14"/>
      <c r="J231" s="14"/>
      <c r="K231" s="14"/>
      <c r="L231" s="14"/>
    </row>
    <row r="232" spans="8:12" x14ac:dyDescent="0.3">
      <c r="H232" s="14"/>
      <c r="I232" s="14"/>
      <c r="J232" s="14"/>
      <c r="K232" s="14"/>
      <c r="L232" s="14"/>
    </row>
    <row r="233" spans="8:12" x14ac:dyDescent="0.3">
      <c r="H233" s="14"/>
      <c r="I233" s="14"/>
      <c r="J233" s="14"/>
      <c r="K233" s="14"/>
      <c r="L233" s="14"/>
    </row>
    <row r="234" spans="8:12" x14ac:dyDescent="0.3">
      <c r="H234" s="14"/>
      <c r="I234" s="14"/>
      <c r="J234" s="14"/>
      <c r="K234" s="14"/>
      <c r="L234" s="14"/>
    </row>
    <row r="235" spans="8:12" x14ac:dyDescent="0.3">
      <c r="H235" s="14"/>
      <c r="I235" s="14"/>
      <c r="J235" s="14"/>
      <c r="K235" s="14"/>
      <c r="L235" s="14"/>
    </row>
    <row r="236" spans="8:12" x14ac:dyDescent="0.3">
      <c r="H236" s="14"/>
      <c r="I236" s="14"/>
      <c r="J236" s="14"/>
      <c r="K236" s="14"/>
      <c r="L236" s="14"/>
    </row>
    <row r="237" spans="8:12" x14ac:dyDescent="0.3">
      <c r="H237" s="14"/>
      <c r="I237" s="14"/>
      <c r="J237" s="14"/>
      <c r="K237" s="14"/>
      <c r="L237" s="14"/>
    </row>
    <row r="238" spans="8:12" x14ac:dyDescent="0.3">
      <c r="H238" s="14"/>
      <c r="I238" s="14"/>
      <c r="J238" s="14"/>
      <c r="K238" s="14"/>
      <c r="L238" s="14"/>
    </row>
    <row r="239" spans="8:12" x14ac:dyDescent="0.3">
      <c r="H239" s="14"/>
      <c r="I239" s="14"/>
      <c r="J239" s="14"/>
      <c r="K239" s="14"/>
      <c r="L239" s="14"/>
    </row>
    <row r="240" spans="8:12" x14ac:dyDescent="0.3">
      <c r="H240" s="14"/>
      <c r="I240" s="14"/>
      <c r="J240" s="14"/>
      <c r="K240" s="14"/>
      <c r="L240" s="14"/>
    </row>
    <row r="241" spans="8:12" x14ac:dyDescent="0.3">
      <c r="H241" s="14"/>
      <c r="I241" s="14"/>
      <c r="J241" s="14"/>
      <c r="K241" s="14"/>
      <c r="L241" s="14"/>
    </row>
    <row r="242" spans="8:12" x14ac:dyDescent="0.3">
      <c r="H242" s="14"/>
      <c r="I242" s="14"/>
      <c r="J242" s="14"/>
      <c r="K242" s="14"/>
      <c r="L242" s="14"/>
    </row>
    <row r="243" spans="8:12" x14ac:dyDescent="0.3">
      <c r="H243" s="14"/>
      <c r="I243" s="14"/>
      <c r="J243" s="14"/>
      <c r="K243" s="14"/>
      <c r="L243" s="14"/>
    </row>
    <row r="244" spans="8:12" x14ac:dyDescent="0.3">
      <c r="H244" s="14"/>
      <c r="I244" s="14"/>
      <c r="J244" s="14"/>
      <c r="K244" s="14"/>
      <c r="L244" s="14"/>
    </row>
    <row r="245" spans="8:12" x14ac:dyDescent="0.3">
      <c r="H245" s="14"/>
      <c r="I245" s="14"/>
      <c r="J245" s="14"/>
      <c r="K245" s="14"/>
      <c r="L245" s="14"/>
    </row>
    <row r="246" spans="8:12" x14ac:dyDescent="0.3">
      <c r="H246" s="14"/>
      <c r="I246" s="14"/>
      <c r="J246" s="14"/>
      <c r="K246" s="14"/>
      <c r="L246" s="14"/>
    </row>
    <row r="247" spans="8:12" x14ac:dyDescent="0.3">
      <c r="H247" s="14"/>
      <c r="I247" s="14"/>
      <c r="J247" s="14"/>
      <c r="K247" s="14"/>
      <c r="L247" s="14"/>
    </row>
    <row r="248" spans="8:12" x14ac:dyDescent="0.3">
      <c r="H248" s="14"/>
      <c r="I248" s="14"/>
      <c r="J248" s="14"/>
      <c r="K248" s="14"/>
      <c r="L248" s="14"/>
    </row>
    <row r="249" spans="8:12" x14ac:dyDescent="0.3">
      <c r="H249" s="14"/>
      <c r="I249" s="14"/>
      <c r="J249" s="14"/>
      <c r="K249" s="14"/>
      <c r="L249" s="14"/>
    </row>
    <row r="250" spans="8:12" x14ac:dyDescent="0.3">
      <c r="H250" s="14"/>
      <c r="I250" s="14"/>
      <c r="J250" s="14"/>
      <c r="K250" s="14"/>
      <c r="L250" s="14"/>
    </row>
    <row r="251" spans="8:12" x14ac:dyDescent="0.3">
      <c r="H251" s="14"/>
      <c r="I251" s="14"/>
      <c r="J251" s="14"/>
      <c r="K251" s="14"/>
      <c r="L251" s="14"/>
    </row>
    <row r="252" spans="8:12" x14ac:dyDescent="0.3">
      <c r="H252" s="14"/>
      <c r="I252" s="14"/>
      <c r="J252" s="14"/>
      <c r="K252" s="14"/>
      <c r="L252" s="14"/>
    </row>
    <row r="253" spans="8:12" x14ac:dyDescent="0.3">
      <c r="H253" s="14"/>
      <c r="I253" s="14"/>
      <c r="J253" s="14"/>
      <c r="K253" s="14"/>
      <c r="L253" s="14"/>
    </row>
    <row r="254" spans="8:12" x14ac:dyDescent="0.3">
      <c r="H254" s="14"/>
      <c r="I254" s="14"/>
      <c r="J254" s="14"/>
      <c r="K254" s="14"/>
      <c r="L254" s="14"/>
    </row>
    <row r="255" spans="8:12" x14ac:dyDescent="0.3">
      <c r="H255" s="14"/>
      <c r="I255" s="14"/>
      <c r="J255" s="14"/>
      <c r="K255" s="14"/>
      <c r="L255" s="14"/>
    </row>
    <row r="256" spans="8:12" x14ac:dyDescent="0.3">
      <c r="H256" s="14"/>
      <c r="I256" s="14"/>
      <c r="J256" s="14"/>
      <c r="K256" s="14"/>
      <c r="L256" s="14"/>
    </row>
    <row r="257" spans="8:12" x14ac:dyDescent="0.3">
      <c r="H257" s="14"/>
      <c r="I257" s="14"/>
      <c r="J257" s="14"/>
      <c r="K257" s="14"/>
      <c r="L257" s="14"/>
    </row>
    <row r="258" spans="8:12" x14ac:dyDescent="0.3">
      <c r="H258" s="14"/>
      <c r="I258" s="14"/>
      <c r="J258" s="14"/>
      <c r="K258" s="14"/>
      <c r="L258" s="14"/>
    </row>
    <row r="259" spans="8:12" x14ac:dyDescent="0.3">
      <c r="H259" s="14"/>
      <c r="I259" s="14"/>
      <c r="J259" s="14"/>
      <c r="K259" s="14"/>
      <c r="L259" s="14"/>
    </row>
    <row r="260" spans="8:12" x14ac:dyDescent="0.3">
      <c r="H260" s="14"/>
      <c r="I260" s="14"/>
      <c r="J260" s="14"/>
      <c r="K260" s="14"/>
      <c r="L260" s="14"/>
    </row>
    <row r="261" spans="8:12" x14ac:dyDescent="0.3">
      <c r="H261" s="14"/>
      <c r="I261" s="14"/>
      <c r="J261" s="14"/>
      <c r="K261" s="14"/>
      <c r="L261" s="14"/>
    </row>
    <row r="262" spans="8:12" x14ac:dyDescent="0.3">
      <c r="H262" s="14"/>
      <c r="I262" s="14"/>
      <c r="J262" s="14"/>
      <c r="K262" s="14"/>
      <c r="L262" s="14"/>
    </row>
    <row r="263" spans="8:12" x14ac:dyDescent="0.3">
      <c r="H263" s="14"/>
      <c r="I263" s="14"/>
      <c r="J263" s="14"/>
      <c r="K263" s="14"/>
      <c r="L263" s="14"/>
    </row>
    <row r="264" spans="8:12" x14ac:dyDescent="0.3">
      <c r="H264" s="14"/>
      <c r="I264" s="14"/>
      <c r="J264" s="14"/>
      <c r="K264" s="14"/>
      <c r="L264" s="14"/>
    </row>
    <row r="265" spans="8:12" x14ac:dyDescent="0.3">
      <c r="H265" s="14"/>
      <c r="I265" s="14"/>
      <c r="J265" s="14"/>
      <c r="K265" s="14"/>
      <c r="L265" s="14"/>
    </row>
    <row r="266" spans="8:12" x14ac:dyDescent="0.3">
      <c r="H266" s="14"/>
      <c r="I266" s="14"/>
      <c r="J266" s="14"/>
      <c r="K266" s="14"/>
      <c r="L266" s="14"/>
    </row>
    <row r="267" spans="8:12" x14ac:dyDescent="0.3">
      <c r="H267" s="14"/>
      <c r="I267" s="14"/>
      <c r="J267" s="14"/>
      <c r="K267" s="14"/>
      <c r="L267" s="14"/>
    </row>
    <row r="268" spans="8:12" x14ac:dyDescent="0.3">
      <c r="H268" s="14"/>
      <c r="I268" s="14"/>
      <c r="J268" s="14"/>
      <c r="K268" s="14"/>
      <c r="L268" s="14"/>
    </row>
    <row r="269" spans="8:12" x14ac:dyDescent="0.3">
      <c r="H269" s="14"/>
      <c r="I269" s="14"/>
      <c r="J269" s="14"/>
      <c r="K269" s="14"/>
      <c r="L269" s="14"/>
    </row>
    <row r="270" spans="8:12" x14ac:dyDescent="0.3">
      <c r="H270" s="14"/>
      <c r="I270" s="14"/>
      <c r="J270" s="14"/>
      <c r="K270" s="14"/>
      <c r="L270" s="14"/>
    </row>
    <row r="271" spans="8:12" x14ac:dyDescent="0.3">
      <c r="H271" s="14"/>
      <c r="I271" s="14"/>
      <c r="J271" s="14"/>
      <c r="K271" s="14"/>
      <c r="L271" s="14"/>
    </row>
    <row r="272" spans="8:12" x14ac:dyDescent="0.3">
      <c r="H272" s="14"/>
      <c r="I272" s="14"/>
      <c r="J272" s="14"/>
      <c r="K272" s="14"/>
      <c r="L272" s="14"/>
    </row>
    <row r="273" spans="8:12" x14ac:dyDescent="0.3">
      <c r="H273" s="14"/>
      <c r="I273" s="14"/>
      <c r="J273" s="14"/>
      <c r="K273" s="14"/>
      <c r="L273" s="14"/>
    </row>
    <row r="274" spans="8:12" x14ac:dyDescent="0.3">
      <c r="H274" s="14"/>
      <c r="I274" s="14"/>
      <c r="J274" s="14"/>
      <c r="K274" s="14"/>
      <c r="L274" s="14"/>
    </row>
    <row r="275" spans="8:12" x14ac:dyDescent="0.3">
      <c r="H275" s="14"/>
      <c r="I275" s="14"/>
      <c r="J275" s="14"/>
      <c r="K275" s="14"/>
      <c r="L275" s="14"/>
    </row>
    <row r="276" spans="8:12" x14ac:dyDescent="0.3">
      <c r="H276" s="14"/>
      <c r="I276" s="14"/>
      <c r="J276" s="14"/>
      <c r="K276" s="14"/>
      <c r="L276" s="14"/>
    </row>
    <row r="277" spans="8:12" x14ac:dyDescent="0.3">
      <c r="H277" s="14"/>
      <c r="I277" s="14"/>
      <c r="J277" s="14"/>
      <c r="K277" s="14"/>
      <c r="L277" s="14"/>
    </row>
    <row r="278" spans="8:12" x14ac:dyDescent="0.3">
      <c r="H278" s="14"/>
      <c r="I278" s="14"/>
      <c r="J278" s="14"/>
      <c r="K278" s="14"/>
      <c r="L278" s="14"/>
    </row>
    <row r="279" spans="8:12" x14ac:dyDescent="0.3">
      <c r="H279" s="14"/>
      <c r="I279" s="14"/>
      <c r="J279" s="14"/>
      <c r="K279" s="14"/>
      <c r="L279" s="14"/>
    </row>
    <row r="280" spans="8:12" x14ac:dyDescent="0.3">
      <c r="H280" s="14"/>
      <c r="I280" s="14"/>
      <c r="J280" s="14"/>
      <c r="K280" s="14"/>
      <c r="L280" s="14"/>
    </row>
    <row r="281" spans="8:12" x14ac:dyDescent="0.3">
      <c r="H281" s="14"/>
      <c r="I281" s="14"/>
      <c r="J281" s="14"/>
      <c r="K281" s="14"/>
      <c r="L281" s="14"/>
    </row>
    <row r="282" spans="8:12" x14ac:dyDescent="0.3">
      <c r="H282" s="14"/>
      <c r="I282" s="14"/>
      <c r="J282" s="14"/>
      <c r="K282" s="14"/>
      <c r="L282" s="14"/>
    </row>
    <row r="283" spans="8:12" x14ac:dyDescent="0.3">
      <c r="H283" s="14"/>
      <c r="I283" s="14"/>
      <c r="J283" s="14"/>
      <c r="K283" s="14"/>
      <c r="L283" s="14"/>
    </row>
    <row r="284" spans="8:12" x14ac:dyDescent="0.3">
      <c r="H284" s="14"/>
      <c r="I284" s="14"/>
      <c r="J284" s="14"/>
      <c r="K284" s="14"/>
      <c r="L284" s="14"/>
    </row>
    <row r="285" spans="8:12" x14ac:dyDescent="0.3">
      <c r="H285" s="14"/>
      <c r="I285" s="14"/>
      <c r="J285" s="14"/>
      <c r="K285" s="14"/>
      <c r="L285" s="14"/>
    </row>
    <row r="286" spans="8:12" x14ac:dyDescent="0.3">
      <c r="H286" s="14"/>
      <c r="I286" s="14"/>
      <c r="J286" s="14"/>
      <c r="K286" s="14"/>
      <c r="L286" s="14"/>
    </row>
    <row r="287" spans="8:12" x14ac:dyDescent="0.3">
      <c r="H287" s="14"/>
      <c r="I287" s="14"/>
      <c r="J287" s="14"/>
      <c r="K287" s="14"/>
      <c r="L287" s="14"/>
    </row>
    <row r="288" spans="8:12" x14ac:dyDescent="0.3">
      <c r="H288" s="14"/>
      <c r="I288" s="14"/>
      <c r="J288" s="14"/>
      <c r="K288" s="14"/>
      <c r="L288" s="14"/>
    </row>
    <row r="289" spans="8:12" x14ac:dyDescent="0.3">
      <c r="H289" s="14"/>
      <c r="I289" s="14"/>
      <c r="J289" s="14"/>
      <c r="K289" s="14"/>
      <c r="L289" s="14"/>
    </row>
    <row r="290" spans="8:12" x14ac:dyDescent="0.3">
      <c r="H290" s="14"/>
      <c r="I290" s="14"/>
      <c r="J290" s="14"/>
      <c r="K290" s="14"/>
      <c r="L290" s="14"/>
    </row>
    <row r="291" spans="8:12" x14ac:dyDescent="0.3">
      <c r="H291" s="14"/>
      <c r="I291" s="14"/>
      <c r="J291" s="14"/>
      <c r="K291" s="14"/>
      <c r="L291" s="14"/>
    </row>
    <row r="292" spans="8:12" x14ac:dyDescent="0.3">
      <c r="H292" s="14"/>
      <c r="I292" s="14"/>
      <c r="J292" s="14"/>
      <c r="K292" s="14"/>
      <c r="L292" s="14"/>
    </row>
    <row r="293" spans="8:12" x14ac:dyDescent="0.3">
      <c r="H293" s="14"/>
      <c r="I293" s="14"/>
      <c r="J293" s="14"/>
      <c r="K293" s="14"/>
      <c r="L293" s="14"/>
    </row>
    <row r="294" spans="8:12" x14ac:dyDescent="0.3">
      <c r="H294" s="14"/>
      <c r="I294" s="14"/>
      <c r="J294" s="14"/>
      <c r="K294" s="14"/>
      <c r="L294" s="14"/>
    </row>
    <row r="295" spans="8:12" x14ac:dyDescent="0.3">
      <c r="H295" s="14"/>
      <c r="I295" s="14"/>
      <c r="J295" s="14"/>
      <c r="K295" s="14"/>
      <c r="L295" s="14"/>
    </row>
    <row r="296" spans="8:12" x14ac:dyDescent="0.3">
      <c r="H296" s="14"/>
      <c r="I296" s="14"/>
      <c r="J296" s="14"/>
      <c r="K296" s="14"/>
      <c r="L296" s="14"/>
    </row>
    <row r="297" spans="8:12" x14ac:dyDescent="0.3">
      <c r="H297" s="14"/>
      <c r="I297" s="14"/>
      <c r="J297" s="14"/>
      <c r="K297" s="14"/>
      <c r="L297" s="14"/>
    </row>
    <row r="298" spans="8:12" x14ac:dyDescent="0.3">
      <c r="H298" s="14"/>
      <c r="I298" s="14"/>
      <c r="J298" s="14"/>
      <c r="K298" s="14"/>
      <c r="L298" s="14"/>
    </row>
    <row r="299" spans="8:12" x14ac:dyDescent="0.3">
      <c r="H299" s="14"/>
      <c r="I299" s="14"/>
      <c r="J299" s="14"/>
      <c r="K299" s="14"/>
      <c r="L299" s="14"/>
    </row>
    <row r="300" spans="8:12" x14ac:dyDescent="0.3">
      <c r="H300" s="14"/>
      <c r="I300" s="14"/>
      <c r="J300" s="14"/>
      <c r="K300" s="14"/>
      <c r="L300" s="14"/>
    </row>
    <row r="301" spans="8:12" x14ac:dyDescent="0.3">
      <c r="H301" s="14"/>
      <c r="I301" s="14"/>
      <c r="J301" s="14"/>
      <c r="K301" s="14"/>
      <c r="L301" s="14"/>
    </row>
    <row r="302" spans="8:12" x14ac:dyDescent="0.3">
      <c r="H302" s="14"/>
      <c r="I302" s="14"/>
      <c r="J302" s="14"/>
      <c r="K302" s="14"/>
      <c r="L302" s="14"/>
    </row>
    <row r="303" spans="8:12" x14ac:dyDescent="0.3">
      <c r="H303" s="14"/>
      <c r="I303" s="14"/>
      <c r="J303" s="14"/>
      <c r="K303" s="14"/>
      <c r="L303" s="14"/>
    </row>
    <row r="304" spans="8:12" x14ac:dyDescent="0.3">
      <c r="H304" s="14"/>
      <c r="I304" s="14"/>
      <c r="J304" s="14"/>
      <c r="K304" s="14"/>
      <c r="L304" s="14"/>
    </row>
    <row r="305" spans="8:12" x14ac:dyDescent="0.3">
      <c r="H305" s="14"/>
      <c r="I305" s="14"/>
      <c r="J305" s="14"/>
      <c r="K305" s="14"/>
      <c r="L305" s="14"/>
    </row>
    <row r="306" spans="8:12" x14ac:dyDescent="0.3">
      <c r="H306" s="14"/>
      <c r="I306" s="14"/>
      <c r="J306" s="14"/>
      <c r="K306" s="14"/>
      <c r="L306" s="14"/>
    </row>
    <row r="307" spans="8:12" x14ac:dyDescent="0.3">
      <c r="H307" s="14"/>
      <c r="I307" s="14"/>
      <c r="J307" s="14"/>
      <c r="K307" s="14"/>
      <c r="L307" s="14"/>
    </row>
    <row r="308" spans="8:12" x14ac:dyDescent="0.3">
      <c r="H308" s="14"/>
      <c r="I308" s="14"/>
      <c r="J308" s="14"/>
      <c r="K308" s="14"/>
      <c r="L308" s="14"/>
    </row>
    <row r="309" spans="8:12" x14ac:dyDescent="0.3">
      <c r="H309" s="14"/>
      <c r="I309" s="14"/>
      <c r="J309" s="14"/>
      <c r="K309" s="14"/>
      <c r="L309" s="14"/>
    </row>
    <row r="310" spans="8:12" x14ac:dyDescent="0.3">
      <c r="H310" s="14"/>
      <c r="I310" s="14"/>
      <c r="J310" s="14"/>
      <c r="K310" s="14"/>
      <c r="L310" s="14"/>
    </row>
    <row r="311" spans="8:12" x14ac:dyDescent="0.3">
      <c r="H311" s="14"/>
      <c r="I311" s="14"/>
      <c r="J311" s="14"/>
      <c r="K311" s="14"/>
      <c r="L311" s="14"/>
    </row>
    <row r="312" spans="8:12" x14ac:dyDescent="0.3">
      <c r="H312" s="14"/>
      <c r="I312" s="14"/>
      <c r="J312" s="14"/>
      <c r="K312" s="14"/>
      <c r="L312" s="14"/>
    </row>
    <row r="313" spans="8:12" x14ac:dyDescent="0.3">
      <c r="H313" s="14"/>
      <c r="I313" s="14"/>
      <c r="J313" s="14"/>
      <c r="K313" s="14"/>
      <c r="L313" s="14"/>
    </row>
    <row r="314" spans="8:12" x14ac:dyDescent="0.3">
      <c r="H314" s="14"/>
      <c r="I314" s="14"/>
      <c r="J314" s="14"/>
      <c r="K314" s="14"/>
      <c r="L314" s="14"/>
    </row>
    <row r="315" spans="8:12" x14ac:dyDescent="0.3">
      <c r="H315" s="14"/>
      <c r="I315" s="14"/>
      <c r="J315" s="14"/>
      <c r="K315" s="14"/>
      <c r="L315" s="14"/>
    </row>
    <row r="316" spans="8:12" x14ac:dyDescent="0.3">
      <c r="H316" s="14"/>
      <c r="I316" s="14"/>
      <c r="J316" s="14"/>
      <c r="K316" s="14"/>
      <c r="L316" s="14"/>
    </row>
    <row r="317" spans="8:12" x14ac:dyDescent="0.3">
      <c r="H317" s="14"/>
      <c r="I317" s="14"/>
      <c r="J317" s="14"/>
      <c r="K317" s="14"/>
      <c r="L317" s="14"/>
    </row>
    <row r="318" spans="8:12" x14ac:dyDescent="0.3">
      <c r="H318" s="14"/>
      <c r="I318" s="14"/>
      <c r="J318" s="14"/>
      <c r="K318" s="14"/>
      <c r="L318" s="14"/>
    </row>
    <row r="319" spans="8:12" x14ac:dyDescent="0.3">
      <c r="H319" s="14"/>
      <c r="I319" s="14"/>
      <c r="J319" s="14"/>
      <c r="K319" s="14"/>
      <c r="L319" s="14"/>
    </row>
    <row r="320" spans="8:12" x14ac:dyDescent="0.3">
      <c r="H320" s="14"/>
      <c r="I320" s="14"/>
      <c r="J320" s="14"/>
      <c r="K320" s="14"/>
      <c r="L320" s="14"/>
    </row>
    <row r="321" spans="8:12" x14ac:dyDescent="0.3">
      <c r="H321" s="14"/>
      <c r="I321" s="14"/>
      <c r="J321" s="14"/>
      <c r="K321" s="14"/>
      <c r="L321" s="14"/>
    </row>
    <row r="322" spans="8:12" x14ac:dyDescent="0.3">
      <c r="H322" s="14"/>
      <c r="I322" s="14"/>
      <c r="J322" s="14"/>
      <c r="K322" s="14"/>
      <c r="L322" s="14"/>
    </row>
    <row r="323" spans="8:12" x14ac:dyDescent="0.3">
      <c r="H323" s="14"/>
      <c r="I323" s="14"/>
      <c r="J323" s="14"/>
      <c r="K323" s="14"/>
      <c r="L323" s="14"/>
    </row>
    <row r="324" spans="8:12" x14ac:dyDescent="0.3">
      <c r="H324" s="14"/>
      <c r="I324" s="14"/>
      <c r="J324" s="14"/>
      <c r="K324" s="14"/>
      <c r="L324" s="14"/>
    </row>
    <row r="325" spans="8:12" x14ac:dyDescent="0.3">
      <c r="H325" s="14"/>
      <c r="I325" s="14"/>
      <c r="J325" s="14"/>
      <c r="K325" s="14"/>
      <c r="L325" s="14"/>
    </row>
    <row r="326" spans="8:12" x14ac:dyDescent="0.3">
      <c r="H326" s="14"/>
      <c r="I326" s="14"/>
      <c r="J326" s="14"/>
      <c r="K326" s="14"/>
      <c r="L326" s="14"/>
    </row>
    <row r="327" spans="8:12" x14ac:dyDescent="0.3">
      <c r="H327" s="14"/>
      <c r="I327" s="14"/>
      <c r="J327" s="14"/>
      <c r="K327" s="14"/>
      <c r="L327" s="14"/>
    </row>
    <row r="328" spans="8:12" x14ac:dyDescent="0.3">
      <c r="H328" s="14"/>
      <c r="I328" s="14"/>
      <c r="J328" s="14"/>
      <c r="K328" s="14"/>
      <c r="L328" s="14"/>
    </row>
    <row r="329" spans="8:12" x14ac:dyDescent="0.3">
      <c r="H329" s="14"/>
      <c r="I329" s="14"/>
      <c r="J329" s="14"/>
      <c r="K329" s="14"/>
      <c r="L329" s="14"/>
    </row>
    <row r="330" spans="8:12" x14ac:dyDescent="0.3">
      <c r="H330" s="14"/>
      <c r="I330" s="14"/>
      <c r="J330" s="14"/>
      <c r="K330" s="14"/>
      <c r="L330" s="14"/>
    </row>
    <row r="331" spans="8:12" x14ac:dyDescent="0.3">
      <c r="H331" s="14"/>
      <c r="I331" s="14"/>
      <c r="J331" s="14"/>
      <c r="K331" s="14"/>
      <c r="L331" s="14"/>
    </row>
    <row r="332" spans="8:12" x14ac:dyDescent="0.3">
      <c r="H332" s="14"/>
      <c r="I332" s="14"/>
      <c r="J332" s="14"/>
      <c r="K332" s="14"/>
      <c r="L332" s="14"/>
    </row>
    <row r="333" spans="8:12" x14ac:dyDescent="0.3">
      <c r="H333" s="14"/>
      <c r="I333" s="14"/>
      <c r="J333" s="14"/>
      <c r="K333" s="14"/>
      <c r="L333" s="14"/>
    </row>
    <row r="334" spans="8:12" x14ac:dyDescent="0.3">
      <c r="H334" s="14"/>
      <c r="I334" s="14"/>
      <c r="J334" s="14"/>
      <c r="K334" s="14"/>
      <c r="L334" s="14"/>
    </row>
    <row r="335" spans="8:12" x14ac:dyDescent="0.3">
      <c r="H335" s="14"/>
      <c r="I335" s="14"/>
      <c r="J335" s="14"/>
      <c r="K335" s="14"/>
      <c r="L335" s="14"/>
    </row>
    <row r="336" spans="8:12" x14ac:dyDescent="0.3">
      <c r="H336" s="14"/>
      <c r="I336" s="14"/>
      <c r="J336" s="14"/>
      <c r="K336" s="14"/>
      <c r="L336" s="14"/>
    </row>
    <row r="337" spans="8:12" x14ac:dyDescent="0.3">
      <c r="H337" s="14"/>
      <c r="I337" s="14"/>
      <c r="J337" s="14"/>
      <c r="K337" s="14"/>
      <c r="L337" s="14"/>
    </row>
    <row r="338" spans="8:12" x14ac:dyDescent="0.3">
      <c r="H338" s="14"/>
      <c r="I338" s="14"/>
      <c r="J338" s="14"/>
      <c r="K338" s="14"/>
      <c r="L338" s="14"/>
    </row>
    <row r="339" spans="8:12" x14ac:dyDescent="0.3">
      <c r="H339" s="14"/>
      <c r="I339" s="14"/>
      <c r="J339" s="14"/>
      <c r="K339" s="14"/>
      <c r="L339" s="14"/>
    </row>
    <row r="340" spans="8:12" x14ac:dyDescent="0.3">
      <c r="H340" s="14"/>
      <c r="I340" s="14"/>
      <c r="J340" s="14"/>
      <c r="K340" s="14"/>
      <c r="L340" s="14"/>
    </row>
    <row r="341" spans="8:12" x14ac:dyDescent="0.3">
      <c r="H341" s="14"/>
      <c r="I341" s="14"/>
      <c r="J341" s="14"/>
      <c r="K341" s="14"/>
      <c r="L341" s="14"/>
    </row>
    <row r="342" spans="8:12" x14ac:dyDescent="0.3">
      <c r="H342" s="14"/>
      <c r="I342" s="14"/>
      <c r="J342" s="14"/>
      <c r="K342" s="14"/>
      <c r="L342" s="14"/>
    </row>
    <row r="343" spans="8:12" x14ac:dyDescent="0.3">
      <c r="H343" s="14"/>
      <c r="I343" s="14"/>
      <c r="J343" s="14"/>
      <c r="K343" s="14"/>
      <c r="L343" s="14"/>
    </row>
    <row r="344" spans="8:12" x14ac:dyDescent="0.3">
      <c r="H344" s="14"/>
      <c r="I344" s="14"/>
      <c r="J344" s="14"/>
      <c r="K344" s="14"/>
      <c r="L344" s="14"/>
    </row>
    <row r="345" spans="8:12" x14ac:dyDescent="0.3">
      <c r="H345" s="14"/>
      <c r="I345" s="14"/>
      <c r="J345" s="14"/>
      <c r="K345" s="14"/>
      <c r="L345" s="14"/>
    </row>
    <row r="346" spans="8:12" x14ac:dyDescent="0.3">
      <c r="H346" s="14"/>
      <c r="I346" s="14"/>
      <c r="J346" s="14"/>
      <c r="K346" s="14"/>
      <c r="L346" s="14"/>
    </row>
    <row r="347" spans="8:12" x14ac:dyDescent="0.3">
      <c r="H347" s="14"/>
      <c r="I347" s="14"/>
      <c r="J347" s="14"/>
      <c r="K347" s="14"/>
      <c r="L347" s="14"/>
    </row>
    <row r="348" spans="8:12" x14ac:dyDescent="0.3">
      <c r="H348" s="14"/>
      <c r="I348" s="14"/>
      <c r="J348" s="14"/>
      <c r="K348" s="14"/>
      <c r="L348" s="14"/>
    </row>
    <row r="349" spans="8:12" x14ac:dyDescent="0.3">
      <c r="H349" s="14"/>
      <c r="I349" s="14"/>
      <c r="J349" s="14"/>
      <c r="K349" s="14"/>
      <c r="L349" s="14"/>
    </row>
    <row r="350" spans="8:12" x14ac:dyDescent="0.3">
      <c r="H350" s="14"/>
      <c r="I350" s="14"/>
      <c r="J350" s="14"/>
      <c r="K350" s="14"/>
      <c r="L350" s="14"/>
    </row>
    <row r="351" spans="8:12" x14ac:dyDescent="0.3">
      <c r="H351" s="14"/>
      <c r="I351" s="14"/>
      <c r="J351" s="14"/>
      <c r="K351" s="14"/>
      <c r="L351" s="14"/>
    </row>
    <row r="352" spans="8:12" x14ac:dyDescent="0.3">
      <c r="H352" s="14"/>
      <c r="I352" s="14"/>
      <c r="J352" s="14"/>
      <c r="K352" s="14"/>
      <c r="L352" s="14"/>
    </row>
    <row r="353" spans="8:12" x14ac:dyDescent="0.3">
      <c r="H353" s="14"/>
      <c r="I353" s="14"/>
      <c r="J353" s="14"/>
      <c r="K353" s="14"/>
      <c r="L353" s="14"/>
    </row>
    <row r="354" spans="8:12" x14ac:dyDescent="0.3">
      <c r="H354" s="14"/>
      <c r="I354" s="14"/>
      <c r="J354" s="14"/>
      <c r="K354" s="14"/>
      <c r="L354" s="14"/>
    </row>
    <row r="355" spans="8:12" x14ac:dyDescent="0.3">
      <c r="H355" s="14"/>
      <c r="I355" s="14"/>
      <c r="J355" s="14"/>
      <c r="K355" s="14"/>
      <c r="L355" s="14"/>
    </row>
    <row r="356" spans="8:12" x14ac:dyDescent="0.3">
      <c r="H356" s="14"/>
      <c r="I356" s="14"/>
      <c r="J356" s="14"/>
      <c r="K356" s="14"/>
      <c r="L356" s="14"/>
    </row>
    <row r="357" spans="8:12" x14ac:dyDescent="0.3">
      <c r="H357" s="14"/>
      <c r="I357" s="14"/>
      <c r="J357" s="14"/>
      <c r="K357" s="14"/>
      <c r="L357" s="14"/>
    </row>
    <row r="358" spans="8:12" x14ac:dyDescent="0.3">
      <c r="H358" s="14"/>
      <c r="I358" s="14"/>
      <c r="J358" s="14"/>
      <c r="K358" s="14"/>
      <c r="L358" s="14"/>
    </row>
    <row r="359" spans="8:12" x14ac:dyDescent="0.3">
      <c r="H359" s="14"/>
      <c r="I359" s="14"/>
      <c r="J359" s="14"/>
      <c r="K359" s="14"/>
      <c r="L359" s="14"/>
    </row>
    <row r="360" spans="8:12" x14ac:dyDescent="0.3">
      <c r="H360" s="14"/>
      <c r="I360" s="14"/>
      <c r="J360" s="14"/>
      <c r="K360" s="14"/>
      <c r="L360" s="14"/>
    </row>
    <row r="361" spans="8:12" x14ac:dyDescent="0.3">
      <c r="H361" s="14"/>
      <c r="I361" s="14"/>
      <c r="J361" s="14"/>
      <c r="K361" s="14"/>
      <c r="L361" s="14"/>
    </row>
    <row r="362" spans="8:12" x14ac:dyDescent="0.3">
      <c r="H362" s="14"/>
      <c r="I362" s="14"/>
      <c r="J362" s="14"/>
      <c r="K362" s="14"/>
      <c r="L362" s="14"/>
    </row>
    <row r="363" spans="8:12" x14ac:dyDescent="0.3">
      <c r="H363" s="14"/>
      <c r="I363" s="14"/>
      <c r="J363" s="14"/>
      <c r="K363" s="14"/>
      <c r="L363" s="14"/>
    </row>
    <row r="364" spans="8:12" x14ac:dyDescent="0.3">
      <c r="H364" s="14"/>
      <c r="I364" s="14"/>
      <c r="J364" s="14"/>
      <c r="K364" s="14"/>
      <c r="L364" s="14"/>
    </row>
    <row r="365" spans="8:12" x14ac:dyDescent="0.3">
      <c r="H365" s="14"/>
      <c r="I365" s="14"/>
      <c r="J365" s="14"/>
      <c r="K365" s="14"/>
      <c r="L365" s="14"/>
    </row>
    <row r="366" spans="8:12" x14ac:dyDescent="0.3">
      <c r="H366" s="14"/>
      <c r="I366" s="14"/>
      <c r="J366" s="14"/>
      <c r="K366" s="14"/>
      <c r="L366" s="14"/>
    </row>
    <row r="367" spans="8:12" x14ac:dyDescent="0.3">
      <c r="H367" s="14"/>
      <c r="I367" s="14"/>
      <c r="J367" s="14"/>
      <c r="K367" s="14"/>
      <c r="L367" s="14"/>
    </row>
    <row r="368" spans="8:12" x14ac:dyDescent="0.3">
      <c r="H368" s="14"/>
      <c r="I368" s="14"/>
      <c r="J368" s="14"/>
      <c r="K368" s="14"/>
      <c r="L368" s="14"/>
    </row>
    <row r="369" spans="8:12" x14ac:dyDescent="0.3">
      <c r="H369" s="14"/>
      <c r="I369" s="14"/>
      <c r="J369" s="14"/>
      <c r="K369" s="14"/>
      <c r="L369" s="14"/>
    </row>
    <row r="370" spans="8:12" x14ac:dyDescent="0.3">
      <c r="H370" s="14"/>
      <c r="I370" s="14"/>
      <c r="J370" s="14"/>
      <c r="K370" s="14"/>
      <c r="L370" s="14"/>
    </row>
    <row r="371" spans="8:12" x14ac:dyDescent="0.3">
      <c r="H371" s="14"/>
      <c r="I371" s="14"/>
      <c r="J371" s="14"/>
      <c r="K371" s="14"/>
      <c r="L371" s="14"/>
    </row>
    <row r="372" spans="8:12" x14ac:dyDescent="0.3">
      <c r="H372" s="14"/>
      <c r="I372" s="14"/>
      <c r="J372" s="14"/>
      <c r="K372" s="14"/>
      <c r="L372" s="14"/>
    </row>
    <row r="373" spans="8:12" x14ac:dyDescent="0.3">
      <c r="H373" s="14"/>
      <c r="I373" s="14"/>
      <c r="J373" s="14"/>
      <c r="K373" s="14"/>
      <c r="L373" s="14"/>
    </row>
    <row r="374" spans="8:12" x14ac:dyDescent="0.3">
      <c r="H374" s="14"/>
      <c r="I374" s="14"/>
      <c r="J374" s="14"/>
      <c r="K374" s="14"/>
      <c r="L374" s="14"/>
    </row>
    <row r="375" spans="8:12" x14ac:dyDescent="0.3">
      <c r="H375" s="14"/>
      <c r="I375" s="14"/>
      <c r="J375" s="14"/>
      <c r="K375" s="14"/>
      <c r="L375" s="14"/>
    </row>
    <row r="376" spans="8:12" x14ac:dyDescent="0.3">
      <c r="H376" s="14"/>
      <c r="I376" s="14"/>
      <c r="J376" s="14"/>
      <c r="K376" s="14"/>
      <c r="L376" s="14"/>
    </row>
    <row r="377" spans="8:12" x14ac:dyDescent="0.3">
      <c r="H377" s="14"/>
      <c r="I377" s="14"/>
      <c r="J377" s="14"/>
      <c r="K377" s="14"/>
      <c r="L377" s="14"/>
    </row>
    <row r="378" spans="8:12" x14ac:dyDescent="0.3">
      <c r="H378" s="14"/>
      <c r="I378" s="14"/>
      <c r="J378" s="14"/>
      <c r="K378" s="14"/>
      <c r="L378" s="14"/>
    </row>
    <row r="379" spans="8:12" x14ac:dyDescent="0.3">
      <c r="H379" s="14"/>
      <c r="I379" s="14"/>
      <c r="J379" s="14"/>
      <c r="K379" s="14"/>
      <c r="L379" s="14"/>
    </row>
    <row r="380" spans="8:12" x14ac:dyDescent="0.3">
      <c r="H380" s="14"/>
      <c r="I380" s="14"/>
      <c r="J380" s="14"/>
      <c r="K380" s="14"/>
      <c r="L380" s="14"/>
    </row>
    <row r="381" spans="8:12" x14ac:dyDescent="0.3">
      <c r="H381" s="14"/>
      <c r="I381" s="14"/>
      <c r="J381" s="14"/>
      <c r="K381" s="14"/>
      <c r="L381" s="14"/>
    </row>
    <row r="382" spans="8:12" x14ac:dyDescent="0.3">
      <c r="H382" s="14"/>
      <c r="I382" s="14"/>
      <c r="J382" s="14"/>
      <c r="K382" s="14"/>
      <c r="L382" s="14"/>
    </row>
    <row r="383" spans="8:12" x14ac:dyDescent="0.3">
      <c r="H383" s="14"/>
      <c r="I383" s="14"/>
      <c r="J383" s="14"/>
      <c r="K383" s="14"/>
      <c r="L383" s="14"/>
    </row>
    <row r="384" spans="8:12" x14ac:dyDescent="0.3">
      <c r="H384" s="14"/>
      <c r="I384" s="14"/>
      <c r="J384" s="14"/>
      <c r="K384" s="14"/>
      <c r="L384" s="14"/>
    </row>
    <row r="385" spans="8:12" x14ac:dyDescent="0.3">
      <c r="H385" s="14"/>
      <c r="I385" s="14"/>
      <c r="J385" s="14"/>
      <c r="K385" s="14"/>
      <c r="L385" s="14"/>
    </row>
    <row r="386" spans="8:12" x14ac:dyDescent="0.3">
      <c r="H386" s="14"/>
      <c r="I386" s="14"/>
      <c r="J386" s="14"/>
      <c r="K386" s="14"/>
      <c r="L386" s="14"/>
    </row>
    <row r="387" spans="8:12" x14ac:dyDescent="0.3">
      <c r="H387" s="14"/>
      <c r="I387" s="14"/>
      <c r="J387" s="14"/>
      <c r="K387" s="14"/>
      <c r="L387" s="14"/>
    </row>
    <row r="388" spans="8:12" x14ac:dyDescent="0.3">
      <c r="H388" s="14"/>
      <c r="I388" s="14"/>
      <c r="J388" s="14"/>
      <c r="K388" s="14"/>
      <c r="L388" s="14"/>
    </row>
    <row r="389" spans="8:12" x14ac:dyDescent="0.3">
      <c r="H389" s="14"/>
      <c r="I389" s="14"/>
      <c r="J389" s="14"/>
      <c r="K389" s="14"/>
      <c r="L389" s="14"/>
    </row>
    <row r="390" spans="8:12" x14ac:dyDescent="0.3">
      <c r="H390" s="14"/>
      <c r="I390" s="14"/>
      <c r="J390" s="14"/>
      <c r="K390" s="14"/>
      <c r="L390" s="14"/>
    </row>
    <row r="391" spans="8:12" x14ac:dyDescent="0.3">
      <c r="H391" s="14"/>
      <c r="I391" s="14"/>
      <c r="J391" s="14"/>
      <c r="K391" s="14"/>
      <c r="L391" s="14"/>
    </row>
    <row r="392" spans="8:12" x14ac:dyDescent="0.3">
      <c r="H392" s="14"/>
      <c r="I392" s="14"/>
      <c r="J392" s="14"/>
      <c r="K392" s="14"/>
      <c r="L392" s="14"/>
    </row>
    <row r="393" spans="8:12" x14ac:dyDescent="0.3">
      <c r="H393" s="14"/>
      <c r="I393" s="14"/>
      <c r="J393" s="14"/>
      <c r="K393" s="14"/>
      <c r="L393" s="14"/>
    </row>
    <row r="394" spans="8:12" x14ac:dyDescent="0.3">
      <c r="H394" s="14"/>
      <c r="I394" s="14"/>
      <c r="J394" s="14"/>
      <c r="K394" s="14"/>
      <c r="L394" s="14"/>
    </row>
    <row r="395" spans="8:12" x14ac:dyDescent="0.3">
      <c r="H395" s="14"/>
      <c r="I395" s="14"/>
      <c r="J395" s="14"/>
      <c r="K395" s="14"/>
      <c r="L395" s="14"/>
    </row>
    <row r="396" spans="8:12" x14ac:dyDescent="0.3">
      <c r="H396" s="14"/>
      <c r="I396" s="14"/>
      <c r="J396" s="14"/>
      <c r="K396" s="14"/>
      <c r="L396" s="14"/>
    </row>
    <row r="397" spans="8:12" x14ac:dyDescent="0.3">
      <c r="H397" s="14"/>
      <c r="I397" s="14"/>
      <c r="J397" s="14"/>
      <c r="K397" s="14"/>
      <c r="L397" s="14"/>
    </row>
    <row r="398" spans="8:12" x14ac:dyDescent="0.3">
      <c r="H398" s="14"/>
      <c r="I398" s="14"/>
      <c r="J398" s="14"/>
      <c r="K398" s="14"/>
      <c r="L398" s="14"/>
    </row>
    <row r="399" spans="8:12" x14ac:dyDescent="0.3">
      <c r="H399" s="14"/>
      <c r="I399" s="14"/>
      <c r="J399" s="14"/>
      <c r="K399" s="14"/>
      <c r="L399" s="14"/>
    </row>
    <row r="400" spans="8:12" x14ac:dyDescent="0.3">
      <c r="H400" s="14"/>
      <c r="I400" s="14"/>
      <c r="J400" s="14"/>
      <c r="K400" s="14"/>
      <c r="L400" s="14"/>
    </row>
    <row r="401" spans="8:12" x14ac:dyDescent="0.3">
      <c r="H401" s="14"/>
      <c r="I401" s="14"/>
      <c r="J401" s="14"/>
      <c r="K401" s="14"/>
      <c r="L401" s="14"/>
    </row>
    <row r="402" spans="8:12" x14ac:dyDescent="0.3">
      <c r="H402" s="14"/>
      <c r="I402" s="14"/>
      <c r="J402" s="14"/>
      <c r="K402" s="14"/>
      <c r="L402" s="14"/>
    </row>
    <row r="403" spans="8:12" x14ac:dyDescent="0.3">
      <c r="H403" s="14"/>
      <c r="I403" s="14"/>
      <c r="J403" s="14"/>
      <c r="K403" s="14"/>
      <c r="L403" s="14"/>
    </row>
    <row r="404" spans="8:12" x14ac:dyDescent="0.3">
      <c r="H404" s="14"/>
      <c r="I404" s="14"/>
      <c r="J404" s="14"/>
      <c r="K404" s="14"/>
      <c r="L404" s="14"/>
    </row>
    <row r="405" spans="8:12" x14ac:dyDescent="0.3">
      <c r="H405" s="14"/>
      <c r="I405" s="14"/>
      <c r="J405" s="14"/>
      <c r="K405" s="14"/>
      <c r="L405" s="14"/>
    </row>
    <row r="406" spans="8:12" x14ac:dyDescent="0.3">
      <c r="H406" s="14"/>
      <c r="I406" s="14"/>
      <c r="J406" s="14"/>
      <c r="K406" s="14"/>
      <c r="L406" s="14"/>
    </row>
    <row r="407" spans="8:12" x14ac:dyDescent="0.3">
      <c r="H407" s="14"/>
      <c r="I407" s="14"/>
      <c r="J407" s="14"/>
      <c r="K407" s="14"/>
      <c r="L407" s="14"/>
    </row>
    <row r="408" spans="8:12" x14ac:dyDescent="0.3">
      <c r="H408" s="14"/>
      <c r="I408" s="14"/>
      <c r="J408" s="14"/>
      <c r="K408" s="14"/>
      <c r="L408" s="14"/>
    </row>
    <row r="409" spans="8:12" x14ac:dyDescent="0.3">
      <c r="H409" s="14"/>
      <c r="I409" s="14"/>
      <c r="J409" s="14"/>
      <c r="K409" s="14"/>
      <c r="L409" s="14"/>
    </row>
    <row r="410" spans="8:12" x14ac:dyDescent="0.3">
      <c r="H410" s="14"/>
      <c r="I410" s="14"/>
      <c r="J410" s="14"/>
      <c r="K410" s="14"/>
      <c r="L410" s="14"/>
    </row>
    <row r="411" spans="8:12" x14ac:dyDescent="0.3">
      <c r="H411" s="14"/>
      <c r="I411" s="14"/>
      <c r="J411" s="14"/>
      <c r="K411" s="14"/>
      <c r="L411" s="14"/>
    </row>
    <row r="412" spans="8:12" x14ac:dyDescent="0.3">
      <c r="H412" s="14"/>
      <c r="I412" s="14"/>
      <c r="J412" s="14"/>
      <c r="K412" s="14"/>
      <c r="L412" s="14"/>
    </row>
    <row r="413" spans="8:12" x14ac:dyDescent="0.3">
      <c r="H413" s="14"/>
      <c r="I413" s="14"/>
      <c r="J413" s="14"/>
      <c r="K413" s="14"/>
      <c r="L413" s="14"/>
    </row>
    <row r="414" spans="8:12" x14ac:dyDescent="0.3">
      <c r="H414" s="14"/>
      <c r="I414" s="14"/>
      <c r="J414" s="14"/>
      <c r="K414" s="14"/>
      <c r="L414" s="14"/>
    </row>
    <row r="415" spans="8:12" x14ac:dyDescent="0.3">
      <c r="H415" s="14"/>
      <c r="I415" s="14"/>
      <c r="J415" s="14"/>
      <c r="K415" s="14"/>
      <c r="L415" s="14"/>
    </row>
    <row r="416" spans="8:12" x14ac:dyDescent="0.3">
      <c r="H416" s="14"/>
      <c r="I416" s="14"/>
      <c r="J416" s="14"/>
      <c r="K416" s="14"/>
      <c r="L416" s="14"/>
    </row>
    <row r="417" spans="8:12" x14ac:dyDescent="0.3">
      <c r="H417" s="14"/>
      <c r="I417" s="14"/>
      <c r="J417" s="14"/>
      <c r="K417" s="14"/>
      <c r="L417" s="14"/>
    </row>
    <row r="418" spans="8:12" x14ac:dyDescent="0.3">
      <c r="H418" s="14"/>
      <c r="I418" s="14"/>
      <c r="J418" s="14"/>
      <c r="K418" s="14"/>
      <c r="L418" s="14"/>
    </row>
    <row r="419" spans="8:12" x14ac:dyDescent="0.3">
      <c r="H419" s="14"/>
      <c r="I419" s="14"/>
      <c r="J419" s="14"/>
      <c r="K419" s="14"/>
      <c r="L419" s="14"/>
    </row>
    <row r="420" spans="8:12" x14ac:dyDescent="0.3">
      <c r="H420" s="14"/>
      <c r="I420" s="14"/>
      <c r="J420" s="14"/>
      <c r="K420" s="14"/>
      <c r="L420" s="14"/>
    </row>
    <row r="421" spans="8:12" x14ac:dyDescent="0.3">
      <c r="H421" s="14"/>
      <c r="I421" s="14"/>
      <c r="J421" s="14"/>
      <c r="K421" s="14"/>
      <c r="L421" s="14"/>
    </row>
    <row r="422" spans="8:12" x14ac:dyDescent="0.3">
      <c r="H422" s="14"/>
      <c r="I422" s="14"/>
      <c r="J422" s="14"/>
      <c r="K422" s="14"/>
      <c r="L422" s="14"/>
    </row>
    <row r="423" spans="8:12" x14ac:dyDescent="0.3">
      <c r="H423" s="14"/>
      <c r="I423" s="14"/>
      <c r="J423" s="14"/>
      <c r="K423" s="14"/>
      <c r="L423" s="14"/>
    </row>
    <row r="424" spans="8:12" x14ac:dyDescent="0.3">
      <c r="H424" s="14"/>
      <c r="I424" s="14"/>
      <c r="J424" s="14"/>
      <c r="K424" s="14"/>
      <c r="L424" s="14"/>
    </row>
    <row r="425" spans="8:12" x14ac:dyDescent="0.3">
      <c r="H425" s="14"/>
      <c r="I425" s="14"/>
      <c r="J425" s="14"/>
      <c r="K425" s="14"/>
      <c r="L425" s="14"/>
    </row>
    <row r="426" spans="8:12" x14ac:dyDescent="0.3">
      <c r="H426" s="14"/>
      <c r="I426" s="14"/>
      <c r="J426" s="14"/>
      <c r="K426" s="14"/>
      <c r="L426" s="14"/>
    </row>
    <row r="427" spans="8:12" x14ac:dyDescent="0.3">
      <c r="H427" s="14"/>
      <c r="I427" s="14"/>
      <c r="J427" s="14"/>
      <c r="K427" s="14"/>
      <c r="L427" s="14"/>
    </row>
    <row r="428" spans="8:12" x14ac:dyDescent="0.3">
      <c r="H428" s="14"/>
      <c r="I428" s="14"/>
      <c r="J428" s="14"/>
      <c r="K428" s="14"/>
      <c r="L428" s="14"/>
    </row>
    <row r="429" spans="8:12" x14ac:dyDescent="0.3">
      <c r="H429" s="14"/>
      <c r="I429" s="14"/>
      <c r="J429" s="14"/>
      <c r="K429" s="14"/>
      <c r="L429" s="14"/>
    </row>
    <row r="430" spans="8:12" x14ac:dyDescent="0.3">
      <c r="H430" s="14"/>
      <c r="I430" s="14"/>
      <c r="J430" s="14"/>
      <c r="K430" s="14"/>
      <c r="L430" s="14"/>
    </row>
    <row r="431" spans="8:12" x14ac:dyDescent="0.3">
      <c r="H431" s="14"/>
      <c r="I431" s="14"/>
      <c r="J431" s="14"/>
      <c r="K431" s="14"/>
      <c r="L431" s="14"/>
    </row>
    <row r="432" spans="8:12" x14ac:dyDescent="0.3">
      <c r="H432" s="14"/>
      <c r="I432" s="14"/>
      <c r="J432" s="14"/>
      <c r="K432" s="14"/>
      <c r="L432" s="14"/>
    </row>
    <row r="433" spans="8:12" x14ac:dyDescent="0.3">
      <c r="H433" s="14"/>
      <c r="I433" s="14"/>
      <c r="J433" s="14"/>
      <c r="K433" s="14"/>
      <c r="L433" s="14"/>
    </row>
    <row r="434" spans="8:12" x14ac:dyDescent="0.3">
      <c r="H434" s="14"/>
      <c r="I434" s="14"/>
      <c r="J434" s="14"/>
      <c r="K434" s="14"/>
      <c r="L434" s="14"/>
    </row>
    <row r="435" spans="8:12" x14ac:dyDescent="0.3">
      <c r="H435" s="14"/>
      <c r="I435" s="14"/>
      <c r="J435" s="14"/>
      <c r="K435" s="14"/>
      <c r="L435" s="14"/>
    </row>
    <row r="436" spans="8:12" x14ac:dyDescent="0.3">
      <c r="H436" s="14"/>
      <c r="I436" s="14"/>
      <c r="J436" s="14"/>
      <c r="K436" s="14"/>
      <c r="L436" s="14"/>
    </row>
    <row r="437" spans="8:12" x14ac:dyDescent="0.3">
      <c r="H437" s="14"/>
      <c r="I437" s="14"/>
      <c r="J437" s="14"/>
      <c r="K437" s="14"/>
      <c r="L437" s="14"/>
    </row>
    <row r="438" spans="8:12" x14ac:dyDescent="0.3">
      <c r="H438" s="14"/>
      <c r="I438" s="14"/>
      <c r="J438" s="14"/>
      <c r="K438" s="14"/>
      <c r="L438" s="14"/>
    </row>
    <row r="439" spans="8:12" x14ac:dyDescent="0.3">
      <c r="H439" s="14"/>
      <c r="I439" s="14"/>
      <c r="J439" s="14"/>
      <c r="K439" s="14"/>
      <c r="L439" s="14"/>
    </row>
    <row r="440" spans="8:12" x14ac:dyDescent="0.3">
      <c r="H440" s="14"/>
      <c r="I440" s="14"/>
      <c r="J440" s="14"/>
      <c r="K440" s="14"/>
      <c r="L440" s="14"/>
    </row>
    <row r="441" spans="8:12" x14ac:dyDescent="0.3">
      <c r="H441" s="14"/>
      <c r="I441" s="14"/>
      <c r="J441" s="14"/>
      <c r="K441" s="14"/>
      <c r="L441" s="14"/>
    </row>
    <row r="442" spans="8:12" x14ac:dyDescent="0.3">
      <c r="H442" s="14"/>
      <c r="I442" s="14"/>
      <c r="J442" s="14"/>
      <c r="K442" s="14"/>
      <c r="L442" s="14"/>
    </row>
    <row r="443" spans="8:12" x14ac:dyDescent="0.3">
      <c r="H443" s="14"/>
      <c r="I443" s="14"/>
      <c r="J443" s="14"/>
      <c r="K443" s="14"/>
      <c r="L443" s="14"/>
    </row>
    <row r="444" spans="8:12" x14ac:dyDescent="0.3">
      <c r="H444" s="14"/>
      <c r="I444" s="14"/>
      <c r="J444" s="14"/>
      <c r="K444" s="14"/>
      <c r="L444" s="14"/>
    </row>
    <row r="445" spans="8:12" x14ac:dyDescent="0.3">
      <c r="H445" s="14"/>
      <c r="I445" s="14"/>
      <c r="J445" s="14"/>
      <c r="K445" s="14"/>
      <c r="L445" s="14"/>
    </row>
    <row r="446" spans="8:12" x14ac:dyDescent="0.3">
      <c r="H446" s="14"/>
      <c r="I446" s="14"/>
      <c r="J446" s="14"/>
      <c r="K446" s="14"/>
      <c r="L446" s="14"/>
    </row>
    <row r="447" spans="8:12" x14ac:dyDescent="0.3">
      <c r="H447" s="14"/>
      <c r="I447" s="14"/>
      <c r="J447" s="14"/>
      <c r="K447" s="14"/>
      <c r="L447" s="14"/>
    </row>
    <row r="448" spans="8:12" x14ac:dyDescent="0.3">
      <c r="H448" s="14"/>
      <c r="I448" s="14"/>
      <c r="J448" s="14"/>
      <c r="K448" s="14"/>
      <c r="L448" s="14"/>
    </row>
    <row r="449" spans="8:12" x14ac:dyDescent="0.3">
      <c r="H449" s="14"/>
      <c r="I449" s="14"/>
      <c r="J449" s="14"/>
      <c r="K449" s="14"/>
      <c r="L449" s="14"/>
    </row>
    <row r="450" spans="8:12" x14ac:dyDescent="0.3">
      <c r="H450" s="14"/>
      <c r="I450" s="14"/>
      <c r="J450" s="14"/>
      <c r="K450" s="14"/>
      <c r="L450" s="14"/>
    </row>
    <row r="451" spans="8:12" x14ac:dyDescent="0.3">
      <c r="H451" s="14"/>
      <c r="I451" s="14"/>
      <c r="J451" s="14"/>
      <c r="K451" s="14"/>
      <c r="L451" s="14"/>
    </row>
    <row r="452" spans="8:12" x14ac:dyDescent="0.3">
      <c r="H452" s="14"/>
      <c r="I452" s="14"/>
      <c r="J452" s="14"/>
      <c r="K452" s="14"/>
      <c r="L452" s="14"/>
    </row>
    <row r="453" spans="8:12" x14ac:dyDescent="0.3">
      <c r="H453" s="14"/>
      <c r="I453" s="14"/>
      <c r="J453" s="14"/>
      <c r="K453" s="14"/>
      <c r="L453" s="14"/>
    </row>
    <row r="454" spans="8:12" x14ac:dyDescent="0.3">
      <c r="H454" s="14"/>
      <c r="I454" s="14"/>
      <c r="J454" s="14"/>
      <c r="K454" s="14"/>
      <c r="L454" s="14"/>
    </row>
    <row r="455" spans="8:12" x14ac:dyDescent="0.3">
      <c r="H455" s="14"/>
      <c r="I455" s="14"/>
      <c r="J455" s="14"/>
      <c r="K455" s="14"/>
      <c r="L455" s="14"/>
    </row>
    <row r="456" spans="8:12" x14ac:dyDescent="0.3">
      <c r="H456" s="14"/>
      <c r="I456" s="14"/>
      <c r="J456" s="14"/>
      <c r="K456" s="14"/>
      <c r="L456" s="14"/>
    </row>
    <row r="457" spans="8:12" x14ac:dyDescent="0.3">
      <c r="H457" s="14"/>
      <c r="I457" s="14"/>
      <c r="J457" s="14"/>
      <c r="K457" s="14"/>
      <c r="L457" s="14"/>
    </row>
    <row r="458" spans="8:12" x14ac:dyDescent="0.3">
      <c r="H458" s="14"/>
      <c r="I458" s="14"/>
      <c r="J458" s="14"/>
      <c r="K458" s="14"/>
      <c r="L458" s="14"/>
    </row>
    <row r="459" spans="8:12" x14ac:dyDescent="0.3">
      <c r="H459" s="14"/>
      <c r="I459" s="14"/>
      <c r="J459" s="14"/>
      <c r="K459" s="14"/>
      <c r="L459" s="14"/>
    </row>
    <row r="460" spans="8:12" x14ac:dyDescent="0.3">
      <c r="H460" s="14"/>
      <c r="I460" s="14"/>
      <c r="J460" s="14"/>
      <c r="K460" s="14"/>
      <c r="L460" s="14"/>
    </row>
    <row r="461" spans="8:12" x14ac:dyDescent="0.3">
      <c r="H461" s="14"/>
      <c r="I461" s="14"/>
      <c r="J461" s="14"/>
      <c r="K461" s="14"/>
      <c r="L461" s="14"/>
    </row>
    <row r="462" spans="8:12" x14ac:dyDescent="0.3">
      <c r="H462" s="14"/>
      <c r="I462" s="14"/>
      <c r="J462" s="14"/>
      <c r="K462" s="14"/>
      <c r="L462" s="14"/>
    </row>
    <row r="463" spans="8:12" x14ac:dyDescent="0.3">
      <c r="H463" s="14"/>
      <c r="I463" s="14"/>
      <c r="J463" s="14"/>
      <c r="K463" s="14"/>
      <c r="L463" s="14"/>
    </row>
    <row r="464" spans="8:12" x14ac:dyDescent="0.3">
      <c r="H464" s="14"/>
      <c r="I464" s="14"/>
      <c r="J464" s="14"/>
      <c r="K464" s="14"/>
      <c r="L464" s="14"/>
    </row>
    <row r="465" spans="8:12" x14ac:dyDescent="0.3">
      <c r="H465" s="14"/>
      <c r="I465" s="14"/>
      <c r="J465" s="14"/>
      <c r="K465" s="14"/>
      <c r="L465" s="14"/>
    </row>
    <row r="466" spans="8:12" x14ac:dyDescent="0.3">
      <c r="H466" s="14"/>
      <c r="I466" s="14"/>
      <c r="J466" s="14"/>
      <c r="K466" s="14"/>
      <c r="L466" s="14"/>
    </row>
    <row r="467" spans="8:12" x14ac:dyDescent="0.3">
      <c r="H467" s="14"/>
      <c r="I467" s="14"/>
      <c r="J467" s="14"/>
      <c r="K467" s="14"/>
      <c r="L467" s="14"/>
    </row>
    <row r="468" spans="8:12" x14ac:dyDescent="0.3">
      <c r="H468" s="14"/>
      <c r="I468" s="14"/>
      <c r="J468" s="14"/>
      <c r="K468" s="14"/>
      <c r="L468" s="14"/>
    </row>
    <row r="469" spans="8:12" x14ac:dyDescent="0.3">
      <c r="H469" s="14"/>
      <c r="I469" s="14"/>
      <c r="J469" s="14"/>
      <c r="K469" s="14"/>
      <c r="L469" s="14"/>
    </row>
    <row r="470" spans="8:12" x14ac:dyDescent="0.3">
      <c r="H470" s="14"/>
      <c r="I470" s="14"/>
      <c r="J470" s="14"/>
      <c r="K470" s="14"/>
      <c r="L470" s="14"/>
    </row>
    <row r="471" spans="8:12" x14ac:dyDescent="0.3">
      <c r="H471" s="14"/>
      <c r="I471" s="14"/>
      <c r="J471" s="14"/>
      <c r="K471" s="14"/>
      <c r="L471" s="14"/>
    </row>
    <row r="472" spans="8:12" x14ac:dyDescent="0.3">
      <c r="H472" s="14"/>
      <c r="I472" s="14"/>
      <c r="J472" s="14"/>
      <c r="K472" s="14"/>
      <c r="L472" s="14"/>
    </row>
    <row r="473" spans="8:12" x14ac:dyDescent="0.3">
      <c r="H473" s="14"/>
      <c r="I473" s="14"/>
      <c r="J473" s="14"/>
      <c r="K473" s="14"/>
      <c r="L473" s="14"/>
    </row>
    <row r="474" spans="8:12" x14ac:dyDescent="0.3">
      <c r="H474" s="14"/>
      <c r="I474" s="14"/>
      <c r="J474" s="14"/>
      <c r="K474" s="14"/>
      <c r="L474" s="14"/>
    </row>
    <row r="475" spans="8:12" x14ac:dyDescent="0.3">
      <c r="H475" s="14"/>
      <c r="I475" s="14"/>
      <c r="J475" s="14"/>
      <c r="K475" s="14"/>
      <c r="L475" s="14"/>
    </row>
    <row r="476" spans="8:12" x14ac:dyDescent="0.3">
      <c r="H476" s="14"/>
      <c r="I476" s="14"/>
      <c r="J476" s="14"/>
      <c r="K476" s="14"/>
      <c r="L476" s="14"/>
    </row>
    <row r="477" spans="8:12" x14ac:dyDescent="0.3">
      <c r="H477" s="14"/>
      <c r="I477" s="14"/>
      <c r="J477" s="14"/>
      <c r="K477" s="14"/>
      <c r="L477" s="14"/>
    </row>
    <row r="478" spans="8:12" x14ac:dyDescent="0.3">
      <c r="H478" s="14"/>
      <c r="I478" s="14"/>
      <c r="J478" s="14"/>
      <c r="K478" s="14"/>
      <c r="L478" s="14"/>
    </row>
    <row r="479" spans="8:12" x14ac:dyDescent="0.3">
      <c r="H479" s="14"/>
      <c r="I479" s="14"/>
      <c r="J479" s="14"/>
      <c r="K479" s="14"/>
      <c r="L479" s="14"/>
    </row>
    <row r="480" spans="8:12" x14ac:dyDescent="0.3">
      <c r="H480" s="14"/>
      <c r="I480" s="14"/>
      <c r="J480" s="14"/>
      <c r="K480" s="14"/>
      <c r="L480" s="14"/>
    </row>
    <row r="481" spans="8:12" x14ac:dyDescent="0.3">
      <c r="H481" s="14"/>
      <c r="I481" s="14"/>
      <c r="J481" s="14"/>
      <c r="K481" s="14"/>
      <c r="L481" s="14"/>
    </row>
    <row r="482" spans="8:12" x14ac:dyDescent="0.3">
      <c r="H482" s="14"/>
      <c r="I482" s="14"/>
      <c r="J482" s="14"/>
      <c r="K482" s="14"/>
      <c r="L482" s="14"/>
    </row>
    <row r="483" spans="8:12" x14ac:dyDescent="0.3">
      <c r="H483" s="14"/>
      <c r="I483" s="14"/>
      <c r="J483" s="14"/>
      <c r="K483" s="14"/>
      <c r="L483" s="14"/>
    </row>
    <row r="484" spans="8:12" x14ac:dyDescent="0.3">
      <c r="H484" s="14"/>
      <c r="I484" s="14"/>
      <c r="J484" s="14"/>
      <c r="K484" s="14"/>
      <c r="L484" s="14"/>
    </row>
    <row r="485" spans="8:12" x14ac:dyDescent="0.3">
      <c r="H485" s="14"/>
      <c r="I485" s="14"/>
      <c r="J485" s="14"/>
      <c r="K485" s="14"/>
      <c r="L485" s="14"/>
    </row>
    <row r="486" spans="8:12" x14ac:dyDescent="0.3">
      <c r="H486" s="14"/>
      <c r="I486" s="14"/>
      <c r="J486" s="14"/>
      <c r="K486" s="14"/>
      <c r="L486" s="14"/>
    </row>
    <row r="487" spans="8:12" x14ac:dyDescent="0.3">
      <c r="H487" s="14"/>
      <c r="I487" s="14"/>
      <c r="J487" s="14"/>
      <c r="K487" s="14"/>
      <c r="L487" s="14"/>
    </row>
    <row r="488" spans="8:12" x14ac:dyDescent="0.3">
      <c r="H488" s="14"/>
      <c r="I488" s="14"/>
      <c r="J488" s="14"/>
      <c r="K488" s="14"/>
      <c r="L488" s="14"/>
    </row>
    <row r="489" spans="8:12" x14ac:dyDescent="0.3">
      <c r="H489" s="14"/>
      <c r="I489" s="14"/>
      <c r="J489" s="14"/>
      <c r="K489" s="14"/>
      <c r="L489" s="14"/>
    </row>
    <row r="490" spans="8:12" x14ac:dyDescent="0.3">
      <c r="H490" s="14"/>
      <c r="I490" s="14"/>
      <c r="J490" s="14"/>
      <c r="K490" s="14"/>
      <c r="L490" s="14"/>
    </row>
    <row r="491" spans="8:12" x14ac:dyDescent="0.3">
      <c r="H491" s="14"/>
      <c r="I491" s="14"/>
      <c r="J491" s="14"/>
      <c r="K491" s="14"/>
      <c r="L491" s="14"/>
    </row>
    <row r="492" spans="8:12" x14ac:dyDescent="0.3">
      <c r="H492" s="14"/>
      <c r="I492" s="14"/>
      <c r="J492" s="14"/>
      <c r="K492" s="14"/>
      <c r="L492" s="14"/>
    </row>
    <row r="493" spans="8:12" x14ac:dyDescent="0.3">
      <c r="H493" s="14"/>
      <c r="I493" s="14"/>
      <c r="J493" s="14"/>
      <c r="K493" s="14"/>
      <c r="L493" s="14"/>
    </row>
    <row r="494" spans="8:12" x14ac:dyDescent="0.3">
      <c r="H494" s="14"/>
      <c r="I494" s="14"/>
      <c r="J494" s="14"/>
      <c r="K494" s="14"/>
      <c r="L494" s="14"/>
    </row>
    <row r="495" spans="8:12" x14ac:dyDescent="0.3">
      <c r="H495" s="14"/>
      <c r="I495" s="14"/>
      <c r="J495" s="14"/>
      <c r="K495" s="14"/>
      <c r="L495" s="14"/>
    </row>
    <row r="496" spans="8:12" x14ac:dyDescent="0.3">
      <c r="H496" s="14"/>
      <c r="I496" s="14"/>
      <c r="J496" s="14"/>
      <c r="K496" s="14"/>
      <c r="L496" s="14"/>
    </row>
    <row r="497" spans="8:12" x14ac:dyDescent="0.3">
      <c r="H497" s="14"/>
      <c r="I497" s="14"/>
      <c r="J497" s="14"/>
      <c r="K497" s="14"/>
      <c r="L497" s="14"/>
    </row>
    <row r="498" spans="8:12" x14ac:dyDescent="0.3">
      <c r="H498" s="14"/>
      <c r="I498" s="14"/>
      <c r="J498" s="14"/>
      <c r="K498" s="14"/>
      <c r="L498" s="14"/>
    </row>
    <row r="499" spans="8:12" x14ac:dyDescent="0.3">
      <c r="H499" s="14"/>
      <c r="I499" s="14"/>
      <c r="J499" s="14"/>
      <c r="K499" s="14"/>
      <c r="L499" s="14"/>
    </row>
    <row r="500" spans="8:12" x14ac:dyDescent="0.3">
      <c r="H500" s="14"/>
      <c r="I500" s="14"/>
      <c r="J500" s="14"/>
      <c r="K500" s="14"/>
      <c r="L500" s="14"/>
    </row>
    <row r="501" spans="8:12" x14ac:dyDescent="0.3">
      <c r="H501" s="14"/>
      <c r="I501" s="14"/>
      <c r="J501" s="14"/>
      <c r="K501" s="14"/>
      <c r="L501" s="14"/>
    </row>
    <row r="502" spans="8:12" x14ac:dyDescent="0.3">
      <c r="H502" s="14"/>
      <c r="I502" s="14"/>
      <c r="J502" s="14"/>
      <c r="K502" s="14"/>
      <c r="L502" s="14"/>
    </row>
    <row r="503" spans="8:12" x14ac:dyDescent="0.3">
      <c r="H503" s="14"/>
      <c r="I503" s="14"/>
      <c r="J503" s="14"/>
      <c r="K503" s="14"/>
      <c r="L503" s="14"/>
    </row>
    <row r="504" spans="8:12" x14ac:dyDescent="0.3">
      <c r="H504" s="14"/>
      <c r="I504" s="14"/>
      <c r="J504" s="14"/>
      <c r="K504" s="14"/>
      <c r="L504" s="14"/>
    </row>
    <row r="505" spans="8:12" x14ac:dyDescent="0.3">
      <c r="H505" s="14"/>
      <c r="I505" s="14"/>
      <c r="J505" s="14"/>
      <c r="K505" s="14"/>
      <c r="L505" s="14"/>
    </row>
    <row r="506" spans="8:12" x14ac:dyDescent="0.3">
      <c r="H506" s="14"/>
      <c r="I506" s="14"/>
      <c r="J506" s="14"/>
      <c r="K506" s="14"/>
      <c r="L506" s="14"/>
    </row>
    <row r="507" spans="8:12" x14ac:dyDescent="0.3">
      <c r="H507" s="14"/>
      <c r="I507" s="14"/>
      <c r="J507" s="14"/>
      <c r="K507" s="14"/>
      <c r="L507" s="14"/>
    </row>
    <row r="508" spans="8:12" x14ac:dyDescent="0.3">
      <c r="H508" s="14"/>
      <c r="I508" s="14"/>
      <c r="J508" s="14"/>
      <c r="K508" s="14"/>
      <c r="L508" s="14"/>
    </row>
    <row r="509" spans="8:12" x14ac:dyDescent="0.3">
      <c r="H509" s="14"/>
      <c r="I509" s="14"/>
      <c r="J509" s="14"/>
      <c r="K509" s="14"/>
      <c r="L509" s="14"/>
    </row>
    <row r="510" spans="8:12" x14ac:dyDescent="0.3">
      <c r="H510" s="14"/>
      <c r="I510" s="14"/>
      <c r="J510" s="14"/>
      <c r="K510" s="14"/>
      <c r="L510" s="14"/>
    </row>
    <row r="511" spans="8:12" x14ac:dyDescent="0.3">
      <c r="H511" s="14"/>
      <c r="I511" s="14"/>
      <c r="J511" s="14"/>
      <c r="K511" s="14"/>
      <c r="L511" s="14"/>
    </row>
    <row r="512" spans="8:12" x14ac:dyDescent="0.3">
      <c r="H512" s="14"/>
      <c r="I512" s="14"/>
      <c r="J512" s="14"/>
      <c r="K512" s="14"/>
      <c r="L512" s="14"/>
    </row>
    <row r="513" spans="8:12" x14ac:dyDescent="0.3">
      <c r="H513" s="14"/>
      <c r="I513" s="14"/>
      <c r="J513" s="14"/>
      <c r="K513" s="14"/>
      <c r="L513" s="14"/>
    </row>
    <row r="514" spans="8:12" x14ac:dyDescent="0.3">
      <c r="H514" s="14"/>
      <c r="I514" s="14"/>
      <c r="J514" s="14"/>
      <c r="K514" s="14"/>
      <c r="L514" s="14"/>
    </row>
    <row r="515" spans="8:12" x14ac:dyDescent="0.3">
      <c r="H515" s="14"/>
      <c r="I515" s="14"/>
      <c r="J515" s="14"/>
      <c r="K515" s="14"/>
      <c r="L515" s="14"/>
    </row>
    <row r="516" spans="8:12" x14ac:dyDescent="0.3">
      <c r="H516" s="14"/>
      <c r="I516" s="14"/>
      <c r="J516" s="14"/>
      <c r="K516" s="14"/>
      <c r="L516" s="14"/>
    </row>
    <row r="517" spans="8:12" x14ac:dyDescent="0.3">
      <c r="H517" s="14"/>
      <c r="I517" s="14"/>
      <c r="J517" s="14"/>
      <c r="K517" s="14"/>
      <c r="L517" s="14"/>
    </row>
    <row r="518" spans="8:12" x14ac:dyDescent="0.3">
      <c r="H518" s="14"/>
      <c r="I518" s="14"/>
      <c r="J518" s="14"/>
      <c r="K518" s="14"/>
      <c r="L518" s="14"/>
    </row>
    <row r="519" spans="8:12" x14ac:dyDescent="0.3">
      <c r="H519" s="14"/>
      <c r="I519" s="14"/>
      <c r="J519" s="14"/>
      <c r="K519" s="14"/>
      <c r="L519" s="14"/>
    </row>
    <row r="520" spans="8:12" x14ac:dyDescent="0.3">
      <c r="H520" s="14"/>
      <c r="I520" s="14"/>
      <c r="J520" s="14"/>
      <c r="K520" s="14"/>
      <c r="L520" s="14"/>
    </row>
    <row r="521" spans="8:12" x14ac:dyDescent="0.3">
      <c r="H521" s="14"/>
      <c r="I521" s="14"/>
      <c r="J521" s="14"/>
      <c r="K521" s="14"/>
      <c r="L521" s="14"/>
    </row>
    <row r="522" spans="8:12" x14ac:dyDescent="0.3">
      <c r="H522" s="14"/>
      <c r="I522" s="14"/>
      <c r="J522" s="14"/>
      <c r="K522" s="14"/>
      <c r="L522" s="14"/>
    </row>
    <row r="523" spans="8:12" x14ac:dyDescent="0.3">
      <c r="H523" s="14"/>
      <c r="I523" s="14"/>
      <c r="J523" s="14"/>
      <c r="K523" s="14"/>
      <c r="L523" s="14"/>
    </row>
    <row r="524" spans="8:12" x14ac:dyDescent="0.3">
      <c r="H524" s="14"/>
      <c r="I524" s="14"/>
      <c r="J524" s="14"/>
      <c r="K524" s="14"/>
      <c r="L524" s="14"/>
    </row>
    <row r="525" spans="8:12" x14ac:dyDescent="0.3">
      <c r="H525" s="14"/>
      <c r="I525" s="14"/>
      <c r="J525" s="14"/>
      <c r="K525" s="14"/>
      <c r="L525" s="14"/>
    </row>
    <row r="526" spans="8:12" x14ac:dyDescent="0.3">
      <c r="H526" s="14"/>
      <c r="I526" s="14"/>
      <c r="J526" s="14"/>
      <c r="K526" s="14"/>
      <c r="L526" s="14"/>
    </row>
    <row r="527" spans="8:12" x14ac:dyDescent="0.3">
      <c r="H527" s="14"/>
      <c r="I527" s="14"/>
      <c r="J527" s="14"/>
      <c r="K527" s="14"/>
      <c r="L527" s="14"/>
    </row>
    <row r="528" spans="8:12" x14ac:dyDescent="0.3">
      <c r="H528" s="14"/>
      <c r="I528" s="14"/>
      <c r="J528" s="14"/>
      <c r="K528" s="14"/>
      <c r="L528" s="14"/>
    </row>
    <row r="529" spans="8:12" x14ac:dyDescent="0.3">
      <c r="H529" s="14"/>
      <c r="I529" s="14"/>
      <c r="J529" s="14"/>
      <c r="K529" s="14"/>
      <c r="L529" s="14"/>
    </row>
    <row r="530" spans="8:12" x14ac:dyDescent="0.3">
      <c r="H530" s="14"/>
      <c r="I530" s="14"/>
      <c r="J530" s="14"/>
      <c r="K530" s="14"/>
      <c r="L530" s="14"/>
    </row>
    <row r="531" spans="8:12" x14ac:dyDescent="0.3">
      <c r="H531" s="14"/>
      <c r="I531" s="14"/>
      <c r="J531" s="14"/>
      <c r="K531" s="14"/>
      <c r="L531" s="14"/>
    </row>
    <row r="532" spans="8:12" x14ac:dyDescent="0.3">
      <c r="H532" s="14"/>
      <c r="I532" s="14"/>
      <c r="J532" s="14"/>
      <c r="K532" s="14"/>
      <c r="L532" s="14"/>
    </row>
    <row r="533" spans="8:12" x14ac:dyDescent="0.3">
      <c r="H533" s="14"/>
      <c r="I533" s="14"/>
      <c r="J533" s="14"/>
      <c r="K533" s="14"/>
      <c r="L533" s="14"/>
    </row>
    <row r="534" spans="8:12" x14ac:dyDescent="0.3">
      <c r="H534" s="14"/>
      <c r="I534" s="14"/>
      <c r="J534" s="14"/>
      <c r="K534" s="14"/>
      <c r="L534" s="14"/>
    </row>
    <row r="535" spans="8:12" x14ac:dyDescent="0.3">
      <c r="H535" s="14"/>
      <c r="I535" s="14"/>
      <c r="J535" s="14"/>
      <c r="K535" s="14"/>
      <c r="L535" s="14"/>
    </row>
    <row r="536" spans="8:12" x14ac:dyDescent="0.3">
      <c r="H536" s="14"/>
      <c r="I536" s="14"/>
      <c r="J536" s="14"/>
      <c r="K536" s="14"/>
      <c r="L536" s="14"/>
    </row>
    <row r="537" spans="8:12" x14ac:dyDescent="0.3">
      <c r="H537" s="14"/>
      <c r="I537" s="14"/>
      <c r="J537" s="14"/>
      <c r="K537" s="14"/>
      <c r="L537" s="14"/>
    </row>
    <row r="538" spans="8:12" x14ac:dyDescent="0.3">
      <c r="H538" s="14"/>
      <c r="I538" s="14"/>
      <c r="J538" s="14"/>
      <c r="K538" s="14"/>
      <c r="L538" s="14"/>
    </row>
    <row r="539" spans="8:12" x14ac:dyDescent="0.3">
      <c r="H539" s="14"/>
      <c r="I539" s="14"/>
      <c r="J539" s="14"/>
      <c r="K539" s="14"/>
      <c r="L539" s="14"/>
    </row>
    <row r="540" spans="8:12" x14ac:dyDescent="0.3">
      <c r="H540" s="14"/>
      <c r="I540" s="14"/>
      <c r="J540" s="14"/>
      <c r="K540" s="14"/>
      <c r="L540" s="14"/>
    </row>
    <row r="541" spans="8:12" x14ac:dyDescent="0.3">
      <c r="H541" s="14"/>
      <c r="I541" s="14"/>
      <c r="J541" s="14"/>
      <c r="K541" s="14"/>
      <c r="L541" s="14"/>
    </row>
    <row r="542" spans="8:12" x14ac:dyDescent="0.3">
      <c r="H542" s="14"/>
      <c r="I542" s="14"/>
      <c r="J542" s="14"/>
      <c r="K542" s="14"/>
      <c r="L542" s="14"/>
    </row>
    <row r="543" spans="8:12" x14ac:dyDescent="0.3">
      <c r="H543" s="14"/>
      <c r="I543" s="14"/>
      <c r="J543" s="14"/>
      <c r="K543" s="14"/>
      <c r="L543" s="14"/>
    </row>
    <row r="544" spans="8:12" x14ac:dyDescent="0.3">
      <c r="H544" s="14"/>
      <c r="I544" s="14"/>
      <c r="J544" s="14"/>
      <c r="K544" s="14"/>
      <c r="L544" s="14"/>
    </row>
    <row r="545" spans="8:12" x14ac:dyDescent="0.3">
      <c r="H545" s="14"/>
      <c r="I545" s="14"/>
      <c r="J545" s="14"/>
      <c r="K545" s="14"/>
      <c r="L545" s="14"/>
    </row>
    <row r="546" spans="8:12" x14ac:dyDescent="0.3">
      <c r="H546" s="14"/>
      <c r="I546" s="14"/>
      <c r="J546" s="14"/>
      <c r="K546" s="14"/>
      <c r="L546" s="14"/>
    </row>
    <row r="547" spans="8:12" x14ac:dyDescent="0.3">
      <c r="H547" s="14"/>
      <c r="I547" s="14"/>
      <c r="J547" s="14"/>
      <c r="K547" s="14"/>
      <c r="L547" s="14"/>
    </row>
    <row r="548" spans="8:12" x14ac:dyDescent="0.3">
      <c r="H548" s="14"/>
      <c r="I548" s="14"/>
      <c r="J548" s="14"/>
      <c r="K548" s="14"/>
      <c r="L548" s="14"/>
    </row>
    <row r="549" spans="8:12" x14ac:dyDescent="0.3">
      <c r="H549" s="14"/>
      <c r="I549" s="14"/>
      <c r="J549" s="14"/>
      <c r="K549" s="14"/>
      <c r="L549" s="14"/>
    </row>
    <row r="550" spans="8:12" x14ac:dyDescent="0.3">
      <c r="H550" s="14"/>
      <c r="I550" s="14"/>
      <c r="J550" s="14"/>
      <c r="K550" s="14"/>
      <c r="L550" s="14"/>
    </row>
    <row r="551" spans="8:12" x14ac:dyDescent="0.3">
      <c r="H551" s="14"/>
      <c r="I551" s="14"/>
      <c r="J551" s="14"/>
      <c r="K551" s="14"/>
      <c r="L551" s="14"/>
    </row>
    <row r="552" spans="8:12" x14ac:dyDescent="0.3">
      <c r="H552" s="14"/>
      <c r="I552" s="14"/>
      <c r="J552" s="14"/>
      <c r="K552" s="14"/>
      <c r="L552" s="14"/>
    </row>
    <row r="553" spans="8:12" x14ac:dyDescent="0.3">
      <c r="H553" s="14"/>
      <c r="I553" s="14"/>
      <c r="J553" s="14"/>
      <c r="K553" s="14"/>
      <c r="L553" s="14"/>
    </row>
    <row r="554" spans="8:12" x14ac:dyDescent="0.3">
      <c r="H554" s="14"/>
      <c r="I554" s="14"/>
      <c r="J554" s="14"/>
      <c r="K554" s="14"/>
      <c r="L554" s="14"/>
    </row>
    <row r="555" spans="8:12" x14ac:dyDescent="0.3">
      <c r="H555" s="14"/>
      <c r="I555" s="14"/>
      <c r="J555" s="14"/>
      <c r="K555" s="14"/>
      <c r="L555" s="14"/>
    </row>
    <row r="556" spans="8:12" x14ac:dyDescent="0.3">
      <c r="H556" s="14"/>
      <c r="I556" s="14"/>
      <c r="J556" s="14"/>
      <c r="K556" s="14"/>
      <c r="L556" s="14"/>
    </row>
    <row r="557" spans="8:12" x14ac:dyDescent="0.3">
      <c r="H557" s="14"/>
      <c r="I557" s="14"/>
      <c r="J557" s="14"/>
      <c r="K557" s="14"/>
      <c r="L557" s="14"/>
    </row>
    <row r="558" spans="8:12" x14ac:dyDescent="0.3">
      <c r="H558" s="14"/>
      <c r="I558" s="14"/>
      <c r="J558" s="14"/>
      <c r="K558" s="14"/>
      <c r="L558" s="14"/>
    </row>
    <row r="559" spans="8:12" x14ac:dyDescent="0.3">
      <c r="H559" s="14"/>
      <c r="I559" s="14"/>
      <c r="J559" s="14"/>
      <c r="K559" s="14"/>
      <c r="L559" s="14"/>
    </row>
    <row r="560" spans="8:12" x14ac:dyDescent="0.3">
      <c r="H560" s="14"/>
      <c r="I560" s="14"/>
      <c r="J560" s="14"/>
      <c r="K560" s="14"/>
      <c r="L560" s="14"/>
    </row>
    <row r="561" spans="8:12" x14ac:dyDescent="0.3">
      <c r="H561" s="14"/>
      <c r="I561" s="14"/>
      <c r="J561" s="14"/>
      <c r="K561" s="14"/>
      <c r="L561" s="14"/>
    </row>
    <row r="562" spans="8:12" x14ac:dyDescent="0.3">
      <c r="H562" s="14"/>
      <c r="I562" s="14"/>
      <c r="J562" s="14"/>
      <c r="K562" s="14"/>
      <c r="L562" s="14"/>
    </row>
    <row r="563" spans="8:12" x14ac:dyDescent="0.3">
      <c r="H563" s="14"/>
      <c r="I563" s="14"/>
      <c r="J563" s="14"/>
      <c r="K563" s="14"/>
      <c r="L563" s="14"/>
    </row>
    <row r="564" spans="8:12" x14ac:dyDescent="0.3">
      <c r="H564" s="14"/>
      <c r="I564" s="14"/>
      <c r="J564" s="14"/>
      <c r="K564" s="14"/>
      <c r="L564" s="14"/>
    </row>
    <row r="565" spans="8:12" x14ac:dyDescent="0.3">
      <c r="H565" s="14"/>
      <c r="I565" s="14"/>
      <c r="J565" s="14"/>
      <c r="K565" s="14"/>
      <c r="L565" s="14"/>
    </row>
    <row r="566" spans="8:12" x14ac:dyDescent="0.3">
      <c r="H566" s="14"/>
      <c r="I566" s="14"/>
      <c r="J566" s="14"/>
      <c r="K566" s="14"/>
      <c r="L566" s="14"/>
    </row>
    <row r="567" spans="8:12" x14ac:dyDescent="0.3">
      <c r="H567" s="14"/>
      <c r="I567" s="14"/>
      <c r="J567" s="14"/>
      <c r="K567" s="14"/>
      <c r="L567" s="14"/>
    </row>
    <row r="568" spans="8:12" x14ac:dyDescent="0.3">
      <c r="H568" s="14"/>
      <c r="I568" s="14"/>
      <c r="J568" s="14"/>
      <c r="K568" s="14"/>
      <c r="L568" s="14"/>
    </row>
    <row r="569" spans="8:12" x14ac:dyDescent="0.3">
      <c r="H569" s="14"/>
      <c r="I569" s="14"/>
      <c r="J569" s="14"/>
      <c r="K569" s="14"/>
      <c r="L569" s="14"/>
    </row>
    <row r="570" spans="8:12" x14ac:dyDescent="0.3">
      <c r="H570" s="14"/>
      <c r="I570" s="14"/>
      <c r="J570" s="14"/>
      <c r="K570" s="14"/>
      <c r="L570" s="14"/>
    </row>
    <row r="571" spans="8:12" x14ac:dyDescent="0.3">
      <c r="H571" s="14"/>
      <c r="I571" s="14"/>
      <c r="J571" s="14"/>
      <c r="K571" s="14"/>
      <c r="L571" s="14"/>
    </row>
    <row r="572" spans="8:12" x14ac:dyDescent="0.3">
      <c r="H572" s="14"/>
      <c r="I572" s="14"/>
      <c r="J572" s="14"/>
      <c r="K572" s="14"/>
      <c r="L572" s="14"/>
    </row>
    <row r="573" spans="8:12" x14ac:dyDescent="0.3">
      <c r="H573" s="14"/>
      <c r="I573" s="14"/>
      <c r="J573" s="14"/>
      <c r="K573" s="14"/>
      <c r="L573" s="14"/>
    </row>
    <row r="574" spans="8:12" x14ac:dyDescent="0.3">
      <c r="H574" s="14"/>
      <c r="I574" s="14"/>
      <c r="J574" s="14"/>
      <c r="K574" s="14"/>
      <c r="L574" s="14"/>
    </row>
    <row r="575" spans="8:12" x14ac:dyDescent="0.3">
      <c r="H575" s="14"/>
      <c r="I575" s="14"/>
      <c r="J575" s="14"/>
      <c r="K575" s="14"/>
      <c r="L575" s="14"/>
    </row>
    <row r="576" spans="8:12" x14ac:dyDescent="0.3">
      <c r="H576" s="14"/>
      <c r="I576" s="14"/>
      <c r="J576" s="14"/>
      <c r="K576" s="14"/>
      <c r="L576" s="14"/>
    </row>
    <row r="577" spans="8:12" x14ac:dyDescent="0.3">
      <c r="H577" s="14"/>
      <c r="I577" s="14"/>
      <c r="J577" s="14"/>
      <c r="K577" s="14"/>
      <c r="L577" s="14"/>
    </row>
    <row r="578" spans="8:12" x14ac:dyDescent="0.3">
      <c r="H578" s="14"/>
      <c r="I578" s="14"/>
      <c r="J578" s="14"/>
      <c r="K578" s="14"/>
      <c r="L578" s="14"/>
    </row>
    <row r="579" spans="8:12" x14ac:dyDescent="0.3">
      <c r="H579" s="14"/>
      <c r="I579" s="14"/>
      <c r="J579" s="14"/>
      <c r="K579" s="14"/>
      <c r="L579" s="14"/>
    </row>
    <row r="580" spans="8:12" x14ac:dyDescent="0.3">
      <c r="H580" s="14"/>
      <c r="I580" s="14"/>
      <c r="J580" s="14"/>
      <c r="K580" s="14"/>
      <c r="L580" s="14"/>
    </row>
    <row r="581" spans="8:12" x14ac:dyDescent="0.3">
      <c r="H581" s="14"/>
      <c r="I581" s="14"/>
      <c r="J581" s="14"/>
      <c r="K581" s="14"/>
      <c r="L581" s="14"/>
    </row>
    <row r="582" spans="8:12" x14ac:dyDescent="0.3">
      <c r="H582" s="14"/>
      <c r="I582" s="14"/>
      <c r="J582" s="14"/>
      <c r="K582" s="14"/>
      <c r="L582" s="14"/>
    </row>
    <row r="583" spans="8:12" x14ac:dyDescent="0.3">
      <c r="H583" s="14"/>
      <c r="I583" s="14"/>
      <c r="J583" s="14"/>
      <c r="K583" s="14"/>
      <c r="L583" s="14"/>
    </row>
    <row r="584" spans="8:12" x14ac:dyDescent="0.3">
      <c r="H584" s="14"/>
      <c r="I584" s="14"/>
      <c r="J584" s="14"/>
      <c r="K584" s="14"/>
      <c r="L584" s="14"/>
    </row>
    <row r="585" spans="8:12" x14ac:dyDescent="0.3">
      <c r="H585" s="14"/>
      <c r="I585" s="14"/>
      <c r="J585" s="14"/>
      <c r="K585" s="14"/>
      <c r="L585" s="14"/>
    </row>
    <row r="586" spans="8:12" x14ac:dyDescent="0.3">
      <c r="H586" s="14"/>
      <c r="I586" s="14"/>
      <c r="J586" s="14"/>
      <c r="K586" s="14"/>
      <c r="L586" s="14"/>
    </row>
    <row r="587" spans="8:12" x14ac:dyDescent="0.3">
      <c r="H587" s="14"/>
      <c r="I587" s="14"/>
      <c r="J587" s="14"/>
      <c r="K587" s="14"/>
      <c r="L587" s="14"/>
    </row>
    <row r="588" spans="8:12" x14ac:dyDescent="0.3">
      <c r="H588" s="14"/>
      <c r="I588" s="14"/>
      <c r="J588" s="14"/>
      <c r="K588" s="14"/>
      <c r="L588" s="14"/>
    </row>
    <row r="589" spans="8:12" x14ac:dyDescent="0.3">
      <c r="H589" s="14"/>
      <c r="I589" s="14"/>
      <c r="J589" s="14"/>
      <c r="K589" s="14"/>
      <c r="L589" s="14"/>
    </row>
    <row r="590" spans="8:12" x14ac:dyDescent="0.3">
      <c r="H590" s="14"/>
      <c r="I590" s="14"/>
      <c r="J590" s="14"/>
      <c r="K590" s="14"/>
      <c r="L590" s="14"/>
    </row>
    <row r="591" spans="8:12" x14ac:dyDescent="0.3">
      <c r="H591" s="14"/>
      <c r="I591" s="14"/>
      <c r="J591" s="14"/>
      <c r="K591" s="14"/>
      <c r="L591" s="14"/>
    </row>
    <row r="592" spans="8:12" x14ac:dyDescent="0.3">
      <c r="H592" s="14"/>
      <c r="I592" s="14"/>
      <c r="J592" s="14"/>
      <c r="K592" s="14"/>
      <c r="L592" s="14"/>
    </row>
    <row r="593" spans="8:12" x14ac:dyDescent="0.3">
      <c r="H593" s="14"/>
      <c r="I593" s="14"/>
      <c r="J593" s="14"/>
      <c r="K593" s="14"/>
      <c r="L593" s="14"/>
    </row>
    <row r="594" spans="8:12" x14ac:dyDescent="0.3">
      <c r="H594" s="14"/>
      <c r="I594" s="14"/>
      <c r="J594" s="14"/>
      <c r="K594" s="14"/>
      <c r="L594" s="14"/>
    </row>
    <row r="595" spans="8:12" x14ac:dyDescent="0.3">
      <c r="H595" s="14"/>
      <c r="I595" s="14"/>
      <c r="J595" s="14"/>
      <c r="K595" s="14"/>
      <c r="L595" s="14"/>
    </row>
    <row r="596" spans="8:12" x14ac:dyDescent="0.3">
      <c r="H596" s="14"/>
      <c r="I596" s="14"/>
      <c r="J596" s="14"/>
      <c r="K596" s="14"/>
      <c r="L596" s="14"/>
    </row>
    <row r="597" spans="8:12" x14ac:dyDescent="0.3">
      <c r="H597" s="14"/>
      <c r="I597" s="14"/>
      <c r="J597" s="14"/>
      <c r="K597" s="14"/>
      <c r="L597" s="14"/>
    </row>
    <row r="598" spans="8:12" x14ac:dyDescent="0.3">
      <c r="H598" s="14"/>
      <c r="I598" s="14"/>
      <c r="J598" s="14"/>
      <c r="K598" s="14"/>
      <c r="L598" s="14"/>
    </row>
  </sheetData>
  <mergeCells count="2">
    <mergeCell ref="B1:N1"/>
    <mergeCell ref="B3:N3"/>
  </mergeCells>
  <printOptions horizontalCentered="1"/>
  <pageMargins left="0.2" right="0.2" top="0.5" bottom="0.5" header="0.3" footer="0.3"/>
  <pageSetup paperSize="9" scale="65" orientation="landscape" r:id="rId1"/>
  <headerFooter>
    <oddFooter>&amp;L&amp;8&amp;Z&amp;F&amp;F&amp;A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8</vt:i4>
      </vt:variant>
    </vt:vector>
  </HeadingPairs>
  <TitlesOfParts>
    <vt:vector size="17" baseType="lpstr">
      <vt:lpstr>FY 2019-2020</vt:lpstr>
      <vt:lpstr>Upto 31-01-19</vt:lpstr>
      <vt:lpstr>January-2020 (Only)</vt:lpstr>
      <vt:lpstr>February-2020(Only)</vt:lpstr>
      <vt:lpstr>Sheet1</vt:lpstr>
      <vt:lpstr>Upto 30-04-20</vt:lpstr>
      <vt:lpstr>May-2020(Only)</vt:lpstr>
      <vt:lpstr>June-2020(Only)</vt:lpstr>
      <vt:lpstr>FY 2019-2020_Updateed</vt:lpstr>
      <vt:lpstr>'February-2020(Only)'!Print_Titles</vt:lpstr>
      <vt:lpstr>'FY 2019-2020'!Print_Titles</vt:lpstr>
      <vt:lpstr>'FY 2019-2020_Updateed'!Print_Titles</vt:lpstr>
      <vt:lpstr>'January-2020 (Only)'!Print_Titles</vt:lpstr>
      <vt:lpstr>'June-2020(Only)'!Print_Titles</vt:lpstr>
      <vt:lpstr>'May-2020(Only)'!Print_Titles</vt:lpstr>
      <vt:lpstr>'Upto 30-04-20'!Print_Titles</vt:lpstr>
      <vt:lpstr>'Upto 31-01-19'!Print_Titles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User-PC</dc:creator>
  <cp:lastModifiedBy>Home</cp:lastModifiedBy>
  <cp:lastPrinted>2020-12-13T12:04:50Z</cp:lastPrinted>
  <dcterms:created xsi:type="dcterms:W3CDTF">2016-10-31T04:54:53Z</dcterms:created>
  <dcterms:modified xsi:type="dcterms:W3CDTF">2020-12-13T20:09:12Z</dcterms:modified>
</cp:coreProperties>
</file>