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I24" i="1"/>
  <c r="I23" i="1"/>
  <c r="G23" i="1" l="1"/>
  <c r="G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2" i="1"/>
</calcChain>
</file>

<file path=xl/sharedStrings.xml><?xml version="1.0" encoding="utf-8"?>
<sst xmlns="http://schemas.openxmlformats.org/spreadsheetml/2006/main" count="86" uniqueCount="81">
  <si>
    <t>conveyance</t>
  </si>
  <si>
    <t>overtime</t>
  </si>
  <si>
    <t>project allowance</t>
  </si>
  <si>
    <t>Sub-Total</t>
  </si>
  <si>
    <t>Allownaces</t>
  </si>
  <si>
    <t>TA &amp; DA</t>
  </si>
  <si>
    <t>Office Rent</t>
  </si>
  <si>
    <t>Misc.Taxes</t>
  </si>
  <si>
    <t>Postage</t>
  </si>
  <si>
    <t>Telephones</t>
  </si>
  <si>
    <t>Telex</t>
  </si>
  <si>
    <t>Vehicle Regis</t>
  </si>
  <si>
    <t>Water</t>
  </si>
  <si>
    <t>Electricity</t>
  </si>
  <si>
    <t>Gas &amp; Fuel</t>
  </si>
  <si>
    <t>Petrol and Lubricant</t>
  </si>
  <si>
    <t>Insurance/Bank Charge</t>
  </si>
  <si>
    <t>Printing &amp; Binding</t>
  </si>
  <si>
    <t>Stationery, Seals &amp; Stamps</t>
  </si>
  <si>
    <t>Books &amp; Periodicals</t>
  </si>
  <si>
    <t>Overseas Training</t>
  </si>
  <si>
    <t>Local Training</t>
  </si>
  <si>
    <t>APSS</t>
  </si>
  <si>
    <t>SIGS</t>
  </si>
  <si>
    <t>Casual labour/Job worker</t>
  </si>
  <si>
    <t>Consumable Stores</t>
  </si>
  <si>
    <t>Consultancy</t>
  </si>
  <si>
    <t>Honarium dif Commitee</t>
  </si>
  <si>
    <t>Honarium Interim Eval</t>
  </si>
  <si>
    <t>Honarium Progress Monitoring</t>
  </si>
  <si>
    <t>Survey</t>
  </si>
  <si>
    <t>Computer Consumables</t>
  </si>
  <si>
    <t>Outsourcing Salary</t>
  </si>
  <si>
    <t>Supply &amp; Services</t>
  </si>
  <si>
    <t>Motor Vehicles Repair</t>
  </si>
  <si>
    <t>Furnitures &amp; Fixtures Repair</t>
  </si>
  <si>
    <t>Computers &amp; office equipments Repair</t>
  </si>
  <si>
    <t>Machineries &amp; Equipments Repair</t>
  </si>
  <si>
    <t>Office Building : Repair &amp; Maintenance</t>
  </si>
  <si>
    <t>Residential Building : Repair &amp; Maintenance</t>
  </si>
  <si>
    <t>Engineering Equipments Repair</t>
  </si>
  <si>
    <t>Regulator Gate Repair</t>
  </si>
  <si>
    <t>Speed Boat Repair</t>
  </si>
  <si>
    <t>Other:Repair &amp; Maintenance</t>
  </si>
  <si>
    <t>Repair &amp; Maintenance</t>
  </si>
  <si>
    <t>Revenue</t>
  </si>
  <si>
    <t>Jeep</t>
  </si>
  <si>
    <t>Motorcycle</t>
  </si>
  <si>
    <t>Speed Boat</t>
  </si>
  <si>
    <t>Photocopier</t>
  </si>
  <si>
    <t>Fax</t>
  </si>
  <si>
    <t>Survey Equipments</t>
  </si>
  <si>
    <t>Networking Equipment</t>
  </si>
  <si>
    <t>Lab Equipment</t>
  </si>
  <si>
    <t>Desktop computer</t>
  </si>
  <si>
    <t>Laptop Computer</t>
  </si>
  <si>
    <t>A3 Combo Printer</t>
  </si>
  <si>
    <t>Laser Printer</t>
  </si>
  <si>
    <t>Furnitures &amp; Fixtures Procurement</t>
  </si>
  <si>
    <t>Aircooler</t>
  </si>
  <si>
    <t>Land :Land Acquisition ( 470 hectare)</t>
  </si>
  <si>
    <t>Irrigation Inlet</t>
  </si>
  <si>
    <t>Regulaor Reinstallation Rehab Haor</t>
  </si>
  <si>
    <t>Reg/CW/Bridge/Box outlet</t>
  </si>
  <si>
    <t>Re-excavation of Khal New Haor</t>
  </si>
  <si>
    <t>Re-excavation of Khal Rehab Haor</t>
  </si>
  <si>
    <t>Full Embnk Reahab (Rehab Haor)</t>
  </si>
  <si>
    <t>Submersible Embnk Reahab (Rehab Haor)</t>
  </si>
  <si>
    <t>Submersible Embnk construction</t>
  </si>
  <si>
    <t>Regulaor Reinstallation New Haor</t>
  </si>
  <si>
    <t>Const:WMG Office</t>
  </si>
  <si>
    <t>O&amp;M During Construction</t>
  </si>
  <si>
    <t>Capital</t>
  </si>
  <si>
    <t>Physical Contingency Repair</t>
  </si>
  <si>
    <t>Price Contingency Repair</t>
  </si>
  <si>
    <t>Grand Total</t>
  </si>
  <si>
    <t>Code</t>
  </si>
  <si>
    <t>Description</t>
  </si>
  <si>
    <t>Server BDT</t>
  </si>
  <si>
    <t>Server BDT(Lakh)</t>
  </si>
  <si>
    <t>PD's Calaculation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</si>
</sst>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2" fontId="2" fillId="7" borderId="1" xfId="0" applyNumberFormat="1" applyFont="1" applyFill="1" applyBorder="1" applyAlignment="1">
      <alignment horizontal="center" vertical="top"/>
    </xf>
    <xf numFmtId="2" fontId="2" fillId="8" borderId="1" xfId="0" applyNumberFormat="1" applyFont="1" applyFill="1" applyBorder="1" applyAlignment="1">
      <alignment horizontal="center" vertical="top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topLeftCell="B13" workbookViewId="0">
      <selection activeCell="K14" sqref="K14"/>
    </sheetView>
  </sheetViews>
  <sheetFormatPr defaultRowHeight="15" x14ac:dyDescent="0.25"/>
  <cols>
    <col min="1" max="1" width="25.28515625" style="1" customWidth="1"/>
    <col min="2" max="2" width="42.28515625" style="1" customWidth="1"/>
    <col min="3" max="3" width="19.5703125" style="1" customWidth="1"/>
    <col min="4" max="4" width="18.85546875" customWidth="1"/>
    <col min="5" max="5" width="15.5703125" customWidth="1"/>
    <col min="9" max="9" width="18.5703125" customWidth="1"/>
  </cols>
  <sheetData>
    <row r="1" spans="1:5" x14ac:dyDescent="0.25">
      <c r="A1" s="2" t="s">
        <v>76</v>
      </c>
      <c r="B1" s="2" t="s">
        <v>77</v>
      </c>
      <c r="C1" s="3" t="s">
        <v>78</v>
      </c>
      <c r="D1" s="3" t="s">
        <v>79</v>
      </c>
      <c r="E1" s="4" t="s">
        <v>80</v>
      </c>
    </row>
    <row r="2" spans="1:5" x14ac:dyDescent="0.25">
      <c r="A2" s="5">
        <v>3111302</v>
      </c>
      <c r="B2" s="15" t="s">
        <v>0</v>
      </c>
      <c r="C2" s="16">
        <v>27000</v>
      </c>
      <c r="D2" s="15">
        <f>C2/10^5</f>
        <v>0.27</v>
      </c>
      <c r="E2" s="15">
        <v>0.3</v>
      </c>
    </row>
    <row r="3" spans="1:5" x14ac:dyDescent="0.25">
      <c r="A3" s="5">
        <v>3111327</v>
      </c>
      <c r="B3" s="5" t="s">
        <v>1</v>
      </c>
      <c r="C3" s="6">
        <v>0</v>
      </c>
      <c r="D3" s="5">
        <f t="shared" ref="D3:D66" si="0">C3/10^5</f>
        <v>0</v>
      </c>
      <c r="E3" s="5">
        <v>0</v>
      </c>
    </row>
    <row r="4" spans="1:5" x14ac:dyDescent="0.25">
      <c r="A4" s="5">
        <v>3111338</v>
      </c>
      <c r="B4" s="5" t="s">
        <v>2</v>
      </c>
      <c r="C4" s="6">
        <v>1007022</v>
      </c>
      <c r="D4" s="5">
        <f t="shared" si="0"/>
        <v>10.070220000000001</v>
      </c>
      <c r="E4" s="5">
        <v>11.61</v>
      </c>
    </row>
    <row r="5" spans="1:5" x14ac:dyDescent="0.25">
      <c r="A5" s="7" t="s">
        <v>3</v>
      </c>
      <c r="B5" s="7" t="s">
        <v>4</v>
      </c>
      <c r="C5" s="8">
        <v>1034022</v>
      </c>
      <c r="D5" s="7">
        <f t="shared" si="0"/>
        <v>10.34022</v>
      </c>
      <c r="E5" s="9"/>
    </row>
    <row r="6" spans="1:5" x14ac:dyDescent="0.25">
      <c r="A6" s="10">
        <v>3241101</v>
      </c>
      <c r="B6" s="10" t="s">
        <v>5</v>
      </c>
      <c r="C6" s="11">
        <v>1137872</v>
      </c>
      <c r="D6" s="10">
        <f t="shared" si="0"/>
        <v>11.37872</v>
      </c>
      <c r="E6" s="10">
        <v>12.7</v>
      </c>
    </row>
    <row r="7" spans="1:5" x14ac:dyDescent="0.25">
      <c r="A7" s="10">
        <v>3211129</v>
      </c>
      <c r="B7" s="10" t="s">
        <v>6</v>
      </c>
      <c r="C7" s="11">
        <v>3135770</v>
      </c>
      <c r="D7" s="10">
        <f t="shared" si="0"/>
        <v>31.357700000000001</v>
      </c>
      <c r="E7" s="10">
        <v>34.21</v>
      </c>
    </row>
    <row r="8" spans="1:5" x14ac:dyDescent="0.25">
      <c r="A8" s="10">
        <v>3821103</v>
      </c>
      <c r="B8" s="10" t="s">
        <v>7</v>
      </c>
      <c r="C8" s="11">
        <v>6622918</v>
      </c>
      <c r="D8" s="10">
        <f t="shared" si="0"/>
        <v>66.229179999999999</v>
      </c>
      <c r="E8" s="10">
        <v>249.75</v>
      </c>
    </row>
    <row r="9" spans="1:5" x14ac:dyDescent="0.25">
      <c r="A9" s="10">
        <v>3211119</v>
      </c>
      <c r="B9" s="10" t="s">
        <v>8</v>
      </c>
      <c r="C9" s="11">
        <v>27043</v>
      </c>
      <c r="D9" s="10">
        <f t="shared" si="0"/>
        <v>0.27043</v>
      </c>
      <c r="E9" s="10">
        <v>0.37</v>
      </c>
    </row>
    <row r="10" spans="1:5" x14ac:dyDescent="0.25">
      <c r="A10" s="10">
        <v>3211120</v>
      </c>
      <c r="B10" s="10" t="s">
        <v>9</v>
      </c>
      <c r="C10" s="11">
        <v>4588</v>
      </c>
      <c r="D10" s="10">
        <f t="shared" si="0"/>
        <v>4.5879999999999997E-2</v>
      </c>
      <c r="E10" s="10">
        <v>0.08</v>
      </c>
    </row>
    <row r="11" spans="1:5" x14ac:dyDescent="0.25">
      <c r="A11" s="10">
        <v>3211117</v>
      </c>
      <c r="B11" s="10" t="s">
        <v>10</v>
      </c>
      <c r="C11" s="11">
        <v>4922</v>
      </c>
      <c r="D11" s="10">
        <f t="shared" si="0"/>
        <v>4.922E-2</v>
      </c>
      <c r="E11" s="10">
        <v>0.05</v>
      </c>
    </row>
    <row r="12" spans="1:5" x14ac:dyDescent="0.25">
      <c r="A12" s="10">
        <v>3221104</v>
      </c>
      <c r="B12" s="10" t="s">
        <v>11</v>
      </c>
      <c r="C12" s="11">
        <v>354747</v>
      </c>
      <c r="D12" s="10">
        <f t="shared" si="0"/>
        <v>3.5474700000000001</v>
      </c>
      <c r="E12" s="10">
        <v>2.37</v>
      </c>
    </row>
    <row r="13" spans="1:5" x14ac:dyDescent="0.25">
      <c r="A13" s="10">
        <v>3211115</v>
      </c>
      <c r="B13" s="10" t="s">
        <v>12</v>
      </c>
      <c r="C13" s="11">
        <v>36430</v>
      </c>
      <c r="D13" s="10">
        <f t="shared" si="0"/>
        <v>0.36430000000000001</v>
      </c>
      <c r="E13" s="10">
        <v>0.4</v>
      </c>
    </row>
    <row r="14" spans="1:5" x14ac:dyDescent="0.25">
      <c r="A14" s="10">
        <v>3211113</v>
      </c>
      <c r="B14" s="10" t="s">
        <v>13</v>
      </c>
      <c r="C14" s="11">
        <v>266326</v>
      </c>
      <c r="D14" s="10">
        <f t="shared" si="0"/>
        <v>2.6632600000000002</v>
      </c>
      <c r="E14" s="10">
        <v>2.78</v>
      </c>
    </row>
    <row r="15" spans="1:5" x14ac:dyDescent="0.25">
      <c r="A15" s="10">
        <v>3243102</v>
      </c>
      <c r="B15" s="10" t="s">
        <v>14</v>
      </c>
      <c r="C15" s="11">
        <v>557559</v>
      </c>
      <c r="D15" s="10">
        <f t="shared" si="0"/>
        <v>5.57559</v>
      </c>
      <c r="E15" s="10">
        <v>5.89</v>
      </c>
    </row>
    <row r="16" spans="1:5" x14ac:dyDescent="0.25">
      <c r="A16" s="10">
        <v>3243101</v>
      </c>
      <c r="B16" s="10" t="s">
        <v>15</v>
      </c>
      <c r="C16" s="11">
        <v>1808647</v>
      </c>
      <c r="D16" s="10">
        <f t="shared" si="0"/>
        <v>18.086469999999998</v>
      </c>
      <c r="E16" s="10">
        <v>20</v>
      </c>
    </row>
    <row r="17" spans="1:9" x14ac:dyDescent="0.25">
      <c r="A17" s="10">
        <v>3221108</v>
      </c>
      <c r="B17" s="10" t="s">
        <v>16</v>
      </c>
      <c r="C17" s="11">
        <v>3088</v>
      </c>
      <c r="D17" s="10">
        <f t="shared" si="0"/>
        <v>3.0880000000000001E-2</v>
      </c>
      <c r="E17" s="10">
        <v>0.1</v>
      </c>
    </row>
    <row r="18" spans="1:9" x14ac:dyDescent="0.25">
      <c r="A18" s="10">
        <v>3255102</v>
      </c>
      <c r="B18" s="10" t="s">
        <v>17</v>
      </c>
      <c r="C18" s="11">
        <v>72230</v>
      </c>
      <c r="D18" s="10">
        <f t="shared" si="0"/>
        <v>0.72230000000000005</v>
      </c>
      <c r="E18" s="10">
        <v>3.98</v>
      </c>
    </row>
    <row r="19" spans="1:9" x14ac:dyDescent="0.25">
      <c r="A19" s="10">
        <v>3255104</v>
      </c>
      <c r="B19" s="10" t="s">
        <v>18</v>
      </c>
      <c r="C19" s="11">
        <v>1676242</v>
      </c>
      <c r="D19" s="10">
        <f t="shared" si="0"/>
        <v>16.762419999999999</v>
      </c>
      <c r="E19" s="10">
        <v>17.98</v>
      </c>
    </row>
    <row r="20" spans="1:9" x14ac:dyDescent="0.25">
      <c r="A20" s="10">
        <v>3211127</v>
      </c>
      <c r="B20" s="10" t="s">
        <v>19</v>
      </c>
      <c r="C20" s="11">
        <v>4782</v>
      </c>
      <c r="D20" s="10">
        <f t="shared" si="0"/>
        <v>4.7820000000000001E-2</v>
      </c>
      <c r="E20" s="10">
        <v>0.1</v>
      </c>
    </row>
    <row r="21" spans="1:9" x14ac:dyDescent="0.25">
      <c r="A21" s="3">
        <v>3231201</v>
      </c>
      <c r="B21" s="3" t="s">
        <v>20</v>
      </c>
      <c r="C21" s="12">
        <v>0</v>
      </c>
      <c r="D21" s="3">
        <f t="shared" si="0"/>
        <v>0</v>
      </c>
      <c r="E21" s="4"/>
    </row>
    <row r="22" spans="1:9" x14ac:dyDescent="0.25">
      <c r="A22" s="13">
        <v>3231201</v>
      </c>
      <c r="B22" s="13" t="s">
        <v>21</v>
      </c>
      <c r="C22" s="14">
        <v>15045150</v>
      </c>
      <c r="D22" s="13">
        <f t="shared" si="0"/>
        <v>150.45150000000001</v>
      </c>
      <c r="E22" s="13">
        <v>175.87</v>
      </c>
      <c r="G22" s="3">
        <f>E22-D22</f>
        <v>25.418499999999995</v>
      </c>
      <c r="I22" s="20">
        <v>9767158</v>
      </c>
    </row>
    <row r="23" spans="1:9" x14ac:dyDescent="0.25">
      <c r="A23" s="13">
        <v>3231201</v>
      </c>
      <c r="B23" s="13" t="s">
        <v>22</v>
      </c>
      <c r="C23" s="14">
        <v>56606860</v>
      </c>
      <c r="D23" s="13">
        <f t="shared" si="0"/>
        <v>566.06859999999995</v>
      </c>
      <c r="E23" s="13">
        <v>622.25</v>
      </c>
      <c r="G23" s="3">
        <f t="shared" ref="G23:G24" si="1">E23-D23</f>
        <v>56.181400000000053</v>
      </c>
      <c r="I23" s="1">
        <f>I22/10^5</f>
        <v>97.671580000000006</v>
      </c>
    </row>
    <row r="24" spans="1:9" x14ac:dyDescent="0.25">
      <c r="A24" s="13">
        <v>3231201</v>
      </c>
      <c r="B24" s="13" t="s">
        <v>23</v>
      </c>
      <c r="C24" s="14">
        <v>20939745</v>
      </c>
      <c r="D24" s="13">
        <f t="shared" si="0"/>
        <v>209.39744999999999</v>
      </c>
      <c r="E24" s="13">
        <v>234.21</v>
      </c>
      <c r="G24" s="3">
        <f t="shared" si="1"/>
        <v>24.812550000000016</v>
      </c>
      <c r="I24" s="1">
        <f>SUM(G22:G24)</f>
        <v>106.41245000000006</v>
      </c>
    </row>
    <row r="25" spans="1:9" x14ac:dyDescent="0.25">
      <c r="A25" s="10">
        <v>3211109</v>
      </c>
      <c r="B25" s="10" t="s">
        <v>24</v>
      </c>
      <c r="C25" s="11">
        <v>369465</v>
      </c>
      <c r="D25" s="10">
        <f t="shared" si="0"/>
        <v>3.6946500000000002</v>
      </c>
      <c r="E25" s="10">
        <v>4.25</v>
      </c>
    </row>
    <row r="26" spans="1:9" x14ac:dyDescent="0.25">
      <c r="A26" s="10">
        <v>3256103</v>
      </c>
      <c r="B26" s="10" t="s">
        <v>25</v>
      </c>
      <c r="C26" s="11">
        <v>113700</v>
      </c>
      <c r="D26" s="10">
        <f t="shared" si="0"/>
        <v>1.137</v>
      </c>
      <c r="E26" s="10">
        <v>1</v>
      </c>
    </row>
    <row r="27" spans="1:9" x14ac:dyDescent="0.25">
      <c r="A27" s="10">
        <v>3257101</v>
      </c>
      <c r="B27" s="10" t="s">
        <v>26</v>
      </c>
      <c r="C27" s="11">
        <v>4353839.8499999996</v>
      </c>
      <c r="D27" s="10">
        <f t="shared" si="0"/>
        <v>43.5383985</v>
      </c>
      <c r="E27" s="10">
        <v>686.43</v>
      </c>
    </row>
    <row r="28" spans="1:9" x14ac:dyDescent="0.25">
      <c r="A28" s="10">
        <v>3111332</v>
      </c>
      <c r="B28" s="10" t="s">
        <v>27</v>
      </c>
      <c r="C28" s="11">
        <v>588506</v>
      </c>
      <c r="D28" s="10">
        <f t="shared" si="0"/>
        <v>5.8850600000000002</v>
      </c>
      <c r="E28" s="10">
        <v>5</v>
      </c>
    </row>
    <row r="29" spans="1:9" x14ac:dyDescent="0.25">
      <c r="A29" s="10">
        <v>3111332</v>
      </c>
      <c r="B29" s="10" t="s">
        <v>28</v>
      </c>
      <c r="C29" s="11">
        <v>0</v>
      </c>
      <c r="D29" s="10">
        <f t="shared" si="0"/>
        <v>0</v>
      </c>
      <c r="E29" s="10">
        <v>0.77</v>
      </c>
    </row>
    <row r="30" spans="1:9" x14ac:dyDescent="0.25">
      <c r="A30" s="10">
        <v>3111332</v>
      </c>
      <c r="B30" s="10" t="s">
        <v>29</v>
      </c>
      <c r="C30" s="11">
        <v>0</v>
      </c>
      <c r="D30" s="10">
        <f t="shared" si="0"/>
        <v>0</v>
      </c>
      <c r="E30" s="10">
        <v>0.75</v>
      </c>
    </row>
    <row r="31" spans="1:9" x14ac:dyDescent="0.25">
      <c r="A31" s="10">
        <v>3257104</v>
      </c>
      <c r="B31" s="10" t="s">
        <v>30</v>
      </c>
      <c r="C31" s="11">
        <v>949847</v>
      </c>
      <c r="D31" s="10">
        <f t="shared" si="0"/>
        <v>9.4984699999999993</v>
      </c>
      <c r="E31" s="10">
        <v>29.93</v>
      </c>
    </row>
    <row r="32" spans="1:9" x14ac:dyDescent="0.25">
      <c r="A32" s="10">
        <v>3255101</v>
      </c>
      <c r="B32" s="10" t="s">
        <v>31</v>
      </c>
      <c r="C32" s="11">
        <v>670622</v>
      </c>
      <c r="D32" s="10">
        <f t="shared" si="0"/>
        <v>6.7062200000000001</v>
      </c>
      <c r="E32" s="10">
        <v>7.5</v>
      </c>
    </row>
    <row r="33" spans="1:5" x14ac:dyDescent="0.25">
      <c r="A33" s="10">
        <v>3256101</v>
      </c>
      <c r="B33" s="10" t="s">
        <v>32</v>
      </c>
      <c r="C33" s="11">
        <v>27902993</v>
      </c>
      <c r="D33" s="10">
        <f t="shared" si="0"/>
        <v>279.02992999999998</v>
      </c>
      <c r="E33" s="10">
        <v>299.93</v>
      </c>
    </row>
    <row r="34" spans="1:5" x14ac:dyDescent="0.25">
      <c r="A34" s="3" t="s">
        <v>3</v>
      </c>
      <c r="B34" s="3" t="s">
        <v>33</v>
      </c>
      <c r="C34" s="12">
        <v>143253891.84999999</v>
      </c>
      <c r="D34" s="3">
        <f t="shared" si="0"/>
        <v>1432.5389184999999</v>
      </c>
      <c r="E34" s="4"/>
    </row>
    <row r="35" spans="1:5" x14ac:dyDescent="0.25">
      <c r="A35" s="15">
        <v>3258101</v>
      </c>
      <c r="B35" s="15" t="s">
        <v>34</v>
      </c>
      <c r="C35" s="16">
        <v>1764369</v>
      </c>
      <c r="D35" s="15">
        <f t="shared" si="0"/>
        <v>17.643689999999999</v>
      </c>
      <c r="E35" s="15">
        <v>20.46</v>
      </c>
    </row>
    <row r="36" spans="1:5" x14ac:dyDescent="0.25">
      <c r="A36" s="15">
        <v>3258102</v>
      </c>
      <c r="B36" s="15" t="s">
        <v>35</v>
      </c>
      <c r="C36" s="16">
        <v>79656</v>
      </c>
      <c r="D36" s="15">
        <f t="shared" si="0"/>
        <v>0.79656000000000005</v>
      </c>
      <c r="E36" s="15">
        <v>0.99</v>
      </c>
    </row>
    <row r="37" spans="1:5" x14ac:dyDescent="0.25">
      <c r="A37" s="15">
        <v>3258103</v>
      </c>
      <c r="B37" s="15" t="s">
        <v>36</v>
      </c>
      <c r="C37" s="16">
        <v>160444</v>
      </c>
      <c r="D37" s="15">
        <f t="shared" si="0"/>
        <v>1.6044400000000001</v>
      </c>
      <c r="E37" s="15">
        <v>1.99</v>
      </c>
    </row>
    <row r="38" spans="1:5" x14ac:dyDescent="0.25">
      <c r="A38" s="15">
        <v>3258105</v>
      </c>
      <c r="B38" s="15" t="s">
        <v>37</v>
      </c>
      <c r="C38" s="16">
        <v>38449</v>
      </c>
      <c r="D38" s="15">
        <f t="shared" si="0"/>
        <v>0.38449</v>
      </c>
      <c r="E38" s="15">
        <v>0.5</v>
      </c>
    </row>
    <row r="39" spans="1:5" x14ac:dyDescent="0.25">
      <c r="A39" s="15">
        <v>3258107</v>
      </c>
      <c r="B39" s="15" t="s">
        <v>38</v>
      </c>
      <c r="C39" s="16">
        <v>206900</v>
      </c>
      <c r="D39" s="15">
        <f t="shared" si="0"/>
        <v>2.069</v>
      </c>
      <c r="E39" s="15">
        <v>10</v>
      </c>
    </row>
    <row r="40" spans="1:5" x14ac:dyDescent="0.25">
      <c r="A40" s="15">
        <v>3258106</v>
      </c>
      <c r="B40" s="15" t="s">
        <v>39</v>
      </c>
      <c r="C40" s="16">
        <v>0</v>
      </c>
      <c r="D40" s="15">
        <f t="shared" si="0"/>
        <v>0</v>
      </c>
      <c r="E40" s="15">
        <v>5.58</v>
      </c>
    </row>
    <row r="41" spans="1:5" x14ac:dyDescent="0.25">
      <c r="A41" s="15">
        <v>3258105</v>
      </c>
      <c r="B41" s="15" t="s">
        <v>40</v>
      </c>
      <c r="C41" s="16">
        <v>42845</v>
      </c>
      <c r="D41" s="15">
        <f t="shared" si="0"/>
        <v>0.42845</v>
      </c>
      <c r="E41" s="15">
        <v>0.5</v>
      </c>
    </row>
    <row r="42" spans="1:5" x14ac:dyDescent="0.25">
      <c r="A42" s="15">
        <v>3258114</v>
      </c>
      <c r="B42" s="15" t="s">
        <v>41</v>
      </c>
      <c r="C42" s="16">
        <v>1099000</v>
      </c>
      <c r="D42" s="15">
        <f t="shared" si="0"/>
        <v>10.99</v>
      </c>
      <c r="E42" s="15">
        <v>10.99</v>
      </c>
    </row>
    <row r="43" spans="1:5" x14ac:dyDescent="0.25">
      <c r="A43" s="15">
        <v>3258128</v>
      </c>
      <c r="B43" s="15" t="s">
        <v>42</v>
      </c>
      <c r="C43" s="16">
        <v>74300</v>
      </c>
      <c r="D43" s="15">
        <f t="shared" si="0"/>
        <v>0.74299999999999999</v>
      </c>
      <c r="E43" s="15">
        <v>0.74</v>
      </c>
    </row>
    <row r="44" spans="1:5" x14ac:dyDescent="0.25">
      <c r="A44" s="15">
        <v>3258107</v>
      </c>
      <c r="B44" s="15" t="s">
        <v>43</v>
      </c>
      <c r="C44" s="16">
        <v>0</v>
      </c>
      <c r="D44" s="15">
        <f t="shared" si="0"/>
        <v>0</v>
      </c>
      <c r="E44" s="15">
        <v>4.9800000000000004</v>
      </c>
    </row>
    <row r="45" spans="1:5" x14ac:dyDescent="0.25">
      <c r="A45" s="3" t="s">
        <v>3</v>
      </c>
      <c r="B45" s="3" t="s">
        <v>44</v>
      </c>
      <c r="C45" s="12">
        <v>3465963</v>
      </c>
      <c r="D45" s="3">
        <f t="shared" si="0"/>
        <v>34.65963</v>
      </c>
      <c r="E45" s="4"/>
    </row>
    <row r="46" spans="1:5" x14ac:dyDescent="0.25">
      <c r="A46" s="3" t="s">
        <v>3</v>
      </c>
      <c r="B46" s="3" t="s">
        <v>45</v>
      </c>
      <c r="C46" s="12">
        <v>147753876.84999999</v>
      </c>
      <c r="D46" s="3">
        <f t="shared" si="0"/>
        <v>1477.5387684999998</v>
      </c>
      <c r="E46" s="4"/>
    </row>
    <row r="47" spans="1:5" x14ac:dyDescent="0.25">
      <c r="A47" s="3">
        <v>4112101</v>
      </c>
      <c r="B47" s="3" t="s">
        <v>46</v>
      </c>
      <c r="C47" s="12">
        <v>0</v>
      </c>
      <c r="D47" s="3">
        <f t="shared" si="0"/>
        <v>0</v>
      </c>
      <c r="E47" s="3">
        <v>0</v>
      </c>
    </row>
    <row r="48" spans="1:5" x14ac:dyDescent="0.25">
      <c r="A48" s="3">
        <v>4112101</v>
      </c>
      <c r="B48" s="3" t="s">
        <v>47</v>
      </c>
      <c r="C48" s="12">
        <v>0</v>
      </c>
      <c r="D48" s="3">
        <f t="shared" si="0"/>
        <v>0</v>
      </c>
      <c r="E48" s="3">
        <v>0</v>
      </c>
    </row>
    <row r="49" spans="1:5" x14ac:dyDescent="0.25">
      <c r="A49" s="3">
        <v>4112102</v>
      </c>
      <c r="B49" s="3" t="s">
        <v>48</v>
      </c>
      <c r="C49" s="12">
        <v>0</v>
      </c>
      <c r="D49" s="3">
        <f t="shared" si="0"/>
        <v>0</v>
      </c>
      <c r="E49" s="3">
        <v>0</v>
      </c>
    </row>
    <row r="50" spans="1:5" x14ac:dyDescent="0.25">
      <c r="A50" s="3">
        <v>4112316</v>
      </c>
      <c r="B50" s="3" t="s">
        <v>49</v>
      </c>
      <c r="C50" s="12">
        <v>0</v>
      </c>
      <c r="D50" s="3">
        <f t="shared" si="0"/>
        <v>0</v>
      </c>
      <c r="E50" s="3">
        <v>0</v>
      </c>
    </row>
    <row r="51" spans="1:5" x14ac:dyDescent="0.25">
      <c r="A51" s="3">
        <v>4112316</v>
      </c>
      <c r="B51" s="3" t="s">
        <v>50</v>
      </c>
      <c r="C51" s="12">
        <v>0</v>
      </c>
      <c r="D51" s="3">
        <f t="shared" si="0"/>
        <v>0</v>
      </c>
      <c r="E51" s="3">
        <v>0</v>
      </c>
    </row>
    <row r="52" spans="1:5" x14ac:dyDescent="0.25">
      <c r="A52" s="3">
        <v>4112304</v>
      </c>
      <c r="B52" s="3" t="s">
        <v>51</v>
      </c>
      <c r="C52" s="12">
        <v>0</v>
      </c>
      <c r="D52" s="3">
        <f t="shared" si="0"/>
        <v>0</v>
      </c>
      <c r="E52" s="3">
        <v>0</v>
      </c>
    </row>
    <row r="53" spans="1:5" x14ac:dyDescent="0.25">
      <c r="A53" s="3">
        <v>4112304</v>
      </c>
      <c r="B53" s="3" t="s">
        <v>52</v>
      </c>
      <c r="C53" s="12">
        <v>0</v>
      </c>
      <c r="D53" s="3">
        <f t="shared" si="0"/>
        <v>0</v>
      </c>
      <c r="E53" s="3">
        <v>0</v>
      </c>
    </row>
    <row r="54" spans="1:5" x14ac:dyDescent="0.25">
      <c r="A54" s="3">
        <v>4112304</v>
      </c>
      <c r="B54" s="3" t="s">
        <v>53</v>
      </c>
      <c r="C54" s="12">
        <v>0</v>
      </c>
      <c r="D54" s="3">
        <f t="shared" si="0"/>
        <v>0</v>
      </c>
      <c r="E54" s="3">
        <v>1.6</v>
      </c>
    </row>
    <row r="55" spans="1:5" x14ac:dyDescent="0.25">
      <c r="A55" s="3">
        <v>4112202</v>
      </c>
      <c r="B55" s="3" t="s">
        <v>54</v>
      </c>
      <c r="C55" s="12">
        <v>0</v>
      </c>
      <c r="D55" s="3">
        <f t="shared" si="0"/>
        <v>0</v>
      </c>
      <c r="E55" s="3">
        <v>0</v>
      </c>
    </row>
    <row r="56" spans="1:5" x14ac:dyDescent="0.25">
      <c r="A56" s="3">
        <v>4112202</v>
      </c>
      <c r="B56" s="3" t="s">
        <v>55</v>
      </c>
      <c r="C56" s="12">
        <v>0</v>
      </c>
      <c r="D56" s="3">
        <f t="shared" si="0"/>
        <v>0</v>
      </c>
      <c r="E56" s="3">
        <v>0</v>
      </c>
    </row>
    <row r="57" spans="1:5" x14ac:dyDescent="0.25">
      <c r="A57" s="3">
        <v>4112202</v>
      </c>
      <c r="B57" s="3" t="s">
        <v>56</v>
      </c>
      <c r="C57" s="12">
        <v>0</v>
      </c>
      <c r="D57" s="3">
        <f t="shared" si="0"/>
        <v>0</v>
      </c>
      <c r="E57" s="3">
        <v>0</v>
      </c>
    </row>
    <row r="58" spans="1:5" x14ac:dyDescent="0.25">
      <c r="A58" s="3">
        <v>4112202</v>
      </c>
      <c r="B58" s="3" t="s">
        <v>57</v>
      </c>
      <c r="C58" s="12">
        <v>0</v>
      </c>
      <c r="D58" s="3">
        <f t="shared" si="0"/>
        <v>0</v>
      </c>
      <c r="E58" s="3">
        <v>0</v>
      </c>
    </row>
    <row r="59" spans="1:5" x14ac:dyDescent="0.25">
      <c r="A59" s="3">
        <v>4112314</v>
      </c>
      <c r="B59" s="3" t="s">
        <v>58</v>
      </c>
      <c r="C59" s="12">
        <v>596700</v>
      </c>
      <c r="D59" s="3">
        <f t="shared" si="0"/>
        <v>5.9669999999999996</v>
      </c>
      <c r="E59" s="3">
        <v>9.9700000000000006</v>
      </c>
    </row>
    <row r="60" spans="1:5" x14ac:dyDescent="0.25">
      <c r="A60" s="3">
        <v>4112303</v>
      </c>
      <c r="B60" s="3" t="s">
        <v>59</v>
      </c>
      <c r="C60" s="12">
        <v>296308</v>
      </c>
      <c r="D60" s="3">
        <f t="shared" si="0"/>
        <v>2.9630800000000002</v>
      </c>
      <c r="E60" s="3">
        <v>3.96</v>
      </c>
    </row>
    <row r="61" spans="1:5" x14ac:dyDescent="0.25">
      <c r="A61" s="3">
        <v>4141101</v>
      </c>
      <c r="B61" s="3" t="s">
        <v>60</v>
      </c>
      <c r="C61" s="12">
        <v>314937476.24000001</v>
      </c>
      <c r="D61" s="3">
        <f t="shared" si="0"/>
        <v>3149.3747624000002</v>
      </c>
      <c r="E61" s="3">
        <v>3879.9</v>
      </c>
    </row>
    <row r="62" spans="1:5" x14ac:dyDescent="0.25">
      <c r="A62" s="3">
        <v>4111306</v>
      </c>
      <c r="B62" s="3" t="s">
        <v>61</v>
      </c>
      <c r="C62" s="12">
        <v>18195448.109999999</v>
      </c>
      <c r="D62" s="3">
        <f t="shared" si="0"/>
        <v>181.95448109999998</v>
      </c>
      <c r="E62" s="17">
        <v>116.72</v>
      </c>
    </row>
    <row r="63" spans="1:5" x14ac:dyDescent="0.25">
      <c r="A63" s="3">
        <v>4111307</v>
      </c>
      <c r="B63" s="3" t="s">
        <v>62</v>
      </c>
      <c r="C63" s="12">
        <v>89660</v>
      </c>
      <c r="D63" s="3">
        <f t="shared" si="0"/>
        <v>0.89659999999999995</v>
      </c>
      <c r="E63" s="4">
        <v>0</v>
      </c>
    </row>
    <row r="64" spans="1:5" x14ac:dyDescent="0.25">
      <c r="A64" s="3">
        <v>4111307</v>
      </c>
      <c r="B64" s="3" t="s">
        <v>63</v>
      </c>
      <c r="C64" s="12">
        <v>394421543.62</v>
      </c>
      <c r="D64" s="3">
        <f t="shared" si="0"/>
        <v>3944.2154362000001</v>
      </c>
      <c r="E64" s="17">
        <v>3076.61</v>
      </c>
    </row>
    <row r="65" spans="1:6" x14ac:dyDescent="0.25">
      <c r="A65" s="3">
        <v>4111307</v>
      </c>
      <c r="B65" s="3" t="s">
        <v>64</v>
      </c>
      <c r="C65" s="12">
        <v>229010000.88</v>
      </c>
      <c r="D65" s="3">
        <f t="shared" si="0"/>
        <v>2290.1000088000001</v>
      </c>
      <c r="E65" s="18">
        <v>4822.32</v>
      </c>
    </row>
    <row r="66" spans="1:6" x14ac:dyDescent="0.25">
      <c r="A66" s="3">
        <v>4111201</v>
      </c>
      <c r="B66" s="3" t="s">
        <v>65</v>
      </c>
      <c r="C66" s="12">
        <v>109380286.48</v>
      </c>
      <c r="D66" s="3">
        <f t="shared" si="0"/>
        <v>1093.8028648</v>
      </c>
      <c r="E66" s="18">
        <v>455.04</v>
      </c>
    </row>
    <row r="67" spans="1:6" x14ac:dyDescent="0.25">
      <c r="A67" s="3">
        <v>4111201</v>
      </c>
      <c r="B67" s="3" t="s">
        <v>66</v>
      </c>
      <c r="C67" s="12">
        <v>36772203</v>
      </c>
      <c r="D67" s="3">
        <f t="shared" ref="D67:D76" si="2">C67/10^5</f>
        <v>367.72203000000002</v>
      </c>
      <c r="E67" s="18">
        <v>452.46</v>
      </c>
    </row>
    <row r="68" spans="1:6" x14ac:dyDescent="0.25">
      <c r="A68" s="3">
        <v>4111201</v>
      </c>
      <c r="B68" s="3" t="s">
        <v>67</v>
      </c>
      <c r="C68" s="12">
        <v>93080518.739999995</v>
      </c>
      <c r="D68" s="3">
        <f t="shared" si="2"/>
        <v>930.80518739999991</v>
      </c>
      <c r="E68" s="18">
        <v>341.85</v>
      </c>
    </row>
    <row r="69" spans="1:6" x14ac:dyDescent="0.25">
      <c r="A69" s="3">
        <v>4111201</v>
      </c>
      <c r="B69" s="3" t="s">
        <v>68</v>
      </c>
      <c r="C69" s="12">
        <v>240891055.84</v>
      </c>
      <c r="D69" s="3">
        <f t="shared" si="2"/>
        <v>2408.9105583999999</v>
      </c>
      <c r="E69" s="18">
        <v>1880.15</v>
      </c>
    </row>
    <row r="70" spans="1:6" x14ac:dyDescent="0.25">
      <c r="A70" s="3">
        <v>4111201</v>
      </c>
      <c r="B70" s="3" t="s">
        <v>69</v>
      </c>
      <c r="C70" s="12">
        <v>0</v>
      </c>
      <c r="D70" s="3">
        <f t="shared" si="2"/>
        <v>0</v>
      </c>
      <c r="E70" s="18">
        <v>73.260000000000005</v>
      </c>
    </row>
    <row r="71" spans="1:6" x14ac:dyDescent="0.25">
      <c r="A71" s="3">
        <v>4111201</v>
      </c>
      <c r="B71" s="3" t="s">
        <v>70</v>
      </c>
      <c r="C71" s="12">
        <v>4209533</v>
      </c>
      <c r="D71" s="3">
        <f t="shared" si="2"/>
        <v>42.095329999999997</v>
      </c>
      <c r="E71" s="18">
        <v>42.09</v>
      </c>
      <c r="F71" s="19"/>
    </row>
    <row r="72" spans="1:6" x14ac:dyDescent="0.25">
      <c r="A72" s="3">
        <v>4111201</v>
      </c>
      <c r="B72" s="3" t="s">
        <v>71</v>
      </c>
      <c r="C72" s="12">
        <v>0</v>
      </c>
      <c r="D72" s="3">
        <f t="shared" si="2"/>
        <v>0</v>
      </c>
      <c r="E72" s="4"/>
    </row>
    <row r="73" spans="1:6" x14ac:dyDescent="0.25">
      <c r="A73" s="3" t="s">
        <v>3</v>
      </c>
      <c r="B73" s="3" t="s">
        <v>72</v>
      </c>
      <c r="C73" s="12">
        <v>1441880733.9100001</v>
      </c>
      <c r="D73" s="3">
        <f t="shared" si="2"/>
        <v>14418.807339100002</v>
      </c>
      <c r="E73" s="4"/>
    </row>
    <row r="74" spans="1:6" x14ac:dyDescent="0.25">
      <c r="A74" s="3">
        <v>1000001</v>
      </c>
      <c r="B74" s="3" t="s">
        <v>73</v>
      </c>
      <c r="C74" s="12">
        <v>0</v>
      </c>
      <c r="D74" s="3">
        <f t="shared" si="2"/>
        <v>0</v>
      </c>
      <c r="E74" s="4"/>
    </row>
    <row r="75" spans="1:6" x14ac:dyDescent="0.25">
      <c r="A75" s="3">
        <v>1000002</v>
      </c>
      <c r="B75" s="3" t="s">
        <v>74</v>
      </c>
      <c r="C75" s="12">
        <v>0</v>
      </c>
      <c r="D75" s="3">
        <f t="shared" si="2"/>
        <v>0</v>
      </c>
      <c r="E75" s="4"/>
    </row>
    <row r="76" spans="1:6" x14ac:dyDescent="0.25">
      <c r="A76" s="3" t="s">
        <v>75</v>
      </c>
      <c r="B76" s="3" t="s">
        <v>75</v>
      </c>
      <c r="C76" s="12">
        <v>1589634610.76</v>
      </c>
      <c r="D76" s="3">
        <f t="shared" si="2"/>
        <v>15896.3461076</v>
      </c>
      <c r="E7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2021-01-05T11:20:51Z</dcterms:modified>
</cp:coreProperties>
</file>