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965" windowHeight="7635" activeTab="1"/>
  </bookViews>
  <sheets>
    <sheet name="Mobilization_Dist " sheetId="25" r:id="rId1"/>
    <sheet name="IPC_Dist" sheetId="24" r:id="rId2"/>
    <sheet name="Package_wise_str_df" sheetId="13" r:id="rId3"/>
    <sheet name="Sheet1" sheetId="1" r:id="rId4"/>
    <sheet name="Sheet5" sheetId="5" r:id="rId5"/>
    <sheet name="Sheet3" sheetId="7" r:id="rId6"/>
    <sheet name="Sheet2" sheetId="8" r:id="rId7"/>
    <sheet name="Mobilization_Dist_prep" sheetId="16" r:id="rId8"/>
    <sheet name="Sheet4" sheetId="15" r:id="rId9"/>
    <sheet name="Package_wise_cost" sheetId="9" r:id="rId10"/>
    <sheet name="Monthly_Rpa" sheetId="11" r:id="rId11"/>
    <sheet name="Monthly_Gob" sheetId="10" r:id="rId12"/>
    <sheet name="InvoiceNo" sheetId="17" r:id="rId13"/>
    <sheet name="Budget_Allocation" sheetId="19" r:id="rId14"/>
    <sheet name="Fy" sheetId="18" r:id="rId15"/>
    <sheet name="Sheet6" sheetId="2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3" i="16" l="1"/>
  <c r="O93" i="16"/>
  <c r="P92" i="16"/>
  <c r="O92" i="16"/>
  <c r="P91" i="16"/>
  <c r="O91" i="16"/>
  <c r="P90" i="16"/>
  <c r="O90" i="16"/>
  <c r="P89" i="16"/>
  <c r="O89" i="16"/>
  <c r="P88" i="16"/>
  <c r="O88" i="16"/>
  <c r="P87" i="16"/>
  <c r="O87" i="16"/>
  <c r="P86" i="16"/>
  <c r="O86" i="16"/>
  <c r="P85" i="16"/>
  <c r="O85" i="16"/>
  <c r="P84" i="16"/>
  <c r="O84" i="16"/>
  <c r="P83" i="16"/>
  <c r="O83" i="16"/>
  <c r="P82" i="16"/>
  <c r="O82" i="16"/>
  <c r="P81" i="16"/>
  <c r="O81" i="16"/>
  <c r="P80" i="16"/>
  <c r="O80" i="16"/>
  <c r="P79" i="16"/>
  <c r="O79" i="16"/>
  <c r="P78" i="16"/>
  <c r="O78" i="16"/>
  <c r="P77" i="16"/>
  <c r="O77" i="16"/>
  <c r="P76" i="16"/>
  <c r="O76" i="16"/>
  <c r="P75" i="16"/>
  <c r="O75" i="16"/>
  <c r="P74" i="16"/>
  <c r="O74" i="16"/>
  <c r="P73" i="16"/>
  <c r="O73" i="16"/>
  <c r="P72" i="16"/>
  <c r="O72" i="16"/>
  <c r="P71" i="16"/>
  <c r="O71" i="16"/>
  <c r="P70" i="16"/>
  <c r="O70" i="16"/>
  <c r="P69" i="16"/>
  <c r="O69" i="16"/>
  <c r="P68" i="16"/>
  <c r="O68" i="16"/>
  <c r="P67" i="16"/>
  <c r="O67" i="16"/>
  <c r="P66" i="16"/>
  <c r="O66" i="16"/>
  <c r="P65" i="16"/>
  <c r="O65" i="16"/>
  <c r="P64" i="16"/>
  <c r="O64" i="16"/>
  <c r="P63" i="16"/>
  <c r="O63" i="16"/>
  <c r="P62" i="16"/>
  <c r="O62" i="16"/>
  <c r="P61" i="16"/>
  <c r="O61" i="16"/>
  <c r="P60" i="16"/>
  <c r="O60" i="16"/>
  <c r="P59" i="16"/>
  <c r="O59" i="16"/>
  <c r="P58" i="16"/>
  <c r="O58" i="16"/>
  <c r="P57" i="16"/>
  <c r="O57" i="16"/>
  <c r="P56" i="16"/>
  <c r="O56" i="16"/>
  <c r="P55" i="16"/>
  <c r="O55" i="16"/>
  <c r="P54" i="16"/>
  <c r="O54" i="16"/>
  <c r="P53" i="16"/>
  <c r="O53" i="16"/>
  <c r="P52" i="16"/>
  <c r="O52" i="16"/>
  <c r="P51" i="16"/>
  <c r="O51" i="16"/>
  <c r="P50" i="16"/>
  <c r="O50" i="16"/>
  <c r="P49" i="16"/>
  <c r="O49" i="16"/>
  <c r="P48" i="16"/>
  <c r="O48" i="16"/>
  <c r="P47" i="16"/>
  <c r="O47" i="16"/>
  <c r="P46" i="16"/>
  <c r="O46" i="16"/>
  <c r="P45" i="16"/>
  <c r="O45" i="16"/>
  <c r="P44" i="16"/>
  <c r="O44" i="16"/>
  <c r="P43" i="16"/>
  <c r="O43" i="16"/>
  <c r="P42" i="16"/>
  <c r="O42" i="16"/>
  <c r="P41" i="16"/>
  <c r="O41" i="16"/>
  <c r="P40" i="16"/>
  <c r="O40" i="16"/>
  <c r="P39" i="16"/>
  <c r="O39" i="16"/>
  <c r="P38" i="16"/>
  <c r="O38" i="16"/>
  <c r="P37" i="16"/>
  <c r="O37" i="16"/>
  <c r="P36" i="16"/>
  <c r="O36" i="16"/>
  <c r="P35" i="16"/>
  <c r="O35" i="16"/>
  <c r="P34" i="16"/>
  <c r="O34" i="16"/>
  <c r="P33" i="16"/>
  <c r="O33" i="16"/>
  <c r="P32" i="16"/>
  <c r="O32" i="16"/>
  <c r="P31" i="16"/>
  <c r="O31" i="16"/>
  <c r="P30" i="16"/>
  <c r="O30" i="16"/>
  <c r="P29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E17" i="7" l="1"/>
  <c r="E19" i="7" s="1"/>
  <c r="G22" i="7"/>
  <c r="I11" i="7"/>
  <c r="G8" i="7"/>
  <c r="G10" i="7" s="1"/>
  <c r="Q59" i="5" l="1"/>
  <c r="O63" i="5"/>
  <c r="O62" i="5"/>
  <c r="Q60" i="5" s="1"/>
  <c r="O51" i="5"/>
  <c r="P49" i="5" s="1"/>
  <c r="R41" i="5"/>
  <c r="R40" i="5"/>
  <c r="O43" i="5"/>
  <c r="O44" i="5" s="1"/>
  <c r="O38" i="5"/>
  <c r="R39" i="5" s="1"/>
  <c r="R60" i="5" l="1"/>
  <c r="R59" i="5"/>
  <c r="T59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T61" i="5" l="1"/>
  <c r="R61" i="5"/>
  <c r="S59" i="5"/>
  <c r="S61" i="5" s="1"/>
  <c r="S40" i="5"/>
  <c r="U40" i="5" s="1"/>
  <c r="R24" i="5"/>
  <c r="S24" i="5" s="1"/>
  <c r="S39" i="5"/>
  <c r="S42" i="5" s="1"/>
  <c r="H6" i="5"/>
  <c r="J5" i="5"/>
  <c r="P8" i="5"/>
  <c r="O8" i="5"/>
  <c r="T41" i="5"/>
  <c r="U41" i="5"/>
  <c r="N7" i="5"/>
  <c r="T40" i="5"/>
  <c r="M17" i="5"/>
  <c r="P14" i="5" s="1"/>
  <c r="O15" i="5"/>
  <c r="R50" i="5"/>
  <c r="R51" i="5" s="1"/>
  <c r="Q50" i="5"/>
  <c r="Q51" i="5" s="1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Q15" i="5" s="1"/>
  <c r="P7" i="5"/>
  <c r="P9" i="5" s="1"/>
  <c r="O7" i="5"/>
  <c r="O9" i="5" s="1"/>
  <c r="T42" i="5"/>
  <c r="U42" i="5"/>
  <c r="P16" i="5"/>
  <c r="R14" i="5"/>
  <c r="Q14" i="5"/>
  <c r="R15" i="5"/>
  <c r="Q9" i="5" l="1"/>
  <c r="R16" i="5"/>
  <c r="Q16" i="5"/>
</calcChain>
</file>

<file path=xl/sharedStrings.xml><?xml version="1.0" encoding="utf-8"?>
<sst xmlns="http://schemas.openxmlformats.org/spreadsheetml/2006/main" count="2634" uniqueCount="606">
  <si>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</si>
  <si>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</si>
  <si>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</si>
  <si>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</si>
  <si>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</si>
  <si>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</si>
  <si>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</si>
  <si>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</si>
  <si>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</si>
  <si>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</si>
  <si>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</si>
  <si>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</si>
  <si>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</si>
  <si>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</si>
  <si>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</si>
  <si>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</si>
  <si>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</si>
  <si>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</si>
  <si>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</si>
  <si>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</si>
  <si>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</si>
  <si>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</si>
  <si>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</si>
  <si>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</si>
  <si>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</si>
  <si>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</si>
  <si>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</si>
  <si>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</si>
  <si>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</si>
  <si>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</si>
  <si>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</si>
  <si>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</si>
  <si>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</si>
  <si>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</si>
  <si>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</si>
  <si>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</si>
  <si>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</si>
  <si>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</si>
  <si>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</si>
  <si>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</si>
  <si>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</si>
  <si>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</si>
  <si>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</si>
  <si>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</si>
  <si>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</si>
  <si>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</si>
  <si>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</si>
  <si>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</si>
  <si>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</si>
  <si>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</si>
  <si>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</si>
  <si>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</si>
  <si>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</si>
  <si>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</si>
  <si>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</si>
  <si>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</si>
  <si>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</si>
  <si>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</si>
  <si>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Gob</t>
  </si>
  <si>
    <t>Rpa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</si>
  <si>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</si>
  <si>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</si>
  <si>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</si>
  <si>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</si>
  <si>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</si>
  <si>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</si>
  <si>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</si>
  <si>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</si>
  <si>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</si>
  <si>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</si>
  <si>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 xml:space="preserve">Sl No </t>
  </si>
  <si>
    <t>Gate_Repair</t>
  </si>
  <si>
    <t>Package No</t>
  </si>
  <si>
    <t>IPC No</t>
  </si>
  <si>
    <t>GT-01</t>
  </si>
  <si>
    <t>GT-02</t>
  </si>
  <si>
    <t>KISH-22</t>
  </si>
  <si>
    <t>SUNM-01</t>
  </si>
  <si>
    <t>KISH-28/Lot-4</t>
  </si>
  <si>
    <t>KISH-12</t>
  </si>
  <si>
    <t>KISH-05</t>
  </si>
  <si>
    <t>SUNM-05</t>
  </si>
  <si>
    <t>KISH-23</t>
  </si>
  <si>
    <t>SUNM-02</t>
  </si>
  <si>
    <t>HOBI-02</t>
  </si>
  <si>
    <t>NETR-08</t>
  </si>
  <si>
    <t>KISH-06</t>
  </si>
  <si>
    <t>HOBI-05</t>
  </si>
  <si>
    <t>HOBI-04</t>
  </si>
  <si>
    <t>HOBI-06</t>
  </si>
  <si>
    <t>HOBI-01</t>
  </si>
  <si>
    <t>KISH-17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</si>
  <si>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</si>
  <si>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</si>
  <si>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</si>
  <si>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</si>
  <si>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</si>
  <si>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</si>
  <si>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</si>
  <si>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</si>
  <si>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</si>
  <si>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</si>
  <si>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</si>
  <si>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</si>
  <si>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</si>
  <si>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</si>
  <si>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</si>
  <si>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</si>
  <si>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</si>
  <si>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</si>
  <si>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</si>
  <si>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</si>
  <si>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</si>
  <si>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</si>
  <si>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</si>
  <si>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</si>
  <si>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</si>
  <si>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</si>
  <si>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</si>
  <si>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</si>
  <si>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</si>
  <si>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</si>
  <si>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</si>
  <si>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</si>
  <si>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</si>
  <si>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</si>
  <si>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</si>
  <si>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</si>
  <si>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</si>
  <si>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</si>
  <si>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</si>
  <si>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</si>
  <si>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</si>
  <si>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</si>
  <si>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</si>
  <si>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</si>
  <si>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</si>
  <si>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</si>
  <si>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</si>
  <si>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</si>
  <si>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</si>
  <si>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</si>
  <si>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</si>
  <si>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</si>
  <si>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</si>
  <si>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</si>
  <si>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</si>
  <si>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</si>
  <si>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</si>
  <si>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</si>
  <si>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</si>
  <si>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</si>
  <si>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</si>
  <si>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</si>
  <si>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</si>
  <si>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</si>
  <si>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</si>
  <si>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</si>
  <si>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</si>
  <si>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</si>
  <si>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</si>
  <si>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</si>
  <si>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 xml:space="preserve">75/hobi-06 3rd Bill </t>
  </si>
  <si>
    <t xml:space="preserve">124/kish-02 5th Bill </t>
  </si>
  <si>
    <t xml:space="preserve">142/kish-09 2nd Bill </t>
  </si>
  <si>
    <t xml:space="preserve">143/kish-18 3rd Bill </t>
  </si>
  <si>
    <t xml:space="preserve">149/kish-17 5th Bill </t>
  </si>
  <si>
    <t xml:space="preserve">171/kish-12 2nd Bill </t>
  </si>
  <si>
    <t xml:space="preserve">174/hobi-02 1st Bill </t>
  </si>
  <si>
    <t xml:space="preserve">182/kish-18 4th Bill </t>
  </si>
  <si>
    <t xml:space="preserve">196/kish-25 1st Bill </t>
  </si>
  <si>
    <t xml:space="preserve">197(/Sunm-1)-04 1st Bill </t>
  </si>
  <si>
    <t xml:space="preserve">199/kish-06 7 th Bill </t>
  </si>
  <si>
    <t xml:space="preserve">203/hobi-01 1st Bill </t>
  </si>
  <si>
    <t xml:space="preserve">209/hobi-06 4th Bill </t>
  </si>
  <si>
    <t xml:space="preserve">215/kish-16 6th Bill </t>
  </si>
  <si>
    <t xml:space="preserve">214/kish-19 2nd Bill </t>
  </si>
  <si>
    <t xml:space="preserve">223/netr-2 1st Bill </t>
  </si>
  <si>
    <t xml:space="preserve">225/hobi-02 2nd Bill </t>
  </si>
  <si>
    <t xml:space="preserve">226/hobi-04 3rd Bill </t>
  </si>
  <si>
    <t xml:space="preserve">233/kish-15 3rd Bill </t>
  </si>
  <si>
    <t xml:space="preserve">235(/Sunm-1)-04 2nd Bill </t>
  </si>
  <si>
    <t xml:space="preserve">234(/Sunm-1)-06 1st Bill </t>
  </si>
  <si>
    <t xml:space="preserve">232/kish-18 5th Bill </t>
  </si>
  <si>
    <t xml:space="preserve">236/kish-12 3th Bill </t>
  </si>
  <si>
    <t xml:space="preserve">237(Sunm-2)-01 1st Bill </t>
  </si>
  <si>
    <t xml:space="preserve">238/kish-20 2nd Bill </t>
  </si>
  <si>
    <t xml:space="preserve">246/kish-17 6th Bill </t>
  </si>
  <si>
    <t xml:space="preserve">253/Netr-6 1st Bill </t>
  </si>
  <si>
    <t xml:space="preserve">254/Netr-4 1st Bill </t>
  </si>
  <si>
    <t xml:space="preserve">257/kish-09 3th Bill </t>
  </si>
  <si>
    <t xml:space="preserve">265/kish-06 8th Bill </t>
  </si>
  <si>
    <t xml:space="preserve">266/kish-26 3th Bill </t>
  </si>
  <si>
    <t xml:space="preserve">267/Netr-1 2nd Bill </t>
  </si>
  <si>
    <t xml:space="preserve">269/kish-19 3th Bill </t>
  </si>
  <si>
    <t xml:space="preserve">275(Sunm-1)-06 2nd Bill </t>
  </si>
  <si>
    <t xml:space="preserve">272/kish-07 7th Bill </t>
  </si>
  <si>
    <t xml:space="preserve">276/kish-12 4th Bill </t>
  </si>
  <si>
    <t xml:space="preserve">279/Hobi-06 5th Bill </t>
  </si>
  <si>
    <t xml:space="preserve">273/Hobi-05 1st Bill </t>
  </si>
  <si>
    <t xml:space="preserve">277/Hobi-01 2nd Bill </t>
  </si>
  <si>
    <t xml:space="preserve">274/Netr-2 2nd Bill </t>
  </si>
  <si>
    <t xml:space="preserve">280/kish-18 6th Bill </t>
  </si>
  <si>
    <t xml:space="preserve">288(Sunm-1)-03 1st Bill </t>
  </si>
  <si>
    <t xml:space="preserve">289/Netr-6 2nd Bill </t>
  </si>
  <si>
    <t xml:space="preserve">298/kish-06 9th Bill </t>
  </si>
  <si>
    <t xml:space="preserve">299/kish-16 7th Bill </t>
  </si>
  <si>
    <t xml:space="preserve">307/kish-25 2nd Bill </t>
  </si>
  <si>
    <t xml:space="preserve">312(Sunm-1)-06 3rd Bill </t>
  </si>
  <si>
    <t xml:space="preserve">313(Sunm-1)-04 3rd Bill </t>
  </si>
  <si>
    <t xml:space="preserve">312(Sunm-1)-01 2nd Bill </t>
  </si>
  <si>
    <t xml:space="preserve">311/Netr-3 1st Bill </t>
  </si>
  <si>
    <t xml:space="preserve">325/kish-26 4th Bill </t>
  </si>
  <si>
    <t xml:space="preserve">326/kish-12 5th Bill </t>
  </si>
  <si>
    <t xml:space="preserve">327/kish-19 4th Bill </t>
  </si>
  <si>
    <t xml:space="preserve">351/Netr-04 2nd Bill </t>
  </si>
  <si>
    <t xml:space="preserve">352/kish-18 7th Bill </t>
  </si>
  <si>
    <t xml:space="preserve">366/kish-25 3rd Bill </t>
  </si>
  <si>
    <t xml:space="preserve">361/Netr-6 3rd Bill </t>
  </si>
  <si>
    <t xml:space="preserve">362/kish-12 6th Bill </t>
  </si>
  <si>
    <t xml:space="preserve">365/Netr-7 3rd Bill </t>
  </si>
  <si>
    <t xml:space="preserve">367/kish-17 7th Bill </t>
  </si>
  <si>
    <t xml:space="preserve">363/Hobi-06 6th Bill </t>
  </si>
  <si>
    <t xml:space="preserve">360/Netr-03 2nd Bill </t>
  </si>
  <si>
    <t xml:space="preserve">364(Sunm-2)-02 1st Bill </t>
  </si>
  <si>
    <t xml:space="preserve">368/hobi-05 2nd Bill </t>
  </si>
  <si>
    <t xml:space="preserve">370/kish-09 4th Bill </t>
  </si>
  <si>
    <t xml:space="preserve">379/hobi-01 3rd Bill </t>
  </si>
  <si>
    <t xml:space="preserve">380/hobi-05 2nd Bill </t>
  </si>
  <si>
    <t xml:space="preserve">383/kish-06 10th Bill </t>
  </si>
  <si>
    <t xml:space="preserve">415/kish-07 8th Bill </t>
  </si>
  <si>
    <t xml:space="preserve">416/hobi-01 4th Bill </t>
  </si>
  <si>
    <t xml:space="preserve">419(Sunm-2)-06 4th Bill </t>
  </si>
  <si>
    <t xml:space="preserve">420/hobi-02 2nd Bill </t>
  </si>
  <si>
    <t xml:space="preserve">423/Netr-02 3rd Bill </t>
  </si>
  <si>
    <t xml:space="preserve">422/Netr-07 4th Bill </t>
  </si>
  <si>
    <t xml:space="preserve">430/kish-06 11th Bill </t>
  </si>
  <si>
    <t xml:space="preserve">477/kish-05 4th Bill </t>
  </si>
  <si>
    <t xml:space="preserve">470(Sunm-1)-03 2nd Bill </t>
  </si>
  <si>
    <t xml:space="preserve">476/kish-20 3rd Bill </t>
  </si>
  <si>
    <t xml:space="preserve">431(Sunm-2)-01 3rd Bill </t>
  </si>
  <si>
    <t xml:space="preserve">474/Netr-01 3rd Bill </t>
  </si>
  <si>
    <t xml:space="preserve">478/Netr-03 3rd Bill </t>
  </si>
  <si>
    <t xml:space="preserve">435/kish-14 7th Bill </t>
  </si>
  <si>
    <t xml:space="preserve">471/kish-28 4th Bill </t>
  </si>
  <si>
    <t xml:space="preserve">461/kish-25 4th Bill </t>
  </si>
  <si>
    <t xml:space="preserve">450/kish-26 5th Bill </t>
  </si>
  <si>
    <t xml:space="preserve">479/kish-2 6th Bill </t>
  </si>
  <si>
    <t xml:space="preserve">475/kish-15 5th Bill </t>
  </si>
  <si>
    <t xml:space="preserve">473/kish-16 8th Bill </t>
  </si>
  <si>
    <t xml:space="preserve">469/kish-19 5th Bill </t>
  </si>
  <si>
    <t xml:space="preserve">472/kish-17 8th Bill </t>
  </si>
  <si>
    <t xml:space="preserve">425/hobi-04 4th Bill </t>
  </si>
  <si>
    <t xml:space="preserve">426/kish-04 5th Bill </t>
  </si>
  <si>
    <t>Package_No</t>
  </si>
  <si>
    <t>Item</t>
  </si>
  <si>
    <t>WMG_OFF</t>
  </si>
  <si>
    <t>Invoice_no</t>
  </si>
  <si>
    <t>date</t>
  </si>
  <si>
    <t>BatchType</t>
  </si>
  <si>
    <t>Total_amount</t>
  </si>
  <si>
    <t>document_id</t>
  </si>
  <si>
    <t>FinancialYear</t>
  </si>
  <si>
    <t>2019-06-30</t>
  </si>
  <si>
    <t>startDate</t>
  </si>
  <si>
    <t>finishDate</t>
  </si>
  <si>
    <t>2021-07-01</t>
  </si>
  <si>
    <t>2022-06-30</t>
  </si>
  <si>
    <t>2020-07-01</t>
  </si>
  <si>
    <t>2021-06-30</t>
  </si>
  <si>
    <t>2019-07-01</t>
  </si>
  <si>
    <t>2020-06-30</t>
  </si>
  <si>
    <t>2018-07-01</t>
  </si>
  <si>
    <t>2017-07-01</t>
  </si>
  <si>
    <t>2018-06-30</t>
  </si>
  <si>
    <t>2016-07-01</t>
  </si>
  <si>
    <t>2017-06-30</t>
  </si>
  <si>
    <t>2015-07-01</t>
  </si>
  <si>
    <t>2016-06-30</t>
  </si>
  <si>
    <t>TA bill for Fakhrul Abedin</t>
  </si>
  <si>
    <t>Regulaor Reinstallation Rehab Haor</t>
  </si>
  <si>
    <t>Reg/CW/Bridge/Box outlet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</si>
  <si>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</si>
  <si>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</si>
  <si>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</si>
  <si>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</si>
  <si>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</si>
  <si>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</si>
  <si>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</si>
  <si>
    <t>DPP_Allocation</t>
  </si>
  <si>
    <t>dpp_id</t>
  </si>
  <si>
    <t>Regulator Gate Repair</t>
  </si>
  <si>
    <t>Budget_Allocation</t>
  </si>
  <si>
    <t>Voucher No</t>
  </si>
  <si>
    <t>Servey bill</t>
  </si>
  <si>
    <t xml:space="preserve">TA bill for masud rana </t>
  </si>
  <si>
    <t xml:space="preserve">Land Accusation </t>
  </si>
  <si>
    <t>TA bill for rubel mia</t>
  </si>
  <si>
    <t>1</t>
  </si>
  <si>
    <t>2016-08-29</t>
  </si>
  <si>
    <t>Other</t>
  </si>
  <si>
    <t>Environment fee</t>
  </si>
  <si>
    <t>8</t>
  </si>
  <si>
    <t>2</t>
  </si>
  <si>
    <t>2016-08-31</t>
  </si>
  <si>
    <t>EPRC bill for  Jul/16</t>
  </si>
  <si>
    <t>3</t>
  </si>
  <si>
    <t>Imprest /Aug/16</t>
  </si>
  <si>
    <t>4</t>
  </si>
  <si>
    <t>5</t>
  </si>
  <si>
    <t>Asif TRaders bill for Jul/16</t>
  </si>
  <si>
    <t>6</t>
  </si>
  <si>
    <t>2016-09-04</t>
  </si>
  <si>
    <t>EPRC bill for  AUg/16 with bonus</t>
  </si>
  <si>
    <t>9</t>
  </si>
  <si>
    <t xml:space="preserve">Nipuna Service bill for Petrol &amp; Lubricant </t>
  </si>
  <si>
    <t xml:space="preserve">Asif TRaders bill for Aug/16 with bonus </t>
  </si>
  <si>
    <t>10</t>
  </si>
  <si>
    <t>2016-09-05</t>
  </si>
  <si>
    <t>BCIC office rent bill for Aug/16</t>
  </si>
  <si>
    <t>11</t>
  </si>
  <si>
    <t>BCIC Water &amp; Electicity bill for Jul/16</t>
  </si>
  <si>
    <t>12</t>
  </si>
  <si>
    <t>Best Eastern CNG Gus bill</t>
  </si>
  <si>
    <t>2016-09-06</t>
  </si>
  <si>
    <t>Mun Ent. bill for passbook</t>
  </si>
  <si>
    <t>TA bill for Rubol mia</t>
  </si>
  <si>
    <t xml:space="preserve">Vehicle repair </t>
  </si>
  <si>
    <t>2016-09-07</t>
  </si>
  <si>
    <t>Unimart trads bill for Computer Supply</t>
  </si>
  <si>
    <t xml:space="preserve">Servey bill </t>
  </si>
  <si>
    <t>2016-09-18</t>
  </si>
  <si>
    <t>Imprest Sep/16</t>
  </si>
  <si>
    <t>2016-09-22</t>
  </si>
  <si>
    <t>Financial Express bill for newspaper</t>
  </si>
  <si>
    <t>Jonokontho bill for newspaper</t>
  </si>
  <si>
    <t>TA bill for A.K.M sumsul Alam</t>
  </si>
  <si>
    <t>2016-09-26</t>
  </si>
  <si>
    <t>Ta bill for D. Zahidul ISlam</t>
  </si>
  <si>
    <t xml:space="preserve">Casual Lobar  bill </t>
  </si>
  <si>
    <t>TA bill for Alamin</t>
  </si>
  <si>
    <t>2016-10-03</t>
  </si>
  <si>
    <t>Asif Traders bill for Sep/16</t>
  </si>
  <si>
    <t>EPRC bill for Sep/16 65 nos</t>
  </si>
  <si>
    <t>EPRC bill for Sep/16 11 nos</t>
  </si>
  <si>
    <t>2016-10-09</t>
  </si>
  <si>
    <t>Jonoconto  bill for newspaper</t>
  </si>
  <si>
    <t>BCIC bill for Water &amp; Electicity Aug/16</t>
  </si>
  <si>
    <t>Telephone bill for PMO office</t>
  </si>
  <si>
    <t>2016-10-10</t>
  </si>
  <si>
    <t xml:space="preserve">SMW Trading bill for Photocopy </t>
  </si>
  <si>
    <t xml:space="preserve">Imprest bill for Agu/16 </t>
  </si>
  <si>
    <t>2016-10-16</t>
  </si>
  <si>
    <t>M/S Icom Motors bill for Vehicle Repair</t>
  </si>
  <si>
    <t>2016-10-17</t>
  </si>
  <si>
    <t>BCIC office rent bill for Oct/16</t>
  </si>
  <si>
    <t>2016-10-19</t>
  </si>
  <si>
    <t xml:space="preserve">Jubayar Auto mobile bill for Vehicle repair </t>
  </si>
  <si>
    <t xml:space="preserve">TEC Committee honorarium bill </t>
  </si>
  <si>
    <t>2016-10-31</t>
  </si>
  <si>
    <t>BCIC water &amp; Electicity bill for Aug/16</t>
  </si>
  <si>
    <t>Imprest bill Aug/16 Addi</t>
  </si>
  <si>
    <t>Asif Traders bill for Oct/16</t>
  </si>
  <si>
    <t>2016-11-02</t>
  </si>
  <si>
    <t>Busta Int. bill for Speed boat</t>
  </si>
  <si>
    <t>2016-11-03</t>
  </si>
  <si>
    <t>EPRC bill for Oct/16 65 nos</t>
  </si>
  <si>
    <t>EPRC bill for Oct/16 11 nos</t>
  </si>
  <si>
    <t>2016-11-06</t>
  </si>
  <si>
    <t xml:space="preserve">Ayat ali bill for cabinate Supply </t>
  </si>
  <si>
    <t>2016-11-07</t>
  </si>
  <si>
    <t>2016-11-08</t>
  </si>
  <si>
    <t xml:space="preserve">Said Motors bill for vehicle repair </t>
  </si>
  <si>
    <t>2016-11-09</t>
  </si>
  <si>
    <t xml:space="preserve">TA bill for Yousuf Ali </t>
  </si>
  <si>
    <t>2016-11-10</t>
  </si>
  <si>
    <t>Imprest bii for Nov/16</t>
  </si>
  <si>
    <t>2016-11-17</t>
  </si>
  <si>
    <t>BCIC Office rent bill for Nov/16</t>
  </si>
  <si>
    <t>2016-11-22</t>
  </si>
  <si>
    <t xml:space="preserve">consultancy bill </t>
  </si>
  <si>
    <t>2016-11-28</t>
  </si>
  <si>
    <t>Imprest bill for ov/16 Addi</t>
  </si>
  <si>
    <t>2016-11-29</t>
  </si>
  <si>
    <t>2016-11-30</t>
  </si>
  <si>
    <t>asif Traders bill for Nov/16</t>
  </si>
  <si>
    <t>2016-12-04</t>
  </si>
  <si>
    <t>2016-12-07</t>
  </si>
  <si>
    <t>EPRC  bill for Nov/16 65 nos</t>
  </si>
  <si>
    <t>EPRC  bill for Nov/16 11 nos</t>
  </si>
  <si>
    <t>2016-12-08</t>
  </si>
  <si>
    <t>2016-12-12</t>
  </si>
  <si>
    <t>imprest bill for Dec/16</t>
  </si>
  <si>
    <t>2016-12-18</t>
  </si>
  <si>
    <t>2016-12-20</t>
  </si>
  <si>
    <t>2016-12-27</t>
  </si>
  <si>
    <t xml:space="preserve">M/S Nuzrul bill for Tyre </t>
  </si>
  <si>
    <t>BCIC Office rent bill for Dec/16</t>
  </si>
  <si>
    <t>2016-12-28</t>
  </si>
  <si>
    <t xml:space="preserve">Petrol &amp; lubricunt bill </t>
  </si>
  <si>
    <t>Imprest bill for Dce/addi</t>
  </si>
  <si>
    <t>2016-12-29</t>
  </si>
  <si>
    <t>BCIC Water &amp; electicity bill for Oct/16</t>
  </si>
  <si>
    <t>2017-01-03</t>
  </si>
  <si>
    <t>EPRC bill for Dec/16 65 nos</t>
  </si>
  <si>
    <t>EPRC bill for Dec/16 11 nos</t>
  </si>
  <si>
    <t>Asif traders bill for Dec/16</t>
  </si>
  <si>
    <t>2017-01-04</t>
  </si>
  <si>
    <t>Midia trads bill for passbook</t>
  </si>
  <si>
    <t>2017-01-09</t>
  </si>
  <si>
    <t>2017-01-11</t>
  </si>
  <si>
    <t>Imprest bill for Jan/16</t>
  </si>
  <si>
    <t>2017-01-18</t>
  </si>
  <si>
    <t xml:space="preserve">Maple computer bill for Photocier </t>
  </si>
  <si>
    <t>2017-01-23</t>
  </si>
  <si>
    <t>2017-01-24</t>
  </si>
  <si>
    <t>Imprest bill for Jan/16 Addi</t>
  </si>
  <si>
    <t>2017-01-30</t>
  </si>
  <si>
    <t xml:space="preserve">Shohag Tyre bill for Tyre </t>
  </si>
  <si>
    <t>2017-02-01</t>
  </si>
  <si>
    <t>Asif traders bill for Jau/17</t>
  </si>
  <si>
    <t>2017-02-02</t>
  </si>
  <si>
    <t>BCIC office rent Jau/17</t>
  </si>
  <si>
    <t>2017-02-06</t>
  </si>
  <si>
    <t>EPRC bill for Jan/17 11 nos</t>
  </si>
  <si>
    <t>EPRC bill for Jan/17 65 nos</t>
  </si>
  <si>
    <t>2017-02-07</t>
  </si>
  <si>
    <t>Imprest bill for feb/17</t>
  </si>
  <si>
    <t>2017-02-08</t>
  </si>
  <si>
    <t xml:space="preserve">TA bill for Masud Rana </t>
  </si>
  <si>
    <t xml:space="preserve">Ayat ali bill for Stationay  Supply </t>
  </si>
  <si>
    <t>2017-02-13</t>
  </si>
  <si>
    <t>2017-02-14</t>
  </si>
  <si>
    <t>2017-02-15</t>
  </si>
  <si>
    <t xml:space="preserve">M/S samat Eng. bill for motorecycle </t>
  </si>
  <si>
    <t xml:space="preserve">pritom Int. bill for motorecycle </t>
  </si>
  <si>
    <t>2017-02-16</t>
  </si>
  <si>
    <t>2017-02-19</t>
  </si>
  <si>
    <t xml:space="preserve">Gate Installment </t>
  </si>
  <si>
    <t>2017-02-26</t>
  </si>
  <si>
    <t xml:space="preserve">M/S M &amp; Hai bill for Gus and Fuel </t>
  </si>
  <si>
    <t>BCIC office rent bill for feb/17</t>
  </si>
  <si>
    <t xml:space="preserve">BCIC Water &amp; electicity bill </t>
  </si>
  <si>
    <t>Civil</t>
  </si>
  <si>
    <t>PW-02 1st bill</t>
  </si>
  <si>
    <t>2017-02-27</t>
  </si>
  <si>
    <t xml:space="preserve">M/S Hidroland bill for Electronic purchase </t>
  </si>
  <si>
    <t>Imprest bill for Feb/17 Addi</t>
  </si>
  <si>
    <t>2017-02-28</t>
  </si>
  <si>
    <t xml:space="preserve">TA bill for maraz </t>
  </si>
  <si>
    <t>Sri mongal Motors bill for vehicle repair</t>
  </si>
  <si>
    <t>Asif traders bill for Feb/17</t>
  </si>
  <si>
    <t>2017-03-02</t>
  </si>
  <si>
    <t>EPRC bill for feb/17 65 nos</t>
  </si>
  <si>
    <t>EPRC bill for feb/17 11 nos</t>
  </si>
  <si>
    <t>2017-03-07</t>
  </si>
  <si>
    <t>2017-03-14</t>
  </si>
  <si>
    <t xml:space="preserve">BCIC water &amp; electicity bill for </t>
  </si>
  <si>
    <t>Imprest bill for Mar/17</t>
  </si>
  <si>
    <t>2017-03-15</t>
  </si>
  <si>
    <t>BCIC office rent Muarch/17</t>
  </si>
  <si>
    <t>2017-03-20</t>
  </si>
  <si>
    <t>2017-03-21</t>
  </si>
  <si>
    <t>2017-03-23</t>
  </si>
  <si>
    <t>KISH/HFMLIP/PW-07 1st bill</t>
  </si>
  <si>
    <t>2017-03-28</t>
  </si>
  <si>
    <t>BCIC water &amp; electicity bill for Feb/17</t>
  </si>
  <si>
    <t>2017-03-30</t>
  </si>
  <si>
    <t>KISH/HFMLIP/PW-03  1st bill</t>
  </si>
  <si>
    <t>TA bill for Azizur alam</t>
  </si>
  <si>
    <t>TA bill for Dhaka rac</t>
  </si>
  <si>
    <t>2017-04-02</t>
  </si>
  <si>
    <t>Imprest bill for April</t>
  </si>
  <si>
    <t>2017-04-04</t>
  </si>
  <si>
    <t>Asir traders bill for mur/17 with bonus</t>
  </si>
  <si>
    <t>2017-04-05</t>
  </si>
  <si>
    <t>2017-04-09</t>
  </si>
  <si>
    <t>TA bill for Polash chandro</t>
  </si>
  <si>
    <t>2017-04-11</t>
  </si>
  <si>
    <t>2017-04-12</t>
  </si>
  <si>
    <t xml:space="preserve">Ent. Office bill for toner </t>
  </si>
  <si>
    <t>2017-04-16</t>
  </si>
  <si>
    <t>2017-04-17</t>
  </si>
  <si>
    <t>EPRC  65 nos bill for mur/17</t>
  </si>
  <si>
    <t>EPRC  11 nos bill for mur/17</t>
  </si>
  <si>
    <t>2017-04-18</t>
  </si>
  <si>
    <t>M/S murad bill for petrol &amp; lubricunt</t>
  </si>
  <si>
    <t>KISH/HFMLIP/PW-13  1st bill</t>
  </si>
  <si>
    <t>2017-04-20</t>
  </si>
  <si>
    <t>2017-04-25</t>
  </si>
  <si>
    <t>BCIC office rent bill for mur/17</t>
  </si>
  <si>
    <t>2017-04-30</t>
  </si>
  <si>
    <t>M/s Nuzrul bill for Stationary</t>
  </si>
  <si>
    <t>2017-05-02</t>
  </si>
  <si>
    <t>M/S Padma Traders bill for printing &amp; publication</t>
  </si>
  <si>
    <t>Asif traders bill for Apr/17</t>
  </si>
  <si>
    <t>2017-05-03</t>
  </si>
  <si>
    <t>Imprest bill for may/17</t>
  </si>
  <si>
    <t>2017-05-08</t>
  </si>
  <si>
    <t xml:space="preserve">Azad Ent. bill for toner </t>
  </si>
  <si>
    <t>2017-05-14</t>
  </si>
  <si>
    <t>2017-05-15</t>
  </si>
  <si>
    <t xml:space="preserve">Unifide business bill for Leptop </t>
  </si>
  <si>
    <t>2017-05-16</t>
  </si>
  <si>
    <t>2017-05-17</t>
  </si>
  <si>
    <t>Mayar doya Motors bill for battery</t>
  </si>
  <si>
    <t xml:space="preserve">Centel Autos bill for vehicle repair </t>
  </si>
  <si>
    <t>BCIC water &amp; electicity bill for mur/17</t>
  </si>
  <si>
    <t>2017-05-24</t>
  </si>
  <si>
    <t>BWDB/KISH/HFMLIP/PW-14  1st bill</t>
  </si>
  <si>
    <t>2017-05-25</t>
  </si>
  <si>
    <t xml:space="preserve">BWDB/KISH/HFMLIP/PW-05 1st bill </t>
  </si>
  <si>
    <t>BCIC office rent bill for may/17</t>
  </si>
  <si>
    <t>2017-05-28</t>
  </si>
  <si>
    <t>BWDB/KISH/HFMLIP/PW-06 1st bill</t>
  </si>
  <si>
    <t>TA bill for D. zahidul islam</t>
  </si>
  <si>
    <t>TA bill for a.k.m sumsul Alam</t>
  </si>
  <si>
    <t>M/S M hai &amp; cong bill for Gus &amp; Fuel</t>
  </si>
  <si>
    <t>2017-05-29</t>
  </si>
  <si>
    <t xml:space="preserve">Bill for grain moisture mitre </t>
  </si>
  <si>
    <t>2017-05-31</t>
  </si>
  <si>
    <t>SWM trading bill for training bag</t>
  </si>
  <si>
    <t>Asif traders bill for may/17</t>
  </si>
  <si>
    <t xml:space="preserve">Ayat ali bill for stationary </t>
  </si>
  <si>
    <t>M/S Padma traders bill for form</t>
  </si>
  <si>
    <t>2017-06-01</t>
  </si>
  <si>
    <t>2017-06-04</t>
  </si>
  <si>
    <t>EPRC  11 nos bill for may/17</t>
  </si>
  <si>
    <t>EPRC  65 nos bill for may/17</t>
  </si>
  <si>
    <t>2017-06-06</t>
  </si>
  <si>
    <t>Imprest bill for June/17</t>
  </si>
  <si>
    <t>TEC committee honorarium</t>
  </si>
  <si>
    <t>TA bill for Juzrul ISlam</t>
  </si>
  <si>
    <t xml:space="preserve">Telephone bill for PMO Office </t>
  </si>
  <si>
    <t>2017-06-11</t>
  </si>
  <si>
    <t xml:space="preserve">Mihad machinary bill for petrol &amp; lubricunt </t>
  </si>
  <si>
    <t xml:space="preserve">nipuna service bill for petrol &amp; lubricunt </t>
  </si>
  <si>
    <t>2017-06-13</t>
  </si>
  <si>
    <t>Asif traders bill for june/17</t>
  </si>
  <si>
    <t xml:space="preserve">best eastern CNG bill for Gus &amp; fuel </t>
  </si>
  <si>
    <t>casual labur bill</t>
  </si>
  <si>
    <t>EPRC  65 nos bill for june/17</t>
  </si>
  <si>
    <t>EPRC  11 nos bill for june/17</t>
  </si>
  <si>
    <t>2017-06-15</t>
  </si>
  <si>
    <t xml:space="preserve">jubayar Auto Mobile bill for vehicle repair </t>
  </si>
  <si>
    <t>BWDB/KISH/HFMLIP/PW-02 2nd bill</t>
  </si>
  <si>
    <t>2017-06-18</t>
  </si>
  <si>
    <t>KISH/HFMLIP/PW-4 1st bill</t>
  </si>
  <si>
    <t>Ayat ali bill for partition wall</t>
  </si>
  <si>
    <t xml:space="preserve">Unimart trads bill for computer consumable </t>
  </si>
  <si>
    <t xml:space="preserve">BWDB//HFMLIP/Motorcycle/Hobi-5 1st bill </t>
  </si>
  <si>
    <t>BWDB//HFMLIP/Air con/Hobi-7 1st bill</t>
  </si>
  <si>
    <t xml:space="preserve">M/S shohan bill for motorecycle </t>
  </si>
  <si>
    <t>2017-06-19</t>
  </si>
  <si>
    <t>KISH/HFMLIP/PW-13 2nd bill</t>
  </si>
  <si>
    <t>BM Traders bill for pass book</t>
  </si>
  <si>
    <t>Hidroland solution bill Electronic total Station</t>
  </si>
  <si>
    <t>2017-06-20</t>
  </si>
  <si>
    <t>KISH/HFMLIP/PW-07 2nd bill</t>
  </si>
  <si>
    <t>2017-06-21</t>
  </si>
  <si>
    <t>Jus Dhaka bill for gate Instalation</t>
  </si>
  <si>
    <t>2017-06-22</t>
  </si>
  <si>
    <t>2017-06-28</t>
  </si>
  <si>
    <t>Levatas  bill for air condition</t>
  </si>
  <si>
    <t>servey bill</t>
  </si>
  <si>
    <t>M/S R.H Construction bill for motorecycle</t>
  </si>
  <si>
    <t>Uttom Kumar Shingh bill for motorecycle</t>
  </si>
  <si>
    <t>Maple Cmputer bill for Stationary</t>
  </si>
  <si>
    <t>Ayat ali bill for printer &amp; pendrive</t>
  </si>
  <si>
    <t>BCIC water &amp; Electicity bill Apr,may/17</t>
  </si>
  <si>
    <t>BCIC office rent bill for June/17</t>
  </si>
  <si>
    <t>Imprest bill for June/17 addl</t>
  </si>
  <si>
    <t>2017-06-29</t>
  </si>
  <si>
    <t>M/S murad &amp; cong bill for petrol</t>
  </si>
  <si>
    <t>book purchase</t>
  </si>
  <si>
    <t xml:space="preserve">Golden fiber bill for speed boat </t>
  </si>
  <si>
    <t>Telephone purchase</t>
  </si>
  <si>
    <t>Cookeries purchase</t>
  </si>
  <si>
    <t>Neef WiFi bill</t>
  </si>
  <si>
    <t>Umbrella  purchase</t>
  </si>
  <si>
    <t>Ayat Ali bill for computer consumable</t>
  </si>
  <si>
    <t>M/S Icon Motors Bill for vehicle repair</t>
  </si>
  <si>
    <t xml:space="preserve">188 (k) </t>
  </si>
  <si>
    <t>EPRC  65 nos bill for Apr/17</t>
  </si>
  <si>
    <t xml:space="preserve">188 (kho) </t>
  </si>
  <si>
    <t>EPRC  11 nos bill for Apr/17</t>
  </si>
  <si>
    <t>28(K)</t>
  </si>
  <si>
    <t>2016-09-27</t>
  </si>
  <si>
    <t>BCIC office rent bill for Sep/16</t>
  </si>
  <si>
    <t>28(Kho)</t>
  </si>
  <si>
    <t>Imprest bill for Sep/16 Addi</t>
  </si>
  <si>
    <t>48(Kho)</t>
  </si>
  <si>
    <t xml:space="preserve">Imprest bill Aug/16 </t>
  </si>
  <si>
    <t xml:space="preserve">Total </t>
  </si>
  <si>
    <t>126/Kish-02 1st Bill</t>
  </si>
  <si>
    <t>149/Kish-07 1st Bill</t>
  </si>
  <si>
    <t>152/Kish-02 .. Bill</t>
  </si>
  <si>
    <t>176/Kish-13 1st Bill</t>
  </si>
  <si>
    <t>197/Kish-14 1st Bill</t>
  </si>
  <si>
    <t>198/Kish-5 1st Bill</t>
  </si>
  <si>
    <t>201/Kish-6 1st Bill</t>
  </si>
  <si>
    <t>234/Kish-13 2nd Bill</t>
  </si>
  <si>
    <t>241/Kish-07 2nd Bill</t>
  </si>
  <si>
    <t>242/Kish-03 1st Bill</t>
  </si>
  <si>
    <t>152/Kish-02  Bill</t>
  </si>
  <si>
    <t xml:space="preserve">KISH-02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</si>
</sst>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2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wrapText="1"/>
    </xf>
    <xf numFmtId="2" fontId="0" fillId="3" borderId="0" xfId="0" applyNumberFormat="1" applyFill="1" applyAlignment="1">
      <alignment horizontal="center"/>
    </xf>
    <xf numFmtId="2" fontId="0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ont="1" applyFill="1" applyBorder="1" applyAlignment="1">
      <alignment horizontal="center" vertical="center" wrapText="1"/>
    </xf>
    <xf numFmtId="4" fontId="0" fillId="3" borderId="2" xfId="0" applyNumberFormat="1" applyFill="1" applyBorder="1" applyAlignment="1">
      <alignment horizontal="center" vertical="center"/>
    </xf>
    <xf numFmtId="4" fontId="0" fillId="2" borderId="1" xfId="0" applyNumberFormat="1" applyFill="1" applyBorder="1"/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3" borderId="3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zoomScale="70" zoomScaleNormal="70"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2" max="2" width="38.5703125" customWidth="1"/>
    <col min="3" max="13" width="10.85546875" customWidth="1"/>
    <col min="14" max="14" width="12" customWidth="1"/>
    <col min="15" max="16" width="13.85546875" customWidth="1"/>
    <col min="17" max="17" width="17.140625" customWidth="1"/>
    <col min="18" max="18" width="9.140625" customWidth="1"/>
    <col min="20" max="20" width="14.7109375" customWidth="1"/>
  </cols>
  <sheetData>
    <row r="1" spans="1:20" x14ac:dyDescent="0.25">
      <c r="A1" s="59" t="s">
        <v>70</v>
      </c>
      <c r="B1" s="60" t="s">
        <v>57</v>
      </c>
      <c r="C1" s="60" t="s">
        <v>40</v>
      </c>
      <c r="D1" s="60" t="s">
        <v>48</v>
      </c>
      <c r="E1" s="60" t="s">
        <v>49</v>
      </c>
      <c r="F1" s="60" t="s">
        <v>50</v>
      </c>
      <c r="G1" s="60" t="s">
        <v>51</v>
      </c>
      <c r="H1" s="60" t="s">
        <v>52</v>
      </c>
      <c r="I1" s="60" t="s">
        <v>53</v>
      </c>
      <c r="J1" s="60" t="s">
        <v>54</v>
      </c>
      <c r="K1" s="60" t="s">
        <v>55</v>
      </c>
      <c r="L1" s="60" t="s">
        <v>56</v>
      </c>
      <c r="M1" s="60" t="s">
        <v>71</v>
      </c>
      <c r="N1" s="60" t="s">
        <v>593</v>
      </c>
      <c r="O1" s="60" t="s">
        <v>58</v>
      </c>
      <c r="P1" s="60" t="s">
        <v>59</v>
      </c>
      <c r="Q1" s="60" t="s">
        <v>72</v>
      </c>
      <c r="R1" s="61" t="s">
        <v>73</v>
      </c>
      <c r="S1" s="61" t="s">
        <v>149</v>
      </c>
      <c r="T1" s="61" t="s">
        <v>293</v>
      </c>
    </row>
    <row r="2" spans="1:20" s="21" customFormat="1" ht="15.75" x14ac:dyDescent="0.25">
      <c r="A2" s="62">
        <v>1</v>
      </c>
      <c r="B2" s="63" t="s">
        <v>594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20">
        <v>0</v>
      </c>
      <c r="O2" s="18">
        <v>0</v>
      </c>
      <c r="P2" s="18">
        <v>0</v>
      </c>
      <c r="Q2" s="63" t="s">
        <v>605</v>
      </c>
      <c r="R2" s="20">
        <v>2</v>
      </c>
      <c r="S2" s="20">
        <v>2</v>
      </c>
      <c r="T2" s="20">
        <v>126</v>
      </c>
    </row>
    <row r="3" spans="1:20" s="21" customFormat="1" ht="15.75" x14ac:dyDescent="0.25">
      <c r="A3" s="62">
        <v>2</v>
      </c>
      <c r="B3" s="63" t="s">
        <v>595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20">
        <v>0</v>
      </c>
      <c r="O3" s="18">
        <v>0</v>
      </c>
      <c r="P3" s="18">
        <v>0</v>
      </c>
      <c r="Q3" s="63" t="s">
        <v>117</v>
      </c>
      <c r="R3" s="20">
        <v>7</v>
      </c>
      <c r="S3" s="20">
        <v>3</v>
      </c>
      <c r="T3" s="20">
        <v>149</v>
      </c>
    </row>
    <row r="4" spans="1:20" s="21" customFormat="1" ht="15.75" x14ac:dyDescent="0.25">
      <c r="A4" s="62">
        <v>3</v>
      </c>
      <c r="B4" s="63" t="s">
        <v>604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20">
        <v>81748.259999999995</v>
      </c>
      <c r="O4" s="18">
        <v>9809.7911999999997</v>
      </c>
      <c r="P4" s="18">
        <v>71938.468800000002</v>
      </c>
      <c r="Q4" s="63" t="s">
        <v>605</v>
      </c>
      <c r="R4" s="20">
        <v>2</v>
      </c>
      <c r="S4" s="20">
        <v>3</v>
      </c>
      <c r="T4" s="20">
        <v>152</v>
      </c>
    </row>
    <row r="5" spans="1:20" s="21" customFormat="1" ht="15.75" x14ac:dyDescent="0.25">
      <c r="A5" s="62">
        <v>4</v>
      </c>
      <c r="B5" s="63" t="s">
        <v>597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20">
        <v>437177.89</v>
      </c>
      <c r="O5" s="18">
        <v>52461.346799999999</v>
      </c>
      <c r="P5" s="18">
        <v>384716.54320000001</v>
      </c>
      <c r="Q5" s="63" t="s">
        <v>121</v>
      </c>
      <c r="R5" s="20">
        <v>1</v>
      </c>
      <c r="S5" s="20">
        <v>4</v>
      </c>
      <c r="T5" s="20">
        <v>176</v>
      </c>
    </row>
    <row r="6" spans="1:20" s="21" customFormat="1" ht="15.75" x14ac:dyDescent="0.25">
      <c r="A6" s="62">
        <v>5</v>
      </c>
      <c r="B6" s="64" t="s">
        <v>598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20">
        <v>0</v>
      </c>
      <c r="O6" s="18">
        <v>0</v>
      </c>
      <c r="P6" s="18">
        <v>0</v>
      </c>
      <c r="Q6" s="64" t="s">
        <v>122</v>
      </c>
      <c r="R6" s="20">
        <v>1</v>
      </c>
      <c r="S6" s="20">
        <v>5</v>
      </c>
      <c r="T6" s="20">
        <v>197</v>
      </c>
    </row>
    <row r="7" spans="1:20" s="21" customFormat="1" x14ac:dyDescent="0.25">
      <c r="A7" s="62">
        <v>6</v>
      </c>
      <c r="B7" s="20" t="s">
        <v>599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>
        <v>0</v>
      </c>
      <c r="O7" s="18">
        <v>0</v>
      </c>
      <c r="P7" s="18">
        <v>0</v>
      </c>
      <c r="Q7" s="20" t="s">
        <v>80</v>
      </c>
      <c r="R7" s="28">
        <v>1</v>
      </c>
      <c r="S7" s="20">
        <v>5</v>
      </c>
      <c r="T7" s="20">
        <v>198</v>
      </c>
    </row>
    <row r="8" spans="1:20" s="21" customFormat="1" x14ac:dyDescent="0.25">
      <c r="A8" s="62">
        <v>7</v>
      </c>
      <c r="B8" s="65" t="s">
        <v>600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20">
        <v>0</v>
      </c>
      <c r="O8" s="18">
        <v>0</v>
      </c>
      <c r="P8" s="18">
        <v>0</v>
      </c>
      <c r="Q8" s="65" t="s">
        <v>86</v>
      </c>
      <c r="R8" s="67">
        <v>1</v>
      </c>
      <c r="S8" s="20">
        <v>5</v>
      </c>
      <c r="T8" s="20">
        <v>201</v>
      </c>
    </row>
    <row r="9" spans="1:20" s="21" customFormat="1" ht="15.75" x14ac:dyDescent="0.25">
      <c r="A9" s="62">
        <v>10</v>
      </c>
      <c r="B9" s="63" t="s">
        <v>601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20">
        <v>0</v>
      </c>
      <c r="O9" s="18">
        <v>0</v>
      </c>
      <c r="P9" s="18">
        <v>0</v>
      </c>
      <c r="Q9" s="63" t="s">
        <v>121</v>
      </c>
      <c r="R9" s="20">
        <v>2</v>
      </c>
      <c r="S9" s="20">
        <v>6</v>
      </c>
      <c r="T9" s="20">
        <v>234</v>
      </c>
    </row>
    <row r="10" spans="1:20" s="21" customFormat="1" ht="15.75" x14ac:dyDescent="0.25">
      <c r="A10" s="62">
        <v>11</v>
      </c>
      <c r="B10" s="63" t="s">
        <v>602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20">
        <v>0</v>
      </c>
      <c r="O10" s="18">
        <v>0</v>
      </c>
      <c r="P10" s="18">
        <v>0</v>
      </c>
      <c r="Q10" s="63" t="s">
        <v>117</v>
      </c>
      <c r="R10" s="20">
        <v>2</v>
      </c>
      <c r="S10" s="20">
        <v>6</v>
      </c>
      <c r="T10" s="20">
        <v>241</v>
      </c>
    </row>
    <row r="11" spans="1:20" s="21" customFormat="1" ht="15.75" x14ac:dyDescent="0.25">
      <c r="A11" s="62">
        <v>12</v>
      </c>
      <c r="B11" s="63" t="s">
        <v>603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20">
        <v>646973.9</v>
      </c>
      <c r="O11" s="18">
        <v>77636.868000000002</v>
      </c>
      <c r="P11" s="18">
        <v>569337.03200000001</v>
      </c>
      <c r="Q11" s="63" t="s">
        <v>115</v>
      </c>
      <c r="R11" s="20">
        <v>1</v>
      </c>
      <c r="S11" s="20">
        <v>6</v>
      </c>
      <c r="T11" s="20">
        <v>242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70" zoomScaleNormal="70" workbookViewId="0">
      <selection activeCell="A2" sqref="A2"/>
    </sheetView>
  </sheetViews>
  <sheetFormatPr defaultRowHeight="15" x14ac:dyDescent="0.25"/>
  <cols>
    <col min="1" max="1" width="23.85546875" customWidth="1"/>
    <col min="2" max="21" width="9.7109375" customWidth="1"/>
    <col min="22" max="22" width="10.28515625" customWidth="1"/>
  </cols>
  <sheetData>
    <row r="1" spans="1:22" x14ac:dyDescent="0.25">
      <c r="A1" s="18" t="s">
        <v>92</v>
      </c>
      <c r="B1" s="18" t="s">
        <v>93</v>
      </c>
      <c r="C1" s="18" t="s">
        <v>94</v>
      </c>
      <c r="D1" s="18" t="s">
        <v>95</v>
      </c>
      <c r="E1" s="18" t="s">
        <v>96</v>
      </c>
      <c r="F1" s="18" t="s">
        <v>97</v>
      </c>
      <c r="G1" s="18" t="s">
        <v>98</v>
      </c>
      <c r="H1" s="18" t="s">
        <v>99</v>
      </c>
      <c r="I1" s="18" t="s">
        <v>100</v>
      </c>
      <c r="J1" s="18" t="s">
        <v>101</v>
      </c>
      <c r="K1" s="18" t="s">
        <v>102</v>
      </c>
      <c r="L1" s="18" t="s">
        <v>103</v>
      </c>
      <c r="M1" s="18" t="s">
        <v>104</v>
      </c>
      <c r="N1" s="18" t="s">
        <v>105</v>
      </c>
      <c r="O1" s="18" t="s">
        <v>106</v>
      </c>
      <c r="P1" s="18" t="s">
        <v>107</v>
      </c>
      <c r="Q1" s="18" t="s">
        <v>108</v>
      </c>
      <c r="R1" s="18" t="s">
        <v>109</v>
      </c>
      <c r="S1" s="18" t="s">
        <v>110</v>
      </c>
      <c r="T1" s="18" t="s">
        <v>111</v>
      </c>
      <c r="U1" s="18" t="s">
        <v>112</v>
      </c>
      <c r="V1" s="18" t="s">
        <v>14</v>
      </c>
    </row>
    <row r="2" spans="1:22" x14ac:dyDescent="0.25">
      <c r="A2" s="18" t="s">
        <v>113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8" t="s">
        <v>114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8" t="s">
        <v>115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8" t="s">
        <v>116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8" t="s">
        <v>80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8" t="s">
        <v>86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s="18" t="s">
        <v>117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s="18" t="s">
        <v>118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s="18" t="s">
        <v>119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18" t="s">
        <v>120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s="18" t="s">
        <v>79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s="18" t="s">
        <v>121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18" t="s">
        <v>122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18" t="s">
        <v>123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18" t="s">
        <v>124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18" t="s">
        <v>91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18" t="s">
        <v>125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18" t="s">
        <v>126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18" t="s">
        <v>127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18" t="s">
        <v>128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18" t="s">
        <v>76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18" t="s">
        <v>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18" t="s">
        <v>129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18" t="s">
        <v>130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18" t="s">
        <v>131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8" t="s">
        <v>132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19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s="19" t="s">
        <v>147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19" t="s">
        <v>148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19" t="s">
        <v>78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s="18" t="s">
        <v>90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18" t="s">
        <v>84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18" t="s">
        <v>88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18" t="s">
        <v>87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18" t="s">
        <v>89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s="18" t="s">
        <v>133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s="18" t="s">
        <v>134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A39" s="18" t="s">
        <v>135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s="18" t="s">
        <v>136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18" t="s">
        <v>137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18" t="s">
        <v>138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18" t="s">
        <v>139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s="18" t="s">
        <v>140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s="18" t="s">
        <v>141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s="18" t="s">
        <v>85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18" t="s">
        <v>77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s="18" t="s">
        <v>83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5">
      <c r="A49" s="18" t="s">
        <v>142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5">
      <c r="A50" s="18" t="s">
        <v>143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s="18" t="s">
        <v>81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s="18" t="s">
        <v>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s="23" t="s">
        <v>74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s="23" t="s">
        <v>75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s="23" t="s">
        <v>145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5" x14ac:dyDescent="0.25"/>
  <cols>
    <col min="1" max="1" width="24.7109375" customWidth="1"/>
    <col min="2" max="13" width="9.7109375" customWidth="1"/>
  </cols>
  <sheetData>
    <row r="1" spans="1:13" x14ac:dyDescent="0.25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ht="18.75" customHeight="1" x14ac:dyDescent="0.25">
      <c r="A2" s="15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 customHeight="1" x14ac:dyDescent="0.25">
      <c r="A3" s="15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25">
      <c r="A4" s="1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25">
      <c r="A5" s="15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25">
      <c r="A6" s="15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25">
      <c r="A7" s="15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25">
      <c r="A8" s="15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25">
      <c r="A9" s="15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25">
      <c r="A10" s="1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25">
      <c r="A11" s="15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25">
      <c r="A12" s="15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25" customFormat="1" x14ac:dyDescent="0.25">
      <c r="A13" s="24"/>
    </row>
    <row r="14" spans="1:13" s="25" customFormat="1" x14ac:dyDescent="0.25">
      <c r="A14" s="24"/>
    </row>
    <row r="15" spans="1:13" s="25" customFormat="1" x14ac:dyDescent="0.25">
      <c r="A15" s="24"/>
    </row>
    <row r="16" spans="1:13" s="25" customFormat="1" x14ac:dyDescent="0.25">
      <c r="A16" s="24"/>
    </row>
    <row r="17" spans="1:3" s="25" customFormat="1" x14ac:dyDescent="0.25">
      <c r="A17" s="24"/>
    </row>
    <row r="18" spans="1:3" s="25" customFormat="1" x14ac:dyDescent="0.25">
      <c r="A18" s="24"/>
    </row>
    <row r="19" spans="1:3" s="25" customFormat="1" x14ac:dyDescent="0.25">
      <c r="A19" s="24"/>
    </row>
    <row r="20" spans="1:3" s="25" customFormat="1" x14ac:dyDescent="0.25">
      <c r="A20" s="24"/>
    </row>
    <row r="21" spans="1:3" s="25" customFormat="1" x14ac:dyDescent="0.25">
      <c r="A21" s="24"/>
    </row>
    <row r="22" spans="1:3" s="25" customFormat="1" x14ac:dyDescent="0.25">
      <c r="A22" s="24"/>
    </row>
    <row r="23" spans="1:3" s="25" customFormat="1" x14ac:dyDescent="0.25">
      <c r="A23" s="24"/>
    </row>
    <row r="24" spans="1:3" s="25" customFormat="1" x14ac:dyDescent="0.25">
      <c r="A24" s="24"/>
    </row>
    <row r="25" spans="1:3" s="25" customFormat="1" x14ac:dyDescent="0.25">
      <c r="A25" s="24"/>
    </row>
    <row r="26" spans="1:3" s="25" customFormat="1" x14ac:dyDescent="0.25">
      <c r="A26" s="24"/>
    </row>
    <row r="27" spans="1:3" s="25" customFormat="1" x14ac:dyDescent="0.25">
      <c r="A27" s="24"/>
    </row>
    <row r="28" spans="1:3" s="25" customFormat="1" x14ac:dyDescent="0.25">
      <c r="A28" s="26"/>
    </row>
    <row r="29" spans="1:3" s="25" customFormat="1" x14ac:dyDescent="0.25">
      <c r="A29" s="26"/>
      <c r="C29" s="26"/>
    </row>
    <row r="30" spans="1:3" s="25" customFormat="1" x14ac:dyDescent="0.25">
      <c r="A30" s="26"/>
    </row>
    <row r="31" spans="1:3" s="25" customFormat="1" x14ac:dyDescent="0.25">
      <c r="A31" s="26"/>
    </row>
    <row r="32" spans="1:3" s="25" customFormat="1" x14ac:dyDescent="0.25">
      <c r="A32" s="24"/>
    </row>
    <row r="33" spans="1:1" s="25" customFormat="1" x14ac:dyDescent="0.25">
      <c r="A33" s="24"/>
    </row>
    <row r="34" spans="1:1" s="25" customFormat="1" x14ac:dyDescent="0.25">
      <c r="A34" s="24"/>
    </row>
    <row r="35" spans="1:1" s="25" customFormat="1" x14ac:dyDescent="0.25">
      <c r="A35" s="24"/>
    </row>
    <row r="36" spans="1:1" s="25" customFormat="1" x14ac:dyDescent="0.25">
      <c r="A36" s="24"/>
    </row>
    <row r="37" spans="1:1" s="25" customFormat="1" x14ac:dyDescent="0.25">
      <c r="A37" s="24"/>
    </row>
    <row r="38" spans="1:1" s="25" customFormat="1" x14ac:dyDescent="0.25">
      <c r="A38" s="24"/>
    </row>
    <row r="39" spans="1:1" s="25" customFormat="1" x14ac:dyDescent="0.25">
      <c r="A39" s="24"/>
    </row>
    <row r="40" spans="1:1" s="25" customFormat="1" x14ac:dyDescent="0.25">
      <c r="A40" s="24"/>
    </row>
    <row r="41" spans="1:1" s="25" customFormat="1" x14ac:dyDescent="0.25">
      <c r="A41" s="24"/>
    </row>
    <row r="42" spans="1:1" s="25" customFormat="1" x14ac:dyDescent="0.25">
      <c r="A42" s="24"/>
    </row>
    <row r="43" spans="1:1" s="25" customFormat="1" x14ac:dyDescent="0.25">
      <c r="A43" s="24"/>
    </row>
    <row r="44" spans="1:1" s="25" customFormat="1" x14ac:dyDescent="0.25">
      <c r="A44" s="24"/>
    </row>
    <row r="45" spans="1:1" s="25" customFormat="1" x14ac:dyDescent="0.25">
      <c r="A45" s="24"/>
    </row>
    <row r="46" spans="1:1" s="25" customFormat="1" x14ac:dyDescent="0.25">
      <c r="A46" s="24"/>
    </row>
    <row r="47" spans="1:1" s="25" customFormat="1" x14ac:dyDescent="0.25">
      <c r="A47" s="24"/>
    </row>
    <row r="48" spans="1:1" s="25" customFormat="1" x14ac:dyDescent="0.25">
      <c r="A48" s="24"/>
    </row>
    <row r="49" spans="1:1" s="25" customFormat="1" x14ac:dyDescent="0.25">
      <c r="A49" s="24"/>
    </row>
    <row r="50" spans="1:1" s="25" customFormat="1" x14ac:dyDescent="0.25">
      <c r="A50" s="24"/>
    </row>
    <row r="51" spans="1:1" s="25" customFormat="1" x14ac:dyDescent="0.25">
      <c r="A51" s="24"/>
    </row>
    <row r="52" spans="1:1" s="25" customFormat="1" x14ac:dyDescent="0.25">
      <c r="A52" s="24"/>
    </row>
    <row r="53" spans="1:1" s="25" customFormat="1" x14ac:dyDescent="0.25">
      <c r="A53" s="27"/>
    </row>
    <row r="54" spans="1:1" s="25" customFormat="1" x14ac:dyDescent="0.25">
      <c r="A54" s="27"/>
    </row>
    <row r="55" spans="1:1" s="25" customFormat="1" x14ac:dyDescent="0.25">
      <c r="A55" s="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5" x14ac:dyDescent="0.25"/>
  <cols>
    <col min="1" max="1" width="17.85546875" customWidth="1"/>
    <col min="2" max="13" width="9.7109375" customWidth="1"/>
  </cols>
  <sheetData>
    <row r="1" spans="1:13" x14ac:dyDescent="0.25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x14ac:dyDescent="0.25">
      <c r="A2" s="18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5">
      <c r="A3" s="18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8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8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8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8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18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18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18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18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18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0"/>
  <sheetViews>
    <sheetView workbookViewId="0">
      <pane ySplit="1" topLeftCell="A263" activePane="bottomLeft" state="frozen"/>
      <selection pane="bottomLeft" activeCell="L9" sqref="L9"/>
    </sheetView>
  </sheetViews>
  <sheetFormatPr defaultRowHeight="15" x14ac:dyDescent="0.25"/>
  <cols>
    <col min="1" max="4" width="13.5703125" style="1" customWidth="1"/>
    <col min="5" max="5" width="37.140625" style="1" customWidth="1"/>
    <col min="6" max="9" width="13.5703125" style="1" customWidth="1"/>
  </cols>
  <sheetData>
    <row r="1" spans="1:9" x14ac:dyDescent="0.25">
      <c r="A1" s="56" t="s">
        <v>11</v>
      </c>
      <c r="B1" s="56" t="s">
        <v>257</v>
      </c>
      <c r="C1" s="56" t="s">
        <v>258</v>
      </c>
      <c r="D1" s="56" t="s">
        <v>259</v>
      </c>
      <c r="E1" s="56" t="s">
        <v>13</v>
      </c>
      <c r="F1" s="56" t="s">
        <v>260</v>
      </c>
      <c r="G1" s="56" t="s">
        <v>261</v>
      </c>
      <c r="H1" s="56" t="s">
        <v>262</v>
      </c>
      <c r="I1" s="56" t="s">
        <v>149</v>
      </c>
    </row>
    <row r="2" spans="1:9" x14ac:dyDescent="0.25">
      <c r="A2" s="1">
        <v>9545</v>
      </c>
      <c r="B2" s="1">
        <v>1</v>
      </c>
      <c r="C2" t="s">
        <v>299</v>
      </c>
      <c r="D2" t="s">
        <v>300</v>
      </c>
      <c r="E2" s="1" t="s">
        <v>301</v>
      </c>
      <c r="F2" s="1">
        <v>460000</v>
      </c>
      <c r="G2" s="1">
        <v>128</v>
      </c>
      <c r="H2" s="1">
        <v>2</v>
      </c>
      <c r="I2" s="1">
        <v>8</v>
      </c>
    </row>
    <row r="3" spans="1:9" x14ac:dyDescent="0.25">
      <c r="A3" s="1">
        <v>9546</v>
      </c>
      <c r="B3" s="1">
        <v>2</v>
      </c>
      <c r="C3" t="s">
        <v>304</v>
      </c>
      <c r="D3" t="s">
        <v>300</v>
      </c>
      <c r="E3" s="1" t="s">
        <v>305</v>
      </c>
      <c r="F3" s="1">
        <v>237187</v>
      </c>
      <c r="G3" s="1">
        <v>128</v>
      </c>
      <c r="H3" s="1">
        <v>2</v>
      </c>
      <c r="I3" s="1">
        <v>8</v>
      </c>
    </row>
    <row r="4" spans="1:9" x14ac:dyDescent="0.25">
      <c r="A4" s="1">
        <v>9547</v>
      </c>
      <c r="B4" s="1">
        <v>3</v>
      </c>
      <c r="C4" t="s">
        <v>304</v>
      </c>
      <c r="D4" t="s">
        <v>300</v>
      </c>
      <c r="E4" s="1" t="s">
        <v>307</v>
      </c>
      <c r="F4" s="1">
        <v>0</v>
      </c>
      <c r="G4" s="1">
        <v>128</v>
      </c>
      <c r="H4" s="1">
        <v>2</v>
      </c>
      <c r="I4" s="1">
        <v>8</v>
      </c>
    </row>
    <row r="5" spans="1:9" x14ac:dyDescent="0.25">
      <c r="A5" s="1">
        <v>9548</v>
      </c>
      <c r="B5" s="1">
        <v>4</v>
      </c>
      <c r="C5" t="s">
        <v>304</v>
      </c>
      <c r="D5" t="s">
        <v>300</v>
      </c>
      <c r="E5" s="1" t="s">
        <v>305</v>
      </c>
      <c r="F5" s="1">
        <v>1399003</v>
      </c>
      <c r="G5" s="1">
        <v>128</v>
      </c>
      <c r="H5" s="1">
        <v>2</v>
      </c>
      <c r="I5" s="1">
        <v>8</v>
      </c>
    </row>
    <row r="6" spans="1:9" x14ac:dyDescent="0.25">
      <c r="A6" s="1">
        <v>9549</v>
      </c>
      <c r="B6" s="1">
        <v>5</v>
      </c>
      <c r="C6" t="s">
        <v>304</v>
      </c>
      <c r="D6" t="s">
        <v>300</v>
      </c>
      <c r="E6" s="1" t="s">
        <v>310</v>
      </c>
      <c r="F6" s="1">
        <v>367364</v>
      </c>
      <c r="G6" s="1">
        <v>128</v>
      </c>
      <c r="H6" s="1">
        <v>2</v>
      </c>
      <c r="I6" s="1">
        <v>8</v>
      </c>
    </row>
    <row r="7" spans="1:9" x14ac:dyDescent="0.25">
      <c r="A7" s="1">
        <v>9550</v>
      </c>
      <c r="B7" s="1">
        <v>6</v>
      </c>
      <c r="C7" t="s">
        <v>312</v>
      </c>
      <c r="D7" t="s">
        <v>300</v>
      </c>
      <c r="E7" s="1" t="s">
        <v>313</v>
      </c>
      <c r="F7" s="1">
        <v>2159486</v>
      </c>
      <c r="G7" s="1">
        <v>128</v>
      </c>
      <c r="H7" s="1">
        <v>2</v>
      </c>
      <c r="I7" s="1">
        <v>9</v>
      </c>
    </row>
    <row r="8" spans="1:9" x14ac:dyDescent="0.25">
      <c r="A8" s="1">
        <v>9551</v>
      </c>
      <c r="B8" s="1">
        <v>7</v>
      </c>
      <c r="C8" t="s">
        <v>312</v>
      </c>
      <c r="D8" t="s">
        <v>300</v>
      </c>
      <c r="E8" s="1" t="s">
        <v>313</v>
      </c>
      <c r="F8" s="1">
        <v>366562</v>
      </c>
      <c r="G8" s="1">
        <v>128</v>
      </c>
      <c r="H8" s="1">
        <v>2</v>
      </c>
      <c r="I8" s="1">
        <v>9</v>
      </c>
    </row>
    <row r="9" spans="1:9" x14ac:dyDescent="0.25">
      <c r="A9" s="1">
        <v>9552</v>
      </c>
      <c r="B9" s="1">
        <v>8</v>
      </c>
      <c r="C9" t="s">
        <v>312</v>
      </c>
      <c r="D9" t="s">
        <v>300</v>
      </c>
      <c r="E9" s="1" t="s">
        <v>315</v>
      </c>
      <c r="F9" s="1">
        <v>126582</v>
      </c>
      <c r="G9" s="1">
        <v>128</v>
      </c>
      <c r="H9" s="1">
        <v>2</v>
      </c>
      <c r="I9" s="1">
        <v>9</v>
      </c>
    </row>
    <row r="10" spans="1:9" x14ac:dyDescent="0.25">
      <c r="A10" s="1">
        <v>9553</v>
      </c>
      <c r="B10" s="1">
        <v>9</v>
      </c>
      <c r="C10" t="s">
        <v>312</v>
      </c>
      <c r="D10" t="s">
        <v>300</v>
      </c>
      <c r="E10" s="1" t="s">
        <v>316</v>
      </c>
      <c r="F10" s="1">
        <v>592179</v>
      </c>
      <c r="G10" s="1">
        <v>128</v>
      </c>
      <c r="H10" s="1">
        <v>2</v>
      </c>
      <c r="I10" s="1">
        <v>9</v>
      </c>
    </row>
    <row r="11" spans="1:9" x14ac:dyDescent="0.25">
      <c r="A11" s="1">
        <v>9554</v>
      </c>
      <c r="B11" s="1">
        <v>10</v>
      </c>
      <c r="C11" t="s">
        <v>318</v>
      </c>
      <c r="D11" t="s">
        <v>300</v>
      </c>
      <c r="E11" s="1" t="s">
        <v>319</v>
      </c>
      <c r="F11" s="1">
        <v>310726</v>
      </c>
      <c r="G11" s="1">
        <v>128</v>
      </c>
      <c r="H11" s="1">
        <v>2</v>
      </c>
      <c r="I11" s="1">
        <v>9</v>
      </c>
    </row>
    <row r="12" spans="1:9" x14ac:dyDescent="0.25">
      <c r="A12" s="1">
        <v>9555</v>
      </c>
      <c r="B12" s="1">
        <v>11</v>
      </c>
      <c r="C12" t="s">
        <v>318</v>
      </c>
      <c r="D12" t="s">
        <v>300</v>
      </c>
      <c r="E12" s="1" t="s">
        <v>321</v>
      </c>
      <c r="F12" s="1">
        <v>10861</v>
      </c>
      <c r="G12" s="1">
        <v>128</v>
      </c>
      <c r="H12" s="1">
        <v>2</v>
      </c>
      <c r="I12" s="1">
        <v>9</v>
      </c>
    </row>
    <row r="13" spans="1:9" x14ac:dyDescent="0.25">
      <c r="A13" s="1">
        <v>9556</v>
      </c>
      <c r="B13" s="1">
        <v>12</v>
      </c>
      <c r="C13" t="s">
        <v>318</v>
      </c>
      <c r="D13" t="s">
        <v>300</v>
      </c>
      <c r="E13" s="1" t="s">
        <v>323</v>
      </c>
      <c r="F13" s="1">
        <v>10861</v>
      </c>
      <c r="G13" s="1">
        <v>128</v>
      </c>
      <c r="H13" s="1">
        <v>2</v>
      </c>
      <c r="I13" s="1">
        <v>9</v>
      </c>
    </row>
    <row r="14" spans="1:9" x14ac:dyDescent="0.25">
      <c r="A14" s="1">
        <v>9557</v>
      </c>
      <c r="B14" s="1">
        <v>13</v>
      </c>
      <c r="C14" t="s">
        <v>324</v>
      </c>
      <c r="D14" t="s">
        <v>300</v>
      </c>
      <c r="E14" s="1" t="s">
        <v>325</v>
      </c>
      <c r="F14" s="1">
        <v>288000</v>
      </c>
      <c r="G14" s="1">
        <v>128</v>
      </c>
      <c r="H14" s="1">
        <v>2</v>
      </c>
      <c r="I14" s="1">
        <v>9</v>
      </c>
    </row>
    <row r="15" spans="1:9" x14ac:dyDescent="0.25">
      <c r="A15" s="1">
        <v>9558</v>
      </c>
      <c r="B15" s="1">
        <v>14</v>
      </c>
      <c r="C15" t="s">
        <v>324</v>
      </c>
      <c r="D15" t="s">
        <v>300</v>
      </c>
      <c r="E15" s="1" t="s">
        <v>279</v>
      </c>
      <c r="F15" s="1">
        <v>82700</v>
      </c>
      <c r="G15" s="1">
        <v>128</v>
      </c>
      <c r="H15" s="1">
        <v>2</v>
      </c>
      <c r="I15" s="1">
        <v>9</v>
      </c>
    </row>
    <row r="16" spans="1:9" x14ac:dyDescent="0.25">
      <c r="A16" s="1">
        <v>9559</v>
      </c>
      <c r="B16" s="1">
        <v>15</v>
      </c>
      <c r="C16" t="s">
        <v>324</v>
      </c>
      <c r="D16" t="s">
        <v>300</v>
      </c>
      <c r="E16" s="1" t="s">
        <v>326</v>
      </c>
      <c r="F16" s="1">
        <v>32842</v>
      </c>
      <c r="G16" s="1">
        <v>128</v>
      </c>
      <c r="H16" s="1">
        <v>2</v>
      </c>
      <c r="I16" s="1">
        <v>9</v>
      </c>
    </row>
    <row r="17" spans="1:9" x14ac:dyDescent="0.25">
      <c r="A17" s="1">
        <v>9560</v>
      </c>
      <c r="B17" s="1">
        <v>16</v>
      </c>
      <c r="C17" t="s">
        <v>324</v>
      </c>
      <c r="D17" t="s">
        <v>300</v>
      </c>
      <c r="E17" s="1" t="s">
        <v>327</v>
      </c>
      <c r="F17" s="1">
        <v>113871</v>
      </c>
      <c r="G17" s="1">
        <v>128</v>
      </c>
      <c r="H17" s="1">
        <v>2</v>
      </c>
      <c r="I17" s="1">
        <v>9</v>
      </c>
    </row>
    <row r="18" spans="1:9" x14ac:dyDescent="0.25">
      <c r="A18" s="1">
        <v>9561</v>
      </c>
      <c r="B18" s="1">
        <v>17</v>
      </c>
      <c r="C18" t="s">
        <v>328</v>
      </c>
      <c r="D18" t="s">
        <v>300</v>
      </c>
      <c r="E18" s="1" t="s">
        <v>329</v>
      </c>
      <c r="F18" s="1">
        <v>295000</v>
      </c>
      <c r="G18" s="1">
        <v>128</v>
      </c>
      <c r="H18" s="1">
        <v>2</v>
      </c>
      <c r="I18" s="1">
        <v>9</v>
      </c>
    </row>
    <row r="19" spans="1:9" x14ac:dyDescent="0.25">
      <c r="A19" s="1">
        <v>9562</v>
      </c>
      <c r="B19" s="1">
        <v>18</v>
      </c>
      <c r="C19" t="s">
        <v>328</v>
      </c>
      <c r="D19" t="s">
        <v>300</v>
      </c>
      <c r="E19" s="1" t="s">
        <v>330</v>
      </c>
      <c r="F19" s="1">
        <v>74100</v>
      </c>
      <c r="G19" s="1">
        <v>128</v>
      </c>
      <c r="H19" s="1">
        <v>2</v>
      </c>
      <c r="I19" s="1">
        <v>9</v>
      </c>
    </row>
    <row r="20" spans="1:9" x14ac:dyDescent="0.25">
      <c r="A20" s="1">
        <v>9563</v>
      </c>
      <c r="B20" s="1">
        <v>19</v>
      </c>
      <c r="C20" t="s">
        <v>328</v>
      </c>
      <c r="D20" t="s">
        <v>300</v>
      </c>
      <c r="E20" s="1" t="s">
        <v>294</v>
      </c>
      <c r="F20" s="1">
        <v>145920</v>
      </c>
      <c r="G20" s="1">
        <v>128</v>
      </c>
      <c r="H20" s="1">
        <v>2</v>
      </c>
      <c r="I20" s="1">
        <v>9</v>
      </c>
    </row>
    <row r="21" spans="1:9" x14ac:dyDescent="0.25">
      <c r="A21" s="1">
        <v>9564</v>
      </c>
      <c r="B21" s="1">
        <v>20</v>
      </c>
      <c r="C21" t="s">
        <v>331</v>
      </c>
      <c r="D21" t="s">
        <v>300</v>
      </c>
      <c r="E21" s="1" t="s">
        <v>332</v>
      </c>
      <c r="F21" s="1">
        <v>0</v>
      </c>
      <c r="G21" s="1">
        <v>128</v>
      </c>
      <c r="H21" s="1">
        <v>2</v>
      </c>
      <c r="I21" s="1">
        <v>9</v>
      </c>
    </row>
    <row r="22" spans="1:9" x14ac:dyDescent="0.25">
      <c r="A22" s="1">
        <v>9565</v>
      </c>
      <c r="B22" s="1">
        <v>21</v>
      </c>
      <c r="C22" t="s">
        <v>333</v>
      </c>
      <c r="D22" t="s">
        <v>300</v>
      </c>
      <c r="E22" s="1" t="s">
        <v>334</v>
      </c>
      <c r="F22" s="1">
        <v>25744</v>
      </c>
      <c r="G22" s="1">
        <v>128</v>
      </c>
      <c r="H22" s="1">
        <v>2</v>
      </c>
      <c r="I22" s="1">
        <v>9</v>
      </c>
    </row>
    <row r="23" spans="1:9" x14ac:dyDescent="0.25">
      <c r="A23" s="1">
        <v>9566</v>
      </c>
      <c r="B23" s="1">
        <v>22</v>
      </c>
      <c r="C23" t="s">
        <v>333</v>
      </c>
      <c r="D23" t="s">
        <v>300</v>
      </c>
      <c r="E23" s="1" t="s">
        <v>335</v>
      </c>
      <c r="F23" s="1">
        <v>43470</v>
      </c>
      <c r="G23" s="1">
        <v>128</v>
      </c>
      <c r="H23" s="1">
        <v>2</v>
      </c>
      <c r="I23" s="1">
        <v>9</v>
      </c>
    </row>
    <row r="24" spans="1:9" x14ac:dyDescent="0.25">
      <c r="A24" s="1">
        <v>9567</v>
      </c>
      <c r="B24" s="1">
        <v>23</v>
      </c>
      <c r="C24" t="s">
        <v>333</v>
      </c>
      <c r="D24" t="s">
        <v>300</v>
      </c>
      <c r="E24" s="1" t="s">
        <v>323</v>
      </c>
      <c r="F24" s="1">
        <v>9728</v>
      </c>
      <c r="G24" s="1">
        <v>128</v>
      </c>
      <c r="H24" s="1">
        <v>2</v>
      </c>
      <c r="I24" s="1">
        <v>9</v>
      </c>
    </row>
    <row r="25" spans="1:9" x14ac:dyDescent="0.25">
      <c r="A25" s="1">
        <v>9568</v>
      </c>
      <c r="B25" s="1">
        <v>24</v>
      </c>
      <c r="C25" t="s">
        <v>333</v>
      </c>
      <c r="D25" t="s">
        <v>300</v>
      </c>
      <c r="E25" s="1" t="s">
        <v>336</v>
      </c>
      <c r="F25" s="1">
        <v>53975</v>
      </c>
      <c r="G25" s="1">
        <v>128</v>
      </c>
      <c r="H25" s="1">
        <v>2</v>
      </c>
      <c r="I25" s="1">
        <v>9</v>
      </c>
    </row>
    <row r="26" spans="1:9" x14ac:dyDescent="0.25">
      <c r="A26" s="1">
        <v>9569</v>
      </c>
      <c r="B26" s="1">
        <v>25</v>
      </c>
      <c r="C26" t="s">
        <v>337</v>
      </c>
      <c r="D26" t="s">
        <v>300</v>
      </c>
      <c r="E26" s="1" t="s">
        <v>338</v>
      </c>
      <c r="F26" s="1">
        <v>57058</v>
      </c>
      <c r="G26" s="1">
        <v>128</v>
      </c>
      <c r="H26" s="1">
        <v>2</v>
      </c>
      <c r="I26" s="1">
        <v>9</v>
      </c>
    </row>
    <row r="27" spans="1:9" x14ac:dyDescent="0.25">
      <c r="A27" s="1">
        <v>9570</v>
      </c>
      <c r="B27" s="1">
        <v>26</v>
      </c>
      <c r="C27" t="s">
        <v>337</v>
      </c>
      <c r="D27" t="s">
        <v>300</v>
      </c>
      <c r="E27" s="1" t="s">
        <v>339</v>
      </c>
      <c r="F27" s="1">
        <v>36708</v>
      </c>
      <c r="G27" s="1">
        <v>128</v>
      </c>
      <c r="H27" s="1">
        <v>2</v>
      </c>
      <c r="I27" s="1">
        <v>9</v>
      </c>
    </row>
    <row r="28" spans="1:9" x14ac:dyDescent="0.25">
      <c r="A28" s="1">
        <v>9571</v>
      </c>
      <c r="B28" s="1">
        <v>27</v>
      </c>
      <c r="C28" t="s">
        <v>337</v>
      </c>
      <c r="D28" t="s">
        <v>300</v>
      </c>
      <c r="E28" s="1" t="s">
        <v>340</v>
      </c>
      <c r="F28" s="1">
        <v>48975</v>
      </c>
      <c r="G28" s="1">
        <v>128</v>
      </c>
      <c r="H28" s="1">
        <v>2</v>
      </c>
      <c r="I28" s="1">
        <v>9</v>
      </c>
    </row>
    <row r="29" spans="1:9" x14ac:dyDescent="0.25">
      <c r="A29" s="1">
        <v>9574</v>
      </c>
      <c r="B29" s="1">
        <v>29</v>
      </c>
      <c r="C29" t="s">
        <v>341</v>
      </c>
      <c r="D29" t="s">
        <v>300</v>
      </c>
      <c r="E29" s="1" t="s">
        <v>342</v>
      </c>
      <c r="F29" s="1">
        <v>442559</v>
      </c>
      <c r="G29" s="1">
        <v>128</v>
      </c>
      <c r="H29" s="1">
        <v>2</v>
      </c>
      <c r="I29" s="1">
        <v>10</v>
      </c>
    </row>
    <row r="30" spans="1:9" x14ac:dyDescent="0.25">
      <c r="A30" s="1">
        <v>9575</v>
      </c>
      <c r="B30" s="1">
        <v>30</v>
      </c>
      <c r="C30" t="s">
        <v>341</v>
      </c>
      <c r="D30" t="s">
        <v>300</v>
      </c>
      <c r="E30" s="1" t="s">
        <v>343</v>
      </c>
      <c r="F30" s="1">
        <v>1714675</v>
      </c>
      <c r="G30" s="1">
        <v>128</v>
      </c>
      <c r="H30" s="1">
        <v>2</v>
      </c>
      <c r="I30" s="1">
        <v>10</v>
      </c>
    </row>
    <row r="31" spans="1:9" x14ac:dyDescent="0.25">
      <c r="A31" s="1">
        <v>9576</v>
      </c>
      <c r="B31" s="1">
        <v>31</v>
      </c>
      <c r="C31" t="s">
        <v>341</v>
      </c>
      <c r="D31" t="s">
        <v>300</v>
      </c>
      <c r="E31" s="1" t="s">
        <v>344</v>
      </c>
      <c r="F31" s="1">
        <v>294687</v>
      </c>
      <c r="G31" s="1">
        <v>128</v>
      </c>
      <c r="H31" s="1">
        <v>2</v>
      </c>
      <c r="I31" s="1">
        <v>10</v>
      </c>
    </row>
    <row r="32" spans="1:9" x14ac:dyDescent="0.25">
      <c r="A32" s="1">
        <v>9577</v>
      </c>
      <c r="B32" s="1">
        <v>32</v>
      </c>
      <c r="C32" t="s">
        <v>345</v>
      </c>
      <c r="D32" t="s">
        <v>300</v>
      </c>
      <c r="E32" s="1" t="s">
        <v>334</v>
      </c>
      <c r="F32" s="1">
        <v>14710</v>
      </c>
      <c r="G32" s="1">
        <v>128</v>
      </c>
      <c r="H32" s="1">
        <v>2</v>
      </c>
      <c r="I32" s="1">
        <v>10</v>
      </c>
    </row>
    <row r="33" spans="1:9" x14ac:dyDescent="0.25">
      <c r="A33" s="1">
        <v>9578</v>
      </c>
      <c r="B33" s="1">
        <v>33</v>
      </c>
      <c r="C33" t="s">
        <v>345</v>
      </c>
      <c r="D33" t="s">
        <v>300</v>
      </c>
      <c r="E33" s="1" t="s">
        <v>346</v>
      </c>
      <c r="F33" s="1">
        <v>24840</v>
      </c>
      <c r="G33" s="1">
        <v>128</v>
      </c>
      <c r="H33" s="1">
        <v>2</v>
      </c>
      <c r="I33" s="1">
        <v>10</v>
      </c>
    </row>
    <row r="34" spans="1:9" x14ac:dyDescent="0.25">
      <c r="A34" s="1">
        <v>9579</v>
      </c>
      <c r="B34" s="1">
        <v>34</v>
      </c>
      <c r="C34" t="s">
        <v>345</v>
      </c>
      <c r="D34" t="s">
        <v>300</v>
      </c>
      <c r="E34" s="1" t="s">
        <v>347</v>
      </c>
      <c r="F34" s="1">
        <v>21697</v>
      </c>
      <c r="G34" s="1">
        <v>128</v>
      </c>
      <c r="H34" s="1">
        <v>2</v>
      </c>
      <c r="I34" s="1">
        <v>10</v>
      </c>
    </row>
    <row r="35" spans="1:9" x14ac:dyDescent="0.25">
      <c r="A35" s="1">
        <v>9580</v>
      </c>
      <c r="B35" s="1">
        <v>35</v>
      </c>
      <c r="C35" t="s">
        <v>345</v>
      </c>
      <c r="D35" t="s">
        <v>300</v>
      </c>
      <c r="E35" s="1" t="s">
        <v>348</v>
      </c>
      <c r="F35" s="1">
        <v>1598</v>
      </c>
      <c r="G35" s="1">
        <v>128</v>
      </c>
      <c r="H35" s="1">
        <v>2</v>
      </c>
      <c r="I35" s="1">
        <v>10</v>
      </c>
    </row>
    <row r="36" spans="1:9" x14ac:dyDescent="0.25">
      <c r="A36" s="1">
        <v>9581</v>
      </c>
      <c r="B36" s="1">
        <v>36</v>
      </c>
      <c r="C36" t="s">
        <v>349</v>
      </c>
      <c r="D36" t="s">
        <v>300</v>
      </c>
      <c r="E36" s="1" t="s">
        <v>350</v>
      </c>
      <c r="F36" s="1">
        <v>0</v>
      </c>
      <c r="G36" s="1">
        <v>128</v>
      </c>
      <c r="H36" s="1">
        <v>2</v>
      </c>
      <c r="I36" s="1">
        <v>10</v>
      </c>
    </row>
    <row r="37" spans="1:9" x14ac:dyDescent="0.25">
      <c r="A37" s="1">
        <v>9582</v>
      </c>
      <c r="B37" s="1">
        <v>37</v>
      </c>
      <c r="C37" t="s">
        <v>349</v>
      </c>
      <c r="D37" t="s">
        <v>300</v>
      </c>
      <c r="E37" s="1" t="s">
        <v>351</v>
      </c>
      <c r="F37" s="1">
        <v>0</v>
      </c>
      <c r="G37" s="1">
        <v>128</v>
      </c>
      <c r="H37" s="1">
        <v>2</v>
      </c>
      <c r="I37" s="1">
        <v>10</v>
      </c>
    </row>
    <row r="38" spans="1:9" x14ac:dyDescent="0.25">
      <c r="A38" s="1">
        <v>9583</v>
      </c>
      <c r="B38" s="1">
        <v>38</v>
      </c>
      <c r="C38" t="s">
        <v>352</v>
      </c>
      <c r="D38" t="s">
        <v>300</v>
      </c>
      <c r="E38" s="1" t="s">
        <v>315</v>
      </c>
      <c r="F38" s="1">
        <v>70846</v>
      </c>
      <c r="G38" s="1">
        <v>128</v>
      </c>
      <c r="H38" s="1">
        <v>2</v>
      </c>
      <c r="I38" s="1">
        <v>10</v>
      </c>
    </row>
    <row r="39" spans="1:9" x14ac:dyDescent="0.25">
      <c r="A39" s="1">
        <v>9584</v>
      </c>
      <c r="B39" s="1">
        <v>39</v>
      </c>
      <c r="C39" t="s">
        <v>352</v>
      </c>
      <c r="D39" t="s">
        <v>300</v>
      </c>
      <c r="E39" s="1" t="s">
        <v>323</v>
      </c>
      <c r="F39" s="1">
        <v>8170</v>
      </c>
      <c r="G39" s="1">
        <v>128</v>
      </c>
      <c r="H39" s="1">
        <v>2</v>
      </c>
      <c r="I39" s="1">
        <v>10</v>
      </c>
    </row>
    <row r="40" spans="1:9" x14ac:dyDescent="0.25">
      <c r="A40" s="1">
        <v>9585</v>
      </c>
      <c r="B40" s="1">
        <v>40</v>
      </c>
      <c r="C40" t="s">
        <v>352</v>
      </c>
      <c r="D40" t="s">
        <v>300</v>
      </c>
      <c r="E40" s="1" t="s">
        <v>353</v>
      </c>
      <c r="F40" s="1">
        <v>46400</v>
      </c>
      <c r="G40" s="1">
        <v>128</v>
      </c>
      <c r="H40" s="1">
        <v>2</v>
      </c>
      <c r="I40" s="1">
        <v>10</v>
      </c>
    </row>
    <row r="41" spans="1:9" x14ac:dyDescent="0.25">
      <c r="A41" s="1">
        <v>9586</v>
      </c>
      <c r="B41" s="1">
        <v>41</v>
      </c>
      <c r="C41" t="s">
        <v>354</v>
      </c>
      <c r="D41" t="s">
        <v>300</v>
      </c>
      <c r="E41" s="1" t="s">
        <v>355</v>
      </c>
      <c r="F41" s="1">
        <v>310726</v>
      </c>
      <c r="G41" s="1">
        <v>128</v>
      </c>
      <c r="H41" s="1">
        <v>2</v>
      </c>
      <c r="I41" s="1">
        <v>10</v>
      </c>
    </row>
    <row r="42" spans="1:9" x14ac:dyDescent="0.25">
      <c r="A42" s="1">
        <v>9587</v>
      </c>
      <c r="B42" s="1">
        <v>42</v>
      </c>
      <c r="C42" t="s">
        <v>356</v>
      </c>
      <c r="D42" t="s">
        <v>300</v>
      </c>
      <c r="E42" s="1" t="s">
        <v>357</v>
      </c>
      <c r="F42" s="1">
        <v>76980</v>
      </c>
      <c r="G42" s="1">
        <v>128</v>
      </c>
      <c r="H42" s="1">
        <v>2</v>
      </c>
      <c r="I42" s="1">
        <v>10</v>
      </c>
    </row>
    <row r="43" spans="1:9" x14ac:dyDescent="0.25">
      <c r="A43" s="1">
        <v>9588</v>
      </c>
      <c r="B43" s="1">
        <v>43</v>
      </c>
      <c r="C43" t="s">
        <v>356</v>
      </c>
      <c r="D43" t="s">
        <v>300</v>
      </c>
      <c r="E43" s="1" t="s">
        <v>339</v>
      </c>
      <c r="F43" s="1">
        <v>17615</v>
      </c>
      <c r="G43" s="1">
        <v>128</v>
      </c>
      <c r="H43" s="1">
        <v>2</v>
      </c>
      <c r="I43" s="1">
        <v>10</v>
      </c>
    </row>
    <row r="44" spans="1:9" x14ac:dyDescent="0.25">
      <c r="A44" s="1">
        <v>9589</v>
      </c>
      <c r="B44" s="1">
        <v>44</v>
      </c>
      <c r="C44" t="s">
        <v>356</v>
      </c>
      <c r="D44" t="s">
        <v>300</v>
      </c>
      <c r="E44" s="1" t="s">
        <v>358</v>
      </c>
      <c r="F44" s="1">
        <v>12700</v>
      </c>
      <c r="G44" s="1">
        <v>128</v>
      </c>
      <c r="H44" s="1">
        <v>2</v>
      </c>
      <c r="I44" s="1">
        <v>10</v>
      </c>
    </row>
    <row r="45" spans="1:9" x14ac:dyDescent="0.25">
      <c r="A45" s="1">
        <v>9590</v>
      </c>
      <c r="B45" s="1">
        <v>45</v>
      </c>
      <c r="C45" t="s">
        <v>359</v>
      </c>
      <c r="D45" t="s">
        <v>300</v>
      </c>
      <c r="E45" s="1" t="s">
        <v>330</v>
      </c>
      <c r="F45" s="1">
        <v>118560</v>
      </c>
      <c r="G45" s="1">
        <v>128</v>
      </c>
      <c r="H45" s="1">
        <v>2</v>
      </c>
      <c r="I45" s="1">
        <v>10</v>
      </c>
    </row>
    <row r="46" spans="1:9" x14ac:dyDescent="0.25">
      <c r="A46" s="1">
        <v>9591</v>
      </c>
      <c r="B46" s="1">
        <v>46</v>
      </c>
      <c r="C46" t="s">
        <v>359</v>
      </c>
      <c r="D46" t="s">
        <v>300</v>
      </c>
      <c r="E46" s="1" t="s">
        <v>360</v>
      </c>
      <c r="F46" s="1">
        <v>4821</v>
      </c>
      <c r="G46" s="1">
        <v>128</v>
      </c>
      <c r="H46" s="1">
        <v>2</v>
      </c>
      <c r="I46" s="1">
        <v>10</v>
      </c>
    </row>
    <row r="47" spans="1:9" x14ac:dyDescent="0.25">
      <c r="A47" s="1">
        <v>9592</v>
      </c>
      <c r="B47" s="1">
        <v>47</v>
      </c>
      <c r="C47" t="s">
        <v>359</v>
      </c>
      <c r="D47" t="s">
        <v>300</v>
      </c>
      <c r="E47" s="1" t="s">
        <v>361</v>
      </c>
      <c r="F47" s="1">
        <v>0</v>
      </c>
      <c r="G47" s="1">
        <v>128</v>
      </c>
      <c r="H47" s="1">
        <v>2</v>
      </c>
      <c r="I47" s="1">
        <v>10</v>
      </c>
    </row>
    <row r="48" spans="1:9" x14ac:dyDescent="0.25">
      <c r="A48" s="1">
        <v>9593</v>
      </c>
      <c r="B48" s="1">
        <v>48</v>
      </c>
      <c r="C48" t="s">
        <v>359</v>
      </c>
      <c r="D48" t="s">
        <v>300</v>
      </c>
      <c r="E48" s="1" t="s">
        <v>362</v>
      </c>
      <c r="F48" s="1">
        <v>443937</v>
      </c>
      <c r="G48" s="1">
        <v>128</v>
      </c>
      <c r="H48" s="1">
        <v>2</v>
      </c>
      <c r="I48" s="1">
        <v>10</v>
      </c>
    </row>
    <row r="49" spans="1:9" x14ac:dyDescent="0.25">
      <c r="A49" s="1">
        <v>9595</v>
      </c>
      <c r="B49" s="1">
        <v>49</v>
      </c>
      <c r="C49" t="s">
        <v>363</v>
      </c>
      <c r="D49" t="s">
        <v>300</v>
      </c>
      <c r="E49" s="1" t="s">
        <v>358</v>
      </c>
      <c r="F49" s="1">
        <v>32850</v>
      </c>
      <c r="G49" s="1">
        <v>128</v>
      </c>
      <c r="H49" s="1">
        <v>2</v>
      </c>
      <c r="I49" s="1">
        <v>11</v>
      </c>
    </row>
    <row r="50" spans="1:9" x14ac:dyDescent="0.25">
      <c r="A50" s="1">
        <v>9596</v>
      </c>
      <c r="B50" s="1">
        <v>50</v>
      </c>
      <c r="C50" t="s">
        <v>363</v>
      </c>
      <c r="D50" t="s">
        <v>300</v>
      </c>
      <c r="E50" s="1" t="s">
        <v>364</v>
      </c>
      <c r="F50" s="1">
        <v>0</v>
      </c>
      <c r="G50" s="1">
        <v>128</v>
      </c>
      <c r="H50" s="1">
        <v>2</v>
      </c>
      <c r="I50" s="1">
        <v>11</v>
      </c>
    </row>
    <row r="51" spans="1:9" x14ac:dyDescent="0.25">
      <c r="A51" s="1">
        <v>9597</v>
      </c>
      <c r="B51" s="1">
        <v>51</v>
      </c>
      <c r="C51" t="s">
        <v>365</v>
      </c>
      <c r="D51" t="s">
        <v>300</v>
      </c>
      <c r="E51" s="1" t="s">
        <v>366</v>
      </c>
      <c r="F51" s="1">
        <v>1399003</v>
      </c>
      <c r="G51" s="1">
        <v>128</v>
      </c>
      <c r="H51" s="1">
        <v>2</v>
      </c>
      <c r="I51" s="1">
        <v>11</v>
      </c>
    </row>
    <row r="52" spans="1:9" x14ac:dyDescent="0.25">
      <c r="A52" s="1">
        <v>9598</v>
      </c>
      <c r="B52" s="1">
        <v>52</v>
      </c>
      <c r="C52" t="s">
        <v>365</v>
      </c>
      <c r="D52" t="s">
        <v>300</v>
      </c>
      <c r="E52" s="1" t="s">
        <v>367</v>
      </c>
      <c r="F52" s="1">
        <v>237187</v>
      </c>
      <c r="G52" s="1">
        <v>128</v>
      </c>
      <c r="H52" s="1">
        <v>2</v>
      </c>
      <c r="I52" s="1">
        <v>11</v>
      </c>
    </row>
    <row r="53" spans="1:9" x14ac:dyDescent="0.25">
      <c r="A53" s="1">
        <v>9599</v>
      </c>
      <c r="B53" s="1">
        <v>53</v>
      </c>
      <c r="C53" t="s">
        <v>368</v>
      </c>
      <c r="D53" t="s">
        <v>300</v>
      </c>
      <c r="E53" s="1" t="s">
        <v>339</v>
      </c>
      <c r="F53" s="1">
        <v>19572</v>
      </c>
      <c r="G53" s="1">
        <v>128</v>
      </c>
      <c r="H53" s="1">
        <v>2</v>
      </c>
      <c r="I53" s="1">
        <v>11</v>
      </c>
    </row>
    <row r="54" spans="1:9" x14ac:dyDescent="0.25">
      <c r="A54" s="1">
        <v>9600</v>
      </c>
      <c r="B54" s="1">
        <v>54</v>
      </c>
      <c r="C54" t="s">
        <v>368</v>
      </c>
      <c r="D54" t="s">
        <v>300</v>
      </c>
      <c r="E54" s="1" t="s">
        <v>369</v>
      </c>
      <c r="F54" s="1">
        <v>0</v>
      </c>
      <c r="G54" s="1">
        <v>128</v>
      </c>
      <c r="H54" s="1">
        <v>2</v>
      </c>
      <c r="I54" s="1">
        <v>11</v>
      </c>
    </row>
    <row r="55" spans="1:9" x14ac:dyDescent="0.25">
      <c r="A55" s="1">
        <v>9601</v>
      </c>
      <c r="B55" s="1">
        <v>55</v>
      </c>
      <c r="C55" t="s">
        <v>370</v>
      </c>
      <c r="D55" t="s">
        <v>300</v>
      </c>
      <c r="E55" s="1" t="s">
        <v>326</v>
      </c>
      <c r="F55" s="1">
        <v>35250</v>
      </c>
      <c r="G55" s="1">
        <v>128</v>
      </c>
      <c r="H55" s="1">
        <v>2</v>
      </c>
      <c r="I55" s="1">
        <v>11</v>
      </c>
    </row>
    <row r="56" spans="1:9" x14ac:dyDescent="0.25">
      <c r="A56" s="1">
        <v>9602</v>
      </c>
      <c r="B56" s="1">
        <v>56</v>
      </c>
      <c r="C56" t="s">
        <v>371</v>
      </c>
      <c r="D56" t="s">
        <v>300</v>
      </c>
      <c r="E56" s="1" t="s">
        <v>372</v>
      </c>
      <c r="F56" s="1">
        <v>17800</v>
      </c>
      <c r="G56" s="1">
        <v>128</v>
      </c>
      <c r="H56" s="1">
        <v>2</v>
      </c>
      <c r="I56" s="1">
        <v>11</v>
      </c>
    </row>
    <row r="57" spans="1:9" x14ac:dyDescent="0.25">
      <c r="A57" s="1">
        <v>9603</v>
      </c>
      <c r="B57" s="1">
        <v>57</v>
      </c>
      <c r="C57" t="s">
        <v>371</v>
      </c>
      <c r="D57" t="s">
        <v>300</v>
      </c>
      <c r="E57" s="1" t="s">
        <v>315</v>
      </c>
      <c r="F57" s="1">
        <v>59615</v>
      </c>
      <c r="G57" s="1">
        <v>128</v>
      </c>
      <c r="H57" s="1">
        <v>2</v>
      </c>
      <c r="I57" s="1">
        <v>11</v>
      </c>
    </row>
    <row r="58" spans="1:9" x14ac:dyDescent="0.25">
      <c r="A58" s="1">
        <v>9604</v>
      </c>
      <c r="B58" s="1">
        <v>58</v>
      </c>
      <c r="C58" t="s">
        <v>373</v>
      </c>
      <c r="D58" t="s">
        <v>300</v>
      </c>
      <c r="E58" s="1" t="s">
        <v>374</v>
      </c>
      <c r="F58" s="1">
        <v>6594</v>
      </c>
      <c r="G58" s="1">
        <v>128</v>
      </c>
      <c r="H58" s="1">
        <v>2</v>
      </c>
      <c r="I58" s="1">
        <v>11</v>
      </c>
    </row>
    <row r="59" spans="1:9" x14ac:dyDescent="0.25">
      <c r="A59" s="1">
        <v>9605</v>
      </c>
      <c r="B59" s="1">
        <v>59</v>
      </c>
      <c r="C59" t="s">
        <v>375</v>
      </c>
      <c r="D59" t="s">
        <v>300</v>
      </c>
      <c r="E59" s="1" t="s">
        <v>376</v>
      </c>
      <c r="F59" s="1">
        <v>0</v>
      </c>
      <c r="G59" s="1">
        <v>128</v>
      </c>
      <c r="H59" s="1">
        <v>2</v>
      </c>
      <c r="I59" s="1">
        <v>11</v>
      </c>
    </row>
    <row r="60" spans="1:9" x14ac:dyDescent="0.25">
      <c r="A60" s="1">
        <v>9606</v>
      </c>
      <c r="B60" s="1">
        <v>60</v>
      </c>
      <c r="C60" t="s">
        <v>377</v>
      </c>
      <c r="D60" t="s">
        <v>300</v>
      </c>
      <c r="E60" s="1" t="s">
        <v>378</v>
      </c>
      <c r="F60" s="1">
        <v>310726</v>
      </c>
      <c r="G60" s="1">
        <v>128</v>
      </c>
      <c r="H60" s="1">
        <v>2</v>
      </c>
      <c r="I60" s="1">
        <v>11</v>
      </c>
    </row>
    <row r="61" spans="1:9" x14ac:dyDescent="0.25">
      <c r="A61" s="1">
        <v>9607</v>
      </c>
      <c r="B61" s="1">
        <v>61</v>
      </c>
      <c r="C61" t="s">
        <v>377</v>
      </c>
      <c r="D61" t="s">
        <v>300</v>
      </c>
      <c r="E61" s="1" t="s">
        <v>372</v>
      </c>
      <c r="F61" s="1">
        <v>17800</v>
      </c>
      <c r="G61" s="1">
        <v>128</v>
      </c>
      <c r="H61" s="1">
        <v>2</v>
      </c>
      <c r="I61" s="1">
        <v>11</v>
      </c>
    </row>
    <row r="62" spans="1:9" x14ac:dyDescent="0.25">
      <c r="A62" s="1">
        <v>9608</v>
      </c>
      <c r="B62" s="1">
        <v>62</v>
      </c>
      <c r="C62" t="s">
        <v>377</v>
      </c>
      <c r="D62" t="s">
        <v>300</v>
      </c>
      <c r="E62" s="1" t="s">
        <v>323</v>
      </c>
      <c r="F62" s="1">
        <v>8431</v>
      </c>
      <c r="G62" s="1">
        <v>128</v>
      </c>
      <c r="H62" s="1">
        <v>2</v>
      </c>
      <c r="I62" s="1">
        <v>11</v>
      </c>
    </row>
    <row r="63" spans="1:9" x14ac:dyDescent="0.25">
      <c r="A63" s="1">
        <v>9609</v>
      </c>
      <c r="B63" s="1">
        <v>63</v>
      </c>
      <c r="C63" t="s">
        <v>377</v>
      </c>
      <c r="D63" t="s">
        <v>300</v>
      </c>
      <c r="E63" s="1" t="s">
        <v>296</v>
      </c>
      <c r="F63" s="1">
        <v>20000000</v>
      </c>
      <c r="G63" s="1">
        <v>128</v>
      </c>
      <c r="H63" s="1">
        <v>2</v>
      </c>
      <c r="I63" s="1">
        <v>11</v>
      </c>
    </row>
    <row r="64" spans="1:9" x14ac:dyDescent="0.25">
      <c r="A64" s="1">
        <v>9610</v>
      </c>
      <c r="B64" s="1">
        <v>64</v>
      </c>
      <c r="C64" t="s">
        <v>379</v>
      </c>
      <c r="D64" t="s">
        <v>300</v>
      </c>
      <c r="E64" s="1" t="s">
        <v>296</v>
      </c>
      <c r="F64" s="1">
        <v>20000000</v>
      </c>
      <c r="G64" s="1">
        <v>128</v>
      </c>
      <c r="H64" s="1">
        <v>2</v>
      </c>
      <c r="I64" s="1">
        <v>11</v>
      </c>
    </row>
    <row r="65" spans="1:9" x14ac:dyDescent="0.25">
      <c r="A65" s="1">
        <v>9611</v>
      </c>
      <c r="B65" s="1">
        <v>65</v>
      </c>
      <c r="C65" t="s">
        <v>379</v>
      </c>
      <c r="D65" t="s">
        <v>300</v>
      </c>
      <c r="E65" s="1" t="s">
        <v>296</v>
      </c>
      <c r="F65" s="1">
        <v>40000000</v>
      </c>
      <c r="G65" s="1">
        <v>128</v>
      </c>
      <c r="H65" s="1">
        <v>2</v>
      </c>
      <c r="I65" s="1">
        <v>11</v>
      </c>
    </row>
    <row r="66" spans="1:9" x14ac:dyDescent="0.25">
      <c r="A66" s="1">
        <v>9612</v>
      </c>
      <c r="B66" s="1">
        <v>66</v>
      </c>
      <c r="C66" t="s">
        <v>379</v>
      </c>
      <c r="D66" t="s">
        <v>300</v>
      </c>
      <c r="E66" s="1" t="s">
        <v>296</v>
      </c>
      <c r="F66" s="1">
        <v>2500000</v>
      </c>
      <c r="G66" s="1">
        <v>128</v>
      </c>
      <c r="H66" s="1">
        <v>2</v>
      </c>
      <c r="I66" s="1">
        <v>11</v>
      </c>
    </row>
    <row r="67" spans="1:9" x14ac:dyDescent="0.25">
      <c r="A67" s="1">
        <v>9613</v>
      </c>
      <c r="B67" s="1">
        <v>67</v>
      </c>
      <c r="C67" t="s">
        <v>379</v>
      </c>
      <c r="D67" t="s">
        <v>300</v>
      </c>
      <c r="E67" s="1" t="s">
        <v>296</v>
      </c>
      <c r="F67" s="1">
        <v>5000000</v>
      </c>
      <c r="G67" s="1">
        <v>128</v>
      </c>
      <c r="H67" s="1">
        <v>2</v>
      </c>
      <c r="I67" s="1">
        <v>11</v>
      </c>
    </row>
    <row r="68" spans="1:9" x14ac:dyDescent="0.25">
      <c r="A68" s="1">
        <v>9614</v>
      </c>
      <c r="B68" s="1">
        <v>68</v>
      </c>
      <c r="C68" t="s">
        <v>379</v>
      </c>
      <c r="D68" t="s">
        <v>300</v>
      </c>
      <c r="E68" s="1" t="s">
        <v>296</v>
      </c>
      <c r="F68" s="1">
        <v>20000000</v>
      </c>
      <c r="G68" s="1">
        <v>128</v>
      </c>
      <c r="H68" s="1">
        <v>2</v>
      </c>
      <c r="I68" s="1">
        <v>11</v>
      </c>
    </row>
    <row r="69" spans="1:9" x14ac:dyDescent="0.25">
      <c r="A69" s="1">
        <v>9615</v>
      </c>
      <c r="B69" s="1">
        <v>69</v>
      </c>
      <c r="C69" t="s">
        <v>379</v>
      </c>
      <c r="D69" t="s">
        <v>300</v>
      </c>
      <c r="E69" s="1" t="s">
        <v>296</v>
      </c>
      <c r="F69" s="1">
        <v>7500000</v>
      </c>
      <c r="G69" s="1">
        <v>128</v>
      </c>
      <c r="H69" s="1">
        <v>2</v>
      </c>
      <c r="I69" s="1">
        <v>11</v>
      </c>
    </row>
    <row r="70" spans="1:9" x14ac:dyDescent="0.25">
      <c r="A70" s="1">
        <v>9616</v>
      </c>
      <c r="B70" s="1">
        <v>70</v>
      </c>
      <c r="C70" t="s">
        <v>379</v>
      </c>
      <c r="D70" t="s">
        <v>300</v>
      </c>
      <c r="E70" s="1" t="s">
        <v>380</v>
      </c>
      <c r="F70" s="1">
        <v>0</v>
      </c>
      <c r="G70" s="1">
        <v>128</v>
      </c>
      <c r="H70" s="1">
        <v>2</v>
      </c>
      <c r="I70" s="1">
        <v>11</v>
      </c>
    </row>
    <row r="71" spans="1:9" x14ac:dyDescent="0.25">
      <c r="A71" s="1">
        <v>9617</v>
      </c>
      <c r="B71" s="1">
        <v>71</v>
      </c>
      <c r="C71" t="s">
        <v>381</v>
      </c>
      <c r="D71" t="s">
        <v>300</v>
      </c>
      <c r="E71" s="1" t="s">
        <v>382</v>
      </c>
      <c r="F71" s="1">
        <v>0</v>
      </c>
      <c r="G71" s="1">
        <v>128</v>
      </c>
      <c r="H71" s="1">
        <v>2</v>
      </c>
      <c r="I71" s="1">
        <v>11</v>
      </c>
    </row>
    <row r="72" spans="1:9" x14ac:dyDescent="0.25">
      <c r="A72" s="1">
        <v>9618</v>
      </c>
      <c r="B72" s="1">
        <v>72</v>
      </c>
      <c r="C72" t="s">
        <v>383</v>
      </c>
      <c r="D72" t="s">
        <v>300</v>
      </c>
      <c r="E72" s="1" t="s">
        <v>380</v>
      </c>
      <c r="F72" s="1">
        <v>0</v>
      </c>
      <c r="G72" s="1">
        <v>128</v>
      </c>
      <c r="H72" s="1">
        <v>2</v>
      </c>
      <c r="I72" s="1">
        <v>11</v>
      </c>
    </row>
    <row r="73" spans="1:9" x14ac:dyDescent="0.25">
      <c r="A73" s="1">
        <v>9619</v>
      </c>
      <c r="B73" s="1">
        <v>73</v>
      </c>
      <c r="C73" t="s">
        <v>384</v>
      </c>
      <c r="D73" t="s">
        <v>300</v>
      </c>
      <c r="E73" s="1" t="s">
        <v>385</v>
      </c>
      <c r="F73" s="1">
        <v>442539</v>
      </c>
      <c r="G73" s="1">
        <v>128</v>
      </c>
      <c r="H73" s="1">
        <v>2</v>
      </c>
      <c r="I73" s="1">
        <v>11</v>
      </c>
    </row>
    <row r="74" spans="1:9" x14ac:dyDescent="0.25">
      <c r="A74" s="1">
        <v>9620</v>
      </c>
      <c r="B74" s="1">
        <v>74</v>
      </c>
      <c r="C74" t="s">
        <v>386</v>
      </c>
      <c r="D74" t="s">
        <v>300</v>
      </c>
      <c r="E74" s="1" t="s">
        <v>279</v>
      </c>
      <c r="F74" s="1">
        <v>59800</v>
      </c>
      <c r="G74" s="1">
        <v>128</v>
      </c>
      <c r="H74" s="1">
        <v>2</v>
      </c>
      <c r="I74" s="1">
        <v>12</v>
      </c>
    </row>
    <row r="75" spans="1:9" x14ac:dyDescent="0.25">
      <c r="A75" s="1">
        <v>9621</v>
      </c>
      <c r="B75" s="1">
        <v>75</v>
      </c>
      <c r="C75" t="s">
        <v>387</v>
      </c>
      <c r="D75" t="s">
        <v>300</v>
      </c>
      <c r="E75" s="1" t="s">
        <v>388</v>
      </c>
      <c r="F75" s="1">
        <v>1399003</v>
      </c>
      <c r="G75" s="1">
        <v>128</v>
      </c>
      <c r="H75" s="1">
        <v>2</v>
      </c>
      <c r="I75" s="1">
        <v>12</v>
      </c>
    </row>
    <row r="76" spans="1:9" x14ac:dyDescent="0.25">
      <c r="A76" s="1">
        <v>9622</v>
      </c>
      <c r="B76" s="1">
        <v>76</v>
      </c>
      <c r="C76" t="s">
        <v>387</v>
      </c>
      <c r="D76" t="s">
        <v>300</v>
      </c>
      <c r="E76" s="1" t="s">
        <v>389</v>
      </c>
      <c r="F76" s="1">
        <v>237187</v>
      </c>
      <c r="G76" s="1">
        <v>128</v>
      </c>
      <c r="H76" s="1">
        <v>2</v>
      </c>
      <c r="I76" s="1">
        <v>12</v>
      </c>
    </row>
    <row r="77" spans="1:9" x14ac:dyDescent="0.25">
      <c r="A77" s="1">
        <v>9623</v>
      </c>
      <c r="B77" s="1">
        <v>77</v>
      </c>
      <c r="C77" t="s">
        <v>387</v>
      </c>
      <c r="D77" t="s">
        <v>300</v>
      </c>
      <c r="E77" s="1" t="s">
        <v>374</v>
      </c>
      <c r="F77" s="1">
        <v>10550</v>
      </c>
      <c r="G77" s="1">
        <v>128</v>
      </c>
      <c r="H77" s="1">
        <v>2</v>
      </c>
      <c r="I77" s="1">
        <v>12</v>
      </c>
    </row>
    <row r="78" spans="1:9" x14ac:dyDescent="0.25">
      <c r="A78" s="1">
        <v>9624</v>
      </c>
      <c r="B78" s="1">
        <v>78</v>
      </c>
      <c r="C78" t="s">
        <v>390</v>
      </c>
      <c r="D78" t="s">
        <v>300</v>
      </c>
      <c r="E78" s="1" t="s">
        <v>315</v>
      </c>
      <c r="F78" s="1">
        <v>65697</v>
      </c>
      <c r="G78" s="1">
        <v>128</v>
      </c>
      <c r="H78" s="1">
        <v>2</v>
      </c>
      <c r="I78" s="1">
        <v>12</v>
      </c>
    </row>
    <row r="79" spans="1:9" x14ac:dyDescent="0.25">
      <c r="A79" s="1">
        <v>9625</v>
      </c>
      <c r="B79" s="1">
        <v>79</v>
      </c>
      <c r="C79" t="s">
        <v>390</v>
      </c>
      <c r="D79" t="s">
        <v>300</v>
      </c>
      <c r="E79" s="1" t="s">
        <v>339</v>
      </c>
      <c r="F79" s="1">
        <v>10857</v>
      </c>
      <c r="G79" s="1">
        <v>128</v>
      </c>
      <c r="H79" s="1">
        <v>2</v>
      </c>
      <c r="I79" s="1">
        <v>12</v>
      </c>
    </row>
    <row r="80" spans="1:9" x14ac:dyDescent="0.25">
      <c r="A80" s="1">
        <v>9626</v>
      </c>
      <c r="B80" s="1">
        <v>80</v>
      </c>
      <c r="C80" t="s">
        <v>391</v>
      </c>
      <c r="D80" t="s">
        <v>300</v>
      </c>
      <c r="E80" s="1" t="s">
        <v>392</v>
      </c>
      <c r="F80" s="1">
        <v>0</v>
      </c>
      <c r="G80" s="1">
        <v>128</v>
      </c>
      <c r="H80" s="1">
        <v>2</v>
      </c>
      <c r="I80" s="1">
        <v>12</v>
      </c>
    </row>
    <row r="81" spans="1:9" x14ac:dyDescent="0.25">
      <c r="A81" s="1">
        <v>9627</v>
      </c>
      <c r="B81" s="1">
        <v>81</v>
      </c>
      <c r="C81" t="s">
        <v>393</v>
      </c>
      <c r="D81" t="s">
        <v>300</v>
      </c>
      <c r="E81" s="1" t="s">
        <v>323</v>
      </c>
      <c r="F81" s="1">
        <v>3543</v>
      </c>
      <c r="G81" s="1">
        <v>128</v>
      </c>
      <c r="H81" s="1">
        <v>2</v>
      </c>
      <c r="I81" s="1">
        <v>12</v>
      </c>
    </row>
    <row r="82" spans="1:9" x14ac:dyDescent="0.25">
      <c r="A82" s="1">
        <v>9628</v>
      </c>
      <c r="B82" s="1">
        <v>82</v>
      </c>
      <c r="C82" t="s">
        <v>394</v>
      </c>
      <c r="D82" t="s">
        <v>300</v>
      </c>
      <c r="E82" s="1" t="s">
        <v>380</v>
      </c>
      <c r="F82" s="1">
        <v>0</v>
      </c>
      <c r="G82" s="1">
        <v>128</v>
      </c>
      <c r="H82" s="1">
        <v>2</v>
      </c>
      <c r="I82" s="1">
        <v>12</v>
      </c>
    </row>
    <row r="83" spans="1:9" x14ac:dyDescent="0.25">
      <c r="A83" s="1">
        <v>9629</v>
      </c>
      <c r="B83" s="1">
        <v>83</v>
      </c>
      <c r="C83" t="s">
        <v>394</v>
      </c>
      <c r="D83" t="s">
        <v>300</v>
      </c>
      <c r="E83" s="1" t="s">
        <v>380</v>
      </c>
      <c r="F83" s="1">
        <v>0</v>
      </c>
      <c r="G83" s="1">
        <v>128</v>
      </c>
      <c r="H83" s="1">
        <v>2</v>
      </c>
      <c r="I83" s="1">
        <v>12</v>
      </c>
    </row>
    <row r="84" spans="1:9" x14ac:dyDescent="0.25">
      <c r="A84" s="1">
        <v>9630</v>
      </c>
      <c r="B84" s="1">
        <v>84</v>
      </c>
      <c r="C84" t="s">
        <v>395</v>
      </c>
      <c r="D84" t="s">
        <v>300</v>
      </c>
      <c r="E84" s="1" t="s">
        <v>396</v>
      </c>
      <c r="F84" s="1">
        <v>47880</v>
      </c>
      <c r="G84" s="1">
        <v>128</v>
      </c>
      <c r="H84" s="1">
        <v>2</v>
      </c>
      <c r="I84" s="1">
        <v>12</v>
      </c>
    </row>
    <row r="85" spans="1:9" x14ac:dyDescent="0.25">
      <c r="A85" s="1">
        <v>9631</v>
      </c>
      <c r="B85" s="1">
        <v>85</v>
      </c>
      <c r="C85" t="s">
        <v>395</v>
      </c>
      <c r="D85" t="s">
        <v>300</v>
      </c>
      <c r="E85" s="1" t="s">
        <v>397</v>
      </c>
      <c r="F85" s="1">
        <v>310726</v>
      </c>
      <c r="G85" s="1">
        <v>128</v>
      </c>
      <c r="H85" s="1">
        <v>2</v>
      </c>
      <c r="I85" s="1">
        <v>12</v>
      </c>
    </row>
    <row r="86" spans="1:9" x14ac:dyDescent="0.25">
      <c r="A86" s="1">
        <v>9632</v>
      </c>
      <c r="B86" s="1">
        <v>86</v>
      </c>
      <c r="C86" t="s">
        <v>395</v>
      </c>
      <c r="D86" t="s">
        <v>300</v>
      </c>
      <c r="E86" s="1" t="s">
        <v>357</v>
      </c>
      <c r="F86" s="1">
        <v>38500</v>
      </c>
      <c r="G86" s="1">
        <v>128</v>
      </c>
      <c r="H86" s="1">
        <v>2</v>
      </c>
      <c r="I86" s="1">
        <v>12</v>
      </c>
    </row>
    <row r="87" spans="1:9" x14ac:dyDescent="0.25">
      <c r="A87" s="1">
        <v>9633</v>
      </c>
      <c r="B87" s="1">
        <v>87</v>
      </c>
      <c r="C87" t="s">
        <v>398</v>
      </c>
      <c r="D87" t="s">
        <v>300</v>
      </c>
      <c r="E87" s="1" t="s">
        <v>399</v>
      </c>
      <c r="F87" s="1">
        <v>303752</v>
      </c>
      <c r="G87" s="1">
        <v>128</v>
      </c>
      <c r="H87" s="1">
        <v>2</v>
      </c>
      <c r="I87" s="1">
        <v>12</v>
      </c>
    </row>
    <row r="88" spans="1:9" x14ac:dyDescent="0.25">
      <c r="A88" s="1">
        <v>9634</v>
      </c>
      <c r="B88" s="1">
        <v>88</v>
      </c>
      <c r="C88" t="s">
        <v>398</v>
      </c>
      <c r="D88" t="s">
        <v>300</v>
      </c>
      <c r="E88" s="1" t="s">
        <v>400</v>
      </c>
      <c r="F88" s="1">
        <v>0</v>
      </c>
      <c r="G88" s="1">
        <v>128</v>
      </c>
      <c r="H88" s="1">
        <v>2</v>
      </c>
      <c r="I88" s="1">
        <v>12</v>
      </c>
    </row>
    <row r="89" spans="1:9" x14ac:dyDescent="0.25">
      <c r="A89" s="1">
        <v>9635</v>
      </c>
      <c r="B89" s="1">
        <v>89</v>
      </c>
      <c r="C89" t="s">
        <v>401</v>
      </c>
      <c r="D89" t="s">
        <v>300</v>
      </c>
      <c r="E89" s="1" t="s">
        <v>402</v>
      </c>
      <c r="F89" s="1">
        <v>21706</v>
      </c>
      <c r="G89" s="1">
        <v>128</v>
      </c>
      <c r="H89" s="1">
        <v>2</v>
      </c>
      <c r="I89" s="1">
        <v>12</v>
      </c>
    </row>
    <row r="90" spans="1:9" x14ac:dyDescent="0.25">
      <c r="A90" s="1">
        <v>9636</v>
      </c>
      <c r="B90" s="1">
        <v>90</v>
      </c>
      <c r="C90" t="s">
        <v>403</v>
      </c>
      <c r="D90" t="s">
        <v>300</v>
      </c>
      <c r="E90" s="1" t="s">
        <v>404</v>
      </c>
      <c r="F90" s="1">
        <v>1399003</v>
      </c>
      <c r="G90" s="1">
        <v>128</v>
      </c>
      <c r="H90" s="1">
        <v>2</v>
      </c>
      <c r="I90" s="1">
        <v>1</v>
      </c>
    </row>
    <row r="91" spans="1:9" x14ac:dyDescent="0.25">
      <c r="A91" s="1">
        <v>9637</v>
      </c>
      <c r="B91" s="1">
        <v>91</v>
      </c>
      <c r="C91" t="s">
        <v>403</v>
      </c>
      <c r="D91" t="s">
        <v>300</v>
      </c>
      <c r="E91" s="1" t="s">
        <v>405</v>
      </c>
      <c r="F91" s="1">
        <v>237187</v>
      </c>
      <c r="G91" s="1">
        <v>128</v>
      </c>
      <c r="H91" s="1">
        <v>2</v>
      </c>
      <c r="I91" s="1">
        <v>1</v>
      </c>
    </row>
    <row r="92" spans="1:9" x14ac:dyDescent="0.25">
      <c r="A92" s="1">
        <v>9638</v>
      </c>
      <c r="B92" s="1">
        <v>92</v>
      </c>
      <c r="C92" t="s">
        <v>403</v>
      </c>
      <c r="D92" t="s">
        <v>300</v>
      </c>
      <c r="E92" s="1" t="s">
        <v>406</v>
      </c>
      <c r="F92" s="1">
        <v>453886</v>
      </c>
      <c r="G92" s="1">
        <v>128</v>
      </c>
      <c r="H92" s="1">
        <v>2</v>
      </c>
      <c r="I92" s="1">
        <v>1</v>
      </c>
    </row>
    <row r="93" spans="1:9" x14ac:dyDescent="0.25">
      <c r="A93" s="1">
        <v>9639</v>
      </c>
      <c r="B93" s="1">
        <v>93</v>
      </c>
      <c r="C93" t="s">
        <v>407</v>
      </c>
      <c r="D93" t="s">
        <v>300</v>
      </c>
      <c r="E93" s="1" t="s">
        <v>348</v>
      </c>
      <c r="F93" s="1">
        <v>2319</v>
      </c>
      <c r="G93" s="1">
        <v>128</v>
      </c>
      <c r="H93" s="1">
        <v>2</v>
      </c>
      <c r="I93" s="1">
        <v>1</v>
      </c>
    </row>
    <row r="94" spans="1:9" x14ac:dyDescent="0.25">
      <c r="A94" s="1">
        <v>9640</v>
      </c>
      <c r="B94" s="1">
        <v>94</v>
      </c>
      <c r="C94" t="s">
        <v>407</v>
      </c>
      <c r="D94" t="s">
        <v>300</v>
      </c>
      <c r="E94" s="1" t="s">
        <v>408</v>
      </c>
      <c r="F94" s="1">
        <v>199800</v>
      </c>
      <c r="G94" s="1">
        <v>128</v>
      </c>
      <c r="H94" s="1">
        <v>2</v>
      </c>
      <c r="I94" s="1">
        <v>1</v>
      </c>
    </row>
    <row r="95" spans="1:9" x14ac:dyDescent="0.25">
      <c r="A95" s="1">
        <v>9641</v>
      </c>
      <c r="B95" s="1">
        <v>95</v>
      </c>
      <c r="C95" t="s">
        <v>409</v>
      </c>
      <c r="D95" t="s">
        <v>300</v>
      </c>
      <c r="E95" s="1" t="s">
        <v>315</v>
      </c>
      <c r="F95" s="1">
        <v>44510</v>
      </c>
      <c r="G95" s="1">
        <v>128</v>
      </c>
      <c r="H95" s="1">
        <v>2</v>
      </c>
      <c r="I95" s="1">
        <v>1</v>
      </c>
    </row>
    <row r="96" spans="1:9" x14ac:dyDescent="0.25">
      <c r="A96" s="1">
        <v>9642</v>
      </c>
      <c r="B96" s="1">
        <v>96</v>
      </c>
      <c r="C96" t="s">
        <v>410</v>
      </c>
      <c r="D96" t="s">
        <v>300</v>
      </c>
      <c r="E96" s="1" t="s">
        <v>411</v>
      </c>
      <c r="F96" s="1">
        <v>0</v>
      </c>
      <c r="G96" s="1">
        <v>128</v>
      </c>
      <c r="H96" s="1">
        <v>2</v>
      </c>
      <c r="I96" s="1">
        <v>1</v>
      </c>
    </row>
    <row r="97" spans="1:9" x14ac:dyDescent="0.25">
      <c r="A97" s="1">
        <v>9643</v>
      </c>
      <c r="B97" s="1">
        <v>97</v>
      </c>
      <c r="C97" t="s">
        <v>412</v>
      </c>
      <c r="D97" t="s">
        <v>300</v>
      </c>
      <c r="E97" s="1" t="s">
        <v>413</v>
      </c>
      <c r="F97" s="1">
        <v>96700</v>
      </c>
      <c r="G97" s="1">
        <v>128</v>
      </c>
      <c r="H97" s="1">
        <v>2</v>
      </c>
      <c r="I97" s="1">
        <v>1</v>
      </c>
    </row>
    <row r="98" spans="1:9" x14ac:dyDescent="0.25">
      <c r="A98" s="1">
        <v>9644</v>
      </c>
      <c r="B98" s="1">
        <v>98</v>
      </c>
      <c r="C98" t="s">
        <v>412</v>
      </c>
      <c r="D98" t="s">
        <v>300</v>
      </c>
      <c r="E98" s="1" t="s">
        <v>329</v>
      </c>
      <c r="F98" s="1">
        <v>322500</v>
      </c>
      <c r="G98" s="1">
        <v>128</v>
      </c>
      <c r="H98" s="1">
        <v>2</v>
      </c>
      <c r="I98" s="1">
        <v>1</v>
      </c>
    </row>
    <row r="99" spans="1:9" x14ac:dyDescent="0.25">
      <c r="A99" s="1">
        <v>9645</v>
      </c>
      <c r="B99" s="1">
        <v>99</v>
      </c>
      <c r="C99" t="s">
        <v>414</v>
      </c>
      <c r="D99" t="s">
        <v>300</v>
      </c>
      <c r="E99" s="1" t="s">
        <v>326</v>
      </c>
      <c r="F99" s="1">
        <v>35658</v>
      </c>
      <c r="G99" s="1">
        <v>128</v>
      </c>
      <c r="H99" s="1">
        <v>2</v>
      </c>
      <c r="I99" s="1">
        <v>1</v>
      </c>
    </row>
    <row r="100" spans="1:9" x14ac:dyDescent="0.25">
      <c r="A100" s="1">
        <v>9646</v>
      </c>
      <c r="B100" s="1">
        <v>100</v>
      </c>
      <c r="C100" t="s">
        <v>414</v>
      </c>
      <c r="D100" t="s">
        <v>300</v>
      </c>
      <c r="E100" s="1" t="s">
        <v>336</v>
      </c>
      <c r="F100" s="1">
        <v>75112</v>
      </c>
      <c r="G100" s="1">
        <v>128</v>
      </c>
      <c r="H100" s="1">
        <v>2</v>
      </c>
      <c r="I100" s="1">
        <v>1</v>
      </c>
    </row>
    <row r="101" spans="1:9" x14ac:dyDescent="0.25">
      <c r="A101" s="1">
        <v>9647</v>
      </c>
      <c r="B101" s="1">
        <v>101</v>
      </c>
      <c r="C101" t="s">
        <v>414</v>
      </c>
      <c r="D101" t="s">
        <v>300</v>
      </c>
      <c r="E101" s="1" t="s">
        <v>340</v>
      </c>
      <c r="F101" s="1">
        <v>43625</v>
      </c>
      <c r="G101" s="1">
        <v>128</v>
      </c>
      <c r="H101" s="1">
        <v>2</v>
      </c>
      <c r="I101" s="1">
        <v>1</v>
      </c>
    </row>
    <row r="102" spans="1:9" x14ac:dyDescent="0.25">
      <c r="A102" s="1">
        <v>9648</v>
      </c>
      <c r="B102" s="1">
        <v>102</v>
      </c>
      <c r="C102" t="s">
        <v>415</v>
      </c>
      <c r="D102" t="s">
        <v>300</v>
      </c>
      <c r="E102" s="1" t="s">
        <v>416</v>
      </c>
      <c r="F102" s="1">
        <v>0</v>
      </c>
      <c r="G102" s="1">
        <v>128</v>
      </c>
      <c r="H102" s="1">
        <v>2</v>
      </c>
      <c r="I102" s="1">
        <v>1</v>
      </c>
    </row>
    <row r="103" spans="1:9" x14ac:dyDescent="0.25">
      <c r="A103" s="1">
        <v>9649</v>
      </c>
      <c r="B103" s="1">
        <v>103</v>
      </c>
      <c r="C103" t="s">
        <v>417</v>
      </c>
      <c r="D103" t="s">
        <v>300</v>
      </c>
      <c r="E103" s="1" t="s">
        <v>358</v>
      </c>
      <c r="F103" s="1">
        <v>46500</v>
      </c>
      <c r="G103" s="1">
        <v>128</v>
      </c>
      <c r="H103" s="1">
        <v>2</v>
      </c>
      <c r="I103" s="1">
        <v>1</v>
      </c>
    </row>
    <row r="104" spans="1:9" x14ac:dyDescent="0.25">
      <c r="A104" s="1">
        <v>9650</v>
      </c>
      <c r="B104" s="1">
        <v>104</v>
      </c>
      <c r="C104" t="s">
        <v>417</v>
      </c>
      <c r="D104" t="s">
        <v>300</v>
      </c>
      <c r="E104" s="1" t="s">
        <v>418</v>
      </c>
      <c r="F104" s="1">
        <v>21546</v>
      </c>
      <c r="G104" s="1">
        <v>128</v>
      </c>
      <c r="H104" s="1">
        <v>2</v>
      </c>
      <c r="I104" s="1">
        <v>1</v>
      </c>
    </row>
    <row r="105" spans="1:9" x14ac:dyDescent="0.25">
      <c r="A105" s="1">
        <v>9651</v>
      </c>
      <c r="B105" s="1">
        <v>105</v>
      </c>
      <c r="C105" t="s">
        <v>419</v>
      </c>
      <c r="D105" t="s">
        <v>300</v>
      </c>
      <c r="E105" s="1" t="s">
        <v>420</v>
      </c>
      <c r="F105" s="1">
        <v>0</v>
      </c>
      <c r="G105" s="1">
        <v>128</v>
      </c>
      <c r="H105" s="1">
        <v>2</v>
      </c>
      <c r="I105" s="1">
        <v>1</v>
      </c>
    </row>
    <row r="106" spans="1:9" x14ac:dyDescent="0.25">
      <c r="A106" s="1">
        <v>9652</v>
      </c>
      <c r="B106" s="1">
        <v>106</v>
      </c>
      <c r="C106" t="s">
        <v>419</v>
      </c>
      <c r="D106" t="s">
        <v>300</v>
      </c>
      <c r="E106" s="1" t="s">
        <v>402</v>
      </c>
      <c r="F106" s="1">
        <v>0</v>
      </c>
      <c r="G106" s="1">
        <v>128</v>
      </c>
      <c r="H106" s="1">
        <v>2</v>
      </c>
      <c r="I106" s="1">
        <v>1</v>
      </c>
    </row>
    <row r="107" spans="1:9" x14ac:dyDescent="0.25">
      <c r="A107" s="1">
        <v>9653</v>
      </c>
      <c r="B107" s="1">
        <v>107</v>
      </c>
      <c r="C107" t="s">
        <v>419</v>
      </c>
      <c r="D107" t="s">
        <v>300</v>
      </c>
      <c r="E107" s="1" t="s">
        <v>396</v>
      </c>
      <c r="F107" s="1">
        <v>41146</v>
      </c>
      <c r="G107" s="1">
        <v>128</v>
      </c>
      <c r="H107" s="1">
        <v>2</v>
      </c>
      <c r="I107" s="1">
        <v>2</v>
      </c>
    </row>
    <row r="108" spans="1:9" x14ac:dyDescent="0.25">
      <c r="A108" s="1">
        <v>9654</v>
      </c>
      <c r="B108" s="1">
        <v>108</v>
      </c>
      <c r="C108" t="s">
        <v>421</v>
      </c>
      <c r="D108" t="s">
        <v>300</v>
      </c>
      <c r="E108" s="1" t="s">
        <v>422</v>
      </c>
      <c r="F108" s="1">
        <v>310726</v>
      </c>
      <c r="G108" s="1">
        <v>128</v>
      </c>
      <c r="H108" s="1">
        <v>2</v>
      </c>
      <c r="I108" s="1">
        <v>2</v>
      </c>
    </row>
    <row r="109" spans="1:9" x14ac:dyDescent="0.25">
      <c r="A109" s="1">
        <v>9655</v>
      </c>
      <c r="B109" s="1">
        <v>109</v>
      </c>
      <c r="C109" t="s">
        <v>421</v>
      </c>
      <c r="D109" t="s">
        <v>300</v>
      </c>
      <c r="E109" s="1" t="s">
        <v>399</v>
      </c>
      <c r="F109" s="1">
        <v>506848</v>
      </c>
      <c r="G109" s="1">
        <v>128</v>
      </c>
      <c r="H109" s="1">
        <v>2</v>
      </c>
      <c r="I109" s="1">
        <v>2</v>
      </c>
    </row>
    <row r="110" spans="1:9" x14ac:dyDescent="0.25">
      <c r="A110" s="1">
        <v>9656</v>
      </c>
      <c r="B110" s="1">
        <v>110</v>
      </c>
      <c r="C110" t="s">
        <v>423</v>
      </c>
      <c r="D110" t="s">
        <v>300</v>
      </c>
      <c r="E110" s="1" t="s">
        <v>424</v>
      </c>
      <c r="F110" s="1">
        <v>258626</v>
      </c>
      <c r="G110" s="1">
        <v>128</v>
      </c>
      <c r="H110" s="1">
        <v>2</v>
      </c>
      <c r="I110" s="1">
        <v>2</v>
      </c>
    </row>
    <row r="111" spans="1:9" x14ac:dyDescent="0.25">
      <c r="A111" s="1">
        <v>9657</v>
      </c>
      <c r="B111" s="1">
        <v>111</v>
      </c>
      <c r="C111" t="s">
        <v>423</v>
      </c>
      <c r="D111" t="s">
        <v>300</v>
      </c>
      <c r="E111" s="1" t="s">
        <v>425</v>
      </c>
      <c r="F111" s="1">
        <v>1399003</v>
      </c>
      <c r="G111" s="1">
        <v>128</v>
      </c>
      <c r="H111" s="1">
        <v>2</v>
      </c>
      <c r="I111" s="1">
        <v>2</v>
      </c>
    </row>
    <row r="112" spans="1:9" x14ac:dyDescent="0.25">
      <c r="A112" s="1">
        <v>9658</v>
      </c>
      <c r="B112" s="1">
        <v>112</v>
      </c>
      <c r="C112" t="s">
        <v>426</v>
      </c>
      <c r="D112" t="s">
        <v>300</v>
      </c>
      <c r="E112" s="1" t="s">
        <v>427</v>
      </c>
      <c r="F112" s="1">
        <v>0</v>
      </c>
      <c r="G112" s="1">
        <v>128</v>
      </c>
      <c r="H112" s="1">
        <v>2</v>
      </c>
      <c r="I112" s="1">
        <v>2</v>
      </c>
    </row>
    <row r="113" spans="1:9" x14ac:dyDescent="0.25">
      <c r="A113" s="1">
        <v>9659</v>
      </c>
      <c r="B113" s="1">
        <v>113</v>
      </c>
      <c r="C113" t="s">
        <v>428</v>
      </c>
      <c r="D113" t="s">
        <v>300</v>
      </c>
      <c r="E113" s="1" t="s">
        <v>429</v>
      </c>
      <c r="F113" s="1">
        <v>6000</v>
      </c>
      <c r="G113" s="1">
        <v>128</v>
      </c>
      <c r="H113" s="1">
        <v>2</v>
      </c>
      <c r="I113" s="1">
        <v>2</v>
      </c>
    </row>
    <row r="114" spans="1:9" x14ac:dyDescent="0.25">
      <c r="A114" s="1">
        <v>9660</v>
      </c>
      <c r="B114" s="1">
        <v>114</v>
      </c>
      <c r="C114" t="s">
        <v>428</v>
      </c>
      <c r="D114" t="s">
        <v>300</v>
      </c>
      <c r="E114" s="1" t="s">
        <v>358</v>
      </c>
      <c r="F114" s="1">
        <v>30600</v>
      </c>
      <c r="G114" s="1">
        <v>128</v>
      </c>
      <c r="H114" s="1">
        <v>2</v>
      </c>
      <c r="I114" s="1">
        <v>2</v>
      </c>
    </row>
    <row r="115" spans="1:9" x14ac:dyDescent="0.25">
      <c r="A115" s="1">
        <v>9661</v>
      </c>
      <c r="B115" s="1">
        <v>115</v>
      </c>
      <c r="C115" t="s">
        <v>428</v>
      </c>
      <c r="D115" t="s">
        <v>300</v>
      </c>
      <c r="E115" s="1" t="s">
        <v>430</v>
      </c>
      <c r="F115" s="1">
        <v>103637</v>
      </c>
      <c r="G115" s="1">
        <v>128</v>
      </c>
      <c r="H115" s="1">
        <v>2</v>
      </c>
      <c r="I115" s="1">
        <v>2</v>
      </c>
    </row>
    <row r="116" spans="1:9" x14ac:dyDescent="0.25">
      <c r="A116" s="1">
        <v>9662</v>
      </c>
      <c r="B116" s="1">
        <v>116</v>
      </c>
      <c r="C116" t="s">
        <v>431</v>
      </c>
      <c r="D116" t="s">
        <v>300</v>
      </c>
      <c r="E116" s="1" t="s">
        <v>380</v>
      </c>
      <c r="F116" s="1">
        <v>0</v>
      </c>
      <c r="G116" s="1">
        <v>128</v>
      </c>
      <c r="H116" s="1">
        <v>2</v>
      </c>
      <c r="I116" s="1">
        <v>2</v>
      </c>
    </row>
    <row r="117" spans="1:9" x14ac:dyDescent="0.25">
      <c r="A117" s="1">
        <v>9663</v>
      </c>
      <c r="B117" s="1">
        <v>117</v>
      </c>
      <c r="C117" t="s">
        <v>432</v>
      </c>
      <c r="D117" t="s">
        <v>300</v>
      </c>
      <c r="E117" s="1" t="s">
        <v>418</v>
      </c>
      <c r="F117" s="1">
        <v>21546</v>
      </c>
      <c r="G117" s="1">
        <v>128</v>
      </c>
      <c r="H117" s="1">
        <v>2</v>
      </c>
      <c r="I117" s="1">
        <v>2</v>
      </c>
    </row>
    <row r="118" spans="1:9" x14ac:dyDescent="0.25">
      <c r="A118" s="1">
        <v>9664</v>
      </c>
      <c r="B118" s="1">
        <v>118</v>
      </c>
      <c r="C118" t="s">
        <v>433</v>
      </c>
      <c r="D118" t="s">
        <v>300</v>
      </c>
      <c r="E118" s="1" t="s">
        <v>434</v>
      </c>
      <c r="F118" s="1">
        <v>166200</v>
      </c>
      <c r="G118" s="1">
        <v>128</v>
      </c>
      <c r="H118" s="1">
        <v>2</v>
      </c>
      <c r="I118" s="1">
        <v>2</v>
      </c>
    </row>
    <row r="119" spans="1:9" x14ac:dyDescent="0.25">
      <c r="A119" s="1">
        <v>9665</v>
      </c>
      <c r="B119" s="1">
        <v>119</v>
      </c>
      <c r="C119" t="s">
        <v>433</v>
      </c>
      <c r="D119" t="s">
        <v>300</v>
      </c>
      <c r="E119" s="1" t="s">
        <v>435</v>
      </c>
      <c r="F119" s="1">
        <v>166200</v>
      </c>
      <c r="G119" s="1">
        <v>128</v>
      </c>
      <c r="H119" s="1">
        <v>2</v>
      </c>
      <c r="I119" s="1">
        <v>2</v>
      </c>
    </row>
    <row r="120" spans="1:9" x14ac:dyDescent="0.25">
      <c r="A120" s="1">
        <v>9666</v>
      </c>
      <c r="B120" s="1">
        <v>120</v>
      </c>
      <c r="C120" t="s">
        <v>436</v>
      </c>
      <c r="D120" t="s">
        <v>300</v>
      </c>
      <c r="E120" s="1" t="s">
        <v>296</v>
      </c>
      <c r="F120" s="1">
        <v>120000000</v>
      </c>
      <c r="G120" s="1">
        <v>128</v>
      </c>
      <c r="H120" s="1">
        <v>2</v>
      </c>
      <c r="I120" s="1">
        <v>2</v>
      </c>
    </row>
    <row r="121" spans="1:9" x14ac:dyDescent="0.25">
      <c r="A121" s="1">
        <v>9667</v>
      </c>
      <c r="B121" s="1">
        <v>121</v>
      </c>
      <c r="C121" t="s">
        <v>437</v>
      </c>
      <c r="D121" t="s">
        <v>300</v>
      </c>
      <c r="E121" s="1" t="s">
        <v>438</v>
      </c>
      <c r="F121" s="1">
        <v>360000</v>
      </c>
      <c r="G121" s="1">
        <v>128</v>
      </c>
      <c r="H121" s="1">
        <v>2</v>
      </c>
      <c r="I121" s="1">
        <v>2</v>
      </c>
    </row>
    <row r="122" spans="1:9" x14ac:dyDescent="0.25">
      <c r="A122" s="1">
        <v>9668</v>
      </c>
      <c r="B122" s="1">
        <v>122</v>
      </c>
      <c r="C122" t="s">
        <v>439</v>
      </c>
      <c r="D122" t="s">
        <v>300</v>
      </c>
      <c r="E122" s="1" t="s">
        <v>440</v>
      </c>
      <c r="F122" s="1">
        <v>33583</v>
      </c>
      <c r="G122" s="1">
        <v>128</v>
      </c>
      <c r="H122" s="1">
        <v>2</v>
      </c>
      <c r="I122" s="1">
        <v>2</v>
      </c>
    </row>
    <row r="123" spans="1:9" x14ac:dyDescent="0.25">
      <c r="A123" s="1">
        <v>9669</v>
      </c>
      <c r="B123" s="1">
        <v>123</v>
      </c>
      <c r="C123" t="s">
        <v>439</v>
      </c>
      <c r="D123" t="s">
        <v>300</v>
      </c>
      <c r="E123" s="1" t="s">
        <v>315</v>
      </c>
      <c r="F123" s="1">
        <v>72689</v>
      </c>
      <c r="G123" s="1">
        <v>128</v>
      </c>
      <c r="H123" s="1">
        <v>2</v>
      </c>
      <c r="I123" s="1">
        <v>2</v>
      </c>
    </row>
    <row r="124" spans="1:9" x14ac:dyDescent="0.25">
      <c r="A124" s="1">
        <v>9670</v>
      </c>
      <c r="B124" s="1">
        <v>124</v>
      </c>
      <c r="C124" t="s">
        <v>439</v>
      </c>
      <c r="D124" t="s">
        <v>300</v>
      </c>
      <c r="E124" s="1" t="s">
        <v>441</v>
      </c>
      <c r="F124" s="1">
        <v>310726</v>
      </c>
      <c r="G124" s="1">
        <v>128</v>
      </c>
      <c r="H124" s="1">
        <v>2</v>
      </c>
      <c r="I124" s="1">
        <v>2</v>
      </c>
    </row>
    <row r="125" spans="1:9" x14ac:dyDescent="0.25">
      <c r="A125" s="1">
        <v>9671</v>
      </c>
      <c r="B125" s="1">
        <v>125</v>
      </c>
      <c r="C125" t="s">
        <v>439</v>
      </c>
      <c r="D125" t="s">
        <v>300</v>
      </c>
      <c r="E125" s="1" t="s">
        <v>442</v>
      </c>
      <c r="F125" s="1">
        <v>12293</v>
      </c>
      <c r="G125" s="1">
        <v>128</v>
      </c>
      <c r="H125" s="1">
        <v>2</v>
      </c>
      <c r="I125" s="1">
        <v>2</v>
      </c>
    </row>
    <row r="126" spans="1:9" x14ac:dyDescent="0.25">
      <c r="A126" s="1">
        <v>9672</v>
      </c>
      <c r="B126" s="1">
        <v>126</v>
      </c>
      <c r="C126" t="s">
        <v>439</v>
      </c>
      <c r="D126" t="s">
        <v>443</v>
      </c>
      <c r="E126" s="1" t="s">
        <v>444</v>
      </c>
      <c r="F126" s="1">
        <v>0</v>
      </c>
      <c r="G126" s="1">
        <v>128</v>
      </c>
      <c r="H126" s="1">
        <v>2</v>
      </c>
      <c r="I126" s="1">
        <v>2</v>
      </c>
    </row>
    <row r="127" spans="1:9" x14ac:dyDescent="0.25">
      <c r="A127" s="1">
        <v>9673</v>
      </c>
      <c r="B127" s="1">
        <v>127</v>
      </c>
      <c r="C127" t="s">
        <v>445</v>
      </c>
      <c r="D127" t="s">
        <v>300</v>
      </c>
      <c r="E127" s="1" t="s">
        <v>446</v>
      </c>
      <c r="F127" s="1">
        <v>0</v>
      </c>
      <c r="G127" s="1">
        <v>128</v>
      </c>
      <c r="H127" s="1">
        <v>2</v>
      </c>
      <c r="I127" s="1">
        <v>2</v>
      </c>
    </row>
    <row r="128" spans="1:9" x14ac:dyDescent="0.25">
      <c r="A128" s="1">
        <v>9674</v>
      </c>
      <c r="B128" s="1">
        <v>128</v>
      </c>
      <c r="C128" t="s">
        <v>445</v>
      </c>
      <c r="D128" t="s">
        <v>300</v>
      </c>
      <c r="E128" s="1" t="s">
        <v>447</v>
      </c>
      <c r="F128" s="1">
        <v>0</v>
      </c>
      <c r="G128" s="1">
        <v>128</v>
      </c>
      <c r="H128" s="1">
        <v>2</v>
      </c>
      <c r="I128" s="1">
        <v>2</v>
      </c>
    </row>
    <row r="129" spans="1:9" x14ac:dyDescent="0.25">
      <c r="A129" s="1">
        <v>9675</v>
      </c>
      <c r="B129" s="1">
        <v>129</v>
      </c>
      <c r="C129" t="s">
        <v>448</v>
      </c>
      <c r="D129" t="s">
        <v>300</v>
      </c>
      <c r="E129" s="1" t="s">
        <v>449</v>
      </c>
      <c r="F129" s="1">
        <v>21210</v>
      </c>
      <c r="G129" s="1">
        <v>128</v>
      </c>
      <c r="H129" s="1">
        <v>2</v>
      </c>
      <c r="I129" s="1">
        <v>2</v>
      </c>
    </row>
    <row r="130" spans="1:9" x14ac:dyDescent="0.25">
      <c r="A130" s="1">
        <v>9676</v>
      </c>
      <c r="B130" s="1">
        <v>130</v>
      </c>
      <c r="C130" t="s">
        <v>448</v>
      </c>
      <c r="D130" t="s">
        <v>300</v>
      </c>
      <c r="E130" s="1" t="s">
        <v>374</v>
      </c>
      <c r="F130" s="1">
        <v>17600</v>
      </c>
      <c r="G130" s="1">
        <v>128</v>
      </c>
      <c r="H130" s="1">
        <v>2</v>
      </c>
      <c r="I130" s="1">
        <v>2</v>
      </c>
    </row>
    <row r="131" spans="1:9" x14ac:dyDescent="0.25">
      <c r="A131" s="1">
        <v>9677</v>
      </c>
      <c r="B131" s="1">
        <v>131</v>
      </c>
      <c r="C131" t="s">
        <v>448</v>
      </c>
      <c r="D131" t="s">
        <v>300</v>
      </c>
      <c r="E131" s="1" t="s">
        <v>450</v>
      </c>
      <c r="F131" s="1">
        <v>50000</v>
      </c>
      <c r="G131" s="1">
        <v>128</v>
      </c>
      <c r="H131" s="1">
        <v>2</v>
      </c>
      <c r="I131" s="1">
        <v>2</v>
      </c>
    </row>
    <row r="132" spans="1:9" x14ac:dyDescent="0.25">
      <c r="A132" s="1">
        <v>9678</v>
      </c>
      <c r="B132" s="1">
        <v>132</v>
      </c>
      <c r="C132" t="s">
        <v>448</v>
      </c>
      <c r="D132" t="s">
        <v>300</v>
      </c>
      <c r="E132" s="1" t="s">
        <v>450</v>
      </c>
      <c r="F132" s="1">
        <v>69750</v>
      </c>
      <c r="G132" s="1">
        <v>128</v>
      </c>
      <c r="H132" s="1">
        <v>2</v>
      </c>
      <c r="I132" s="1">
        <v>2</v>
      </c>
    </row>
    <row r="133" spans="1:9" x14ac:dyDescent="0.25">
      <c r="A133" s="1">
        <v>9679</v>
      </c>
      <c r="B133" s="1">
        <v>133</v>
      </c>
      <c r="C133" t="s">
        <v>448</v>
      </c>
      <c r="D133" t="s">
        <v>300</v>
      </c>
      <c r="E133" s="1" t="s">
        <v>451</v>
      </c>
      <c r="F133" s="1">
        <v>487928</v>
      </c>
      <c r="G133" s="1">
        <v>128</v>
      </c>
      <c r="H133" s="1">
        <v>2</v>
      </c>
      <c r="I133" s="1">
        <v>2</v>
      </c>
    </row>
    <row r="134" spans="1:9" x14ac:dyDescent="0.25">
      <c r="A134" s="1">
        <v>9680</v>
      </c>
      <c r="B134" s="1">
        <v>134</v>
      </c>
      <c r="C134" t="s">
        <v>448</v>
      </c>
      <c r="D134" t="s">
        <v>300</v>
      </c>
      <c r="E134" s="1" t="s">
        <v>380</v>
      </c>
      <c r="F134" s="1">
        <v>0</v>
      </c>
      <c r="G134" s="1">
        <v>128</v>
      </c>
      <c r="H134" s="1">
        <v>2</v>
      </c>
      <c r="I134" s="1">
        <v>2</v>
      </c>
    </row>
    <row r="135" spans="1:9" x14ac:dyDescent="0.25">
      <c r="A135" s="1">
        <v>9681</v>
      </c>
      <c r="B135" s="1">
        <v>135</v>
      </c>
      <c r="C135" t="s">
        <v>452</v>
      </c>
      <c r="D135" t="s">
        <v>300</v>
      </c>
      <c r="E135" s="1" t="s">
        <v>453</v>
      </c>
      <c r="F135" s="1">
        <v>1399003</v>
      </c>
      <c r="G135" s="1">
        <v>128</v>
      </c>
      <c r="H135" s="1">
        <v>2</v>
      </c>
      <c r="I135" s="1">
        <v>3</v>
      </c>
    </row>
    <row r="136" spans="1:9" x14ac:dyDescent="0.25">
      <c r="A136" s="1">
        <v>9682</v>
      </c>
      <c r="B136" s="1">
        <v>136</v>
      </c>
      <c r="C136" t="s">
        <v>452</v>
      </c>
      <c r="D136" t="s">
        <v>300</v>
      </c>
      <c r="E136" s="1" t="s">
        <v>454</v>
      </c>
      <c r="F136" s="1">
        <v>237312</v>
      </c>
      <c r="G136" s="1">
        <v>128</v>
      </c>
      <c r="H136" s="1">
        <v>2</v>
      </c>
      <c r="I136" s="1">
        <v>3</v>
      </c>
    </row>
    <row r="137" spans="1:9" x14ac:dyDescent="0.25">
      <c r="A137" s="1">
        <v>9683</v>
      </c>
      <c r="B137" s="1">
        <v>137</v>
      </c>
      <c r="C137" t="s">
        <v>452</v>
      </c>
      <c r="D137" t="s">
        <v>300</v>
      </c>
      <c r="E137" s="1" t="s">
        <v>357</v>
      </c>
      <c r="F137" s="1">
        <v>35430</v>
      </c>
      <c r="G137" s="1">
        <v>128</v>
      </c>
      <c r="H137" s="1">
        <v>2</v>
      </c>
      <c r="I137" s="1">
        <v>3</v>
      </c>
    </row>
    <row r="138" spans="1:9" x14ac:dyDescent="0.25">
      <c r="A138" s="1">
        <v>9684</v>
      </c>
      <c r="B138" s="1">
        <v>138</v>
      </c>
      <c r="C138" t="s">
        <v>455</v>
      </c>
      <c r="D138" t="s">
        <v>300</v>
      </c>
      <c r="E138" s="1" t="s">
        <v>323</v>
      </c>
      <c r="F138" s="1">
        <v>11308</v>
      </c>
      <c r="G138" s="1">
        <v>128</v>
      </c>
      <c r="H138" s="1">
        <v>2</v>
      </c>
      <c r="I138" s="1">
        <v>3</v>
      </c>
    </row>
    <row r="139" spans="1:9" x14ac:dyDescent="0.25">
      <c r="A139" s="1">
        <v>9685</v>
      </c>
      <c r="B139" s="1">
        <v>139</v>
      </c>
      <c r="C139" t="s">
        <v>456</v>
      </c>
      <c r="D139" t="s">
        <v>300</v>
      </c>
      <c r="E139" s="1" t="s">
        <v>457</v>
      </c>
      <c r="F139" s="1">
        <v>19135</v>
      </c>
      <c r="G139" s="1">
        <v>128</v>
      </c>
      <c r="H139" s="1">
        <v>2</v>
      </c>
      <c r="I139" s="1">
        <v>3</v>
      </c>
    </row>
    <row r="140" spans="1:9" x14ac:dyDescent="0.25">
      <c r="A140" s="1">
        <v>9686</v>
      </c>
      <c r="B140" s="1">
        <v>140</v>
      </c>
      <c r="C140" t="s">
        <v>456</v>
      </c>
      <c r="D140" t="s">
        <v>300</v>
      </c>
      <c r="E140" s="1" t="s">
        <v>458</v>
      </c>
      <c r="F140" s="1">
        <v>0</v>
      </c>
      <c r="G140" s="1">
        <v>128</v>
      </c>
      <c r="H140" s="1">
        <v>2</v>
      </c>
      <c r="I140" s="1">
        <v>3</v>
      </c>
    </row>
    <row r="141" spans="1:9" x14ac:dyDescent="0.25">
      <c r="A141" s="1">
        <v>9687</v>
      </c>
      <c r="B141" s="1">
        <v>141</v>
      </c>
      <c r="C141" t="s">
        <v>456</v>
      </c>
      <c r="D141" t="s">
        <v>300</v>
      </c>
      <c r="E141" s="1" t="s">
        <v>279</v>
      </c>
      <c r="F141" s="1">
        <v>99395</v>
      </c>
      <c r="G141" s="1">
        <v>128</v>
      </c>
      <c r="H141" s="1">
        <v>2</v>
      </c>
      <c r="I141" s="1">
        <v>3</v>
      </c>
    </row>
    <row r="142" spans="1:9" x14ac:dyDescent="0.25">
      <c r="A142" s="1">
        <v>9688</v>
      </c>
      <c r="B142" s="1">
        <v>142</v>
      </c>
      <c r="C142" t="s">
        <v>459</v>
      </c>
      <c r="D142" t="s">
        <v>300</v>
      </c>
      <c r="E142" s="1" t="s">
        <v>460</v>
      </c>
      <c r="F142" s="1">
        <v>310726</v>
      </c>
      <c r="G142" s="1">
        <v>128</v>
      </c>
      <c r="H142" s="1">
        <v>2</v>
      </c>
      <c r="I142" s="1">
        <v>3</v>
      </c>
    </row>
    <row r="143" spans="1:9" x14ac:dyDescent="0.25">
      <c r="A143" s="1">
        <v>9689</v>
      </c>
      <c r="B143" s="1">
        <v>143</v>
      </c>
      <c r="C143" t="s">
        <v>459</v>
      </c>
      <c r="D143" t="s">
        <v>300</v>
      </c>
      <c r="E143" s="1" t="s">
        <v>315</v>
      </c>
      <c r="F143" s="1">
        <v>51820</v>
      </c>
      <c r="G143" s="1">
        <v>128</v>
      </c>
      <c r="H143" s="1">
        <v>2</v>
      </c>
      <c r="I143" s="1">
        <v>3</v>
      </c>
    </row>
    <row r="144" spans="1:9" x14ac:dyDescent="0.25">
      <c r="A144" s="1">
        <v>9690</v>
      </c>
      <c r="B144" s="1">
        <v>144</v>
      </c>
      <c r="C144" t="s">
        <v>461</v>
      </c>
      <c r="D144" t="s">
        <v>300</v>
      </c>
      <c r="E144" s="1" t="s">
        <v>330</v>
      </c>
      <c r="F144" s="1">
        <v>22050</v>
      </c>
      <c r="G144" s="1">
        <v>128</v>
      </c>
      <c r="H144" s="1">
        <v>2</v>
      </c>
      <c r="I144" s="1">
        <v>3</v>
      </c>
    </row>
    <row r="145" spans="1:9" x14ac:dyDescent="0.25">
      <c r="A145" s="1">
        <v>9691</v>
      </c>
      <c r="B145" s="1">
        <v>145</v>
      </c>
      <c r="C145" t="s">
        <v>461</v>
      </c>
      <c r="D145" t="s">
        <v>300</v>
      </c>
      <c r="E145" s="1" t="s">
        <v>330</v>
      </c>
      <c r="F145" s="1">
        <v>22050</v>
      </c>
      <c r="G145" s="1">
        <v>128</v>
      </c>
      <c r="H145" s="1">
        <v>2</v>
      </c>
      <c r="I145" s="1">
        <v>3</v>
      </c>
    </row>
    <row r="146" spans="1:9" x14ac:dyDescent="0.25">
      <c r="A146" s="1">
        <v>9692</v>
      </c>
      <c r="B146" s="1">
        <v>146</v>
      </c>
      <c r="C146" t="s">
        <v>461</v>
      </c>
      <c r="D146" t="s">
        <v>300</v>
      </c>
      <c r="E146" s="1" t="s">
        <v>357</v>
      </c>
      <c r="F146" s="1">
        <v>18100</v>
      </c>
      <c r="G146" s="1">
        <v>128</v>
      </c>
      <c r="H146" s="1">
        <v>2</v>
      </c>
      <c r="I146" s="1">
        <v>3</v>
      </c>
    </row>
    <row r="147" spans="1:9" x14ac:dyDescent="0.25">
      <c r="A147" s="1">
        <v>9693</v>
      </c>
      <c r="B147" s="1">
        <v>147</v>
      </c>
      <c r="C147" t="s">
        <v>461</v>
      </c>
      <c r="D147" t="s">
        <v>300</v>
      </c>
      <c r="E147" s="1" t="s">
        <v>357</v>
      </c>
      <c r="F147" s="1">
        <v>22000</v>
      </c>
      <c r="G147" s="1">
        <v>128</v>
      </c>
      <c r="H147" s="1">
        <v>2</v>
      </c>
      <c r="I147" s="1">
        <v>3</v>
      </c>
    </row>
    <row r="148" spans="1:9" x14ac:dyDescent="0.25">
      <c r="A148" s="1">
        <v>9694</v>
      </c>
      <c r="B148" s="1">
        <v>148</v>
      </c>
      <c r="C148" t="s">
        <v>462</v>
      </c>
      <c r="D148" t="s">
        <v>300</v>
      </c>
      <c r="E148" s="1" t="s">
        <v>323</v>
      </c>
      <c r="F148" s="1">
        <v>10681</v>
      </c>
      <c r="G148" s="1">
        <v>128</v>
      </c>
      <c r="H148" s="1">
        <v>2</v>
      </c>
      <c r="I148" s="1">
        <v>3</v>
      </c>
    </row>
    <row r="149" spans="1:9" x14ac:dyDescent="0.25">
      <c r="A149" s="1">
        <v>9695</v>
      </c>
      <c r="B149" s="1">
        <v>149</v>
      </c>
      <c r="C149" t="s">
        <v>463</v>
      </c>
      <c r="D149" t="s">
        <v>443</v>
      </c>
      <c r="E149" s="1" t="s">
        <v>464</v>
      </c>
      <c r="F149" s="1">
        <v>9580757</v>
      </c>
      <c r="G149" s="1">
        <v>128</v>
      </c>
      <c r="H149" s="1">
        <v>2</v>
      </c>
      <c r="I149" s="1">
        <v>3</v>
      </c>
    </row>
    <row r="150" spans="1:9" x14ac:dyDescent="0.25">
      <c r="A150" s="1">
        <v>9696</v>
      </c>
      <c r="B150" s="1">
        <v>150</v>
      </c>
      <c r="C150" t="s">
        <v>463</v>
      </c>
      <c r="D150" t="s">
        <v>300</v>
      </c>
      <c r="E150" s="1" t="s">
        <v>380</v>
      </c>
      <c r="F150" s="1">
        <v>0</v>
      </c>
      <c r="G150" s="1">
        <v>128</v>
      </c>
      <c r="H150" s="1">
        <v>2</v>
      </c>
      <c r="I150" s="1">
        <v>3</v>
      </c>
    </row>
    <row r="151" spans="1:9" x14ac:dyDescent="0.25">
      <c r="A151" s="1">
        <v>9697</v>
      </c>
      <c r="B151" s="1">
        <v>151</v>
      </c>
      <c r="C151" t="s">
        <v>465</v>
      </c>
      <c r="D151" t="s">
        <v>300</v>
      </c>
      <c r="E151" s="1" t="s">
        <v>466</v>
      </c>
      <c r="F151" s="1">
        <v>10763</v>
      </c>
      <c r="G151" s="1">
        <v>128</v>
      </c>
      <c r="H151" s="1">
        <v>2</v>
      </c>
      <c r="I151" s="1">
        <v>3</v>
      </c>
    </row>
    <row r="152" spans="1:9" x14ac:dyDescent="0.25">
      <c r="A152" s="1">
        <v>9698</v>
      </c>
      <c r="B152" s="1">
        <v>152</v>
      </c>
      <c r="C152" t="s">
        <v>467</v>
      </c>
      <c r="D152" t="s">
        <v>443</v>
      </c>
      <c r="E152" s="1" t="s">
        <v>468</v>
      </c>
      <c r="F152" s="1">
        <v>14079558</v>
      </c>
      <c r="G152" s="1">
        <v>128</v>
      </c>
      <c r="H152" s="1">
        <v>2</v>
      </c>
      <c r="I152" s="1">
        <v>3</v>
      </c>
    </row>
    <row r="153" spans="1:9" x14ac:dyDescent="0.25">
      <c r="A153" s="1">
        <v>9699</v>
      </c>
      <c r="B153" s="1">
        <v>153</v>
      </c>
      <c r="C153" t="s">
        <v>467</v>
      </c>
      <c r="D153" t="s">
        <v>300</v>
      </c>
      <c r="E153" s="1" t="s">
        <v>336</v>
      </c>
      <c r="F153" s="1">
        <v>67370</v>
      </c>
      <c r="G153" s="1">
        <v>128</v>
      </c>
      <c r="H153" s="1">
        <v>2</v>
      </c>
      <c r="I153" s="1">
        <v>3</v>
      </c>
    </row>
    <row r="154" spans="1:9" x14ac:dyDescent="0.25">
      <c r="A154" s="1">
        <v>9700</v>
      </c>
      <c r="B154" s="1">
        <v>154</v>
      </c>
      <c r="C154" t="s">
        <v>467</v>
      </c>
      <c r="D154" t="s">
        <v>300</v>
      </c>
      <c r="E154" s="1" t="s">
        <v>338</v>
      </c>
      <c r="F154" s="1">
        <v>61593</v>
      </c>
      <c r="G154" s="1">
        <v>128</v>
      </c>
      <c r="H154" s="1">
        <v>2</v>
      </c>
      <c r="I154" s="1">
        <v>3</v>
      </c>
    </row>
    <row r="155" spans="1:9" x14ac:dyDescent="0.25">
      <c r="A155" s="1">
        <v>9701</v>
      </c>
      <c r="B155" s="1">
        <v>155</v>
      </c>
      <c r="C155" t="s">
        <v>467</v>
      </c>
      <c r="D155" t="s">
        <v>300</v>
      </c>
      <c r="E155" s="1" t="s">
        <v>326</v>
      </c>
      <c r="F155" s="1">
        <v>28660</v>
      </c>
      <c r="G155" s="1">
        <v>128</v>
      </c>
      <c r="H155" s="1">
        <v>2</v>
      </c>
      <c r="I155" s="1">
        <v>3</v>
      </c>
    </row>
    <row r="156" spans="1:9" x14ac:dyDescent="0.25">
      <c r="A156" s="1">
        <v>9702</v>
      </c>
      <c r="B156" s="1">
        <v>156</v>
      </c>
      <c r="C156" t="s">
        <v>467</v>
      </c>
      <c r="D156" t="s">
        <v>300</v>
      </c>
      <c r="E156" s="1" t="s">
        <v>340</v>
      </c>
      <c r="F156" s="1">
        <v>64725</v>
      </c>
      <c r="G156" s="1">
        <v>128</v>
      </c>
      <c r="H156" s="1">
        <v>2</v>
      </c>
      <c r="I156" s="1">
        <v>3</v>
      </c>
    </row>
    <row r="157" spans="1:9" x14ac:dyDescent="0.25">
      <c r="A157" s="1">
        <v>9703</v>
      </c>
      <c r="B157" s="1">
        <v>157</v>
      </c>
      <c r="C157" t="s">
        <v>467</v>
      </c>
      <c r="D157" t="s">
        <v>300</v>
      </c>
      <c r="E157" s="1" t="s">
        <v>469</v>
      </c>
      <c r="F157" s="1">
        <v>2660</v>
      </c>
      <c r="G157" s="1">
        <v>128</v>
      </c>
      <c r="H157" s="1">
        <v>2</v>
      </c>
      <c r="I157" s="1">
        <v>3</v>
      </c>
    </row>
    <row r="158" spans="1:9" x14ac:dyDescent="0.25">
      <c r="A158" s="1">
        <v>9704</v>
      </c>
      <c r="B158" s="1">
        <v>158</v>
      </c>
      <c r="C158" t="s">
        <v>467</v>
      </c>
      <c r="D158" t="s">
        <v>300</v>
      </c>
      <c r="E158" s="1" t="s">
        <v>470</v>
      </c>
      <c r="F158" s="1">
        <v>40796</v>
      </c>
      <c r="G158" s="1">
        <v>128</v>
      </c>
      <c r="H158" s="1">
        <v>2</v>
      </c>
      <c r="I158" s="1">
        <v>3</v>
      </c>
    </row>
    <row r="159" spans="1:9" x14ac:dyDescent="0.25">
      <c r="A159" s="1">
        <v>9705</v>
      </c>
      <c r="B159" s="1">
        <v>159</v>
      </c>
      <c r="C159" t="s">
        <v>471</v>
      </c>
      <c r="D159" t="s">
        <v>300</v>
      </c>
      <c r="E159" s="1" t="s">
        <v>472</v>
      </c>
      <c r="F159" s="1">
        <v>0</v>
      </c>
      <c r="G159" s="1">
        <v>128</v>
      </c>
      <c r="H159" s="1">
        <v>2</v>
      </c>
      <c r="I159" s="1">
        <v>4</v>
      </c>
    </row>
    <row r="160" spans="1:9" x14ac:dyDescent="0.25">
      <c r="A160" s="1">
        <v>9706</v>
      </c>
      <c r="B160" s="1">
        <v>160</v>
      </c>
      <c r="C160" t="s">
        <v>473</v>
      </c>
      <c r="D160" t="s">
        <v>300</v>
      </c>
      <c r="E160" s="1" t="s">
        <v>279</v>
      </c>
      <c r="F160" s="1">
        <v>58600</v>
      </c>
      <c r="G160" s="1">
        <v>128</v>
      </c>
      <c r="H160" s="1">
        <v>2</v>
      </c>
      <c r="I160" s="1">
        <v>4</v>
      </c>
    </row>
    <row r="161" spans="1:9" x14ac:dyDescent="0.25">
      <c r="A161" s="1">
        <v>9707</v>
      </c>
      <c r="B161" s="1">
        <v>161</v>
      </c>
      <c r="C161" t="s">
        <v>473</v>
      </c>
      <c r="D161" t="s">
        <v>300</v>
      </c>
      <c r="E161" s="1" t="s">
        <v>474</v>
      </c>
      <c r="F161" s="1">
        <v>553883</v>
      </c>
      <c r="G161" s="1">
        <v>128</v>
      </c>
      <c r="H161" s="1">
        <v>2</v>
      </c>
      <c r="I161" s="1">
        <v>4</v>
      </c>
    </row>
    <row r="162" spans="1:9" x14ac:dyDescent="0.25">
      <c r="A162" s="1">
        <v>9708</v>
      </c>
      <c r="B162" s="1">
        <v>162</v>
      </c>
      <c r="C162" t="s">
        <v>475</v>
      </c>
      <c r="D162" t="s">
        <v>300</v>
      </c>
      <c r="E162" s="1" t="s">
        <v>380</v>
      </c>
      <c r="F162" s="1">
        <v>0</v>
      </c>
      <c r="G162" s="1">
        <v>128</v>
      </c>
      <c r="H162" s="1">
        <v>2</v>
      </c>
      <c r="I162" s="1">
        <v>4</v>
      </c>
    </row>
    <row r="163" spans="1:9" x14ac:dyDescent="0.25">
      <c r="A163" s="1">
        <v>9709</v>
      </c>
      <c r="B163" s="1">
        <v>163</v>
      </c>
      <c r="C163" t="s">
        <v>476</v>
      </c>
      <c r="D163" t="s">
        <v>300</v>
      </c>
      <c r="E163" s="1" t="s">
        <v>357</v>
      </c>
      <c r="F163" s="1">
        <v>49400</v>
      </c>
      <c r="G163" s="1">
        <v>128</v>
      </c>
      <c r="H163" s="1">
        <v>2</v>
      </c>
      <c r="I163" s="1">
        <v>4</v>
      </c>
    </row>
    <row r="164" spans="1:9" x14ac:dyDescent="0.25">
      <c r="A164" s="1">
        <v>9710</v>
      </c>
      <c r="B164" s="1">
        <v>164</v>
      </c>
      <c r="C164" t="s">
        <v>476</v>
      </c>
      <c r="D164" t="s">
        <v>300</v>
      </c>
      <c r="E164" s="1" t="s">
        <v>477</v>
      </c>
      <c r="F164" s="1">
        <v>22285</v>
      </c>
      <c r="G164" s="1">
        <v>128</v>
      </c>
      <c r="H164" s="1">
        <v>2</v>
      </c>
      <c r="I164" s="1">
        <v>4</v>
      </c>
    </row>
    <row r="165" spans="1:9" x14ac:dyDescent="0.25">
      <c r="A165" s="1">
        <v>9711</v>
      </c>
      <c r="B165" s="1">
        <v>165</v>
      </c>
      <c r="C165" t="s">
        <v>478</v>
      </c>
      <c r="D165" t="s">
        <v>300</v>
      </c>
      <c r="E165" s="1" t="s">
        <v>315</v>
      </c>
      <c r="F165" s="1">
        <v>67645</v>
      </c>
      <c r="G165" s="1">
        <v>128</v>
      </c>
      <c r="H165" s="1">
        <v>2</v>
      </c>
      <c r="I165" s="1">
        <v>4</v>
      </c>
    </row>
    <row r="166" spans="1:9" x14ac:dyDescent="0.25">
      <c r="A166" s="1">
        <v>9712</v>
      </c>
      <c r="B166" s="1">
        <v>166</v>
      </c>
      <c r="C166" t="s">
        <v>478</v>
      </c>
      <c r="D166" t="s">
        <v>300</v>
      </c>
      <c r="E166" s="1" t="s">
        <v>348</v>
      </c>
      <c r="F166" s="1">
        <v>2408</v>
      </c>
      <c r="G166" s="1">
        <v>128</v>
      </c>
      <c r="H166" s="1">
        <v>2</v>
      </c>
      <c r="I166" s="1">
        <v>4</v>
      </c>
    </row>
    <row r="167" spans="1:9" x14ac:dyDescent="0.25">
      <c r="A167" s="1">
        <v>9713</v>
      </c>
      <c r="B167" s="1">
        <v>167</v>
      </c>
      <c r="C167" t="s">
        <v>479</v>
      </c>
      <c r="D167" t="s">
        <v>300</v>
      </c>
      <c r="E167" s="1" t="s">
        <v>480</v>
      </c>
      <c r="F167" s="1">
        <v>45036</v>
      </c>
      <c r="G167" s="1">
        <v>128</v>
      </c>
      <c r="H167" s="1">
        <v>2</v>
      </c>
      <c r="I167" s="1">
        <v>4</v>
      </c>
    </row>
    <row r="168" spans="1:9" x14ac:dyDescent="0.25">
      <c r="A168" s="1">
        <v>9714</v>
      </c>
      <c r="B168" s="1">
        <v>168</v>
      </c>
      <c r="C168" t="s">
        <v>481</v>
      </c>
      <c r="D168" t="s">
        <v>300</v>
      </c>
      <c r="E168" s="1" t="s">
        <v>339</v>
      </c>
      <c r="F168" s="1">
        <v>22208</v>
      </c>
      <c r="G168" s="1">
        <v>128</v>
      </c>
      <c r="H168" s="1">
        <v>2</v>
      </c>
      <c r="I168" s="1">
        <v>4</v>
      </c>
    </row>
    <row r="169" spans="1:9" x14ac:dyDescent="0.25">
      <c r="A169" s="1">
        <v>9715</v>
      </c>
      <c r="B169" s="1">
        <v>169</v>
      </c>
      <c r="C169" t="s">
        <v>481</v>
      </c>
      <c r="D169" t="s">
        <v>300</v>
      </c>
      <c r="E169" s="1" t="s">
        <v>339</v>
      </c>
      <c r="F169" s="1">
        <v>11633</v>
      </c>
      <c r="G169" s="1">
        <v>128</v>
      </c>
      <c r="H169" s="1">
        <v>2</v>
      </c>
      <c r="I169" s="1">
        <v>4</v>
      </c>
    </row>
    <row r="170" spans="1:9" x14ac:dyDescent="0.25">
      <c r="A170" s="1">
        <v>9716</v>
      </c>
      <c r="B170" s="1">
        <v>170</v>
      </c>
      <c r="C170" t="s">
        <v>482</v>
      </c>
      <c r="D170" t="s">
        <v>300</v>
      </c>
      <c r="E170" s="1" t="s">
        <v>483</v>
      </c>
      <c r="F170" s="1">
        <v>263367</v>
      </c>
      <c r="G170" s="1">
        <v>128</v>
      </c>
      <c r="H170" s="1">
        <v>2</v>
      </c>
      <c r="I170" s="1">
        <v>4</v>
      </c>
    </row>
    <row r="171" spans="1:9" x14ac:dyDescent="0.25">
      <c r="A171" s="1">
        <v>9717</v>
      </c>
      <c r="B171" s="1">
        <v>171</v>
      </c>
      <c r="C171" t="s">
        <v>482</v>
      </c>
      <c r="D171" t="s">
        <v>300</v>
      </c>
      <c r="E171" s="1" t="s">
        <v>484</v>
      </c>
      <c r="F171" s="1">
        <v>1555003</v>
      </c>
      <c r="G171" s="1">
        <v>128</v>
      </c>
      <c r="H171" s="1">
        <v>2</v>
      </c>
      <c r="I171" s="1">
        <v>4</v>
      </c>
    </row>
    <row r="172" spans="1:9" x14ac:dyDescent="0.25">
      <c r="A172" s="1">
        <v>9718</v>
      </c>
      <c r="B172" s="1">
        <v>172</v>
      </c>
      <c r="C172" t="s">
        <v>482</v>
      </c>
      <c r="D172" t="s">
        <v>300</v>
      </c>
      <c r="E172" s="1" t="s">
        <v>296</v>
      </c>
      <c r="F172" s="1">
        <v>159000000</v>
      </c>
      <c r="G172" s="1">
        <v>128</v>
      </c>
      <c r="H172" s="1">
        <v>2</v>
      </c>
      <c r="I172" s="1">
        <v>4</v>
      </c>
    </row>
    <row r="173" spans="1:9" x14ac:dyDescent="0.25">
      <c r="A173" s="1">
        <v>9719</v>
      </c>
      <c r="B173" s="1">
        <v>173</v>
      </c>
      <c r="C173" t="s">
        <v>485</v>
      </c>
      <c r="D173" t="s">
        <v>300</v>
      </c>
      <c r="E173" s="1" t="s">
        <v>380</v>
      </c>
      <c r="F173" s="1">
        <v>0</v>
      </c>
      <c r="G173" s="1">
        <v>128</v>
      </c>
      <c r="H173" s="1">
        <v>2</v>
      </c>
      <c r="I173" s="1">
        <v>4</v>
      </c>
    </row>
    <row r="174" spans="1:9" x14ac:dyDescent="0.25">
      <c r="A174" s="1">
        <v>9720</v>
      </c>
      <c r="B174" s="1">
        <v>174</v>
      </c>
      <c r="C174" t="s">
        <v>485</v>
      </c>
      <c r="D174" t="s">
        <v>300</v>
      </c>
      <c r="E174" s="1" t="s">
        <v>380</v>
      </c>
      <c r="F174" s="1">
        <v>0</v>
      </c>
      <c r="G174" s="1">
        <v>128</v>
      </c>
      <c r="H174" s="1">
        <v>2</v>
      </c>
      <c r="I174" s="1">
        <v>4</v>
      </c>
    </row>
    <row r="175" spans="1:9" x14ac:dyDescent="0.25">
      <c r="A175" s="1">
        <v>9721</v>
      </c>
      <c r="B175" s="1">
        <v>175</v>
      </c>
      <c r="C175" t="s">
        <v>485</v>
      </c>
      <c r="D175" t="s">
        <v>300</v>
      </c>
      <c r="E175" s="1" t="s">
        <v>486</v>
      </c>
      <c r="F175" s="1">
        <v>160038</v>
      </c>
      <c r="G175" s="1">
        <v>128</v>
      </c>
      <c r="H175" s="1">
        <v>2</v>
      </c>
      <c r="I175" s="1">
        <v>4</v>
      </c>
    </row>
    <row r="176" spans="1:9" x14ac:dyDescent="0.25">
      <c r="A176" s="1">
        <v>9722</v>
      </c>
      <c r="B176" s="1">
        <v>176</v>
      </c>
      <c r="C176" t="s">
        <v>485</v>
      </c>
      <c r="D176" t="s">
        <v>443</v>
      </c>
      <c r="E176" s="1" t="s">
        <v>487</v>
      </c>
      <c r="F176" s="1">
        <v>14259856</v>
      </c>
      <c r="G176" s="1">
        <v>128</v>
      </c>
      <c r="H176" s="1">
        <v>2</v>
      </c>
      <c r="I176" s="1">
        <v>4</v>
      </c>
    </row>
    <row r="177" spans="1:9" x14ac:dyDescent="0.25">
      <c r="A177" s="1">
        <v>9723</v>
      </c>
      <c r="B177" s="1">
        <v>177</v>
      </c>
      <c r="C177" t="s">
        <v>488</v>
      </c>
      <c r="D177" t="s">
        <v>300</v>
      </c>
      <c r="E177" s="1" t="s">
        <v>449</v>
      </c>
      <c r="F177" s="1">
        <v>20490</v>
      </c>
      <c r="G177" s="1">
        <v>128</v>
      </c>
      <c r="H177" s="1">
        <v>2</v>
      </c>
      <c r="I177" s="1">
        <v>4</v>
      </c>
    </row>
    <row r="178" spans="1:9" x14ac:dyDescent="0.25">
      <c r="A178" s="1">
        <v>9724</v>
      </c>
      <c r="B178" s="1">
        <v>178</v>
      </c>
      <c r="C178" t="s">
        <v>489</v>
      </c>
      <c r="D178" t="s">
        <v>300</v>
      </c>
      <c r="E178" s="1" t="s">
        <v>490</v>
      </c>
      <c r="F178" s="1">
        <v>310726</v>
      </c>
      <c r="G178" s="1">
        <v>128</v>
      </c>
      <c r="H178" s="1">
        <v>2</v>
      </c>
      <c r="I178" s="1">
        <v>4</v>
      </c>
    </row>
    <row r="179" spans="1:9" x14ac:dyDescent="0.25">
      <c r="A179" s="1">
        <v>9725</v>
      </c>
      <c r="B179" s="1">
        <v>179</v>
      </c>
      <c r="C179" t="s">
        <v>491</v>
      </c>
      <c r="D179" t="s">
        <v>300</v>
      </c>
      <c r="E179" s="1" t="s">
        <v>338</v>
      </c>
      <c r="F179" s="1">
        <v>93549</v>
      </c>
      <c r="G179" s="1">
        <v>128</v>
      </c>
      <c r="H179" s="1">
        <v>2</v>
      </c>
      <c r="I179" s="1">
        <v>4</v>
      </c>
    </row>
    <row r="180" spans="1:9" x14ac:dyDescent="0.25">
      <c r="A180" s="1">
        <v>9726</v>
      </c>
      <c r="B180" s="1">
        <v>180</v>
      </c>
      <c r="C180" t="s">
        <v>491</v>
      </c>
      <c r="D180" t="s">
        <v>300</v>
      </c>
      <c r="E180" s="1" t="s">
        <v>339</v>
      </c>
      <c r="F180" s="1">
        <v>12018</v>
      </c>
      <c r="G180" s="1">
        <v>128</v>
      </c>
      <c r="H180" s="1">
        <v>2</v>
      </c>
      <c r="I180" s="1">
        <v>4</v>
      </c>
    </row>
    <row r="181" spans="1:9" x14ac:dyDescent="0.25">
      <c r="A181" s="1">
        <v>9727</v>
      </c>
      <c r="B181" s="1">
        <v>181</v>
      </c>
      <c r="C181" t="s">
        <v>491</v>
      </c>
      <c r="D181" t="s">
        <v>300</v>
      </c>
      <c r="E181" s="1" t="s">
        <v>339</v>
      </c>
      <c r="F181" s="1">
        <v>9237</v>
      </c>
      <c r="G181" s="1">
        <v>128</v>
      </c>
      <c r="H181" s="1">
        <v>2</v>
      </c>
      <c r="I181" s="1">
        <v>4</v>
      </c>
    </row>
    <row r="182" spans="1:9" x14ac:dyDescent="0.25">
      <c r="A182" s="1">
        <v>9728</v>
      </c>
      <c r="B182" s="1">
        <v>182</v>
      </c>
      <c r="C182" t="s">
        <v>491</v>
      </c>
      <c r="D182" t="s">
        <v>300</v>
      </c>
      <c r="E182" s="1" t="s">
        <v>492</v>
      </c>
      <c r="F182" s="1">
        <v>99630</v>
      </c>
      <c r="G182" s="1">
        <v>128</v>
      </c>
      <c r="H182" s="1">
        <v>2</v>
      </c>
      <c r="I182" s="1">
        <v>4</v>
      </c>
    </row>
    <row r="183" spans="1:9" x14ac:dyDescent="0.25">
      <c r="A183" s="1">
        <v>9729</v>
      </c>
      <c r="B183" s="1">
        <v>183</v>
      </c>
      <c r="C183" t="s">
        <v>493</v>
      </c>
      <c r="D183" t="s">
        <v>300</v>
      </c>
      <c r="E183" s="1" t="s">
        <v>494</v>
      </c>
      <c r="F183" s="1">
        <v>67265</v>
      </c>
      <c r="G183" s="1">
        <v>128</v>
      </c>
      <c r="H183" s="1">
        <v>2</v>
      </c>
      <c r="I183" s="1">
        <v>5</v>
      </c>
    </row>
    <row r="184" spans="1:9" x14ac:dyDescent="0.25">
      <c r="A184" s="1">
        <v>9730</v>
      </c>
      <c r="B184" s="1">
        <v>184</v>
      </c>
      <c r="C184" t="s">
        <v>493</v>
      </c>
      <c r="D184" t="s">
        <v>300</v>
      </c>
      <c r="E184" s="1" t="s">
        <v>495</v>
      </c>
      <c r="F184" s="1">
        <v>487928</v>
      </c>
      <c r="G184" s="1">
        <v>128</v>
      </c>
      <c r="H184" s="1">
        <v>2</v>
      </c>
      <c r="I184" s="1">
        <v>5</v>
      </c>
    </row>
    <row r="185" spans="1:9" x14ac:dyDescent="0.25">
      <c r="A185" s="1">
        <v>9731</v>
      </c>
      <c r="B185" s="1">
        <v>185</v>
      </c>
      <c r="C185" t="s">
        <v>496</v>
      </c>
      <c r="D185" t="s">
        <v>300</v>
      </c>
      <c r="E185" s="1" t="s">
        <v>497</v>
      </c>
      <c r="F185" s="1">
        <v>0</v>
      </c>
      <c r="G185" s="1">
        <v>128</v>
      </c>
      <c r="H185" s="1">
        <v>2</v>
      </c>
      <c r="I185" s="1">
        <v>5</v>
      </c>
    </row>
    <row r="186" spans="1:9" x14ac:dyDescent="0.25">
      <c r="A186" s="1">
        <v>9732</v>
      </c>
      <c r="B186" s="1">
        <v>186</v>
      </c>
      <c r="C186" t="s">
        <v>496</v>
      </c>
      <c r="D186" t="s">
        <v>300</v>
      </c>
      <c r="E186" s="1" t="s">
        <v>279</v>
      </c>
      <c r="F186" s="1">
        <v>27450</v>
      </c>
      <c r="G186" s="1">
        <v>128</v>
      </c>
      <c r="H186" s="1">
        <v>2</v>
      </c>
      <c r="I186" s="1">
        <v>5</v>
      </c>
    </row>
    <row r="187" spans="1:9" x14ac:dyDescent="0.25">
      <c r="A187" s="1">
        <v>9733</v>
      </c>
      <c r="B187" s="1">
        <v>187</v>
      </c>
      <c r="C187" t="s">
        <v>498</v>
      </c>
      <c r="D187" t="s">
        <v>300</v>
      </c>
      <c r="E187" s="1" t="s">
        <v>499</v>
      </c>
      <c r="F187" s="1">
        <v>99666</v>
      </c>
      <c r="G187" s="1">
        <v>128</v>
      </c>
      <c r="H187" s="1">
        <v>2</v>
      </c>
      <c r="I187" s="1">
        <v>5</v>
      </c>
    </row>
    <row r="188" spans="1:9" x14ac:dyDescent="0.25">
      <c r="A188" s="1">
        <v>9736</v>
      </c>
      <c r="B188" s="1">
        <v>189</v>
      </c>
      <c r="C188" t="s">
        <v>500</v>
      </c>
      <c r="D188" t="s">
        <v>300</v>
      </c>
      <c r="E188" s="1" t="s">
        <v>315</v>
      </c>
      <c r="F188" s="1">
        <v>70351</v>
      </c>
      <c r="G188" s="1">
        <v>128</v>
      </c>
      <c r="H188" s="1">
        <v>2</v>
      </c>
      <c r="I188" s="1">
        <v>5</v>
      </c>
    </row>
    <row r="189" spans="1:9" x14ac:dyDescent="0.25">
      <c r="A189" s="1">
        <v>9737</v>
      </c>
      <c r="B189" s="1">
        <v>190</v>
      </c>
      <c r="C189" t="s">
        <v>501</v>
      </c>
      <c r="D189" t="s">
        <v>300</v>
      </c>
      <c r="E189" s="1" t="s">
        <v>502</v>
      </c>
      <c r="F189" s="1">
        <v>0</v>
      </c>
      <c r="G189" s="1">
        <v>128</v>
      </c>
      <c r="H189" s="1">
        <v>2</v>
      </c>
      <c r="I189" s="1">
        <v>5</v>
      </c>
    </row>
    <row r="190" spans="1:9" x14ac:dyDescent="0.25">
      <c r="A190" s="1">
        <v>9738</v>
      </c>
      <c r="B190" s="1">
        <v>191</v>
      </c>
      <c r="C190" t="s">
        <v>501</v>
      </c>
      <c r="D190" t="s">
        <v>300</v>
      </c>
      <c r="E190" s="1" t="s">
        <v>330</v>
      </c>
      <c r="F190" s="1">
        <v>240834</v>
      </c>
      <c r="G190" s="1">
        <v>128</v>
      </c>
      <c r="H190" s="1">
        <v>2</v>
      </c>
      <c r="I190" s="1">
        <v>5</v>
      </c>
    </row>
    <row r="191" spans="1:9" x14ac:dyDescent="0.25">
      <c r="A191" s="1">
        <v>9739</v>
      </c>
      <c r="B191" s="1">
        <v>192</v>
      </c>
      <c r="C191" t="s">
        <v>503</v>
      </c>
      <c r="D191" t="s">
        <v>300</v>
      </c>
      <c r="E191" s="1" t="s">
        <v>339</v>
      </c>
      <c r="F191" s="1">
        <v>11471</v>
      </c>
      <c r="G191" s="1">
        <v>128</v>
      </c>
      <c r="H191" s="1">
        <v>2</v>
      </c>
      <c r="I191" s="1">
        <v>5</v>
      </c>
    </row>
    <row r="192" spans="1:9" x14ac:dyDescent="0.25">
      <c r="A192" s="1">
        <v>9740</v>
      </c>
      <c r="B192" s="1">
        <v>193</v>
      </c>
      <c r="C192" t="s">
        <v>503</v>
      </c>
      <c r="D192" t="s">
        <v>300</v>
      </c>
      <c r="E192" s="1" t="s">
        <v>323</v>
      </c>
      <c r="F192" s="1">
        <v>23890</v>
      </c>
      <c r="G192" s="1">
        <v>128</v>
      </c>
      <c r="H192" s="1">
        <v>2</v>
      </c>
      <c r="I192" s="1">
        <v>5</v>
      </c>
    </row>
    <row r="193" spans="1:9" x14ac:dyDescent="0.25">
      <c r="A193" s="1">
        <v>9741</v>
      </c>
      <c r="B193" s="1">
        <v>194</v>
      </c>
      <c r="C193" t="s">
        <v>504</v>
      </c>
      <c r="D193" t="s">
        <v>300</v>
      </c>
      <c r="E193" s="1" t="s">
        <v>505</v>
      </c>
      <c r="F193" s="1">
        <v>9450</v>
      </c>
      <c r="G193" s="1">
        <v>128</v>
      </c>
      <c r="H193" s="1">
        <v>2</v>
      </c>
      <c r="I193" s="1">
        <v>5</v>
      </c>
    </row>
    <row r="194" spans="1:9" x14ac:dyDescent="0.25">
      <c r="A194" s="1">
        <v>9742</v>
      </c>
      <c r="B194" s="1">
        <v>195</v>
      </c>
      <c r="C194" t="s">
        <v>504</v>
      </c>
      <c r="D194" t="s">
        <v>300</v>
      </c>
      <c r="E194" s="1" t="s">
        <v>506</v>
      </c>
      <c r="F194" s="1">
        <v>24500</v>
      </c>
      <c r="G194" s="1">
        <v>128</v>
      </c>
      <c r="H194" s="1">
        <v>2</v>
      </c>
      <c r="I194" s="1">
        <v>5</v>
      </c>
    </row>
    <row r="195" spans="1:9" x14ac:dyDescent="0.25">
      <c r="A195" s="1">
        <v>9743</v>
      </c>
      <c r="B195" s="1">
        <v>196</v>
      </c>
      <c r="C195" t="s">
        <v>504</v>
      </c>
      <c r="D195" t="s">
        <v>300</v>
      </c>
      <c r="E195" s="1" t="s">
        <v>507</v>
      </c>
      <c r="F195" s="1">
        <v>8494</v>
      </c>
      <c r="G195" s="1">
        <v>128</v>
      </c>
      <c r="H195" s="1">
        <v>2</v>
      </c>
      <c r="I195" s="1">
        <v>5</v>
      </c>
    </row>
    <row r="196" spans="1:9" x14ac:dyDescent="0.25">
      <c r="A196" s="1">
        <v>9744</v>
      </c>
      <c r="B196" s="1">
        <v>197</v>
      </c>
      <c r="C196" t="s">
        <v>508</v>
      </c>
      <c r="D196" t="s">
        <v>443</v>
      </c>
      <c r="E196" s="1" t="s">
        <v>509</v>
      </c>
      <c r="F196" s="1">
        <v>4144654</v>
      </c>
      <c r="G196" s="1">
        <v>128</v>
      </c>
      <c r="H196" s="1">
        <v>2</v>
      </c>
      <c r="I196" s="1">
        <v>5</v>
      </c>
    </row>
    <row r="197" spans="1:9" x14ac:dyDescent="0.25">
      <c r="A197" s="1">
        <v>9745</v>
      </c>
      <c r="B197" s="1">
        <v>198</v>
      </c>
      <c r="C197" t="s">
        <v>510</v>
      </c>
      <c r="D197" t="s">
        <v>443</v>
      </c>
      <c r="E197" s="1" t="s">
        <v>511</v>
      </c>
      <c r="F197" s="1">
        <v>9280540</v>
      </c>
      <c r="G197" s="1">
        <v>128</v>
      </c>
      <c r="H197" s="1">
        <v>2</v>
      </c>
      <c r="I197" s="1">
        <v>5</v>
      </c>
    </row>
    <row r="198" spans="1:9" x14ac:dyDescent="0.25">
      <c r="A198" s="1">
        <v>9746</v>
      </c>
      <c r="B198" s="1">
        <v>199</v>
      </c>
      <c r="C198" t="s">
        <v>510</v>
      </c>
      <c r="D198" t="s">
        <v>300</v>
      </c>
      <c r="E198" s="1" t="s">
        <v>512</v>
      </c>
      <c r="F198" s="1">
        <v>327831</v>
      </c>
      <c r="G198" s="1">
        <v>128</v>
      </c>
      <c r="H198" s="1">
        <v>2</v>
      </c>
      <c r="I198" s="1">
        <v>5</v>
      </c>
    </row>
    <row r="199" spans="1:9" x14ac:dyDescent="0.25">
      <c r="A199" s="1">
        <v>9747</v>
      </c>
      <c r="B199" s="1">
        <v>200</v>
      </c>
      <c r="C199" t="s">
        <v>510</v>
      </c>
      <c r="D199" t="s">
        <v>300</v>
      </c>
      <c r="E199" s="1" t="s">
        <v>297</v>
      </c>
      <c r="F199" s="1">
        <v>28234</v>
      </c>
      <c r="G199" s="1">
        <v>128</v>
      </c>
      <c r="H199" s="1">
        <v>2</v>
      </c>
      <c r="I199" s="1">
        <v>5</v>
      </c>
    </row>
    <row r="200" spans="1:9" x14ac:dyDescent="0.25">
      <c r="A200" s="1">
        <v>9748</v>
      </c>
      <c r="B200" s="1">
        <v>201</v>
      </c>
      <c r="C200" t="s">
        <v>513</v>
      </c>
      <c r="D200" t="s">
        <v>443</v>
      </c>
      <c r="E200" s="1" t="s">
        <v>514</v>
      </c>
      <c r="F200" s="1">
        <v>10328339.98</v>
      </c>
      <c r="G200" s="1">
        <v>128</v>
      </c>
      <c r="H200" s="1">
        <v>2</v>
      </c>
      <c r="I200" s="1">
        <v>5</v>
      </c>
    </row>
    <row r="201" spans="1:9" x14ac:dyDescent="0.25">
      <c r="A201" s="1">
        <v>9749</v>
      </c>
      <c r="B201" s="1">
        <v>202</v>
      </c>
      <c r="C201" t="s">
        <v>513</v>
      </c>
      <c r="D201" t="s">
        <v>300</v>
      </c>
      <c r="E201" s="1" t="s">
        <v>515</v>
      </c>
      <c r="F201" s="1">
        <v>57375</v>
      </c>
      <c r="G201" s="1">
        <v>128</v>
      </c>
      <c r="H201" s="1">
        <v>2</v>
      </c>
      <c r="I201" s="1">
        <v>5</v>
      </c>
    </row>
    <row r="202" spans="1:9" x14ac:dyDescent="0.25">
      <c r="A202" s="1">
        <v>9750</v>
      </c>
      <c r="B202" s="1">
        <v>203</v>
      </c>
      <c r="C202" t="s">
        <v>513</v>
      </c>
      <c r="D202" t="s">
        <v>300</v>
      </c>
      <c r="E202" s="1" t="s">
        <v>516</v>
      </c>
      <c r="F202" s="1">
        <v>46162</v>
      </c>
      <c r="G202" s="1">
        <v>128</v>
      </c>
      <c r="H202" s="1">
        <v>2</v>
      </c>
      <c r="I202" s="1">
        <v>5</v>
      </c>
    </row>
    <row r="203" spans="1:9" x14ac:dyDescent="0.25">
      <c r="A203" s="1">
        <v>9751</v>
      </c>
      <c r="B203" s="1">
        <v>204</v>
      </c>
      <c r="C203" t="s">
        <v>513</v>
      </c>
      <c r="D203" t="s">
        <v>300</v>
      </c>
      <c r="E203" s="1" t="s">
        <v>340</v>
      </c>
      <c r="F203" s="1">
        <v>42400</v>
      </c>
      <c r="G203" s="1">
        <v>128</v>
      </c>
      <c r="H203" s="1">
        <v>2</v>
      </c>
      <c r="I203" s="1">
        <v>5</v>
      </c>
    </row>
    <row r="204" spans="1:9" x14ac:dyDescent="0.25">
      <c r="A204" s="1">
        <v>9752</v>
      </c>
      <c r="B204" s="1">
        <v>205</v>
      </c>
      <c r="C204" t="s">
        <v>513</v>
      </c>
      <c r="D204" t="s">
        <v>300</v>
      </c>
      <c r="E204" s="1" t="s">
        <v>517</v>
      </c>
      <c r="F204" s="1">
        <v>38172</v>
      </c>
      <c r="G204" s="1">
        <v>128</v>
      </c>
      <c r="H204" s="1">
        <v>2</v>
      </c>
      <c r="I204" s="1">
        <v>5</v>
      </c>
    </row>
    <row r="205" spans="1:9" x14ac:dyDescent="0.25">
      <c r="A205" s="1">
        <v>9753</v>
      </c>
      <c r="B205" s="1">
        <v>206</v>
      </c>
      <c r="C205" t="s">
        <v>518</v>
      </c>
      <c r="D205" t="s">
        <v>300</v>
      </c>
      <c r="E205" s="1" t="s">
        <v>519</v>
      </c>
      <c r="F205" s="1">
        <v>21900</v>
      </c>
      <c r="G205" s="1">
        <v>128</v>
      </c>
      <c r="H205" s="1">
        <v>2</v>
      </c>
      <c r="I205" s="1">
        <v>5</v>
      </c>
    </row>
    <row r="206" spans="1:9" x14ac:dyDescent="0.25">
      <c r="A206" s="1">
        <v>9754</v>
      </c>
      <c r="B206" s="1">
        <v>207</v>
      </c>
      <c r="C206" t="s">
        <v>518</v>
      </c>
      <c r="D206" t="s">
        <v>300</v>
      </c>
      <c r="E206" s="1" t="s">
        <v>295</v>
      </c>
      <c r="F206" s="1">
        <v>42143</v>
      </c>
      <c r="G206" s="1">
        <v>128</v>
      </c>
      <c r="H206" s="1">
        <v>2</v>
      </c>
      <c r="I206" s="1">
        <v>5</v>
      </c>
    </row>
    <row r="207" spans="1:9" x14ac:dyDescent="0.25">
      <c r="A207" s="1">
        <v>9755</v>
      </c>
      <c r="B207" s="1">
        <v>208</v>
      </c>
      <c r="C207" t="s">
        <v>520</v>
      </c>
      <c r="D207" t="s">
        <v>300</v>
      </c>
      <c r="E207" s="1" t="s">
        <v>521</v>
      </c>
      <c r="F207" s="1">
        <v>0</v>
      </c>
      <c r="G207" s="1">
        <v>128</v>
      </c>
      <c r="H207" s="1">
        <v>2</v>
      </c>
      <c r="I207" s="1">
        <v>5</v>
      </c>
    </row>
    <row r="208" spans="1:9" x14ac:dyDescent="0.25">
      <c r="A208" s="1">
        <v>9756</v>
      </c>
      <c r="B208" s="1">
        <v>209</v>
      </c>
      <c r="C208" t="s">
        <v>520</v>
      </c>
      <c r="D208" t="s">
        <v>300</v>
      </c>
      <c r="E208" s="1" t="s">
        <v>522</v>
      </c>
      <c r="F208" s="1">
        <v>476580</v>
      </c>
      <c r="G208" s="1">
        <v>128</v>
      </c>
      <c r="H208" s="1">
        <v>2</v>
      </c>
      <c r="I208" s="1">
        <v>5</v>
      </c>
    </row>
    <row r="209" spans="1:9" x14ac:dyDescent="0.25">
      <c r="A209" s="1">
        <v>9757</v>
      </c>
      <c r="B209" s="1">
        <v>210</v>
      </c>
      <c r="C209" t="s">
        <v>520</v>
      </c>
      <c r="D209" t="s">
        <v>300</v>
      </c>
      <c r="E209" s="1" t="s">
        <v>523</v>
      </c>
      <c r="F209" s="1">
        <v>149960</v>
      </c>
      <c r="G209" s="1">
        <v>128</v>
      </c>
      <c r="H209" s="1">
        <v>2</v>
      </c>
      <c r="I209" s="1">
        <v>5</v>
      </c>
    </row>
    <row r="210" spans="1:9" x14ac:dyDescent="0.25">
      <c r="A210" s="1">
        <v>9758</v>
      </c>
      <c r="B210" s="1">
        <v>211</v>
      </c>
      <c r="C210" t="s">
        <v>520</v>
      </c>
      <c r="D210" t="s">
        <v>300</v>
      </c>
      <c r="E210" s="1" t="s">
        <v>524</v>
      </c>
      <c r="F210" s="1">
        <v>74340</v>
      </c>
      <c r="G210" s="1">
        <v>128</v>
      </c>
      <c r="H210" s="1">
        <v>2</v>
      </c>
      <c r="I210" s="1">
        <v>5</v>
      </c>
    </row>
    <row r="211" spans="1:9" x14ac:dyDescent="0.25">
      <c r="A211" s="1">
        <v>9759</v>
      </c>
      <c r="B211" s="1">
        <v>212</v>
      </c>
      <c r="C211" t="s">
        <v>525</v>
      </c>
      <c r="D211" t="s">
        <v>300</v>
      </c>
      <c r="E211" s="1" t="s">
        <v>279</v>
      </c>
      <c r="F211" s="1">
        <v>33087</v>
      </c>
      <c r="G211" s="1">
        <v>128</v>
      </c>
      <c r="H211" s="1">
        <v>2</v>
      </c>
      <c r="I211" s="1">
        <v>6</v>
      </c>
    </row>
    <row r="212" spans="1:9" x14ac:dyDescent="0.25">
      <c r="A212" s="1">
        <v>9760</v>
      </c>
      <c r="B212" s="1">
        <v>213</v>
      </c>
      <c r="C212" t="s">
        <v>526</v>
      </c>
      <c r="D212" t="s">
        <v>300</v>
      </c>
      <c r="E212" s="1" t="s">
        <v>527</v>
      </c>
      <c r="F212" s="1">
        <v>237187</v>
      </c>
      <c r="G212" s="1">
        <v>128</v>
      </c>
      <c r="H212" s="1">
        <v>2</v>
      </c>
      <c r="I212" s="1">
        <v>6</v>
      </c>
    </row>
    <row r="213" spans="1:9" x14ac:dyDescent="0.25">
      <c r="A213" s="1">
        <v>9761</v>
      </c>
      <c r="B213" s="1">
        <v>214</v>
      </c>
      <c r="C213" t="s">
        <v>526</v>
      </c>
      <c r="D213" t="s">
        <v>300</v>
      </c>
      <c r="E213" s="1" t="s">
        <v>528</v>
      </c>
      <c r="F213" s="1">
        <v>1399003</v>
      </c>
      <c r="G213" s="1">
        <v>128</v>
      </c>
      <c r="H213" s="1">
        <v>2</v>
      </c>
      <c r="I213" s="1">
        <v>6</v>
      </c>
    </row>
    <row r="214" spans="1:9" x14ac:dyDescent="0.25">
      <c r="A214" s="1">
        <v>9762</v>
      </c>
      <c r="B214" s="1">
        <v>215</v>
      </c>
      <c r="C214" t="s">
        <v>529</v>
      </c>
      <c r="D214" t="s">
        <v>300</v>
      </c>
      <c r="E214" s="1" t="s">
        <v>530</v>
      </c>
      <c r="F214" s="1">
        <v>0</v>
      </c>
      <c r="G214" s="1">
        <v>128</v>
      </c>
      <c r="H214" s="1">
        <v>2</v>
      </c>
      <c r="I214" s="1">
        <v>6</v>
      </c>
    </row>
    <row r="215" spans="1:9" x14ac:dyDescent="0.25">
      <c r="A215" s="1">
        <v>9763</v>
      </c>
      <c r="B215" s="1">
        <v>216</v>
      </c>
      <c r="C215" t="s">
        <v>529</v>
      </c>
      <c r="D215" t="s">
        <v>300</v>
      </c>
      <c r="E215" s="1" t="s">
        <v>531</v>
      </c>
      <c r="F215" s="1">
        <v>24600</v>
      </c>
      <c r="G215" s="1">
        <v>128</v>
      </c>
      <c r="H215" s="1">
        <v>2</v>
      </c>
      <c r="I215" s="1">
        <v>6</v>
      </c>
    </row>
    <row r="216" spans="1:9" x14ac:dyDescent="0.25">
      <c r="A216" s="1">
        <v>9764</v>
      </c>
      <c r="B216" s="1">
        <v>217</v>
      </c>
      <c r="C216" t="s">
        <v>529</v>
      </c>
      <c r="D216" t="s">
        <v>300</v>
      </c>
      <c r="E216" s="1" t="s">
        <v>532</v>
      </c>
      <c r="F216" s="1">
        <v>74250</v>
      </c>
      <c r="G216" s="1">
        <v>128</v>
      </c>
      <c r="H216" s="1">
        <v>2</v>
      </c>
      <c r="I216" s="1">
        <v>6</v>
      </c>
    </row>
    <row r="217" spans="1:9" x14ac:dyDescent="0.25">
      <c r="A217" s="1">
        <v>9765</v>
      </c>
      <c r="B217" s="1">
        <v>218</v>
      </c>
      <c r="C217" t="s">
        <v>529</v>
      </c>
      <c r="D217" t="s">
        <v>300</v>
      </c>
      <c r="E217" s="1" t="s">
        <v>533</v>
      </c>
      <c r="F217" s="1">
        <v>1441</v>
      </c>
      <c r="G217" s="1">
        <v>128</v>
      </c>
      <c r="H217" s="1">
        <v>2</v>
      </c>
      <c r="I217" s="1">
        <v>6</v>
      </c>
    </row>
    <row r="218" spans="1:9" x14ac:dyDescent="0.25">
      <c r="A218" s="1">
        <v>9766</v>
      </c>
      <c r="B218" s="1">
        <v>219</v>
      </c>
      <c r="C218" t="s">
        <v>534</v>
      </c>
      <c r="D218" t="s">
        <v>300</v>
      </c>
      <c r="E218" s="1" t="s">
        <v>535</v>
      </c>
      <c r="F218" s="1">
        <v>72510</v>
      </c>
      <c r="G218" s="1">
        <v>128</v>
      </c>
      <c r="H218" s="1">
        <v>2</v>
      </c>
      <c r="I218" s="1">
        <v>6</v>
      </c>
    </row>
    <row r="219" spans="1:9" x14ac:dyDescent="0.25">
      <c r="A219" s="1">
        <v>9767</v>
      </c>
      <c r="B219" s="1">
        <v>220</v>
      </c>
      <c r="C219" t="s">
        <v>534</v>
      </c>
      <c r="D219" t="s">
        <v>300</v>
      </c>
      <c r="E219" s="1" t="s">
        <v>536</v>
      </c>
      <c r="F219" s="1">
        <v>78440</v>
      </c>
      <c r="G219" s="1">
        <v>128</v>
      </c>
      <c r="H219" s="1">
        <v>2</v>
      </c>
      <c r="I219" s="1">
        <v>6</v>
      </c>
    </row>
    <row r="220" spans="1:9" x14ac:dyDescent="0.25">
      <c r="A220" s="1">
        <v>9768</v>
      </c>
      <c r="B220" s="1">
        <v>221</v>
      </c>
      <c r="C220" t="s">
        <v>537</v>
      </c>
      <c r="D220" t="s">
        <v>300</v>
      </c>
      <c r="E220" s="1" t="s">
        <v>538</v>
      </c>
      <c r="F220" s="1">
        <v>771606</v>
      </c>
      <c r="G220" s="1">
        <v>128</v>
      </c>
      <c r="H220" s="1">
        <v>2</v>
      </c>
      <c r="I220" s="1">
        <v>6</v>
      </c>
    </row>
    <row r="221" spans="1:9" x14ac:dyDescent="0.25">
      <c r="A221" s="1">
        <v>9769</v>
      </c>
      <c r="B221" s="1">
        <v>222</v>
      </c>
      <c r="C221" t="s">
        <v>537</v>
      </c>
      <c r="D221" t="s">
        <v>300</v>
      </c>
      <c r="E221" s="1" t="s">
        <v>539</v>
      </c>
      <c r="F221" s="1">
        <v>11928</v>
      </c>
      <c r="G221" s="1">
        <v>128</v>
      </c>
      <c r="H221" s="1">
        <v>2</v>
      </c>
      <c r="I221" s="1">
        <v>6</v>
      </c>
    </row>
    <row r="222" spans="1:9" x14ac:dyDescent="0.25">
      <c r="A222" s="1">
        <v>9770</v>
      </c>
      <c r="B222" s="1">
        <v>223</v>
      </c>
      <c r="C222" t="s">
        <v>537</v>
      </c>
      <c r="D222" t="s">
        <v>300</v>
      </c>
      <c r="E222" s="1" t="s">
        <v>540</v>
      </c>
      <c r="F222" s="1">
        <v>18630</v>
      </c>
      <c r="G222" s="1">
        <v>128</v>
      </c>
      <c r="H222" s="1">
        <v>2</v>
      </c>
      <c r="I222" s="1">
        <v>6</v>
      </c>
    </row>
    <row r="223" spans="1:9" x14ac:dyDescent="0.25">
      <c r="A223" s="1">
        <v>9771</v>
      </c>
      <c r="B223" s="1">
        <v>224</v>
      </c>
      <c r="C223" t="s">
        <v>537</v>
      </c>
      <c r="D223" t="s">
        <v>300</v>
      </c>
      <c r="E223" s="1" t="s">
        <v>541</v>
      </c>
      <c r="F223" s="1">
        <v>2245579</v>
      </c>
      <c r="G223" s="1">
        <v>128</v>
      </c>
      <c r="H223" s="1">
        <v>2</v>
      </c>
      <c r="I223" s="1">
        <v>6</v>
      </c>
    </row>
    <row r="224" spans="1:9" x14ac:dyDescent="0.25">
      <c r="A224" s="1">
        <v>9772</v>
      </c>
      <c r="B224" s="1">
        <v>225</v>
      </c>
      <c r="C224" t="s">
        <v>537</v>
      </c>
      <c r="D224" t="s">
        <v>300</v>
      </c>
      <c r="E224" s="1" t="s">
        <v>542</v>
      </c>
      <c r="F224" s="1">
        <v>352188</v>
      </c>
      <c r="G224" s="1">
        <v>128</v>
      </c>
      <c r="H224" s="1">
        <v>2</v>
      </c>
      <c r="I224" s="1">
        <v>6</v>
      </c>
    </row>
    <row r="225" spans="1:9" x14ac:dyDescent="0.25">
      <c r="A225" s="1">
        <v>9773</v>
      </c>
      <c r="B225" s="1">
        <v>226</v>
      </c>
      <c r="C225" t="s">
        <v>543</v>
      </c>
      <c r="D225" t="s">
        <v>300</v>
      </c>
      <c r="E225" s="1" t="s">
        <v>544</v>
      </c>
      <c r="F225" s="1">
        <v>99040</v>
      </c>
      <c r="G225" s="1">
        <v>128</v>
      </c>
      <c r="H225" s="1">
        <v>2</v>
      </c>
      <c r="I225" s="1">
        <v>6</v>
      </c>
    </row>
    <row r="226" spans="1:9" x14ac:dyDescent="0.25">
      <c r="A226" s="1">
        <v>9774</v>
      </c>
      <c r="B226" s="1">
        <v>227</v>
      </c>
      <c r="C226" t="s">
        <v>543</v>
      </c>
      <c r="D226" t="s">
        <v>443</v>
      </c>
      <c r="E226" s="1" t="s">
        <v>545</v>
      </c>
      <c r="F226" s="1">
        <v>0</v>
      </c>
      <c r="G226" s="1">
        <v>128</v>
      </c>
      <c r="H226" s="1">
        <v>2</v>
      </c>
      <c r="I226" s="1">
        <v>6</v>
      </c>
    </row>
    <row r="227" spans="1:9" x14ac:dyDescent="0.25">
      <c r="A227" s="1">
        <v>9775</v>
      </c>
      <c r="B227" s="1">
        <v>228</v>
      </c>
      <c r="C227" t="s">
        <v>546</v>
      </c>
      <c r="D227" t="s">
        <v>443</v>
      </c>
      <c r="E227" s="1" t="s">
        <v>547</v>
      </c>
      <c r="F227" s="1">
        <v>0</v>
      </c>
      <c r="G227" s="1">
        <v>128</v>
      </c>
      <c r="H227" s="1">
        <v>2</v>
      </c>
      <c r="I227" s="1">
        <v>6</v>
      </c>
    </row>
    <row r="228" spans="1:9" x14ac:dyDescent="0.25">
      <c r="A228" s="1">
        <v>9776</v>
      </c>
      <c r="B228" s="1">
        <v>229</v>
      </c>
      <c r="C228" t="s">
        <v>546</v>
      </c>
      <c r="D228" t="s">
        <v>300</v>
      </c>
      <c r="E228" s="1" t="s">
        <v>548</v>
      </c>
      <c r="F228" s="1">
        <v>141864</v>
      </c>
      <c r="G228" s="1">
        <v>128</v>
      </c>
      <c r="H228" s="1">
        <v>2</v>
      </c>
      <c r="I228" s="1">
        <v>6</v>
      </c>
    </row>
    <row r="229" spans="1:9" x14ac:dyDescent="0.25">
      <c r="A229" s="1">
        <v>9777</v>
      </c>
      <c r="B229" s="1">
        <v>230</v>
      </c>
      <c r="C229" t="s">
        <v>546</v>
      </c>
      <c r="D229" t="s">
        <v>300</v>
      </c>
      <c r="E229" s="1" t="s">
        <v>549</v>
      </c>
      <c r="F229" s="1">
        <v>0</v>
      </c>
      <c r="G229" s="1">
        <v>128</v>
      </c>
      <c r="H229" s="1">
        <v>2</v>
      </c>
      <c r="I229" s="1">
        <v>6</v>
      </c>
    </row>
    <row r="230" spans="1:9" x14ac:dyDescent="0.25">
      <c r="A230" s="1">
        <v>9778</v>
      </c>
      <c r="B230" s="1">
        <v>231</v>
      </c>
      <c r="C230" t="s">
        <v>546</v>
      </c>
      <c r="D230" t="s">
        <v>443</v>
      </c>
      <c r="E230" s="1" t="s">
        <v>550</v>
      </c>
      <c r="F230" s="1">
        <v>170000</v>
      </c>
      <c r="G230" s="1">
        <v>128</v>
      </c>
      <c r="H230" s="1">
        <v>2</v>
      </c>
      <c r="I230" s="1">
        <v>6</v>
      </c>
    </row>
    <row r="231" spans="1:9" x14ac:dyDescent="0.25">
      <c r="A231" s="1">
        <v>9779</v>
      </c>
      <c r="B231" s="1">
        <v>232</v>
      </c>
      <c r="C231" t="s">
        <v>546</v>
      </c>
      <c r="D231" t="s">
        <v>443</v>
      </c>
      <c r="E231" s="1" t="s">
        <v>551</v>
      </c>
      <c r="F231" s="1">
        <v>0</v>
      </c>
      <c r="G231" s="1">
        <v>128</v>
      </c>
      <c r="H231" s="1">
        <v>2</v>
      </c>
      <c r="I231" s="1">
        <v>6</v>
      </c>
    </row>
    <row r="232" spans="1:9" x14ac:dyDescent="0.25">
      <c r="A232" s="1">
        <v>9780</v>
      </c>
      <c r="B232" s="1">
        <v>233</v>
      </c>
      <c r="C232" t="s">
        <v>546</v>
      </c>
      <c r="D232" t="s">
        <v>300</v>
      </c>
      <c r="E232" s="1" t="s">
        <v>552</v>
      </c>
      <c r="F232" s="1">
        <v>169500</v>
      </c>
      <c r="G232" s="1">
        <v>128</v>
      </c>
      <c r="H232" s="1">
        <v>2</v>
      </c>
      <c r="I232" s="1">
        <v>6</v>
      </c>
    </row>
    <row r="233" spans="1:9" x14ac:dyDescent="0.25">
      <c r="A233" s="1">
        <v>9781</v>
      </c>
      <c r="B233" s="1">
        <v>234</v>
      </c>
      <c r="C233" t="s">
        <v>553</v>
      </c>
      <c r="D233" t="s">
        <v>443</v>
      </c>
      <c r="E233" s="1" t="s">
        <v>554</v>
      </c>
      <c r="F233" s="1">
        <v>2555298.5499999998</v>
      </c>
      <c r="G233" s="1">
        <v>128</v>
      </c>
      <c r="H233" s="1">
        <v>2</v>
      </c>
      <c r="I233" s="1">
        <v>6</v>
      </c>
    </row>
    <row r="234" spans="1:9" x14ac:dyDescent="0.25">
      <c r="A234" s="1">
        <v>9782</v>
      </c>
      <c r="B234" s="1">
        <v>235</v>
      </c>
      <c r="C234" t="s">
        <v>553</v>
      </c>
      <c r="D234" t="s">
        <v>300</v>
      </c>
      <c r="E234" s="1" t="s">
        <v>524</v>
      </c>
      <c r="F234" s="1">
        <v>47084</v>
      </c>
      <c r="G234" s="1">
        <v>128</v>
      </c>
      <c r="H234" s="1">
        <v>2</v>
      </c>
      <c r="I234" s="1">
        <v>6</v>
      </c>
    </row>
    <row r="235" spans="1:9" x14ac:dyDescent="0.25">
      <c r="A235" s="1">
        <v>9783</v>
      </c>
      <c r="B235" s="1">
        <v>236</v>
      </c>
      <c r="C235" t="s">
        <v>553</v>
      </c>
      <c r="D235" t="s">
        <v>300</v>
      </c>
      <c r="E235" s="1" t="s">
        <v>555</v>
      </c>
      <c r="F235" s="1">
        <v>540000</v>
      </c>
      <c r="G235" s="1">
        <v>128</v>
      </c>
      <c r="H235" s="1">
        <v>2</v>
      </c>
      <c r="I235" s="1">
        <v>6</v>
      </c>
    </row>
    <row r="236" spans="1:9" x14ac:dyDescent="0.25">
      <c r="A236" s="1">
        <v>9784</v>
      </c>
      <c r="B236" s="1">
        <v>237</v>
      </c>
      <c r="C236" t="s">
        <v>553</v>
      </c>
      <c r="D236" t="s">
        <v>300</v>
      </c>
      <c r="E236" s="1" t="s">
        <v>544</v>
      </c>
      <c r="F236" s="1">
        <v>23900</v>
      </c>
      <c r="G236" s="1">
        <v>128</v>
      </c>
      <c r="H236" s="1">
        <v>2</v>
      </c>
      <c r="I236" s="1">
        <v>6</v>
      </c>
    </row>
    <row r="237" spans="1:9" x14ac:dyDescent="0.25">
      <c r="A237" s="1">
        <v>9785</v>
      </c>
      <c r="B237" s="1">
        <v>238</v>
      </c>
      <c r="C237" t="s">
        <v>553</v>
      </c>
      <c r="D237" t="s">
        <v>300</v>
      </c>
      <c r="E237" s="1" t="s">
        <v>556</v>
      </c>
      <c r="F237" s="1">
        <v>499500</v>
      </c>
      <c r="G237" s="1">
        <v>128</v>
      </c>
      <c r="H237" s="1">
        <v>2</v>
      </c>
      <c r="I237" s="1">
        <v>6</v>
      </c>
    </row>
    <row r="238" spans="1:9" x14ac:dyDescent="0.25">
      <c r="A238" s="1">
        <v>9786</v>
      </c>
      <c r="B238" s="1">
        <v>239</v>
      </c>
      <c r="C238" t="s">
        <v>557</v>
      </c>
      <c r="D238" t="s">
        <v>300</v>
      </c>
      <c r="E238" s="1" t="s">
        <v>540</v>
      </c>
      <c r="F238" s="1">
        <v>33207</v>
      </c>
      <c r="G238" s="1">
        <v>128</v>
      </c>
      <c r="H238" s="1">
        <v>2</v>
      </c>
      <c r="I238" s="1">
        <v>6</v>
      </c>
    </row>
    <row r="239" spans="1:9" x14ac:dyDescent="0.25">
      <c r="A239" s="1">
        <v>9787</v>
      </c>
      <c r="B239" s="1">
        <v>240</v>
      </c>
      <c r="C239" t="s">
        <v>557</v>
      </c>
      <c r="D239" t="s">
        <v>300</v>
      </c>
      <c r="E239" s="1" t="s">
        <v>531</v>
      </c>
      <c r="F239" s="1">
        <v>0</v>
      </c>
      <c r="G239" s="1">
        <v>128</v>
      </c>
      <c r="H239" s="1">
        <v>2</v>
      </c>
      <c r="I239" s="1">
        <v>6</v>
      </c>
    </row>
    <row r="240" spans="1:9" x14ac:dyDescent="0.25">
      <c r="A240" s="1">
        <v>9788</v>
      </c>
      <c r="B240" s="1">
        <v>241</v>
      </c>
      <c r="C240" t="s">
        <v>557</v>
      </c>
      <c r="D240" t="s">
        <v>443</v>
      </c>
      <c r="E240" s="1" t="s">
        <v>558</v>
      </c>
      <c r="F240" s="1">
        <v>967951</v>
      </c>
      <c r="G240" s="1">
        <v>128</v>
      </c>
      <c r="H240" s="1">
        <v>2</v>
      </c>
      <c r="I240" s="1">
        <v>6</v>
      </c>
    </row>
    <row r="241" spans="1:9" x14ac:dyDescent="0.25">
      <c r="A241" s="1">
        <v>9789</v>
      </c>
      <c r="B241" s="1">
        <v>242</v>
      </c>
      <c r="C241" t="s">
        <v>559</v>
      </c>
      <c r="D241" t="s">
        <v>443</v>
      </c>
      <c r="E241" s="1" t="s">
        <v>468</v>
      </c>
      <c r="F241" s="1">
        <v>5287457.9800000004</v>
      </c>
      <c r="G241" s="1">
        <v>128</v>
      </c>
      <c r="H241" s="1">
        <v>2</v>
      </c>
      <c r="I241" s="1">
        <v>6</v>
      </c>
    </row>
    <row r="242" spans="1:9" x14ac:dyDescent="0.25">
      <c r="A242" s="1">
        <v>9790</v>
      </c>
      <c r="B242" s="1">
        <v>243</v>
      </c>
      <c r="C242" t="s">
        <v>559</v>
      </c>
      <c r="D242" t="s">
        <v>300</v>
      </c>
      <c r="E242" s="1" t="s">
        <v>560</v>
      </c>
      <c r="F242" s="1">
        <v>356392</v>
      </c>
      <c r="G242" s="1">
        <v>128</v>
      </c>
      <c r="H242" s="1">
        <v>2</v>
      </c>
      <c r="I242" s="1">
        <v>6</v>
      </c>
    </row>
    <row r="243" spans="1:9" x14ac:dyDescent="0.25">
      <c r="A243" s="1">
        <v>9791</v>
      </c>
      <c r="B243" s="1">
        <v>244</v>
      </c>
      <c r="C243" t="s">
        <v>561</v>
      </c>
      <c r="D243" t="s">
        <v>300</v>
      </c>
      <c r="E243" s="1" t="s">
        <v>296</v>
      </c>
      <c r="F243" s="1">
        <v>20800000</v>
      </c>
      <c r="G243" s="1">
        <v>128</v>
      </c>
      <c r="H243" s="1">
        <v>2</v>
      </c>
      <c r="I243" s="1">
        <v>6</v>
      </c>
    </row>
    <row r="244" spans="1:9" x14ac:dyDescent="0.25">
      <c r="A244" s="1">
        <v>9792</v>
      </c>
      <c r="B244" s="1">
        <v>245</v>
      </c>
      <c r="C244" t="s">
        <v>561</v>
      </c>
      <c r="D244" t="s">
        <v>300</v>
      </c>
      <c r="E244" s="1" t="s">
        <v>296</v>
      </c>
      <c r="F244" s="1">
        <v>50165000</v>
      </c>
      <c r="G244" s="1">
        <v>128</v>
      </c>
      <c r="H244" s="1">
        <v>2</v>
      </c>
      <c r="I244" s="1">
        <v>6</v>
      </c>
    </row>
    <row r="245" spans="1:9" x14ac:dyDescent="0.25">
      <c r="A245" s="1">
        <v>9793</v>
      </c>
      <c r="B245" s="1">
        <v>246</v>
      </c>
      <c r="C245" t="s">
        <v>562</v>
      </c>
      <c r="D245" t="s">
        <v>300</v>
      </c>
      <c r="E245" s="1" t="s">
        <v>563</v>
      </c>
      <c r="F245" s="1">
        <v>0</v>
      </c>
      <c r="G245" s="1">
        <v>128</v>
      </c>
      <c r="H245" s="1">
        <v>2</v>
      </c>
      <c r="I245" s="1">
        <v>6</v>
      </c>
    </row>
    <row r="246" spans="1:9" x14ac:dyDescent="0.25">
      <c r="A246" s="1">
        <v>9794</v>
      </c>
      <c r="B246" s="1">
        <v>247</v>
      </c>
      <c r="C246" t="s">
        <v>562</v>
      </c>
      <c r="D246" t="s">
        <v>300</v>
      </c>
      <c r="E246" s="1" t="s">
        <v>564</v>
      </c>
      <c r="F246" s="1">
        <v>388396</v>
      </c>
      <c r="G246" s="1">
        <v>128</v>
      </c>
      <c r="H246" s="1">
        <v>2</v>
      </c>
      <c r="I246" s="1">
        <v>6</v>
      </c>
    </row>
    <row r="247" spans="1:9" x14ac:dyDescent="0.25">
      <c r="A247" s="1">
        <v>9795</v>
      </c>
      <c r="B247" s="1">
        <v>248</v>
      </c>
      <c r="C247" t="s">
        <v>562</v>
      </c>
      <c r="D247" t="s">
        <v>300</v>
      </c>
      <c r="E247" s="1" t="s">
        <v>564</v>
      </c>
      <c r="F247" s="1">
        <v>194198</v>
      </c>
      <c r="G247" s="1">
        <v>128</v>
      </c>
      <c r="H247" s="1">
        <v>2</v>
      </c>
      <c r="I247" s="1">
        <v>6</v>
      </c>
    </row>
    <row r="248" spans="1:9" x14ac:dyDescent="0.25">
      <c r="A248" s="1">
        <v>9796</v>
      </c>
      <c r="B248" s="1">
        <v>249</v>
      </c>
      <c r="C248" t="s">
        <v>562</v>
      </c>
      <c r="D248" t="s">
        <v>300</v>
      </c>
      <c r="E248" s="1" t="s">
        <v>564</v>
      </c>
      <c r="F248" s="1">
        <v>97099</v>
      </c>
      <c r="G248" s="1">
        <v>128</v>
      </c>
      <c r="H248" s="1">
        <v>2</v>
      </c>
      <c r="I248" s="1">
        <v>6</v>
      </c>
    </row>
    <row r="249" spans="1:9" x14ac:dyDescent="0.25">
      <c r="A249" s="1">
        <v>9797</v>
      </c>
      <c r="B249" s="1">
        <v>250</v>
      </c>
      <c r="C249" t="s">
        <v>562</v>
      </c>
      <c r="D249" t="s">
        <v>300</v>
      </c>
      <c r="E249" s="1" t="s">
        <v>565</v>
      </c>
      <c r="F249" s="1">
        <v>0</v>
      </c>
      <c r="G249" s="1">
        <v>128</v>
      </c>
      <c r="H249" s="1">
        <v>2</v>
      </c>
      <c r="I249" s="1">
        <v>6</v>
      </c>
    </row>
    <row r="250" spans="1:9" x14ac:dyDescent="0.25">
      <c r="A250" s="1">
        <v>9798</v>
      </c>
      <c r="B250" s="1">
        <v>251</v>
      </c>
      <c r="C250" t="s">
        <v>562</v>
      </c>
      <c r="D250" t="s">
        <v>300</v>
      </c>
      <c r="E250" s="1" t="s">
        <v>566</v>
      </c>
      <c r="F250" s="1">
        <v>0</v>
      </c>
      <c r="G250" s="1">
        <v>128</v>
      </c>
      <c r="H250" s="1">
        <v>2</v>
      </c>
      <c r="I250" s="1">
        <v>6</v>
      </c>
    </row>
    <row r="251" spans="1:9" x14ac:dyDescent="0.25">
      <c r="A251" s="1">
        <v>9799</v>
      </c>
      <c r="B251" s="1">
        <v>252</v>
      </c>
      <c r="C251" t="s">
        <v>562</v>
      </c>
      <c r="D251" t="s">
        <v>300</v>
      </c>
      <c r="E251" s="1" t="s">
        <v>533</v>
      </c>
      <c r="F251" s="1">
        <v>590</v>
      </c>
      <c r="G251" s="1">
        <v>128</v>
      </c>
      <c r="H251" s="1">
        <v>2</v>
      </c>
      <c r="I251" s="1">
        <v>6</v>
      </c>
    </row>
    <row r="252" spans="1:9" x14ac:dyDescent="0.25">
      <c r="A252" s="1">
        <v>9800</v>
      </c>
      <c r="B252" s="1">
        <v>253</v>
      </c>
      <c r="C252" t="s">
        <v>562</v>
      </c>
      <c r="D252" t="s">
        <v>300</v>
      </c>
      <c r="E252" s="1" t="s">
        <v>567</v>
      </c>
      <c r="F252" s="1">
        <v>199332</v>
      </c>
      <c r="G252" s="1">
        <v>128</v>
      </c>
      <c r="H252" s="1">
        <v>2</v>
      </c>
      <c r="I252" s="1">
        <v>6</v>
      </c>
    </row>
    <row r="253" spans="1:9" x14ac:dyDescent="0.25">
      <c r="A253" s="1">
        <v>9801</v>
      </c>
      <c r="B253" s="1">
        <v>254</v>
      </c>
      <c r="C253" t="s">
        <v>562</v>
      </c>
      <c r="D253" t="s">
        <v>300</v>
      </c>
      <c r="E253" s="1" t="s">
        <v>540</v>
      </c>
      <c r="F253" s="1">
        <v>27945</v>
      </c>
      <c r="G253" s="1">
        <v>128</v>
      </c>
      <c r="H253" s="1">
        <v>2</v>
      </c>
      <c r="I253" s="1">
        <v>6</v>
      </c>
    </row>
    <row r="254" spans="1:9" x14ac:dyDescent="0.25">
      <c r="A254" s="1">
        <v>9802</v>
      </c>
      <c r="B254" s="1">
        <v>255</v>
      </c>
      <c r="C254" t="s">
        <v>562</v>
      </c>
      <c r="D254" t="s">
        <v>300</v>
      </c>
      <c r="E254" s="1" t="s">
        <v>568</v>
      </c>
      <c r="F254" s="1">
        <v>53100</v>
      </c>
      <c r="G254" s="1">
        <v>128</v>
      </c>
      <c r="H254" s="1">
        <v>2</v>
      </c>
      <c r="I254" s="1">
        <v>6</v>
      </c>
    </row>
    <row r="255" spans="1:9" x14ac:dyDescent="0.25">
      <c r="A255" s="1">
        <v>9803</v>
      </c>
      <c r="B255" s="1">
        <v>256</v>
      </c>
      <c r="C255" t="s">
        <v>562</v>
      </c>
      <c r="D255" t="s">
        <v>300</v>
      </c>
      <c r="E255" s="1" t="s">
        <v>531</v>
      </c>
      <c r="F255" s="1">
        <v>0</v>
      </c>
      <c r="G255" s="1">
        <v>128</v>
      </c>
      <c r="H255" s="1">
        <v>2</v>
      </c>
      <c r="I255" s="1">
        <v>6</v>
      </c>
    </row>
    <row r="256" spans="1:9" x14ac:dyDescent="0.25">
      <c r="A256" s="1">
        <v>9804</v>
      </c>
      <c r="B256" s="1">
        <v>257</v>
      </c>
      <c r="C256" t="s">
        <v>562</v>
      </c>
      <c r="D256" t="s">
        <v>300</v>
      </c>
      <c r="E256" s="1" t="s">
        <v>569</v>
      </c>
      <c r="F256" s="1">
        <v>60184</v>
      </c>
      <c r="G256" s="1">
        <v>128</v>
      </c>
      <c r="H256" s="1">
        <v>2</v>
      </c>
      <c r="I256" s="1">
        <v>6</v>
      </c>
    </row>
    <row r="257" spans="1:9" x14ac:dyDescent="0.25">
      <c r="A257" s="1">
        <v>9805</v>
      </c>
      <c r="B257" s="1">
        <v>258</v>
      </c>
      <c r="C257" t="s">
        <v>562</v>
      </c>
      <c r="D257" t="s">
        <v>300</v>
      </c>
      <c r="E257" s="1" t="s">
        <v>570</v>
      </c>
      <c r="F257" s="1">
        <v>0</v>
      </c>
      <c r="G257" s="1">
        <v>128</v>
      </c>
      <c r="H257" s="1">
        <v>2</v>
      </c>
      <c r="I257" s="1">
        <v>6</v>
      </c>
    </row>
    <row r="258" spans="1:9" x14ac:dyDescent="0.25">
      <c r="A258" s="1">
        <v>9806</v>
      </c>
      <c r="B258" s="1">
        <v>259</v>
      </c>
      <c r="C258" t="s">
        <v>562</v>
      </c>
      <c r="D258" t="s">
        <v>300</v>
      </c>
      <c r="E258" s="1" t="s">
        <v>571</v>
      </c>
      <c r="F258" s="1">
        <v>0</v>
      </c>
      <c r="G258" s="1">
        <v>128</v>
      </c>
      <c r="H258" s="1">
        <v>2</v>
      </c>
      <c r="I258" s="1">
        <v>6</v>
      </c>
    </row>
    <row r="259" spans="1:9" x14ac:dyDescent="0.25">
      <c r="A259" s="1">
        <v>9807</v>
      </c>
      <c r="B259" s="1">
        <v>260</v>
      </c>
      <c r="C259" t="s">
        <v>572</v>
      </c>
      <c r="D259" t="s">
        <v>300</v>
      </c>
      <c r="E259" s="1" t="s">
        <v>573</v>
      </c>
      <c r="F259" s="1">
        <v>48355</v>
      </c>
      <c r="G259" s="1">
        <v>128</v>
      </c>
      <c r="H259" s="1">
        <v>2</v>
      </c>
      <c r="I259" s="1">
        <v>6</v>
      </c>
    </row>
    <row r="260" spans="1:9" x14ac:dyDescent="0.25">
      <c r="A260" s="1">
        <v>9808</v>
      </c>
      <c r="B260" s="1">
        <v>261</v>
      </c>
      <c r="C260" t="s">
        <v>572</v>
      </c>
      <c r="D260" t="s">
        <v>300</v>
      </c>
      <c r="E260" s="1" t="s">
        <v>574</v>
      </c>
      <c r="F260" s="1">
        <v>1595</v>
      </c>
      <c r="G260" s="1">
        <v>128</v>
      </c>
      <c r="H260" s="1">
        <v>2</v>
      </c>
      <c r="I260" s="1">
        <v>6</v>
      </c>
    </row>
    <row r="261" spans="1:9" x14ac:dyDescent="0.25">
      <c r="A261" s="1">
        <v>9809</v>
      </c>
      <c r="B261" s="1">
        <v>262</v>
      </c>
      <c r="C261" t="s">
        <v>572</v>
      </c>
      <c r="D261" t="s">
        <v>300</v>
      </c>
      <c r="E261" s="1" t="s">
        <v>536</v>
      </c>
      <c r="F261" s="1">
        <v>57626</v>
      </c>
      <c r="G261" s="1">
        <v>128</v>
      </c>
      <c r="H261" s="1">
        <v>2</v>
      </c>
      <c r="I261" s="1">
        <v>6</v>
      </c>
    </row>
    <row r="262" spans="1:9" x14ac:dyDescent="0.25">
      <c r="A262" s="1">
        <v>9810</v>
      </c>
      <c r="B262" s="1">
        <v>263</v>
      </c>
      <c r="C262" t="s">
        <v>572</v>
      </c>
      <c r="D262" t="s">
        <v>300</v>
      </c>
      <c r="E262" s="1" t="s">
        <v>575</v>
      </c>
      <c r="F262" s="1">
        <v>0</v>
      </c>
      <c r="G262" s="1">
        <v>128</v>
      </c>
      <c r="H262" s="1">
        <v>2</v>
      </c>
      <c r="I262" s="1">
        <v>6</v>
      </c>
    </row>
    <row r="263" spans="1:9" x14ac:dyDescent="0.25">
      <c r="A263" s="1">
        <v>9811</v>
      </c>
      <c r="B263" s="1">
        <v>264</v>
      </c>
      <c r="C263" t="s">
        <v>572</v>
      </c>
      <c r="D263" t="s">
        <v>300</v>
      </c>
      <c r="E263" s="1" t="s">
        <v>380</v>
      </c>
      <c r="F263" s="1">
        <v>0</v>
      </c>
      <c r="G263" s="1">
        <v>128</v>
      </c>
      <c r="H263" s="1">
        <v>2</v>
      </c>
      <c r="I263" s="1">
        <v>6</v>
      </c>
    </row>
    <row r="264" spans="1:9" x14ac:dyDescent="0.25">
      <c r="A264" s="1">
        <v>9812</v>
      </c>
      <c r="B264" s="1">
        <v>265</v>
      </c>
      <c r="C264" t="s">
        <v>572</v>
      </c>
      <c r="D264" t="s">
        <v>300</v>
      </c>
      <c r="E264" s="1" t="s">
        <v>576</v>
      </c>
      <c r="F264" s="1">
        <v>15000</v>
      </c>
      <c r="G264" s="1">
        <v>128</v>
      </c>
      <c r="H264" s="1">
        <v>2</v>
      </c>
      <c r="I264" s="1">
        <v>6</v>
      </c>
    </row>
    <row r="265" spans="1:9" x14ac:dyDescent="0.25">
      <c r="A265" s="1">
        <v>9813</v>
      </c>
      <c r="B265" s="1">
        <v>266</v>
      </c>
      <c r="C265" t="s">
        <v>572</v>
      </c>
      <c r="D265" t="s">
        <v>300</v>
      </c>
      <c r="E265" s="1" t="s">
        <v>577</v>
      </c>
      <c r="F265" s="1">
        <v>15177</v>
      </c>
      <c r="G265" s="1">
        <v>128</v>
      </c>
      <c r="H265" s="1">
        <v>2</v>
      </c>
      <c r="I265" s="1">
        <v>6</v>
      </c>
    </row>
    <row r="266" spans="1:9" x14ac:dyDescent="0.25">
      <c r="A266" s="1">
        <v>9814</v>
      </c>
      <c r="B266" s="1">
        <v>267</v>
      </c>
      <c r="C266" t="s">
        <v>572</v>
      </c>
      <c r="D266" t="s">
        <v>300</v>
      </c>
      <c r="E266" s="1" t="s">
        <v>544</v>
      </c>
      <c r="F266" s="1">
        <v>48500</v>
      </c>
      <c r="G266" s="1">
        <v>128</v>
      </c>
      <c r="H266" s="1">
        <v>2</v>
      </c>
      <c r="I266" s="1">
        <v>6</v>
      </c>
    </row>
    <row r="267" spans="1:9" x14ac:dyDescent="0.25">
      <c r="A267" s="1">
        <v>9815</v>
      </c>
      <c r="B267" s="1">
        <v>268</v>
      </c>
      <c r="C267" t="s">
        <v>572</v>
      </c>
      <c r="D267" t="s">
        <v>300</v>
      </c>
      <c r="E267" s="1" t="s">
        <v>564</v>
      </c>
      <c r="F267" s="1">
        <v>199200</v>
      </c>
      <c r="G267" s="1">
        <v>128</v>
      </c>
      <c r="H267" s="1">
        <v>2</v>
      </c>
      <c r="I267" s="1">
        <v>6</v>
      </c>
    </row>
    <row r="268" spans="1:9" x14ac:dyDescent="0.25">
      <c r="A268" s="1">
        <v>9816</v>
      </c>
      <c r="B268" s="1">
        <v>269</v>
      </c>
      <c r="C268" t="s">
        <v>572</v>
      </c>
      <c r="D268" t="s">
        <v>300</v>
      </c>
      <c r="E268" s="1" t="s">
        <v>564</v>
      </c>
      <c r="F268" s="1">
        <v>439057</v>
      </c>
      <c r="G268" s="1">
        <v>128</v>
      </c>
      <c r="H268" s="1">
        <v>2</v>
      </c>
      <c r="I268" s="1">
        <v>6</v>
      </c>
    </row>
    <row r="269" spans="1:9" x14ac:dyDescent="0.25">
      <c r="A269" s="1">
        <v>9817</v>
      </c>
      <c r="B269" s="1">
        <v>270</v>
      </c>
      <c r="C269" t="s">
        <v>572</v>
      </c>
      <c r="D269" t="s">
        <v>300</v>
      </c>
      <c r="E269" s="1" t="s">
        <v>578</v>
      </c>
      <c r="F269" s="1">
        <v>9105</v>
      </c>
      <c r="G269" s="1">
        <v>128</v>
      </c>
      <c r="H269" s="1">
        <v>2</v>
      </c>
      <c r="I269" s="1">
        <v>6</v>
      </c>
    </row>
    <row r="270" spans="1:9" x14ac:dyDescent="0.25">
      <c r="A270" s="1">
        <v>9818</v>
      </c>
      <c r="B270" s="1">
        <v>271</v>
      </c>
      <c r="C270" t="s">
        <v>572</v>
      </c>
      <c r="D270" t="s">
        <v>300</v>
      </c>
      <c r="E270" s="1" t="s">
        <v>579</v>
      </c>
      <c r="F270" s="1">
        <v>1000</v>
      </c>
      <c r="G270" s="1">
        <v>128</v>
      </c>
      <c r="H270" s="1">
        <v>2</v>
      </c>
      <c r="I270" s="1">
        <v>6</v>
      </c>
    </row>
    <row r="271" spans="1:9" x14ac:dyDescent="0.25">
      <c r="A271" s="1">
        <v>9819</v>
      </c>
      <c r="B271" s="1">
        <v>272</v>
      </c>
      <c r="C271" t="s">
        <v>572</v>
      </c>
      <c r="D271" t="s">
        <v>300</v>
      </c>
      <c r="E271" s="1" t="s">
        <v>531</v>
      </c>
      <c r="F271" s="1">
        <v>0</v>
      </c>
      <c r="G271" s="1">
        <v>128</v>
      </c>
      <c r="H271" s="1">
        <v>2</v>
      </c>
      <c r="I271" s="1">
        <v>6</v>
      </c>
    </row>
    <row r="272" spans="1:9" x14ac:dyDescent="0.25">
      <c r="A272" s="1">
        <v>9820</v>
      </c>
      <c r="B272" s="1">
        <v>273</v>
      </c>
      <c r="C272" t="s">
        <v>572</v>
      </c>
      <c r="D272" t="s">
        <v>300</v>
      </c>
      <c r="E272" s="1" t="s">
        <v>580</v>
      </c>
      <c r="F272" s="1">
        <v>0</v>
      </c>
      <c r="G272" s="1">
        <v>128</v>
      </c>
      <c r="H272" s="1">
        <v>2</v>
      </c>
      <c r="I272" s="1">
        <v>6</v>
      </c>
    </row>
    <row r="273" spans="1:9" x14ac:dyDescent="0.25">
      <c r="A273" s="1">
        <v>9821</v>
      </c>
      <c r="B273" s="1">
        <v>274</v>
      </c>
      <c r="C273" t="s">
        <v>572</v>
      </c>
      <c r="D273" t="s">
        <v>300</v>
      </c>
      <c r="E273" s="1" t="s">
        <v>581</v>
      </c>
      <c r="F273" s="1">
        <v>24700</v>
      </c>
      <c r="G273" s="1">
        <v>128</v>
      </c>
      <c r="H273" s="1">
        <v>2</v>
      </c>
      <c r="I273" s="1">
        <v>6</v>
      </c>
    </row>
    <row r="274" spans="1:9" x14ac:dyDescent="0.25">
      <c r="A274" s="1">
        <v>9822</v>
      </c>
      <c r="B274" s="1">
        <v>275</v>
      </c>
      <c r="C274" t="s">
        <v>572</v>
      </c>
      <c r="D274" t="s">
        <v>300</v>
      </c>
      <c r="E274" s="1" t="s">
        <v>540</v>
      </c>
      <c r="F274" s="1">
        <v>3780</v>
      </c>
      <c r="G274" s="1">
        <v>128</v>
      </c>
      <c r="H274" s="1">
        <v>2</v>
      </c>
      <c r="I274" s="1">
        <v>6</v>
      </c>
    </row>
    <row r="275" spans="1:9" x14ac:dyDescent="0.25">
      <c r="A275" s="1">
        <v>9823</v>
      </c>
      <c r="B275" s="1">
        <v>276</v>
      </c>
      <c r="C275" t="s">
        <v>572</v>
      </c>
      <c r="D275" t="s">
        <v>300</v>
      </c>
      <c r="E275" s="1" t="s">
        <v>573</v>
      </c>
      <c r="F275" s="1">
        <v>22475</v>
      </c>
      <c r="G275" s="1">
        <v>128</v>
      </c>
      <c r="H275" s="1">
        <v>2</v>
      </c>
      <c r="I275" s="1">
        <v>6</v>
      </c>
    </row>
    <row r="276" spans="1:9" x14ac:dyDescent="0.25">
      <c r="A276" s="1">
        <v>9824</v>
      </c>
      <c r="B276" s="1">
        <v>277</v>
      </c>
      <c r="C276" t="s">
        <v>572</v>
      </c>
      <c r="D276" t="s">
        <v>300</v>
      </c>
      <c r="E276" s="1" t="s">
        <v>380</v>
      </c>
      <c r="F276" s="1">
        <v>0</v>
      </c>
      <c r="G276" s="1">
        <v>128</v>
      </c>
      <c r="H276" s="1">
        <v>2</v>
      </c>
      <c r="I276" s="1">
        <v>6</v>
      </c>
    </row>
    <row r="277" spans="1:9" x14ac:dyDescent="0.25">
      <c r="A277" s="1">
        <v>9825</v>
      </c>
      <c r="B277" s="1">
        <v>278</v>
      </c>
      <c r="C277" t="s">
        <v>572</v>
      </c>
      <c r="D277" t="s">
        <v>300</v>
      </c>
      <c r="E277" s="1" t="s">
        <v>573</v>
      </c>
      <c r="F277" s="1">
        <v>10243</v>
      </c>
      <c r="G277" s="1">
        <v>128</v>
      </c>
      <c r="H277" s="1">
        <v>2</v>
      </c>
      <c r="I277" s="1">
        <v>6</v>
      </c>
    </row>
    <row r="278" spans="1:9" x14ac:dyDescent="0.25">
      <c r="A278" s="1">
        <v>9826</v>
      </c>
      <c r="B278" s="1">
        <v>279</v>
      </c>
      <c r="C278" t="s">
        <v>572</v>
      </c>
      <c r="D278" t="s">
        <v>300</v>
      </c>
      <c r="E278" s="1" t="s">
        <v>16</v>
      </c>
      <c r="F278" s="1">
        <v>0</v>
      </c>
      <c r="G278" s="1">
        <v>128</v>
      </c>
      <c r="H278" s="1">
        <v>2</v>
      </c>
      <c r="I278" s="1">
        <v>6</v>
      </c>
    </row>
    <row r="419" spans="1:9" x14ac:dyDescent="0.25">
      <c r="A419" s="1">
        <v>9545</v>
      </c>
      <c r="B419" s="58">
        <v>1</v>
      </c>
      <c r="C419" s="1" t="s">
        <v>299</v>
      </c>
      <c r="D419" s="1" t="s">
        <v>300</v>
      </c>
      <c r="E419" s="1" t="s">
        <v>301</v>
      </c>
      <c r="F419" s="1">
        <v>460000</v>
      </c>
      <c r="G419" s="1">
        <v>128</v>
      </c>
      <c r="H419" s="1">
        <v>2</v>
      </c>
      <c r="I419" s="1" t="s">
        <v>302</v>
      </c>
    </row>
    <row r="420" spans="1:9" x14ac:dyDescent="0.25">
      <c r="A420" s="1">
        <v>9546</v>
      </c>
      <c r="B420" s="58">
        <v>2</v>
      </c>
      <c r="C420" s="1" t="s">
        <v>304</v>
      </c>
      <c r="D420" s="1" t="s">
        <v>300</v>
      </c>
      <c r="E420" s="1" t="s">
        <v>305</v>
      </c>
      <c r="F420" s="1">
        <v>237187</v>
      </c>
      <c r="G420" s="1">
        <v>128</v>
      </c>
      <c r="H420" s="1">
        <v>2</v>
      </c>
      <c r="I420" s="1" t="s">
        <v>302</v>
      </c>
    </row>
    <row r="421" spans="1:9" x14ac:dyDescent="0.25">
      <c r="A421" s="1">
        <v>9547</v>
      </c>
      <c r="B421" s="58">
        <v>3</v>
      </c>
      <c r="C421" s="1" t="s">
        <v>304</v>
      </c>
      <c r="D421" s="1" t="s">
        <v>300</v>
      </c>
      <c r="E421" s="1" t="s">
        <v>307</v>
      </c>
      <c r="F421" s="1">
        <v>0</v>
      </c>
      <c r="G421" s="1">
        <v>128</v>
      </c>
      <c r="H421" s="1">
        <v>2</v>
      </c>
      <c r="I421" s="1" t="s">
        <v>302</v>
      </c>
    </row>
    <row r="422" spans="1:9" x14ac:dyDescent="0.25">
      <c r="A422" s="1">
        <v>9548</v>
      </c>
      <c r="B422" s="58">
        <v>4</v>
      </c>
      <c r="C422" s="1" t="s">
        <v>304</v>
      </c>
      <c r="D422" s="1" t="s">
        <v>300</v>
      </c>
      <c r="E422" s="1" t="s">
        <v>305</v>
      </c>
      <c r="F422" s="1">
        <v>1399003</v>
      </c>
      <c r="G422" s="1">
        <v>128</v>
      </c>
      <c r="H422" s="1">
        <v>2</v>
      </c>
      <c r="I422" s="1" t="s">
        <v>302</v>
      </c>
    </row>
    <row r="423" spans="1:9" x14ac:dyDescent="0.25">
      <c r="A423" s="1">
        <v>9549</v>
      </c>
      <c r="B423" s="58">
        <v>5</v>
      </c>
      <c r="C423" s="1" t="s">
        <v>304</v>
      </c>
      <c r="D423" s="1" t="s">
        <v>300</v>
      </c>
      <c r="E423" s="1" t="s">
        <v>310</v>
      </c>
      <c r="F423" s="1">
        <v>367364</v>
      </c>
      <c r="G423" s="1">
        <v>128</v>
      </c>
      <c r="H423" s="1">
        <v>2</v>
      </c>
      <c r="I423" s="1" t="s">
        <v>302</v>
      </c>
    </row>
    <row r="424" spans="1:9" x14ac:dyDescent="0.25">
      <c r="A424" s="1">
        <v>9550</v>
      </c>
      <c r="B424" s="58">
        <v>6</v>
      </c>
      <c r="C424" s="1" t="s">
        <v>312</v>
      </c>
      <c r="D424" s="1" t="s">
        <v>300</v>
      </c>
      <c r="E424" s="1" t="s">
        <v>313</v>
      </c>
      <c r="F424" s="1">
        <v>2159486</v>
      </c>
      <c r="G424" s="1">
        <v>128</v>
      </c>
      <c r="H424" s="1">
        <v>2</v>
      </c>
      <c r="I424" s="1" t="s">
        <v>314</v>
      </c>
    </row>
    <row r="425" spans="1:9" x14ac:dyDescent="0.25">
      <c r="A425" s="1">
        <v>9551</v>
      </c>
      <c r="B425" s="58">
        <v>7</v>
      </c>
      <c r="C425" s="1" t="s">
        <v>312</v>
      </c>
      <c r="D425" s="1" t="s">
        <v>300</v>
      </c>
      <c r="E425" s="1" t="s">
        <v>313</v>
      </c>
      <c r="F425" s="1">
        <v>366562</v>
      </c>
      <c r="G425" s="1">
        <v>128</v>
      </c>
      <c r="H425" s="1">
        <v>2</v>
      </c>
      <c r="I425" s="1" t="s">
        <v>314</v>
      </c>
    </row>
    <row r="426" spans="1:9" x14ac:dyDescent="0.25">
      <c r="A426" s="1">
        <v>9552</v>
      </c>
      <c r="B426" s="58">
        <v>8</v>
      </c>
      <c r="C426" s="1" t="s">
        <v>312</v>
      </c>
      <c r="D426" s="1" t="s">
        <v>300</v>
      </c>
      <c r="E426" s="1" t="s">
        <v>315</v>
      </c>
      <c r="F426" s="1">
        <v>126582</v>
      </c>
      <c r="G426" s="1">
        <v>128</v>
      </c>
      <c r="H426" s="1">
        <v>2</v>
      </c>
      <c r="I426" s="1" t="s">
        <v>314</v>
      </c>
    </row>
    <row r="427" spans="1:9" x14ac:dyDescent="0.25">
      <c r="A427" s="1">
        <v>9553</v>
      </c>
      <c r="B427" s="58">
        <v>9</v>
      </c>
      <c r="C427" s="1" t="s">
        <v>312</v>
      </c>
      <c r="D427" s="1" t="s">
        <v>300</v>
      </c>
      <c r="E427" s="1" t="s">
        <v>316</v>
      </c>
      <c r="F427" s="1">
        <v>592179</v>
      </c>
      <c r="G427" s="1">
        <v>128</v>
      </c>
      <c r="H427" s="1">
        <v>2</v>
      </c>
      <c r="I427" s="1" t="s">
        <v>314</v>
      </c>
    </row>
    <row r="428" spans="1:9" x14ac:dyDescent="0.25">
      <c r="A428" s="1">
        <v>9554</v>
      </c>
      <c r="B428" s="58">
        <v>10</v>
      </c>
      <c r="C428" s="1" t="s">
        <v>318</v>
      </c>
      <c r="D428" s="1" t="s">
        <v>300</v>
      </c>
      <c r="E428" s="1" t="s">
        <v>319</v>
      </c>
      <c r="F428" s="1">
        <v>310726</v>
      </c>
      <c r="G428" s="1">
        <v>128</v>
      </c>
      <c r="H428" s="1">
        <v>2</v>
      </c>
      <c r="I428" s="1" t="s">
        <v>314</v>
      </c>
    </row>
    <row r="429" spans="1:9" x14ac:dyDescent="0.25">
      <c r="A429" s="1">
        <v>9555</v>
      </c>
      <c r="B429" s="58">
        <v>11</v>
      </c>
      <c r="C429" s="1" t="s">
        <v>318</v>
      </c>
      <c r="D429" s="1" t="s">
        <v>300</v>
      </c>
      <c r="E429" s="1" t="s">
        <v>321</v>
      </c>
      <c r="F429" s="1">
        <v>10861</v>
      </c>
      <c r="G429" s="1">
        <v>128</v>
      </c>
      <c r="H429" s="1">
        <v>2</v>
      </c>
      <c r="I429" s="1" t="s">
        <v>314</v>
      </c>
    </row>
    <row r="430" spans="1:9" x14ac:dyDescent="0.25">
      <c r="A430" s="1">
        <v>9556</v>
      </c>
      <c r="B430" s="58">
        <v>12</v>
      </c>
      <c r="C430" s="1" t="s">
        <v>318</v>
      </c>
      <c r="D430" s="1" t="s">
        <v>300</v>
      </c>
      <c r="E430" s="1" t="s">
        <v>323</v>
      </c>
      <c r="F430" s="1">
        <v>10861</v>
      </c>
      <c r="G430" s="1">
        <v>128</v>
      </c>
      <c r="H430" s="1">
        <v>2</v>
      </c>
      <c r="I430" s="1" t="s">
        <v>314</v>
      </c>
    </row>
    <row r="431" spans="1:9" x14ac:dyDescent="0.25">
      <c r="A431" s="1">
        <v>9557</v>
      </c>
      <c r="B431" s="58">
        <v>13</v>
      </c>
      <c r="C431" s="1" t="s">
        <v>324</v>
      </c>
      <c r="D431" s="1" t="s">
        <v>300</v>
      </c>
      <c r="E431" s="1" t="s">
        <v>325</v>
      </c>
      <c r="F431" s="1">
        <v>288000</v>
      </c>
      <c r="G431" s="1">
        <v>128</v>
      </c>
      <c r="H431" s="1">
        <v>2</v>
      </c>
      <c r="I431" s="1" t="s">
        <v>314</v>
      </c>
    </row>
    <row r="432" spans="1:9" x14ac:dyDescent="0.25">
      <c r="A432" s="1">
        <v>9558</v>
      </c>
      <c r="B432" s="58">
        <v>14</v>
      </c>
      <c r="C432" s="1" t="s">
        <v>324</v>
      </c>
      <c r="D432" s="1" t="s">
        <v>300</v>
      </c>
      <c r="E432" s="1" t="s">
        <v>279</v>
      </c>
      <c r="F432" s="1">
        <v>82700</v>
      </c>
      <c r="G432" s="1">
        <v>128</v>
      </c>
      <c r="H432" s="1">
        <v>2</v>
      </c>
      <c r="I432" s="1" t="s">
        <v>314</v>
      </c>
    </row>
    <row r="433" spans="1:9" x14ac:dyDescent="0.25">
      <c r="A433" s="1">
        <v>9559</v>
      </c>
      <c r="B433" s="58">
        <v>15</v>
      </c>
      <c r="C433" s="1" t="s">
        <v>324</v>
      </c>
      <c r="D433" s="1" t="s">
        <v>300</v>
      </c>
      <c r="E433" s="1" t="s">
        <v>326</v>
      </c>
      <c r="F433" s="1">
        <v>32842</v>
      </c>
      <c r="G433" s="1">
        <v>128</v>
      </c>
      <c r="H433" s="1">
        <v>2</v>
      </c>
      <c r="I433" s="1" t="s">
        <v>314</v>
      </c>
    </row>
    <row r="434" spans="1:9" x14ac:dyDescent="0.25">
      <c r="A434" s="1">
        <v>9560</v>
      </c>
      <c r="B434" s="58">
        <v>16</v>
      </c>
      <c r="C434" s="1" t="s">
        <v>324</v>
      </c>
      <c r="D434" s="1" t="s">
        <v>300</v>
      </c>
      <c r="E434" s="1" t="s">
        <v>327</v>
      </c>
      <c r="F434" s="1">
        <v>113871</v>
      </c>
      <c r="G434" s="1">
        <v>128</v>
      </c>
      <c r="H434" s="1">
        <v>2</v>
      </c>
      <c r="I434" s="1" t="s">
        <v>314</v>
      </c>
    </row>
    <row r="435" spans="1:9" x14ac:dyDescent="0.25">
      <c r="A435" s="1">
        <v>9561</v>
      </c>
      <c r="B435" s="58">
        <v>17</v>
      </c>
      <c r="C435" s="1" t="s">
        <v>328</v>
      </c>
      <c r="D435" s="1" t="s">
        <v>300</v>
      </c>
      <c r="E435" s="1" t="s">
        <v>329</v>
      </c>
      <c r="F435" s="1">
        <v>295000</v>
      </c>
      <c r="G435" s="1">
        <v>128</v>
      </c>
      <c r="H435" s="1">
        <v>2</v>
      </c>
      <c r="I435" s="1" t="s">
        <v>314</v>
      </c>
    </row>
    <row r="436" spans="1:9" x14ac:dyDescent="0.25">
      <c r="A436" s="1">
        <v>9562</v>
      </c>
      <c r="B436" s="58">
        <v>18</v>
      </c>
      <c r="C436" s="1" t="s">
        <v>328</v>
      </c>
      <c r="D436" s="1" t="s">
        <v>300</v>
      </c>
      <c r="E436" s="1" t="s">
        <v>330</v>
      </c>
      <c r="F436" s="1">
        <v>74100</v>
      </c>
      <c r="G436" s="1">
        <v>128</v>
      </c>
      <c r="H436" s="1">
        <v>2</v>
      </c>
      <c r="I436" s="1" t="s">
        <v>314</v>
      </c>
    </row>
    <row r="437" spans="1:9" x14ac:dyDescent="0.25">
      <c r="A437" s="1">
        <v>9563</v>
      </c>
      <c r="B437" s="58">
        <v>19</v>
      </c>
      <c r="C437" s="1" t="s">
        <v>328</v>
      </c>
      <c r="D437" s="1" t="s">
        <v>300</v>
      </c>
      <c r="E437" s="1" t="s">
        <v>294</v>
      </c>
      <c r="F437" s="1">
        <v>145920</v>
      </c>
      <c r="G437" s="1">
        <v>128</v>
      </c>
      <c r="H437" s="1">
        <v>2</v>
      </c>
      <c r="I437" s="1" t="s">
        <v>314</v>
      </c>
    </row>
    <row r="438" spans="1:9" x14ac:dyDescent="0.25">
      <c r="A438" s="1">
        <v>9564</v>
      </c>
      <c r="B438" s="58">
        <v>20</v>
      </c>
      <c r="C438" s="1" t="s">
        <v>331</v>
      </c>
      <c r="D438" s="1" t="s">
        <v>300</v>
      </c>
      <c r="E438" s="1" t="s">
        <v>332</v>
      </c>
      <c r="F438" s="1">
        <v>0</v>
      </c>
      <c r="G438" s="1">
        <v>128</v>
      </c>
      <c r="H438" s="1">
        <v>2</v>
      </c>
      <c r="I438" s="1" t="s">
        <v>314</v>
      </c>
    </row>
    <row r="439" spans="1:9" x14ac:dyDescent="0.25">
      <c r="A439" s="1">
        <v>9565</v>
      </c>
      <c r="B439" s="58">
        <v>21</v>
      </c>
      <c r="C439" s="1" t="s">
        <v>333</v>
      </c>
      <c r="D439" s="1" t="s">
        <v>300</v>
      </c>
      <c r="E439" s="1" t="s">
        <v>334</v>
      </c>
      <c r="F439" s="1">
        <v>25744</v>
      </c>
      <c r="G439" s="1">
        <v>128</v>
      </c>
      <c r="H439" s="1">
        <v>2</v>
      </c>
      <c r="I439" s="1" t="s">
        <v>314</v>
      </c>
    </row>
    <row r="440" spans="1:9" x14ac:dyDescent="0.25">
      <c r="A440" s="1">
        <v>9566</v>
      </c>
      <c r="B440" s="58">
        <v>22</v>
      </c>
      <c r="C440" s="1" t="s">
        <v>333</v>
      </c>
      <c r="D440" s="1" t="s">
        <v>300</v>
      </c>
      <c r="E440" s="1" t="s">
        <v>335</v>
      </c>
      <c r="F440" s="1">
        <v>43470</v>
      </c>
      <c r="G440" s="1">
        <v>128</v>
      </c>
      <c r="H440" s="1">
        <v>2</v>
      </c>
      <c r="I440" s="1" t="s">
        <v>314</v>
      </c>
    </row>
    <row r="441" spans="1:9" x14ac:dyDescent="0.25">
      <c r="A441" s="1">
        <v>9567</v>
      </c>
      <c r="B441" s="58">
        <v>23</v>
      </c>
      <c r="C441" s="1" t="s">
        <v>333</v>
      </c>
      <c r="D441" s="1" t="s">
        <v>300</v>
      </c>
      <c r="E441" s="1" t="s">
        <v>323</v>
      </c>
      <c r="F441" s="1">
        <v>9728</v>
      </c>
      <c r="G441" s="1">
        <v>128</v>
      </c>
      <c r="H441" s="1">
        <v>2</v>
      </c>
      <c r="I441" s="1" t="s">
        <v>314</v>
      </c>
    </row>
    <row r="442" spans="1:9" x14ac:dyDescent="0.25">
      <c r="A442" s="1">
        <v>9568</v>
      </c>
      <c r="B442" s="58">
        <v>24</v>
      </c>
      <c r="C442" s="1" t="s">
        <v>333</v>
      </c>
      <c r="D442" s="1" t="s">
        <v>300</v>
      </c>
      <c r="E442" s="1" t="s">
        <v>336</v>
      </c>
      <c r="F442" s="1">
        <v>53975</v>
      </c>
      <c r="G442" s="1">
        <v>128</v>
      </c>
      <c r="H442" s="1">
        <v>2</v>
      </c>
      <c r="I442" s="1" t="s">
        <v>314</v>
      </c>
    </row>
    <row r="443" spans="1:9" x14ac:dyDescent="0.25">
      <c r="A443" s="1">
        <v>9569</v>
      </c>
      <c r="B443" s="58">
        <v>25</v>
      </c>
      <c r="C443" s="1" t="s">
        <v>337</v>
      </c>
      <c r="D443" s="1" t="s">
        <v>300</v>
      </c>
      <c r="E443" s="1" t="s">
        <v>338</v>
      </c>
      <c r="F443" s="1">
        <v>57058</v>
      </c>
      <c r="G443" s="1">
        <v>128</v>
      </c>
      <c r="H443" s="1">
        <v>2</v>
      </c>
      <c r="I443" s="1" t="s">
        <v>314</v>
      </c>
    </row>
    <row r="444" spans="1:9" x14ac:dyDescent="0.25">
      <c r="A444" s="1">
        <v>9570</v>
      </c>
      <c r="B444" s="58">
        <v>26</v>
      </c>
      <c r="C444" s="1" t="s">
        <v>337</v>
      </c>
      <c r="D444" s="1" t="s">
        <v>300</v>
      </c>
      <c r="E444" s="1" t="s">
        <v>339</v>
      </c>
      <c r="F444" s="1">
        <v>36708</v>
      </c>
      <c r="G444" s="1">
        <v>128</v>
      </c>
      <c r="H444" s="1">
        <v>2</v>
      </c>
      <c r="I444" s="1" t="s">
        <v>314</v>
      </c>
    </row>
    <row r="445" spans="1:9" x14ac:dyDescent="0.25">
      <c r="A445" s="1">
        <v>9571</v>
      </c>
      <c r="B445" s="58">
        <v>27</v>
      </c>
      <c r="C445" s="1" t="s">
        <v>337</v>
      </c>
      <c r="D445" s="1" t="s">
        <v>300</v>
      </c>
      <c r="E445" s="1" t="s">
        <v>340</v>
      </c>
      <c r="F445" s="1">
        <v>48975</v>
      </c>
      <c r="G445" s="1">
        <v>128</v>
      </c>
      <c r="H445" s="1">
        <v>2</v>
      </c>
      <c r="I445" s="1" t="s">
        <v>314</v>
      </c>
    </row>
    <row r="446" spans="1:9" x14ac:dyDescent="0.25">
      <c r="A446" s="1">
        <v>9574</v>
      </c>
      <c r="B446" s="58">
        <v>29</v>
      </c>
      <c r="C446" s="1" t="s">
        <v>341</v>
      </c>
      <c r="D446" s="1" t="s">
        <v>300</v>
      </c>
      <c r="E446" s="1" t="s">
        <v>342</v>
      </c>
      <c r="F446" s="1">
        <v>442559</v>
      </c>
      <c r="G446" s="1">
        <v>128</v>
      </c>
      <c r="H446" s="1">
        <v>2</v>
      </c>
      <c r="I446" s="1" t="s">
        <v>317</v>
      </c>
    </row>
    <row r="447" spans="1:9" x14ac:dyDescent="0.25">
      <c r="A447" s="1">
        <v>9575</v>
      </c>
      <c r="B447" s="58">
        <v>30</v>
      </c>
      <c r="C447" s="1" t="s">
        <v>341</v>
      </c>
      <c r="D447" s="1" t="s">
        <v>300</v>
      </c>
      <c r="E447" s="1" t="s">
        <v>343</v>
      </c>
      <c r="F447" s="1">
        <v>1714675</v>
      </c>
      <c r="G447" s="1">
        <v>128</v>
      </c>
      <c r="H447" s="1">
        <v>2</v>
      </c>
      <c r="I447" s="1" t="s">
        <v>317</v>
      </c>
    </row>
    <row r="448" spans="1:9" x14ac:dyDescent="0.25">
      <c r="A448" s="1">
        <v>9576</v>
      </c>
      <c r="B448" s="58">
        <v>31</v>
      </c>
      <c r="C448" s="1" t="s">
        <v>341</v>
      </c>
      <c r="D448" s="1" t="s">
        <v>300</v>
      </c>
      <c r="E448" s="1" t="s">
        <v>344</v>
      </c>
      <c r="F448" s="1">
        <v>294687</v>
      </c>
      <c r="G448" s="1">
        <v>128</v>
      </c>
      <c r="H448" s="1">
        <v>2</v>
      </c>
      <c r="I448" s="1" t="s">
        <v>317</v>
      </c>
    </row>
    <row r="449" spans="1:9" x14ac:dyDescent="0.25">
      <c r="A449" s="1">
        <v>9577</v>
      </c>
      <c r="B449" s="58">
        <v>32</v>
      </c>
      <c r="C449" s="1" t="s">
        <v>345</v>
      </c>
      <c r="D449" s="1" t="s">
        <v>300</v>
      </c>
      <c r="E449" s="1" t="s">
        <v>334</v>
      </c>
      <c r="F449" s="1">
        <v>14710</v>
      </c>
      <c r="G449" s="1">
        <v>128</v>
      </c>
      <c r="H449" s="1">
        <v>2</v>
      </c>
      <c r="I449" s="1" t="s">
        <v>317</v>
      </c>
    </row>
    <row r="450" spans="1:9" x14ac:dyDescent="0.25">
      <c r="A450" s="1">
        <v>9578</v>
      </c>
      <c r="B450" s="58">
        <v>33</v>
      </c>
      <c r="C450" s="1" t="s">
        <v>345</v>
      </c>
      <c r="D450" s="1" t="s">
        <v>300</v>
      </c>
      <c r="E450" s="1" t="s">
        <v>346</v>
      </c>
      <c r="F450" s="1">
        <v>24840</v>
      </c>
      <c r="G450" s="1">
        <v>128</v>
      </c>
      <c r="H450" s="1">
        <v>2</v>
      </c>
      <c r="I450" s="1" t="s">
        <v>317</v>
      </c>
    </row>
    <row r="451" spans="1:9" x14ac:dyDescent="0.25">
      <c r="A451" s="1">
        <v>9579</v>
      </c>
      <c r="B451" s="58">
        <v>34</v>
      </c>
      <c r="C451" s="1" t="s">
        <v>345</v>
      </c>
      <c r="D451" s="1" t="s">
        <v>300</v>
      </c>
      <c r="E451" s="1" t="s">
        <v>347</v>
      </c>
      <c r="F451" s="1">
        <v>21697</v>
      </c>
      <c r="G451" s="1">
        <v>128</v>
      </c>
      <c r="H451" s="1">
        <v>2</v>
      </c>
      <c r="I451" s="1" t="s">
        <v>317</v>
      </c>
    </row>
    <row r="452" spans="1:9" x14ac:dyDescent="0.25">
      <c r="A452" s="1">
        <v>9580</v>
      </c>
      <c r="B452" s="58">
        <v>35</v>
      </c>
      <c r="C452" s="1" t="s">
        <v>345</v>
      </c>
      <c r="D452" s="1" t="s">
        <v>300</v>
      </c>
      <c r="E452" s="1" t="s">
        <v>348</v>
      </c>
      <c r="F452" s="1">
        <v>1598</v>
      </c>
      <c r="G452" s="1">
        <v>128</v>
      </c>
      <c r="H452" s="1">
        <v>2</v>
      </c>
      <c r="I452" s="1" t="s">
        <v>317</v>
      </c>
    </row>
    <row r="453" spans="1:9" x14ac:dyDescent="0.25">
      <c r="A453" s="1">
        <v>9581</v>
      </c>
      <c r="B453" s="58">
        <v>36</v>
      </c>
      <c r="C453" s="1" t="s">
        <v>349</v>
      </c>
      <c r="D453" s="1" t="s">
        <v>300</v>
      </c>
      <c r="E453" s="1" t="s">
        <v>350</v>
      </c>
      <c r="F453" s="1">
        <v>0</v>
      </c>
      <c r="G453" s="1">
        <v>128</v>
      </c>
      <c r="H453" s="1">
        <v>2</v>
      </c>
      <c r="I453" s="1" t="s">
        <v>317</v>
      </c>
    </row>
    <row r="454" spans="1:9" x14ac:dyDescent="0.25">
      <c r="A454" s="1">
        <v>9582</v>
      </c>
      <c r="B454" s="58">
        <v>37</v>
      </c>
      <c r="C454" s="1" t="s">
        <v>349</v>
      </c>
      <c r="D454" s="1" t="s">
        <v>300</v>
      </c>
      <c r="E454" s="1" t="s">
        <v>351</v>
      </c>
      <c r="F454" s="1">
        <v>0</v>
      </c>
      <c r="G454" s="1">
        <v>128</v>
      </c>
      <c r="H454" s="1">
        <v>2</v>
      </c>
      <c r="I454" s="1" t="s">
        <v>317</v>
      </c>
    </row>
    <row r="455" spans="1:9" x14ac:dyDescent="0.25">
      <c r="A455" s="1">
        <v>9583</v>
      </c>
      <c r="B455" s="58">
        <v>38</v>
      </c>
      <c r="C455" s="1" t="s">
        <v>352</v>
      </c>
      <c r="D455" s="1" t="s">
        <v>300</v>
      </c>
      <c r="E455" s="1" t="s">
        <v>315</v>
      </c>
      <c r="F455" s="1">
        <v>70846</v>
      </c>
      <c r="G455" s="1">
        <v>128</v>
      </c>
      <c r="H455" s="1">
        <v>2</v>
      </c>
      <c r="I455" s="1" t="s">
        <v>317</v>
      </c>
    </row>
    <row r="456" spans="1:9" x14ac:dyDescent="0.25">
      <c r="A456" s="1">
        <v>9584</v>
      </c>
      <c r="B456" s="58">
        <v>39</v>
      </c>
      <c r="C456" s="1" t="s">
        <v>352</v>
      </c>
      <c r="D456" s="1" t="s">
        <v>300</v>
      </c>
      <c r="E456" s="1" t="s">
        <v>323</v>
      </c>
      <c r="F456" s="1">
        <v>8170</v>
      </c>
      <c r="G456" s="1">
        <v>128</v>
      </c>
      <c r="H456" s="1">
        <v>2</v>
      </c>
      <c r="I456" s="1" t="s">
        <v>317</v>
      </c>
    </row>
    <row r="457" spans="1:9" x14ac:dyDescent="0.25">
      <c r="A457" s="1">
        <v>9585</v>
      </c>
      <c r="B457" s="58">
        <v>40</v>
      </c>
      <c r="C457" s="1" t="s">
        <v>352</v>
      </c>
      <c r="D457" s="1" t="s">
        <v>300</v>
      </c>
      <c r="E457" s="1" t="s">
        <v>353</v>
      </c>
      <c r="F457" s="1">
        <v>46400</v>
      </c>
      <c r="G457" s="1">
        <v>128</v>
      </c>
      <c r="H457" s="1">
        <v>2</v>
      </c>
      <c r="I457" s="1" t="s">
        <v>317</v>
      </c>
    </row>
    <row r="458" spans="1:9" x14ac:dyDescent="0.25">
      <c r="A458" s="1">
        <v>9586</v>
      </c>
      <c r="B458" s="58">
        <v>41</v>
      </c>
      <c r="C458" s="1" t="s">
        <v>354</v>
      </c>
      <c r="D458" s="1" t="s">
        <v>300</v>
      </c>
      <c r="E458" s="1" t="s">
        <v>355</v>
      </c>
      <c r="F458" s="1">
        <v>310726</v>
      </c>
      <c r="G458" s="1">
        <v>128</v>
      </c>
      <c r="H458" s="1">
        <v>2</v>
      </c>
      <c r="I458" s="1" t="s">
        <v>317</v>
      </c>
    </row>
    <row r="459" spans="1:9" x14ac:dyDescent="0.25">
      <c r="A459" s="1">
        <v>9587</v>
      </c>
      <c r="B459" s="58">
        <v>42</v>
      </c>
      <c r="C459" s="1" t="s">
        <v>356</v>
      </c>
      <c r="D459" s="1" t="s">
        <v>300</v>
      </c>
      <c r="E459" s="1" t="s">
        <v>357</v>
      </c>
      <c r="F459" s="1">
        <v>76980</v>
      </c>
      <c r="G459" s="1">
        <v>128</v>
      </c>
      <c r="H459" s="1">
        <v>2</v>
      </c>
      <c r="I459" s="1" t="s">
        <v>317</v>
      </c>
    </row>
    <row r="460" spans="1:9" x14ac:dyDescent="0.25">
      <c r="A460" s="1">
        <v>9588</v>
      </c>
      <c r="B460" s="58">
        <v>43</v>
      </c>
      <c r="C460" s="1" t="s">
        <v>356</v>
      </c>
      <c r="D460" s="1" t="s">
        <v>300</v>
      </c>
      <c r="E460" s="1" t="s">
        <v>339</v>
      </c>
      <c r="F460" s="1">
        <v>17615</v>
      </c>
      <c r="G460" s="1">
        <v>128</v>
      </c>
      <c r="H460" s="1">
        <v>2</v>
      </c>
      <c r="I460" s="1" t="s">
        <v>317</v>
      </c>
    </row>
    <row r="461" spans="1:9" x14ac:dyDescent="0.25">
      <c r="A461" s="1">
        <v>9589</v>
      </c>
      <c r="B461" s="58">
        <v>44</v>
      </c>
      <c r="C461" s="1" t="s">
        <v>356</v>
      </c>
      <c r="D461" s="1" t="s">
        <v>300</v>
      </c>
      <c r="E461" s="1" t="s">
        <v>358</v>
      </c>
      <c r="F461" s="1">
        <v>12700</v>
      </c>
      <c r="G461" s="1">
        <v>128</v>
      </c>
      <c r="H461" s="1">
        <v>2</v>
      </c>
      <c r="I461" s="1" t="s">
        <v>317</v>
      </c>
    </row>
    <row r="462" spans="1:9" x14ac:dyDescent="0.25">
      <c r="A462" s="1">
        <v>9590</v>
      </c>
      <c r="B462" s="58">
        <v>45</v>
      </c>
      <c r="C462" s="1" t="s">
        <v>359</v>
      </c>
      <c r="D462" s="1" t="s">
        <v>300</v>
      </c>
      <c r="E462" s="1" t="s">
        <v>330</v>
      </c>
      <c r="F462" s="1">
        <v>118560</v>
      </c>
      <c r="G462" s="1">
        <v>128</v>
      </c>
      <c r="H462" s="1">
        <v>2</v>
      </c>
      <c r="I462" s="1" t="s">
        <v>317</v>
      </c>
    </row>
    <row r="463" spans="1:9" x14ac:dyDescent="0.25">
      <c r="A463" s="1">
        <v>9591</v>
      </c>
      <c r="B463" s="58">
        <v>46</v>
      </c>
      <c r="C463" s="1" t="s">
        <v>359</v>
      </c>
      <c r="D463" s="1" t="s">
        <v>300</v>
      </c>
      <c r="E463" s="1" t="s">
        <v>360</v>
      </c>
      <c r="F463" s="1">
        <v>4821</v>
      </c>
      <c r="G463" s="1">
        <v>128</v>
      </c>
      <c r="H463" s="1">
        <v>2</v>
      </c>
      <c r="I463" s="1" t="s">
        <v>317</v>
      </c>
    </row>
    <row r="464" spans="1:9" x14ac:dyDescent="0.25">
      <c r="A464" s="1">
        <v>9592</v>
      </c>
      <c r="B464" s="58">
        <v>47</v>
      </c>
      <c r="C464" s="1" t="s">
        <v>359</v>
      </c>
      <c r="D464" s="1" t="s">
        <v>300</v>
      </c>
      <c r="E464" s="1" t="s">
        <v>361</v>
      </c>
      <c r="F464" s="1">
        <v>0</v>
      </c>
      <c r="G464" s="1">
        <v>128</v>
      </c>
      <c r="H464" s="1">
        <v>2</v>
      </c>
      <c r="I464" s="1" t="s">
        <v>317</v>
      </c>
    </row>
    <row r="465" spans="1:9" x14ac:dyDescent="0.25">
      <c r="A465" s="1">
        <v>9593</v>
      </c>
      <c r="B465" s="58">
        <v>48</v>
      </c>
      <c r="C465" s="1" t="s">
        <v>359</v>
      </c>
      <c r="D465" s="1" t="s">
        <v>300</v>
      </c>
      <c r="E465" s="1" t="s">
        <v>362</v>
      </c>
      <c r="F465" s="1">
        <v>443937</v>
      </c>
      <c r="G465" s="1">
        <v>128</v>
      </c>
      <c r="H465" s="1">
        <v>2</v>
      </c>
      <c r="I465" s="1" t="s">
        <v>317</v>
      </c>
    </row>
    <row r="466" spans="1:9" x14ac:dyDescent="0.25">
      <c r="A466" s="1">
        <v>9595</v>
      </c>
      <c r="B466" s="58">
        <v>49</v>
      </c>
      <c r="C466" s="1" t="s">
        <v>363</v>
      </c>
      <c r="D466" s="1" t="s">
        <v>300</v>
      </c>
      <c r="E466" s="1" t="s">
        <v>358</v>
      </c>
      <c r="F466" s="1">
        <v>32850</v>
      </c>
      <c r="G466" s="1">
        <v>128</v>
      </c>
      <c r="H466" s="1">
        <v>2</v>
      </c>
      <c r="I466" s="1" t="s">
        <v>320</v>
      </c>
    </row>
    <row r="467" spans="1:9" x14ac:dyDescent="0.25">
      <c r="A467" s="1">
        <v>9596</v>
      </c>
      <c r="B467" s="58">
        <v>50</v>
      </c>
      <c r="C467" s="1" t="s">
        <v>363</v>
      </c>
      <c r="D467" s="1" t="s">
        <v>300</v>
      </c>
      <c r="E467" s="1" t="s">
        <v>364</v>
      </c>
      <c r="F467" s="1">
        <v>0</v>
      </c>
      <c r="G467" s="1">
        <v>128</v>
      </c>
      <c r="H467" s="1">
        <v>2</v>
      </c>
      <c r="I467" s="1" t="s">
        <v>320</v>
      </c>
    </row>
    <row r="468" spans="1:9" x14ac:dyDescent="0.25">
      <c r="A468" s="1">
        <v>9597</v>
      </c>
      <c r="B468" s="58">
        <v>51</v>
      </c>
      <c r="C468" s="1" t="s">
        <v>365</v>
      </c>
      <c r="D468" s="1" t="s">
        <v>300</v>
      </c>
      <c r="E468" s="1" t="s">
        <v>366</v>
      </c>
      <c r="F468" s="1">
        <v>1399003</v>
      </c>
      <c r="G468" s="1">
        <v>128</v>
      </c>
      <c r="H468" s="1">
        <v>2</v>
      </c>
      <c r="I468" s="1" t="s">
        <v>320</v>
      </c>
    </row>
    <row r="469" spans="1:9" x14ac:dyDescent="0.25">
      <c r="A469" s="1">
        <v>9598</v>
      </c>
      <c r="B469" s="58">
        <v>52</v>
      </c>
      <c r="C469" s="1" t="s">
        <v>365</v>
      </c>
      <c r="D469" s="1" t="s">
        <v>300</v>
      </c>
      <c r="E469" s="1" t="s">
        <v>367</v>
      </c>
      <c r="F469" s="1">
        <v>237187</v>
      </c>
      <c r="G469" s="1">
        <v>128</v>
      </c>
      <c r="H469" s="1">
        <v>2</v>
      </c>
      <c r="I469" s="1" t="s">
        <v>320</v>
      </c>
    </row>
    <row r="470" spans="1:9" x14ac:dyDescent="0.25">
      <c r="A470" s="1">
        <v>9599</v>
      </c>
      <c r="B470" s="58">
        <v>53</v>
      </c>
      <c r="C470" s="1" t="s">
        <v>368</v>
      </c>
      <c r="D470" s="1" t="s">
        <v>300</v>
      </c>
      <c r="E470" s="1" t="s">
        <v>339</v>
      </c>
      <c r="F470" s="1">
        <v>19572</v>
      </c>
      <c r="G470" s="1">
        <v>128</v>
      </c>
      <c r="H470" s="1">
        <v>2</v>
      </c>
      <c r="I470" s="1" t="s">
        <v>320</v>
      </c>
    </row>
    <row r="471" spans="1:9" x14ac:dyDescent="0.25">
      <c r="A471" s="1">
        <v>9600</v>
      </c>
      <c r="B471" s="58">
        <v>54</v>
      </c>
      <c r="C471" s="1" t="s">
        <v>368</v>
      </c>
      <c r="D471" s="1" t="s">
        <v>300</v>
      </c>
      <c r="E471" s="1" t="s">
        <v>369</v>
      </c>
      <c r="F471" s="1">
        <v>0</v>
      </c>
      <c r="G471" s="1">
        <v>128</v>
      </c>
      <c r="H471" s="1">
        <v>2</v>
      </c>
      <c r="I471" s="1" t="s">
        <v>320</v>
      </c>
    </row>
    <row r="472" spans="1:9" x14ac:dyDescent="0.25">
      <c r="A472" s="1">
        <v>9601</v>
      </c>
      <c r="B472" s="58">
        <v>55</v>
      </c>
      <c r="C472" s="1" t="s">
        <v>370</v>
      </c>
      <c r="D472" s="1" t="s">
        <v>300</v>
      </c>
      <c r="E472" s="1" t="s">
        <v>326</v>
      </c>
      <c r="F472" s="1">
        <v>35250</v>
      </c>
      <c r="G472" s="1">
        <v>128</v>
      </c>
      <c r="H472" s="1">
        <v>2</v>
      </c>
      <c r="I472" s="1" t="s">
        <v>320</v>
      </c>
    </row>
    <row r="473" spans="1:9" x14ac:dyDescent="0.25">
      <c r="A473" s="1">
        <v>9602</v>
      </c>
      <c r="B473" s="58">
        <v>56</v>
      </c>
      <c r="C473" s="1" t="s">
        <v>371</v>
      </c>
      <c r="D473" s="1" t="s">
        <v>300</v>
      </c>
      <c r="E473" s="1" t="s">
        <v>372</v>
      </c>
      <c r="F473" s="1">
        <v>17800</v>
      </c>
      <c r="G473" s="1">
        <v>128</v>
      </c>
      <c r="H473" s="1">
        <v>2</v>
      </c>
      <c r="I473" s="1" t="s">
        <v>320</v>
      </c>
    </row>
    <row r="474" spans="1:9" x14ac:dyDescent="0.25">
      <c r="A474" s="1">
        <v>9603</v>
      </c>
      <c r="B474" s="58">
        <v>57</v>
      </c>
      <c r="C474" s="1" t="s">
        <v>371</v>
      </c>
      <c r="D474" s="1" t="s">
        <v>300</v>
      </c>
      <c r="E474" s="1" t="s">
        <v>315</v>
      </c>
      <c r="F474" s="1">
        <v>59615</v>
      </c>
      <c r="G474" s="1">
        <v>128</v>
      </c>
      <c r="H474" s="1">
        <v>2</v>
      </c>
      <c r="I474" s="1" t="s">
        <v>320</v>
      </c>
    </row>
    <row r="475" spans="1:9" x14ac:dyDescent="0.25">
      <c r="A475" s="1">
        <v>9604</v>
      </c>
      <c r="B475" s="58">
        <v>58</v>
      </c>
      <c r="C475" s="1" t="s">
        <v>373</v>
      </c>
      <c r="D475" s="1" t="s">
        <v>300</v>
      </c>
      <c r="E475" s="1" t="s">
        <v>374</v>
      </c>
      <c r="F475" s="1">
        <v>6594</v>
      </c>
      <c r="G475" s="1">
        <v>128</v>
      </c>
      <c r="H475" s="1">
        <v>2</v>
      </c>
      <c r="I475" s="1" t="s">
        <v>320</v>
      </c>
    </row>
    <row r="476" spans="1:9" x14ac:dyDescent="0.25">
      <c r="A476" s="1">
        <v>9605</v>
      </c>
      <c r="B476" s="58">
        <v>59</v>
      </c>
      <c r="C476" s="1" t="s">
        <v>375</v>
      </c>
      <c r="D476" s="1" t="s">
        <v>300</v>
      </c>
      <c r="E476" s="1" t="s">
        <v>376</v>
      </c>
      <c r="F476" s="1">
        <v>0</v>
      </c>
      <c r="G476" s="1">
        <v>128</v>
      </c>
      <c r="H476" s="1">
        <v>2</v>
      </c>
      <c r="I476" s="1" t="s">
        <v>320</v>
      </c>
    </row>
    <row r="477" spans="1:9" x14ac:dyDescent="0.25">
      <c r="A477" s="1">
        <v>9606</v>
      </c>
      <c r="B477" s="58">
        <v>60</v>
      </c>
      <c r="C477" s="1" t="s">
        <v>377</v>
      </c>
      <c r="D477" s="1" t="s">
        <v>300</v>
      </c>
      <c r="E477" s="1" t="s">
        <v>378</v>
      </c>
      <c r="F477" s="1">
        <v>310726</v>
      </c>
      <c r="G477" s="1">
        <v>128</v>
      </c>
      <c r="H477" s="1">
        <v>2</v>
      </c>
      <c r="I477" s="1" t="s">
        <v>320</v>
      </c>
    </row>
    <row r="478" spans="1:9" x14ac:dyDescent="0.25">
      <c r="A478" s="1">
        <v>9607</v>
      </c>
      <c r="B478" s="58">
        <v>61</v>
      </c>
      <c r="C478" s="1" t="s">
        <v>377</v>
      </c>
      <c r="D478" s="1" t="s">
        <v>300</v>
      </c>
      <c r="E478" s="1" t="s">
        <v>372</v>
      </c>
      <c r="F478" s="1">
        <v>17800</v>
      </c>
      <c r="G478" s="1">
        <v>128</v>
      </c>
      <c r="H478" s="1">
        <v>2</v>
      </c>
      <c r="I478" s="1" t="s">
        <v>320</v>
      </c>
    </row>
    <row r="479" spans="1:9" x14ac:dyDescent="0.25">
      <c r="A479" s="1">
        <v>9608</v>
      </c>
      <c r="B479" s="58">
        <v>62</v>
      </c>
      <c r="C479" s="1" t="s">
        <v>377</v>
      </c>
      <c r="D479" s="1" t="s">
        <v>300</v>
      </c>
      <c r="E479" s="1" t="s">
        <v>323</v>
      </c>
      <c r="F479" s="1">
        <v>8431</v>
      </c>
      <c r="G479" s="1">
        <v>128</v>
      </c>
      <c r="H479" s="1">
        <v>2</v>
      </c>
      <c r="I479" s="1" t="s">
        <v>320</v>
      </c>
    </row>
    <row r="480" spans="1:9" x14ac:dyDescent="0.25">
      <c r="A480" s="1">
        <v>9609</v>
      </c>
      <c r="B480" s="58">
        <v>63</v>
      </c>
      <c r="C480" s="1" t="s">
        <v>377</v>
      </c>
      <c r="D480" s="1" t="s">
        <v>300</v>
      </c>
      <c r="E480" s="1" t="s">
        <v>296</v>
      </c>
      <c r="F480" s="1">
        <v>20000000</v>
      </c>
      <c r="G480" s="1">
        <v>128</v>
      </c>
      <c r="H480" s="1">
        <v>2</v>
      </c>
      <c r="I480" s="1" t="s">
        <v>320</v>
      </c>
    </row>
    <row r="481" spans="1:9" x14ac:dyDescent="0.25">
      <c r="A481" s="1">
        <v>9610</v>
      </c>
      <c r="B481" s="58">
        <v>64</v>
      </c>
      <c r="C481" s="1" t="s">
        <v>379</v>
      </c>
      <c r="D481" s="1" t="s">
        <v>300</v>
      </c>
      <c r="E481" s="1" t="s">
        <v>296</v>
      </c>
      <c r="F481" s="1">
        <v>20000000</v>
      </c>
      <c r="G481" s="1">
        <v>128</v>
      </c>
      <c r="H481" s="1">
        <v>2</v>
      </c>
      <c r="I481" s="1" t="s">
        <v>320</v>
      </c>
    </row>
    <row r="482" spans="1:9" x14ac:dyDescent="0.25">
      <c r="A482" s="1">
        <v>9611</v>
      </c>
      <c r="B482" s="58">
        <v>65</v>
      </c>
      <c r="C482" s="1" t="s">
        <v>379</v>
      </c>
      <c r="D482" s="1" t="s">
        <v>300</v>
      </c>
      <c r="E482" s="1" t="s">
        <v>296</v>
      </c>
      <c r="F482" s="1">
        <v>40000000</v>
      </c>
      <c r="G482" s="1">
        <v>128</v>
      </c>
      <c r="H482" s="1">
        <v>2</v>
      </c>
      <c r="I482" s="1" t="s">
        <v>320</v>
      </c>
    </row>
    <row r="483" spans="1:9" x14ac:dyDescent="0.25">
      <c r="A483" s="1">
        <v>9612</v>
      </c>
      <c r="B483" s="58">
        <v>66</v>
      </c>
      <c r="C483" s="1" t="s">
        <v>379</v>
      </c>
      <c r="D483" s="1" t="s">
        <v>300</v>
      </c>
      <c r="E483" s="1" t="s">
        <v>296</v>
      </c>
      <c r="F483" s="1">
        <v>2500000</v>
      </c>
      <c r="G483" s="1">
        <v>128</v>
      </c>
      <c r="H483" s="1">
        <v>2</v>
      </c>
      <c r="I483" s="1" t="s">
        <v>320</v>
      </c>
    </row>
    <row r="484" spans="1:9" x14ac:dyDescent="0.25">
      <c r="A484" s="1">
        <v>9613</v>
      </c>
      <c r="B484" s="58">
        <v>67</v>
      </c>
      <c r="C484" s="1" t="s">
        <v>379</v>
      </c>
      <c r="D484" s="1" t="s">
        <v>300</v>
      </c>
      <c r="E484" s="1" t="s">
        <v>296</v>
      </c>
      <c r="F484" s="1">
        <v>5000000</v>
      </c>
      <c r="G484" s="1">
        <v>128</v>
      </c>
      <c r="H484" s="1">
        <v>2</v>
      </c>
      <c r="I484" s="1" t="s">
        <v>320</v>
      </c>
    </row>
    <row r="485" spans="1:9" x14ac:dyDescent="0.25">
      <c r="A485" s="1">
        <v>9614</v>
      </c>
      <c r="B485" s="58">
        <v>68</v>
      </c>
      <c r="C485" s="1" t="s">
        <v>379</v>
      </c>
      <c r="D485" s="1" t="s">
        <v>300</v>
      </c>
      <c r="E485" s="1" t="s">
        <v>296</v>
      </c>
      <c r="F485" s="1">
        <v>20000000</v>
      </c>
      <c r="G485" s="1">
        <v>128</v>
      </c>
      <c r="H485" s="1">
        <v>2</v>
      </c>
      <c r="I485" s="1" t="s">
        <v>320</v>
      </c>
    </row>
    <row r="486" spans="1:9" x14ac:dyDescent="0.25">
      <c r="A486" s="1">
        <v>9615</v>
      </c>
      <c r="B486" s="58">
        <v>69</v>
      </c>
      <c r="C486" s="1" t="s">
        <v>379</v>
      </c>
      <c r="D486" s="1" t="s">
        <v>300</v>
      </c>
      <c r="E486" s="1" t="s">
        <v>296</v>
      </c>
      <c r="F486" s="1">
        <v>7500000</v>
      </c>
      <c r="G486" s="1">
        <v>128</v>
      </c>
      <c r="H486" s="1">
        <v>2</v>
      </c>
      <c r="I486" s="1" t="s">
        <v>320</v>
      </c>
    </row>
    <row r="487" spans="1:9" x14ac:dyDescent="0.25">
      <c r="A487" s="1">
        <v>9616</v>
      </c>
      <c r="B487" s="58">
        <v>70</v>
      </c>
      <c r="C487" s="1" t="s">
        <v>379</v>
      </c>
      <c r="D487" s="1" t="s">
        <v>300</v>
      </c>
      <c r="E487" s="1" t="s">
        <v>380</v>
      </c>
      <c r="F487" s="1">
        <v>0</v>
      </c>
      <c r="G487" s="1">
        <v>128</v>
      </c>
      <c r="H487" s="1">
        <v>2</v>
      </c>
      <c r="I487" s="1" t="s">
        <v>320</v>
      </c>
    </row>
    <row r="488" spans="1:9" x14ac:dyDescent="0.25">
      <c r="A488" s="1">
        <v>9617</v>
      </c>
      <c r="B488" s="58">
        <v>71</v>
      </c>
      <c r="C488" s="1" t="s">
        <v>381</v>
      </c>
      <c r="D488" s="1" t="s">
        <v>300</v>
      </c>
      <c r="E488" s="1" t="s">
        <v>382</v>
      </c>
      <c r="F488" s="1">
        <v>0</v>
      </c>
      <c r="G488" s="1">
        <v>128</v>
      </c>
      <c r="H488" s="1">
        <v>2</v>
      </c>
      <c r="I488" s="1" t="s">
        <v>320</v>
      </c>
    </row>
    <row r="489" spans="1:9" x14ac:dyDescent="0.25">
      <c r="A489" s="1">
        <v>9618</v>
      </c>
      <c r="B489" s="58">
        <v>72</v>
      </c>
      <c r="C489" s="1" t="s">
        <v>383</v>
      </c>
      <c r="D489" s="1" t="s">
        <v>300</v>
      </c>
      <c r="E489" s="1" t="s">
        <v>380</v>
      </c>
      <c r="F489" s="1">
        <v>0</v>
      </c>
      <c r="G489" s="1">
        <v>128</v>
      </c>
      <c r="H489" s="1">
        <v>2</v>
      </c>
      <c r="I489" s="1" t="s">
        <v>320</v>
      </c>
    </row>
    <row r="490" spans="1:9" x14ac:dyDescent="0.25">
      <c r="A490" s="1">
        <v>9619</v>
      </c>
      <c r="B490" s="58">
        <v>73</v>
      </c>
      <c r="C490" s="1" t="s">
        <v>384</v>
      </c>
      <c r="D490" s="1" t="s">
        <v>300</v>
      </c>
      <c r="E490" s="1" t="s">
        <v>385</v>
      </c>
      <c r="F490" s="1">
        <v>442539</v>
      </c>
      <c r="G490" s="1">
        <v>128</v>
      </c>
      <c r="H490" s="1">
        <v>2</v>
      </c>
      <c r="I490" s="1" t="s">
        <v>320</v>
      </c>
    </row>
    <row r="491" spans="1:9" x14ac:dyDescent="0.25">
      <c r="A491" s="1">
        <v>9620</v>
      </c>
      <c r="B491" s="58">
        <v>74</v>
      </c>
      <c r="C491" s="1" t="s">
        <v>386</v>
      </c>
      <c r="D491" s="1" t="s">
        <v>300</v>
      </c>
      <c r="E491" s="1" t="s">
        <v>279</v>
      </c>
      <c r="F491" s="1">
        <v>59800</v>
      </c>
      <c r="G491" s="1">
        <v>128</v>
      </c>
      <c r="H491" s="1">
        <v>2</v>
      </c>
      <c r="I491" s="1" t="s">
        <v>322</v>
      </c>
    </row>
    <row r="492" spans="1:9" x14ac:dyDescent="0.25">
      <c r="A492" s="1">
        <v>9621</v>
      </c>
      <c r="B492" s="58">
        <v>75</v>
      </c>
      <c r="C492" s="1" t="s">
        <v>387</v>
      </c>
      <c r="D492" s="1" t="s">
        <v>300</v>
      </c>
      <c r="E492" s="1" t="s">
        <v>388</v>
      </c>
      <c r="F492" s="1">
        <v>1399003</v>
      </c>
      <c r="G492" s="1">
        <v>128</v>
      </c>
      <c r="H492" s="1">
        <v>2</v>
      </c>
      <c r="I492" s="1" t="s">
        <v>322</v>
      </c>
    </row>
    <row r="493" spans="1:9" x14ac:dyDescent="0.25">
      <c r="A493" s="1">
        <v>9622</v>
      </c>
      <c r="B493" s="58">
        <v>76</v>
      </c>
      <c r="C493" s="1" t="s">
        <v>387</v>
      </c>
      <c r="D493" s="1" t="s">
        <v>300</v>
      </c>
      <c r="E493" s="1" t="s">
        <v>389</v>
      </c>
      <c r="F493" s="1">
        <v>237187</v>
      </c>
      <c r="G493" s="1">
        <v>128</v>
      </c>
      <c r="H493" s="1">
        <v>2</v>
      </c>
      <c r="I493" s="1" t="s">
        <v>322</v>
      </c>
    </row>
    <row r="494" spans="1:9" x14ac:dyDescent="0.25">
      <c r="A494" s="1">
        <v>9623</v>
      </c>
      <c r="B494" s="58">
        <v>77</v>
      </c>
      <c r="C494" s="1" t="s">
        <v>387</v>
      </c>
      <c r="D494" s="1" t="s">
        <v>300</v>
      </c>
      <c r="E494" s="1" t="s">
        <v>374</v>
      </c>
      <c r="F494" s="1">
        <v>10550</v>
      </c>
      <c r="G494" s="1">
        <v>128</v>
      </c>
      <c r="H494" s="1">
        <v>2</v>
      </c>
      <c r="I494" s="1" t="s">
        <v>322</v>
      </c>
    </row>
    <row r="495" spans="1:9" x14ac:dyDescent="0.25">
      <c r="A495" s="1">
        <v>9624</v>
      </c>
      <c r="B495" s="58">
        <v>78</v>
      </c>
      <c r="C495" s="1" t="s">
        <v>390</v>
      </c>
      <c r="D495" s="1" t="s">
        <v>300</v>
      </c>
      <c r="E495" s="1" t="s">
        <v>315</v>
      </c>
      <c r="F495" s="1">
        <v>65697</v>
      </c>
      <c r="G495" s="1">
        <v>128</v>
      </c>
      <c r="H495" s="1">
        <v>2</v>
      </c>
      <c r="I495" s="1" t="s">
        <v>322</v>
      </c>
    </row>
    <row r="496" spans="1:9" x14ac:dyDescent="0.25">
      <c r="A496" s="1">
        <v>9625</v>
      </c>
      <c r="B496" s="58">
        <v>79</v>
      </c>
      <c r="C496" s="1" t="s">
        <v>390</v>
      </c>
      <c r="D496" s="1" t="s">
        <v>300</v>
      </c>
      <c r="E496" s="1" t="s">
        <v>339</v>
      </c>
      <c r="F496" s="1">
        <v>10857</v>
      </c>
      <c r="G496" s="1">
        <v>128</v>
      </c>
      <c r="H496" s="1">
        <v>2</v>
      </c>
      <c r="I496" s="1" t="s">
        <v>322</v>
      </c>
    </row>
    <row r="497" spans="1:9" x14ac:dyDescent="0.25">
      <c r="A497" s="1">
        <v>9626</v>
      </c>
      <c r="B497" s="58">
        <v>80</v>
      </c>
      <c r="C497" s="1" t="s">
        <v>391</v>
      </c>
      <c r="D497" s="1" t="s">
        <v>300</v>
      </c>
      <c r="E497" s="1" t="s">
        <v>392</v>
      </c>
      <c r="F497" s="1">
        <v>0</v>
      </c>
      <c r="G497" s="1">
        <v>128</v>
      </c>
      <c r="H497" s="1">
        <v>2</v>
      </c>
      <c r="I497" s="1" t="s">
        <v>322</v>
      </c>
    </row>
    <row r="498" spans="1:9" x14ac:dyDescent="0.25">
      <c r="A498" s="1">
        <v>9627</v>
      </c>
      <c r="B498" s="58">
        <v>81</v>
      </c>
      <c r="C498" s="1" t="s">
        <v>393</v>
      </c>
      <c r="D498" s="1" t="s">
        <v>300</v>
      </c>
      <c r="E498" s="1" t="s">
        <v>323</v>
      </c>
      <c r="F498" s="1">
        <v>3543</v>
      </c>
      <c r="G498" s="1">
        <v>128</v>
      </c>
      <c r="H498" s="1">
        <v>2</v>
      </c>
      <c r="I498" s="1" t="s">
        <v>322</v>
      </c>
    </row>
    <row r="499" spans="1:9" x14ac:dyDescent="0.25">
      <c r="A499" s="1">
        <v>9628</v>
      </c>
      <c r="B499" s="58">
        <v>82</v>
      </c>
      <c r="C499" s="1" t="s">
        <v>394</v>
      </c>
      <c r="D499" s="1" t="s">
        <v>300</v>
      </c>
      <c r="E499" s="1" t="s">
        <v>380</v>
      </c>
      <c r="F499" s="1">
        <v>0</v>
      </c>
      <c r="G499" s="1">
        <v>128</v>
      </c>
      <c r="H499" s="1">
        <v>2</v>
      </c>
      <c r="I499" s="1" t="s">
        <v>322</v>
      </c>
    </row>
    <row r="500" spans="1:9" x14ac:dyDescent="0.25">
      <c r="A500" s="1">
        <v>9629</v>
      </c>
      <c r="B500" s="58">
        <v>83</v>
      </c>
      <c r="C500" s="1" t="s">
        <v>394</v>
      </c>
      <c r="D500" s="1" t="s">
        <v>300</v>
      </c>
      <c r="E500" s="1" t="s">
        <v>380</v>
      </c>
      <c r="F500" s="1">
        <v>0</v>
      </c>
      <c r="G500" s="1">
        <v>128</v>
      </c>
      <c r="H500" s="1">
        <v>2</v>
      </c>
      <c r="I500" s="1" t="s">
        <v>322</v>
      </c>
    </row>
    <row r="501" spans="1:9" x14ac:dyDescent="0.25">
      <c r="A501" s="1">
        <v>9630</v>
      </c>
      <c r="B501" s="58">
        <v>84</v>
      </c>
      <c r="C501" s="1" t="s">
        <v>395</v>
      </c>
      <c r="D501" s="1" t="s">
        <v>300</v>
      </c>
      <c r="E501" s="1" t="s">
        <v>396</v>
      </c>
      <c r="F501" s="1">
        <v>47880</v>
      </c>
      <c r="G501" s="1">
        <v>128</v>
      </c>
      <c r="H501" s="1">
        <v>2</v>
      </c>
      <c r="I501" s="1" t="s">
        <v>322</v>
      </c>
    </row>
    <row r="502" spans="1:9" x14ac:dyDescent="0.25">
      <c r="A502" s="1">
        <v>9631</v>
      </c>
      <c r="B502" s="58">
        <v>85</v>
      </c>
      <c r="C502" s="1" t="s">
        <v>395</v>
      </c>
      <c r="D502" s="1" t="s">
        <v>300</v>
      </c>
      <c r="E502" s="1" t="s">
        <v>397</v>
      </c>
      <c r="F502" s="1">
        <v>310726</v>
      </c>
      <c r="G502" s="1">
        <v>128</v>
      </c>
      <c r="H502" s="1">
        <v>2</v>
      </c>
      <c r="I502" s="1" t="s">
        <v>322</v>
      </c>
    </row>
    <row r="503" spans="1:9" x14ac:dyDescent="0.25">
      <c r="A503" s="1">
        <v>9632</v>
      </c>
      <c r="B503" s="58">
        <v>86</v>
      </c>
      <c r="C503" s="1" t="s">
        <v>395</v>
      </c>
      <c r="D503" s="1" t="s">
        <v>300</v>
      </c>
      <c r="E503" s="1" t="s">
        <v>357</v>
      </c>
      <c r="F503" s="1">
        <v>38500</v>
      </c>
      <c r="G503" s="1">
        <v>128</v>
      </c>
      <c r="H503" s="1">
        <v>2</v>
      </c>
      <c r="I503" s="1" t="s">
        <v>322</v>
      </c>
    </row>
    <row r="504" spans="1:9" x14ac:dyDescent="0.25">
      <c r="A504" s="1">
        <v>9633</v>
      </c>
      <c r="B504" s="58">
        <v>87</v>
      </c>
      <c r="C504" s="1" t="s">
        <v>398</v>
      </c>
      <c r="D504" s="1" t="s">
        <v>300</v>
      </c>
      <c r="E504" s="1" t="s">
        <v>399</v>
      </c>
      <c r="F504" s="1">
        <v>303752</v>
      </c>
      <c r="G504" s="1">
        <v>128</v>
      </c>
      <c r="H504" s="1">
        <v>2</v>
      </c>
      <c r="I504" s="1" t="s">
        <v>322</v>
      </c>
    </row>
    <row r="505" spans="1:9" x14ac:dyDescent="0.25">
      <c r="A505" s="1">
        <v>9634</v>
      </c>
      <c r="B505" s="58">
        <v>88</v>
      </c>
      <c r="C505" s="1" t="s">
        <v>398</v>
      </c>
      <c r="D505" s="1" t="s">
        <v>300</v>
      </c>
      <c r="E505" s="1" t="s">
        <v>400</v>
      </c>
      <c r="F505" s="1">
        <v>0</v>
      </c>
      <c r="G505" s="1">
        <v>128</v>
      </c>
      <c r="H505" s="1">
        <v>2</v>
      </c>
      <c r="I505" s="1" t="s">
        <v>322</v>
      </c>
    </row>
    <row r="506" spans="1:9" x14ac:dyDescent="0.25">
      <c r="A506" s="1">
        <v>9635</v>
      </c>
      <c r="B506" s="58">
        <v>89</v>
      </c>
      <c r="C506" s="1" t="s">
        <v>401</v>
      </c>
      <c r="D506" s="1" t="s">
        <v>300</v>
      </c>
      <c r="E506" s="1" t="s">
        <v>402</v>
      </c>
      <c r="F506" s="1">
        <v>21706</v>
      </c>
      <c r="G506" s="1">
        <v>128</v>
      </c>
      <c r="H506" s="1">
        <v>2</v>
      </c>
      <c r="I506" s="1" t="s">
        <v>322</v>
      </c>
    </row>
    <row r="507" spans="1:9" x14ac:dyDescent="0.25">
      <c r="A507" s="1">
        <v>9636</v>
      </c>
      <c r="B507" s="58">
        <v>90</v>
      </c>
      <c r="C507" s="1" t="s">
        <v>403</v>
      </c>
      <c r="D507" s="1" t="s">
        <v>300</v>
      </c>
      <c r="E507" s="1" t="s">
        <v>404</v>
      </c>
      <c r="F507" s="1">
        <v>1399003</v>
      </c>
      <c r="G507" s="1">
        <v>128</v>
      </c>
      <c r="H507" s="1">
        <v>2</v>
      </c>
      <c r="I507" s="1" t="s">
        <v>298</v>
      </c>
    </row>
    <row r="508" spans="1:9" x14ac:dyDescent="0.25">
      <c r="A508" s="1">
        <v>9637</v>
      </c>
      <c r="B508" s="58">
        <v>91</v>
      </c>
      <c r="C508" s="1" t="s">
        <v>403</v>
      </c>
      <c r="D508" s="1" t="s">
        <v>300</v>
      </c>
      <c r="E508" s="1" t="s">
        <v>405</v>
      </c>
      <c r="F508" s="1">
        <v>237187</v>
      </c>
      <c r="G508" s="1">
        <v>128</v>
      </c>
      <c r="H508" s="1">
        <v>2</v>
      </c>
      <c r="I508" s="1" t="s">
        <v>298</v>
      </c>
    </row>
    <row r="509" spans="1:9" x14ac:dyDescent="0.25">
      <c r="A509" s="1">
        <v>9638</v>
      </c>
      <c r="B509" s="58">
        <v>92</v>
      </c>
      <c r="C509" s="1" t="s">
        <v>403</v>
      </c>
      <c r="D509" s="1" t="s">
        <v>300</v>
      </c>
      <c r="E509" s="1" t="s">
        <v>406</v>
      </c>
      <c r="F509" s="1">
        <v>453886</v>
      </c>
      <c r="G509" s="1">
        <v>128</v>
      </c>
      <c r="H509" s="1">
        <v>2</v>
      </c>
      <c r="I509" s="1" t="s">
        <v>298</v>
      </c>
    </row>
    <row r="510" spans="1:9" x14ac:dyDescent="0.25">
      <c r="A510" s="1">
        <v>9639</v>
      </c>
      <c r="B510" s="58">
        <v>93</v>
      </c>
      <c r="C510" s="1" t="s">
        <v>407</v>
      </c>
      <c r="D510" s="1" t="s">
        <v>300</v>
      </c>
      <c r="E510" s="1" t="s">
        <v>348</v>
      </c>
      <c r="F510" s="1">
        <v>2319</v>
      </c>
      <c r="G510" s="1">
        <v>128</v>
      </c>
      <c r="H510" s="1">
        <v>2</v>
      </c>
      <c r="I510" s="1" t="s">
        <v>298</v>
      </c>
    </row>
    <row r="511" spans="1:9" x14ac:dyDescent="0.25">
      <c r="A511" s="1">
        <v>9640</v>
      </c>
      <c r="B511" s="58">
        <v>94</v>
      </c>
      <c r="C511" s="1" t="s">
        <v>407</v>
      </c>
      <c r="D511" s="1" t="s">
        <v>300</v>
      </c>
      <c r="E511" s="1" t="s">
        <v>408</v>
      </c>
      <c r="F511" s="1">
        <v>199800</v>
      </c>
      <c r="G511" s="1">
        <v>128</v>
      </c>
      <c r="H511" s="1">
        <v>2</v>
      </c>
      <c r="I511" s="1" t="s">
        <v>298</v>
      </c>
    </row>
    <row r="512" spans="1:9" x14ac:dyDescent="0.25">
      <c r="A512" s="1">
        <v>9641</v>
      </c>
      <c r="B512" s="58">
        <v>95</v>
      </c>
      <c r="C512" s="1" t="s">
        <v>409</v>
      </c>
      <c r="D512" s="1" t="s">
        <v>300</v>
      </c>
      <c r="E512" s="1" t="s">
        <v>315</v>
      </c>
      <c r="F512" s="1">
        <v>44510</v>
      </c>
      <c r="G512" s="1">
        <v>128</v>
      </c>
      <c r="H512" s="1">
        <v>2</v>
      </c>
      <c r="I512" s="1" t="s">
        <v>298</v>
      </c>
    </row>
    <row r="513" spans="1:9" x14ac:dyDescent="0.25">
      <c r="A513" s="1">
        <v>9642</v>
      </c>
      <c r="B513" s="58">
        <v>96</v>
      </c>
      <c r="C513" s="1" t="s">
        <v>410</v>
      </c>
      <c r="D513" s="1" t="s">
        <v>300</v>
      </c>
      <c r="E513" s="1" t="s">
        <v>411</v>
      </c>
      <c r="F513" s="1">
        <v>0</v>
      </c>
      <c r="G513" s="1">
        <v>128</v>
      </c>
      <c r="H513" s="1">
        <v>2</v>
      </c>
      <c r="I513" s="1" t="s">
        <v>298</v>
      </c>
    </row>
    <row r="514" spans="1:9" x14ac:dyDescent="0.25">
      <c r="A514" s="1">
        <v>9643</v>
      </c>
      <c r="B514" s="58">
        <v>97</v>
      </c>
      <c r="C514" s="1" t="s">
        <v>412</v>
      </c>
      <c r="D514" s="1" t="s">
        <v>300</v>
      </c>
      <c r="E514" s="1" t="s">
        <v>413</v>
      </c>
      <c r="F514" s="1">
        <v>96700</v>
      </c>
      <c r="G514" s="1">
        <v>128</v>
      </c>
      <c r="H514" s="1">
        <v>2</v>
      </c>
      <c r="I514" s="1" t="s">
        <v>298</v>
      </c>
    </row>
    <row r="515" spans="1:9" x14ac:dyDescent="0.25">
      <c r="A515" s="1">
        <v>9644</v>
      </c>
      <c r="B515" s="58">
        <v>98</v>
      </c>
      <c r="C515" s="1" t="s">
        <v>412</v>
      </c>
      <c r="D515" s="1" t="s">
        <v>300</v>
      </c>
      <c r="E515" s="1" t="s">
        <v>329</v>
      </c>
      <c r="F515" s="1">
        <v>322500</v>
      </c>
      <c r="G515" s="1">
        <v>128</v>
      </c>
      <c r="H515" s="1">
        <v>2</v>
      </c>
      <c r="I515" s="1" t="s">
        <v>298</v>
      </c>
    </row>
    <row r="516" spans="1:9" x14ac:dyDescent="0.25">
      <c r="A516" s="1">
        <v>9645</v>
      </c>
      <c r="B516" s="58">
        <v>99</v>
      </c>
      <c r="C516" s="1" t="s">
        <v>414</v>
      </c>
      <c r="D516" s="1" t="s">
        <v>300</v>
      </c>
      <c r="E516" s="1" t="s">
        <v>326</v>
      </c>
      <c r="F516" s="1">
        <v>35658</v>
      </c>
      <c r="G516" s="1">
        <v>128</v>
      </c>
      <c r="H516" s="1">
        <v>2</v>
      </c>
      <c r="I516" s="1" t="s">
        <v>298</v>
      </c>
    </row>
    <row r="517" spans="1:9" x14ac:dyDescent="0.25">
      <c r="A517" s="1">
        <v>9646</v>
      </c>
      <c r="B517" s="58">
        <v>100</v>
      </c>
      <c r="C517" s="1" t="s">
        <v>414</v>
      </c>
      <c r="D517" s="1" t="s">
        <v>300</v>
      </c>
      <c r="E517" s="1" t="s">
        <v>336</v>
      </c>
      <c r="F517" s="1">
        <v>75112</v>
      </c>
      <c r="G517" s="1">
        <v>128</v>
      </c>
      <c r="H517" s="1">
        <v>2</v>
      </c>
      <c r="I517" s="1" t="s">
        <v>298</v>
      </c>
    </row>
    <row r="518" spans="1:9" x14ac:dyDescent="0.25">
      <c r="A518" s="1">
        <v>9647</v>
      </c>
      <c r="B518" s="58">
        <v>101</v>
      </c>
      <c r="C518" s="1" t="s">
        <v>414</v>
      </c>
      <c r="D518" s="1" t="s">
        <v>300</v>
      </c>
      <c r="E518" s="1" t="s">
        <v>340</v>
      </c>
      <c r="F518" s="1">
        <v>43625</v>
      </c>
      <c r="G518" s="1">
        <v>128</v>
      </c>
      <c r="H518" s="1">
        <v>2</v>
      </c>
      <c r="I518" s="1" t="s">
        <v>298</v>
      </c>
    </row>
    <row r="519" spans="1:9" x14ac:dyDescent="0.25">
      <c r="A519" s="1">
        <v>9648</v>
      </c>
      <c r="B519" s="58">
        <v>102</v>
      </c>
      <c r="C519" s="1" t="s">
        <v>415</v>
      </c>
      <c r="D519" s="1" t="s">
        <v>300</v>
      </c>
      <c r="E519" s="1" t="s">
        <v>416</v>
      </c>
      <c r="F519" s="1">
        <v>0</v>
      </c>
      <c r="G519" s="1">
        <v>128</v>
      </c>
      <c r="H519" s="1">
        <v>2</v>
      </c>
      <c r="I519" s="1" t="s">
        <v>298</v>
      </c>
    </row>
    <row r="520" spans="1:9" x14ac:dyDescent="0.25">
      <c r="A520" s="1">
        <v>9649</v>
      </c>
      <c r="B520" s="58">
        <v>103</v>
      </c>
      <c r="C520" s="1" t="s">
        <v>417</v>
      </c>
      <c r="D520" s="1" t="s">
        <v>300</v>
      </c>
      <c r="E520" s="1" t="s">
        <v>358</v>
      </c>
      <c r="F520" s="1">
        <v>46500</v>
      </c>
      <c r="G520" s="1">
        <v>128</v>
      </c>
      <c r="H520" s="1">
        <v>2</v>
      </c>
      <c r="I520" s="1" t="s">
        <v>298</v>
      </c>
    </row>
    <row r="521" spans="1:9" x14ac:dyDescent="0.25">
      <c r="A521" s="1">
        <v>9650</v>
      </c>
      <c r="B521" s="58">
        <v>104</v>
      </c>
      <c r="C521" s="1" t="s">
        <v>417</v>
      </c>
      <c r="D521" s="1" t="s">
        <v>300</v>
      </c>
      <c r="E521" s="1" t="s">
        <v>418</v>
      </c>
      <c r="F521" s="1">
        <v>21546</v>
      </c>
      <c r="G521" s="1">
        <v>128</v>
      </c>
      <c r="H521" s="1">
        <v>2</v>
      </c>
      <c r="I521" s="1" t="s">
        <v>298</v>
      </c>
    </row>
    <row r="522" spans="1:9" x14ac:dyDescent="0.25">
      <c r="A522" s="1">
        <v>9651</v>
      </c>
      <c r="B522" s="58">
        <v>105</v>
      </c>
      <c r="C522" s="1" t="s">
        <v>419</v>
      </c>
      <c r="D522" s="1" t="s">
        <v>300</v>
      </c>
      <c r="E522" s="1" t="s">
        <v>420</v>
      </c>
      <c r="F522" s="1">
        <v>0</v>
      </c>
      <c r="G522" s="1">
        <v>128</v>
      </c>
      <c r="H522" s="1">
        <v>2</v>
      </c>
      <c r="I522" s="1" t="s">
        <v>298</v>
      </c>
    </row>
    <row r="523" spans="1:9" x14ac:dyDescent="0.25">
      <c r="A523" s="1">
        <v>9652</v>
      </c>
      <c r="B523" s="58">
        <v>106</v>
      </c>
      <c r="C523" s="1" t="s">
        <v>419</v>
      </c>
      <c r="D523" s="1" t="s">
        <v>300</v>
      </c>
      <c r="E523" s="1" t="s">
        <v>402</v>
      </c>
      <c r="F523" s="1">
        <v>0</v>
      </c>
      <c r="G523" s="1">
        <v>128</v>
      </c>
      <c r="H523" s="1">
        <v>2</v>
      </c>
      <c r="I523" s="1" t="s">
        <v>298</v>
      </c>
    </row>
    <row r="524" spans="1:9" x14ac:dyDescent="0.25">
      <c r="A524" s="1">
        <v>9653</v>
      </c>
      <c r="B524" s="58">
        <v>107</v>
      </c>
      <c r="C524" s="1" t="s">
        <v>419</v>
      </c>
      <c r="D524" s="1" t="s">
        <v>300</v>
      </c>
      <c r="E524" s="1" t="s">
        <v>396</v>
      </c>
      <c r="F524" s="1">
        <v>41146</v>
      </c>
      <c r="G524" s="1">
        <v>128</v>
      </c>
      <c r="H524" s="1">
        <v>2</v>
      </c>
      <c r="I524" s="1" t="s">
        <v>303</v>
      </c>
    </row>
    <row r="525" spans="1:9" x14ac:dyDescent="0.25">
      <c r="A525" s="1">
        <v>9654</v>
      </c>
      <c r="B525" s="58">
        <v>108</v>
      </c>
      <c r="C525" s="1" t="s">
        <v>421</v>
      </c>
      <c r="D525" s="1" t="s">
        <v>300</v>
      </c>
      <c r="E525" s="1" t="s">
        <v>422</v>
      </c>
      <c r="F525" s="1">
        <v>310726</v>
      </c>
      <c r="G525" s="1">
        <v>128</v>
      </c>
      <c r="H525" s="1">
        <v>2</v>
      </c>
      <c r="I525" s="1" t="s">
        <v>303</v>
      </c>
    </row>
    <row r="526" spans="1:9" x14ac:dyDescent="0.25">
      <c r="A526" s="1">
        <v>9655</v>
      </c>
      <c r="B526" s="58">
        <v>109</v>
      </c>
      <c r="C526" s="1" t="s">
        <v>421</v>
      </c>
      <c r="D526" s="1" t="s">
        <v>300</v>
      </c>
      <c r="E526" s="1" t="s">
        <v>399</v>
      </c>
      <c r="F526" s="1">
        <v>506848</v>
      </c>
      <c r="G526" s="1">
        <v>128</v>
      </c>
      <c r="H526" s="1">
        <v>2</v>
      </c>
      <c r="I526" s="1" t="s">
        <v>303</v>
      </c>
    </row>
    <row r="527" spans="1:9" x14ac:dyDescent="0.25">
      <c r="A527" s="1">
        <v>9656</v>
      </c>
      <c r="B527" s="58">
        <v>110</v>
      </c>
      <c r="C527" s="1" t="s">
        <v>423</v>
      </c>
      <c r="D527" s="1" t="s">
        <v>300</v>
      </c>
      <c r="E527" s="1" t="s">
        <v>424</v>
      </c>
      <c r="F527" s="1">
        <v>258626</v>
      </c>
      <c r="G527" s="1">
        <v>128</v>
      </c>
      <c r="H527" s="1">
        <v>2</v>
      </c>
      <c r="I527" s="1" t="s">
        <v>303</v>
      </c>
    </row>
    <row r="528" spans="1:9" x14ac:dyDescent="0.25">
      <c r="A528" s="1">
        <v>9657</v>
      </c>
      <c r="B528" s="58">
        <v>111</v>
      </c>
      <c r="C528" s="1" t="s">
        <v>423</v>
      </c>
      <c r="D528" s="1" t="s">
        <v>300</v>
      </c>
      <c r="E528" s="1" t="s">
        <v>425</v>
      </c>
      <c r="F528" s="1">
        <v>1399003</v>
      </c>
      <c r="G528" s="1">
        <v>128</v>
      </c>
      <c r="H528" s="1">
        <v>2</v>
      </c>
      <c r="I528" s="1" t="s">
        <v>303</v>
      </c>
    </row>
    <row r="529" spans="1:9" x14ac:dyDescent="0.25">
      <c r="A529" s="1">
        <v>9658</v>
      </c>
      <c r="B529" s="58">
        <v>112</v>
      </c>
      <c r="C529" s="1" t="s">
        <v>426</v>
      </c>
      <c r="D529" s="1" t="s">
        <v>300</v>
      </c>
      <c r="E529" s="1" t="s">
        <v>427</v>
      </c>
      <c r="F529" s="1">
        <v>0</v>
      </c>
      <c r="G529" s="1">
        <v>128</v>
      </c>
      <c r="H529" s="1">
        <v>2</v>
      </c>
      <c r="I529" s="1" t="s">
        <v>303</v>
      </c>
    </row>
    <row r="530" spans="1:9" x14ac:dyDescent="0.25">
      <c r="A530" s="1">
        <v>9659</v>
      </c>
      <c r="B530" s="58">
        <v>113</v>
      </c>
      <c r="C530" s="1" t="s">
        <v>428</v>
      </c>
      <c r="D530" s="1" t="s">
        <v>300</v>
      </c>
      <c r="E530" s="1" t="s">
        <v>429</v>
      </c>
      <c r="F530" s="1">
        <v>6000</v>
      </c>
      <c r="G530" s="1">
        <v>128</v>
      </c>
      <c r="H530" s="1">
        <v>2</v>
      </c>
      <c r="I530" s="1" t="s">
        <v>303</v>
      </c>
    </row>
    <row r="531" spans="1:9" x14ac:dyDescent="0.25">
      <c r="A531" s="1">
        <v>9660</v>
      </c>
      <c r="B531" s="58">
        <v>114</v>
      </c>
      <c r="C531" s="1" t="s">
        <v>428</v>
      </c>
      <c r="D531" s="1" t="s">
        <v>300</v>
      </c>
      <c r="E531" s="1" t="s">
        <v>358</v>
      </c>
      <c r="F531" s="1">
        <v>30600</v>
      </c>
      <c r="G531" s="1">
        <v>128</v>
      </c>
      <c r="H531" s="1">
        <v>2</v>
      </c>
      <c r="I531" s="1" t="s">
        <v>303</v>
      </c>
    </row>
    <row r="532" spans="1:9" x14ac:dyDescent="0.25">
      <c r="A532" s="1">
        <v>9661</v>
      </c>
      <c r="B532" s="58">
        <v>115</v>
      </c>
      <c r="C532" s="1" t="s">
        <v>428</v>
      </c>
      <c r="D532" s="1" t="s">
        <v>300</v>
      </c>
      <c r="E532" s="1" t="s">
        <v>430</v>
      </c>
      <c r="F532" s="1">
        <v>103637</v>
      </c>
      <c r="G532" s="1">
        <v>128</v>
      </c>
      <c r="H532" s="1">
        <v>2</v>
      </c>
      <c r="I532" s="1" t="s">
        <v>303</v>
      </c>
    </row>
    <row r="533" spans="1:9" x14ac:dyDescent="0.25">
      <c r="A533" s="1">
        <v>9662</v>
      </c>
      <c r="B533" s="58">
        <v>116</v>
      </c>
      <c r="C533" s="1" t="s">
        <v>431</v>
      </c>
      <c r="D533" s="1" t="s">
        <v>300</v>
      </c>
      <c r="E533" s="1" t="s">
        <v>380</v>
      </c>
      <c r="F533" s="1">
        <v>0</v>
      </c>
      <c r="G533" s="1">
        <v>128</v>
      </c>
      <c r="H533" s="1">
        <v>2</v>
      </c>
      <c r="I533" s="1" t="s">
        <v>303</v>
      </c>
    </row>
    <row r="534" spans="1:9" x14ac:dyDescent="0.25">
      <c r="A534" s="1">
        <v>9663</v>
      </c>
      <c r="B534" s="58">
        <v>117</v>
      </c>
      <c r="C534" s="1" t="s">
        <v>432</v>
      </c>
      <c r="D534" s="1" t="s">
        <v>300</v>
      </c>
      <c r="E534" s="1" t="s">
        <v>418</v>
      </c>
      <c r="F534" s="1">
        <v>21546</v>
      </c>
      <c r="G534" s="1">
        <v>128</v>
      </c>
      <c r="H534" s="1">
        <v>2</v>
      </c>
      <c r="I534" s="1" t="s">
        <v>303</v>
      </c>
    </row>
    <row r="535" spans="1:9" x14ac:dyDescent="0.25">
      <c r="A535" s="1">
        <v>9664</v>
      </c>
      <c r="B535" s="58">
        <v>118</v>
      </c>
      <c r="C535" s="1" t="s">
        <v>433</v>
      </c>
      <c r="D535" s="1" t="s">
        <v>300</v>
      </c>
      <c r="E535" s="1" t="s">
        <v>434</v>
      </c>
      <c r="F535" s="1">
        <v>166200</v>
      </c>
      <c r="G535" s="1">
        <v>128</v>
      </c>
      <c r="H535" s="1">
        <v>2</v>
      </c>
      <c r="I535" s="1" t="s">
        <v>303</v>
      </c>
    </row>
    <row r="536" spans="1:9" x14ac:dyDescent="0.25">
      <c r="A536" s="1">
        <v>9665</v>
      </c>
      <c r="B536" s="58">
        <v>119</v>
      </c>
      <c r="C536" s="1" t="s">
        <v>433</v>
      </c>
      <c r="D536" s="1" t="s">
        <v>300</v>
      </c>
      <c r="E536" s="1" t="s">
        <v>435</v>
      </c>
      <c r="F536" s="1">
        <v>166200</v>
      </c>
      <c r="G536" s="1">
        <v>128</v>
      </c>
      <c r="H536" s="1">
        <v>2</v>
      </c>
      <c r="I536" s="1" t="s">
        <v>303</v>
      </c>
    </row>
    <row r="537" spans="1:9" x14ac:dyDescent="0.25">
      <c r="A537" s="1">
        <v>9666</v>
      </c>
      <c r="B537" s="58">
        <v>120</v>
      </c>
      <c r="C537" s="1" t="s">
        <v>436</v>
      </c>
      <c r="D537" s="1" t="s">
        <v>300</v>
      </c>
      <c r="E537" s="1" t="s">
        <v>296</v>
      </c>
      <c r="F537" s="1">
        <v>120000000</v>
      </c>
      <c r="G537" s="1">
        <v>128</v>
      </c>
      <c r="H537" s="1">
        <v>2</v>
      </c>
      <c r="I537" s="1" t="s">
        <v>303</v>
      </c>
    </row>
    <row r="538" spans="1:9" x14ac:dyDescent="0.25">
      <c r="A538" s="1">
        <v>9667</v>
      </c>
      <c r="B538" s="58">
        <v>121</v>
      </c>
      <c r="C538" s="1" t="s">
        <v>437</v>
      </c>
      <c r="D538" s="1" t="s">
        <v>300</v>
      </c>
      <c r="E538" s="1" t="s">
        <v>438</v>
      </c>
      <c r="F538" s="1">
        <v>360000</v>
      </c>
      <c r="G538" s="1">
        <v>128</v>
      </c>
      <c r="H538" s="1">
        <v>2</v>
      </c>
      <c r="I538" s="1" t="s">
        <v>303</v>
      </c>
    </row>
    <row r="539" spans="1:9" x14ac:dyDescent="0.25">
      <c r="A539" s="1">
        <v>9668</v>
      </c>
      <c r="B539" s="58">
        <v>122</v>
      </c>
      <c r="C539" s="1" t="s">
        <v>439</v>
      </c>
      <c r="D539" s="1" t="s">
        <v>300</v>
      </c>
      <c r="E539" s="1" t="s">
        <v>440</v>
      </c>
      <c r="F539" s="1">
        <v>33583</v>
      </c>
      <c r="G539" s="1">
        <v>128</v>
      </c>
      <c r="H539" s="1">
        <v>2</v>
      </c>
      <c r="I539" s="1" t="s">
        <v>303</v>
      </c>
    </row>
    <row r="540" spans="1:9" x14ac:dyDescent="0.25">
      <c r="A540" s="1">
        <v>9669</v>
      </c>
      <c r="B540" s="58">
        <v>123</v>
      </c>
      <c r="C540" s="1" t="s">
        <v>439</v>
      </c>
      <c r="D540" s="1" t="s">
        <v>300</v>
      </c>
      <c r="E540" s="1" t="s">
        <v>315</v>
      </c>
      <c r="F540" s="1">
        <v>72689</v>
      </c>
      <c r="G540" s="1">
        <v>128</v>
      </c>
      <c r="H540" s="1">
        <v>2</v>
      </c>
      <c r="I540" s="1" t="s">
        <v>303</v>
      </c>
    </row>
    <row r="541" spans="1:9" x14ac:dyDescent="0.25">
      <c r="A541" s="1">
        <v>9670</v>
      </c>
      <c r="B541" s="58">
        <v>124</v>
      </c>
      <c r="C541" s="1" t="s">
        <v>439</v>
      </c>
      <c r="D541" s="1" t="s">
        <v>300</v>
      </c>
      <c r="E541" s="1" t="s">
        <v>441</v>
      </c>
      <c r="F541" s="1">
        <v>310726</v>
      </c>
      <c r="G541" s="1">
        <v>128</v>
      </c>
      <c r="H541" s="1">
        <v>2</v>
      </c>
      <c r="I541" s="1" t="s">
        <v>303</v>
      </c>
    </row>
    <row r="542" spans="1:9" x14ac:dyDescent="0.25">
      <c r="A542" s="1">
        <v>9671</v>
      </c>
      <c r="B542" s="58">
        <v>125</v>
      </c>
      <c r="C542" s="1" t="s">
        <v>439</v>
      </c>
      <c r="D542" s="1" t="s">
        <v>300</v>
      </c>
      <c r="E542" s="1" t="s">
        <v>442</v>
      </c>
      <c r="F542" s="1">
        <v>12293</v>
      </c>
      <c r="G542" s="1">
        <v>128</v>
      </c>
      <c r="H542" s="1">
        <v>2</v>
      </c>
      <c r="I542" s="1" t="s">
        <v>303</v>
      </c>
    </row>
    <row r="543" spans="1:9" x14ac:dyDescent="0.25">
      <c r="A543" s="1">
        <v>9672</v>
      </c>
      <c r="B543" s="58">
        <v>126</v>
      </c>
      <c r="C543" s="1" t="s">
        <v>439</v>
      </c>
      <c r="D543" s="1" t="s">
        <v>443</v>
      </c>
      <c r="E543" s="1" t="s">
        <v>444</v>
      </c>
      <c r="F543" s="1">
        <v>0</v>
      </c>
      <c r="G543" s="1">
        <v>128</v>
      </c>
      <c r="H543" s="1">
        <v>2</v>
      </c>
      <c r="I543" s="1" t="s">
        <v>303</v>
      </c>
    </row>
    <row r="544" spans="1:9" x14ac:dyDescent="0.25">
      <c r="A544" s="1">
        <v>9673</v>
      </c>
      <c r="B544" s="58">
        <v>127</v>
      </c>
      <c r="C544" s="1" t="s">
        <v>445</v>
      </c>
      <c r="D544" s="1" t="s">
        <v>300</v>
      </c>
      <c r="E544" s="1" t="s">
        <v>446</v>
      </c>
      <c r="F544" s="1">
        <v>0</v>
      </c>
      <c r="G544" s="1">
        <v>128</v>
      </c>
      <c r="H544" s="1">
        <v>2</v>
      </c>
      <c r="I544" s="1" t="s">
        <v>303</v>
      </c>
    </row>
    <row r="545" spans="1:9" x14ac:dyDescent="0.25">
      <c r="A545" s="1">
        <v>9674</v>
      </c>
      <c r="B545" s="58">
        <v>128</v>
      </c>
      <c r="C545" s="1" t="s">
        <v>445</v>
      </c>
      <c r="D545" s="1" t="s">
        <v>300</v>
      </c>
      <c r="E545" s="1" t="s">
        <v>447</v>
      </c>
      <c r="F545" s="1">
        <v>0</v>
      </c>
      <c r="G545" s="1">
        <v>128</v>
      </c>
      <c r="H545" s="1">
        <v>2</v>
      </c>
      <c r="I545" s="1" t="s">
        <v>303</v>
      </c>
    </row>
    <row r="546" spans="1:9" x14ac:dyDescent="0.25">
      <c r="A546" s="1">
        <v>9675</v>
      </c>
      <c r="B546" s="58">
        <v>129</v>
      </c>
      <c r="C546" s="1" t="s">
        <v>448</v>
      </c>
      <c r="D546" s="1" t="s">
        <v>300</v>
      </c>
      <c r="E546" s="1" t="s">
        <v>449</v>
      </c>
      <c r="F546" s="1">
        <v>21210</v>
      </c>
      <c r="G546" s="1">
        <v>128</v>
      </c>
      <c r="H546" s="1">
        <v>2</v>
      </c>
      <c r="I546" s="1" t="s">
        <v>303</v>
      </c>
    </row>
    <row r="547" spans="1:9" x14ac:dyDescent="0.25">
      <c r="A547" s="1">
        <v>9676</v>
      </c>
      <c r="B547" s="58">
        <v>130</v>
      </c>
      <c r="C547" s="1" t="s">
        <v>448</v>
      </c>
      <c r="D547" s="1" t="s">
        <v>300</v>
      </c>
      <c r="E547" s="1" t="s">
        <v>374</v>
      </c>
      <c r="F547" s="1">
        <v>17600</v>
      </c>
      <c r="G547" s="1">
        <v>128</v>
      </c>
      <c r="H547" s="1">
        <v>2</v>
      </c>
      <c r="I547" s="1" t="s">
        <v>303</v>
      </c>
    </row>
    <row r="548" spans="1:9" x14ac:dyDescent="0.25">
      <c r="A548" s="1">
        <v>9677</v>
      </c>
      <c r="B548" s="58">
        <v>131</v>
      </c>
      <c r="C548" s="1" t="s">
        <v>448</v>
      </c>
      <c r="D548" s="1" t="s">
        <v>300</v>
      </c>
      <c r="E548" s="1" t="s">
        <v>450</v>
      </c>
      <c r="F548" s="1">
        <v>50000</v>
      </c>
      <c r="G548" s="1">
        <v>128</v>
      </c>
      <c r="H548" s="1">
        <v>2</v>
      </c>
      <c r="I548" s="1" t="s">
        <v>303</v>
      </c>
    </row>
    <row r="549" spans="1:9" x14ac:dyDescent="0.25">
      <c r="A549" s="1">
        <v>9678</v>
      </c>
      <c r="B549" s="58">
        <v>132</v>
      </c>
      <c r="C549" s="1" t="s">
        <v>448</v>
      </c>
      <c r="D549" s="1" t="s">
        <v>300</v>
      </c>
      <c r="E549" s="1" t="s">
        <v>450</v>
      </c>
      <c r="F549" s="1">
        <v>69750</v>
      </c>
      <c r="G549" s="1">
        <v>128</v>
      </c>
      <c r="H549" s="1">
        <v>2</v>
      </c>
      <c r="I549" s="1" t="s">
        <v>303</v>
      </c>
    </row>
    <row r="550" spans="1:9" x14ac:dyDescent="0.25">
      <c r="A550" s="1">
        <v>9679</v>
      </c>
      <c r="B550" s="58">
        <v>133</v>
      </c>
      <c r="C550" s="1" t="s">
        <v>448</v>
      </c>
      <c r="D550" s="1" t="s">
        <v>300</v>
      </c>
      <c r="E550" s="1" t="s">
        <v>451</v>
      </c>
      <c r="F550" s="1">
        <v>487928</v>
      </c>
      <c r="G550" s="1">
        <v>128</v>
      </c>
      <c r="H550" s="1">
        <v>2</v>
      </c>
      <c r="I550" s="1" t="s">
        <v>303</v>
      </c>
    </row>
    <row r="551" spans="1:9" x14ac:dyDescent="0.25">
      <c r="A551" s="1">
        <v>9680</v>
      </c>
      <c r="B551" s="58">
        <v>134</v>
      </c>
      <c r="C551" s="1" t="s">
        <v>448</v>
      </c>
      <c r="D551" s="1" t="s">
        <v>300</v>
      </c>
      <c r="E551" s="1" t="s">
        <v>380</v>
      </c>
      <c r="F551" s="1">
        <v>0</v>
      </c>
      <c r="G551" s="1">
        <v>128</v>
      </c>
      <c r="H551" s="1">
        <v>2</v>
      </c>
      <c r="I551" s="1" t="s">
        <v>303</v>
      </c>
    </row>
    <row r="552" spans="1:9" x14ac:dyDescent="0.25">
      <c r="A552" s="1">
        <v>9681</v>
      </c>
      <c r="B552" s="58">
        <v>135</v>
      </c>
      <c r="C552" s="1" t="s">
        <v>452</v>
      </c>
      <c r="D552" s="1" t="s">
        <v>300</v>
      </c>
      <c r="E552" s="1" t="s">
        <v>453</v>
      </c>
      <c r="F552" s="1">
        <v>1399003</v>
      </c>
      <c r="G552" s="1">
        <v>128</v>
      </c>
      <c r="H552" s="1">
        <v>2</v>
      </c>
      <c r="I552" s="1" t="s">
        <v>306</v>
      </c>
    </row>
    <row r="553" spans="1:9" x14ac:dyDescent="0.25">
      <c r="A553" s="1">
        <v>9682</v>
      </c>
      <c r="B553" s="58">
        <v>136</v>
      </c>
      <c r="C553" s="1" t="s">
        <v>452</v>
      </c>
      <c r="D553" s="1" t="s">
        <v>300</v>
      </c>
      <c r="E553" s="1" t="s">
        <v>454</v>
      </c>
      <c r="F553" s="1">
        <v>237312</v>
      </c>
      <c r="G553" s="1">
        <v>128</v>
      </c>
      <c r="H553" s="1">
        <v>2</v>
      </c>
      <c r="I553" s="1" t="s">
        <v>306</v>
      </c>
    </row>
    <row r="554" spans="1:9" x14ac:dyDescent="0.25">
      <c r="A554" s="1">
        <v>9683</v>
      </c>
      <c r="B554" s="58">
        <v>137</v>
      </c>
      <c r="C554" s="1" t="s">
        <v>452</v>
      </c>
      <c r="D554" s="1" t="s">
        <v>300</v>
      </c>
      <c r="E554" s="1" t="s">
        <v>357</v>
      </c>
      <c r="F554" s="1">
        <v>35430</v>
      </c>
      <c r="G554" s="1">
        <v>128</v>
      </c>
      <c r="H554" s="1">
        <v>2</v>
      </c>
      <c r="I554" s="1" t="s">
        <v>306</v>
      </c>
    </row>
    <row r="555" spans="1:9" x14ac:dyDescent="0.25">
      <c r="A555" s="1">
        <v>9684</v>
      </c>
      <c r="B555" s="58">
        <v>138</v>
      </c>
      <c r="C555" s="1" t="s">
        <v>455</v>
      </c>
      <c r="D555" s="1" t="s">
        <v>300</v>
      </c>
      <c r="E555" s="1" t="s">
        <v>323</v>
      </c>
      <c r="F555" s="1">
        <v>11308</v>
      </c>
      <c r="G555" s="1">
        <v>128</v>
      </c>
      <c r="H555" s="1">
        <v>2</v>
      </c>
      <c r="I555" s="1" t="s">
        <v>306</v>
      </c>
    </row>
    <row r="556" spans="1:9" x14ac:dyDescent="0.25">
      <c r="A556" s="1">
        <v>9685</v>
      </c>
      <c r="B556" s="58">
        <v>139</v>
      </c>
      <c r="C556" s="1" t="s">
        <v>456</v>
      </c>
      <c r="D556" s="1" t="s">
        <v>300</v>
      </c>
      <c r="E556" s="1" t="s">
        <v>457</v>
      </c>
      <c r="F556" s="1">
        <v>19135</v>
      </c>
      <c r="G556" s="1">
        <v>128</v>
      </c>
      <c r="H556" s="1">
        <v>2</v>
      </c>
      <c r="I556" s="1" t="s">
        <v>306</v>
      </c>
    </row>
    <row r="557" spans="1:9" x14ac:dyDescent="0.25">
      <c r="A557" s="1">
        <v>9686</v>
      </c>
      <c r="B557" s="58">
        <v>140</v>
      </c>
      <c r="C557" s="1" t="s">
        <v>456</v>
      </c>
      <c r="D557" s="1" t="s">
        <v>300</v>
      </c>
      <c r="E557" s="1" t="s">
        <v>458</v>
      </c>
      <c r="F557" s="1">
        <v>0</v>
      </c>
      <c r="G557" s="1">
        <v>128</v>
      </c>
      <c r="H557" s="1">
        <v>2</v>
      </c>
      <c r="I557" s="1" t="s">
        <v>306</v>
      </c>
    </row>
    <row r="558" spans="1:9" x14ac:dyDescent="0.25">
      <c r="A558" s="1">
        <v>9687</v>
      </c>
      <c r="B558" s="58">
        <v>141</v>
      </c>
      <c r="C558" s="1" t="s">
        <v>456</v>
      </c>
      <c r="D558" s="1" t="s">
        <v>300</v>
      </c>
      <c r="E558" s="1" t="s">
        <v>279</v>
      </c>
      <c r="F558" s="1">
        <v>99395</v>
      </c>
      <c r="G558" s="1">
        <v>128</v>
      </c>
      <c r="H558" s="1">
        <v>2</v>
      </c>
      <c r="I558" s="1" t="s">
        <v>306</v>
      </c>
    </row>
    <row r="559" spans="1:9" x14ac:dyDescent="0.25">
      <c r="A559" s="1">
        <v>9688</v>
      </c>
      <c r="B559" s="58">
        <v>142</v>
      </c>
      <c r="C559" s="1" t="s">
        <v>459</v>
      </c>
      <c r="D559" s="1" t="s">
        <v>300</v>
      </c>
      <c r="E559" s="1" t="s">
        <v>460</v>
      </c>
      <c r="F559" s="1">
        <v>310726</v>
      </c>
      <c r="G559" s="1">
        <v>128</v>
      </c>
      <c r="H559" s="1">
        <v>2</v>
      </c>
      <c r="I559" s="1" t="s">
        <v>306</v>
      </c>
    </row>
    <row r="560" spans="1:9" x14ac:dyDescent="0.25">
      <c r="A560" s="1">
        <v>9689</v>
      </c>
      <c r="B560" s="58">
        <v>143</v>
      </c>
      <c r="C560" s="1" t="s">
        <v>459</v>
      </c>
      <c r="D560" s="1" t="s">
        <v>300</v>
      </c>
      <c r="E560" s="1" t="s">
        <v>315</v>
      </c>
      <c r="F560" s="1">
        <v>51820</v>
      </c>
      <c r="G560" s="1">
        <v>128</v>
      </c>
      <c r="H560" s="1">
        <v>2</v>
      </c>
      <c r="I560" s="1" t="s">
        <v>306</v>
      </c>
    </row>
    <row r="561" spans="1:9" x14ac:dyDescent="0.25">
      <c r="A561" s="1">
        <v>9690</v>
      </c>
      <c r="B561" s="58">
        <v>144</v>
      </c>
      <c r="C561" s="1" t="s">
        <v>461</v>
      </c>
      <c r="D561" s="1" t="s">
        <v>300</v>
      </c>
      <c r="E561" s="1" t="s">
        <v>330</v>
      </c>
      <c r="F561" s="1">
        <v>22050</v>
      </c>
      <c r="G561" s="1">
        <v>128</v>
      </c>
      <c r="H561" s="1">
        <v>2</v>
      </c>
      <c r="I561" s="1" t="s">
        <v>306</v>
      </c>
    </row>
    <row r="562" spans="1:9" x14ac:dyDescent="0.25">
      <c r="A562" s="1">
        <v>9691</v>
      </c>
      <c r="B562" s="58">
        <v>145</v>
      </c>
      <c r="C562" s="1" t="s">
        <v>461</v>
      </c>
      <c r="D562" s="1" t="s">
        <v>300</v>
      </c>
      <c r="E562" s="1" t="s">
        <v>330</v>
      </c>
      <c r="F562" s="1">
        <v>22050</v>
      </c>
      <c r="G562" s="1">
        <v>128</v>
      </c>
      <c r="H562" s="1">
        <v>2</v>
      </c>
      <c r="I562" s="1" t="s">
        <v>306</v>
      </c>
    </row>
    <row r="563" spans="1:9" x14ac:dyDescent="0.25">
      <c r="A563" s="1">
        <v>9692</v>
      </c>
      <c r="B563" s="58">
        <v>146</v>
      </c>
      <c r="C563" s="1" t="s">
        <v>461</v>
      </c>
      <c r="D563" s="1" t="s">
        <v>300</v>
      </c>
      <c r="E563" s="1" t="s">
        <v>357</v>
      </c>
      <c r="F563" s="1">
        <v>18100</v>
      </c>
      <c r="G563" s="1">
        <v>128</v>
      </c>
      <c r="H563" s="1">
        <v>2</v>
      </c>
      <c r="I563" s="1" t="s">
        <v>306</v>
      </c>
    </row>
    <row r="564" spans="1:9" x14ac:dyDescent="0.25">
      <c r="A564" s="1">
        <v>9693</v>
      </c>
      <c r="B564" s="58">
        <v>147</v>
      </c>
      <c r="C564" s="1" t="s">
        <v>461</v>
      </c>
      <c r="D564" s="1" t="s">
        <v>300</v>
      </c>
      <c r="E564" s="1" t="s">
        <v>357</v>
      </c>
      <c r="F564" s="1">
        <v>22000</v>
      </c>
      <c r="G564" s="1">
        <v>128</v>
      </c>
      <c r="H564" s="1">
        <v>2</v>
      </c>
      <c r="I564" s="1" t="s">
        <v>306</v>
      </c>
    </row>
    <row r="565" spans="1:9" x14ac:dyDescent="0.25">
      <c r="A565" s="1">
        <v>9694</v>
      </c>
      <c r="B565" s="58">
        <v>148</v>
      </c>
      <c r="C565" s="1" t="s">
        <v>462</v>
      </c>
      <c r="D565" s="1" t="s">
        <v>300</v>
      </c>
      <c r="E565" s="1" t="s">
        <v>323</v>
      </c>
      <c r="F565" s="1">
        <v>10681</v>
      </c>
      <c r="G565" s="1">
        <v>128</v>
      </c>
      <c r="H565" s="1">
        <v>2</v>
      </c>
      <c r="I565" s="1" t="s">
        <v>306</v>
      </c>
    </row>
    <row r="566" spans="1:9" x14ac:dyDescent="0.25">
      <c r="A566" s="1">
        <v>9695</v>
      </c>
      <c r="B566" s="58">
        <v>149</v>
      </c>
      <c r="C566" s="1" t="s">
        <v>463</v>
      </c>
      <c r="D566" s="1" t="s">
        <v>443</v>
      </c>
      <c r="E566" s="1" t="s">
        <v>464</v>
      </c>
      <c r="F566" s="1">
        <v>9580757</v>
      </c>
      <c r="G566" s="1">
        <v>128</v>
      </c>
      <c r="H566" s="1">
        <v>2</v>
      </c>
      <c r="I566" s="1" t="s">
        <v>306</v>
      </c>
    </row>
    <row r="567" spans="1:9" x14ac:dyDescent="0.25">
      <c r="A567" s="1">
        <v>9696</v>
      </c>
      <c r="B567" s="58">
        <v>150</v>
      </c>
      <c r="C567" s="1" t="s">
        <v>463</v>
      </c>
      <c r="D567" s="1" t="s">
        <v>300</v>
      </c>
      <c r="E567" s="1" t="s">
        <v>380</v>
      </c>
      <c r="F567" s="1">
        <v>0</v>
      </c>
      <c r="G567" s="1">
        <v>128</v>
      </c>
      <c r="H567" s="1">
        <v>2</v>
      </c>
      <c r="I567" s="1" t="s">
        <v>306</v>
      </c>
    </row>
    <row r="568" spans="1:9" x14ac:dyDescent="0.25">
      <c r="A568" s="1">
        <v>9697</v>
      </c>
      <c r="B568" s="58">
        <v>151</v>
      </c>
      <c r="C568" s="1" t="s">
        <v>465</v>
      </c>
      <c r="D568" s="1" t="s">
        <v>300</v>
      </c>
      <c r="E568" s="1" t="s">
        <v>466</v>
      </c>
      <c r="F568" s="1">
        <v>10763</v>
      </c>
      <c r="G568" s="1">
        <v>128</v>
      </c>
      <c r="H568" s="1">
        <v>2</v>
      </c>
      <c r="I568" s="1" t="s">
        <v>306</v>
      </c>
    </row>
    <row r="569" spans="1:9" x14ac:dyDescent="0.25">
      <c r="A569" s="1">
        <v>9698</v>
      </c>
      <c r="B569" s="58">
        <v>152</v>
      </c>
      <c r="C569" s="1" t="s">
        <v>467</v>
      </c>
      <c r="D569" s="1" t="s">
        <v>443</v>
      </c>
      <c r="E569" s="1" t="s">
        <v>468</v>
      </c>
      <c r="F569" s="1">
        <v>14079558</v>
      </c>
      <c r="G569" s="1">
        <v>128</v>
      </c>
      <c r="H569" s="1">
        <v>2</v>
      </c>
      <c r="I569" s="1" t="s">
        <v>306</v>
      </c>
    </row>
    <row r="570" spans="1:9" x14ac:dyDescent="0.25">
      <c r="A570" s="1">
        <v>9699</v>
      </c>
      <c r="B570" s="58">
        <v>153</v>
      </c>
      <c r="C570" s="1" t="s">
        <v>467</v>
      </c>
      <c r="D570" s="1" t="s">
        <v>300</v>
      </c>
      <c r="E570" s="1" t="s">
        <v>336</v>
      </c>
      <c r="F570" s="1">
        <v>67370</v>
      </c>
      <c r="G570" s="1">
        <v>128</v>
      </c>
      <c r="H570" s="1">
        <v>2</v>
      </c>
      <c r="I570" s="1" t="s">
        <v>306</v>
      </c>
    </row>
    <row r="571" spans="1:9" x14ac:dyDescent="0.25">
      <c r="A571" s="1">
        <v>9700</v>
      </c>
      <c r="B571" s="58">
        <v>154</v>
      </c>
      <c r="C571" s="1" t="s">
        <v>467</v>
      </c>
      <c r="D571" s="1" t="s">
        <v>300</v>
      </c>
      <c r="E571" s="1" t="s">
        <v>338</v>
      </c>
      <c r="F571" s="1">
        <v>61593</v>
      </c>
      <c r="G571" s="1">
        <v>128</v>
      </c>
      <c r="H571" s="1">
        <v>2</v>
      </c>
      <c r="I571" s="1" t="s">
        <v>306</v>
      </c>
    </row>
    <row r="572" spans="1:9" x14ac:dyDescent="0.25">
      <c r="A572" s="1">
        <v>9701</v>
      </c>
      <c r="B572" s="58">
        <v>155</v>
      </c>
      <c r="C572" s="1" t="s">
        <v>467</v>
      </c>
      <c r="D572" s="1" t="s">
        <v>300</v>
      </c>
      <c r="E572" s="1" t="s">
        <v>326</v>
      </c>
      <c r="F572" s="1">
        <v>28660</v>
      </c>
      <c r="G572" s="1">
        <v>128</v>
      </c>
      <c r="H572" s="1">
        <v>2</v>
      </c>
      <c r="I572" s="1" t="s">
        <v>306</v>
      </c>
    </row>
    <row r="573" spans="1:9" x14ac:dyDescent="0.25">
      <c r="A573" s="1">
        <v>9702</v>
      </c>
      <c r="B573" s="58">
        <v>156</v>
      </c>
      <c r="C573" s="1" t="s">
        <v>467</v>
      </c>
      <c r="D573" s="1" t="s">
        <v>300</v>
      </c>
      <c r="E573" s="1" t="s">
        <v>340</v>
      </c>
      <c r="F573" s="1">
        <v>64725</v>
      </c>
      <c r="G573" s="1">
        <v>128</v>
      </c>
      <c r="H573" s="1">
        <v>2</v>
      </c>
      <c r="I573" s="1" t="s">
        <v>306</v>
      </c>
    </row>
    <row r="574" spans="1:9" x14ac:dyDescent="0.25">
      <c r="A574" s="1">
        <v>9703</v>
      </c>
      <c r="B574" s="58">
        <v>157</v>
      </c>
      <c r="C574" s="1" t="s">
        <v>467</v>
      </c>
      <c r="D574" s="1" t="s">
        <v>300</v>
      </c>
      <c r="E574" s="1" t="s">
        <v>469</v>
      </c>
      <c r="F574" s="1">
        <v>2660</v>
      </c>
      <c r="G574" s="1">
        <v>128</v>
      </c>
      <c r="H574" s="1">
        <v>2</v>
      </c>
      <c r="I574" s="1" t="s">
        <v>306</v>
      </c>
    </row>
    <row r="575" spans="1:9" x14ac:dyDescent="0.25">
      <c r="A575" s="1">
        <v>9704</v>
      </c>
      <c r="B575" s="58">
        <v>158</v>
      </c>
      <c r="C575" s="1" t="s">
        <v>467</v>
      </c>
      <c r="D575" s="1" t="s">
        <v>300</v>
      </c>
      <c r="E575" s="1" t="s">
        <v>470</v>
      </c>
      <c r="F575" s="1">
        <v>40796</v>
      </c>
      <c r="G575" s="1">
        <v>128</v>
      </c>
      <c r="H575" s="1">
        <v>2</v>
      </c>
      <c r="I575" s="1" t="s">
        <v>306</v>
      </c>
    </row>
    <row r="576" spans="1:9" x14ac:dyDescent="0.25">
      <c r="A576" s="1">
        <v>9705</v>
      </c>
      <c r="B576" s="58">
        <v>159</v>
      </c>
      <c r="C576" s="1" t="s">
        <v>471</v>
      </c>
      <c r="D576" s="1" t="s">
        <v>300</v>
      </c>
      <c r="E576" s="1" t="s">
        <v>472</v>
      </c>
      <c r="F576" s="1">
        <v>0</v>
      </c>
      <c r="G576" s="1">
        <v>128</v>
      </c>
      <c r="H576" s="1">
        <v>2</v>
      </c>
      <c r="I576" s="1" t="s">
        <v>308</v>
      </c>
    </row>
    <row r="577" spans="1:9" x14ac:dyDescent="0.25">
      <c r="A577" s="1">
        <v>9706</v>
      </c>
      <c r="B577" s="58">
        <v>160</v>
      </c>
      <c r="C577" s="1" t="s">
        <v>473</v>
      </c>
      <c r="D577" s="1" t="s">
        <v>300</v>
      </c>
      <c r="E577" s="1" t="s">
        <v>279</v>
      </c>
      <c r="F577" s="1">
        <v>58600</v>
      </c>
      <c r="G577" s="1">
        <v>128</v>
      </c>
      <c r="H577" s="1">
        <v>2</v>
      </c>
      <c r="I577" s="1" t="s">
        <v>308</v>
      </c>
    </row>
    <row r="578" spans="1:9" x14ac:dyDescent="0.25">
      <c r="A578" s="1">
        <v>9707</v>
      </c>
      <c r="B578" s="58">
        <v>161</v>
      </c>
      <c r="C578" s="1" t="s">
        <v>473</v>
      </c>
      <c r="D578" s="1" t="s">
        <v>300</v>
      </c>
      <c r="E578" s="1" t="s">
        <v>474</v>
      </c>
      <c r="F578" s="1">
        <v>553883</v>
      </c>
      <c r="G578" s="1">
        <v>128</v>
      </c>
      <c r="H578" s="1">
        <v>2</v>
      </c>
      <c r="I578" s="1" t="s">
        <v>308</v>
      </c>
    </row>
    <row r="579" spans="1:9" x14ac:dyDescent="0.25">
      <c r="A579" s="1">
        <v>9708</v>
      </c>
      <c r="B579" s="58">
        <v>162</v>
      </c>
      <c r="C579" s="1" t="s">
        <v>475</v>
      </c>
      <c r="D579" s="1" t="s">
        <v>300</v>
      </c>
      <c r="E579" s="1" t="s">
        <v>380</v>
      </c>
      <c r="F579" s="1">
        <v>0</v>
      </c>
      <c r="G579" s="1">
        <v>128</v>
      </c>
      <c r="H579" s="1">
        <v>2</v>
      </c>
      <c r="I579" s="1" t="s">
        <v>308</v>
      </c>
    </row>
    <row r="580" spans="1:9" x14ac:dyDescent="0.25">
      <c r="A580" s="1">
        <v>9709</v>
      </c>
      <c r="B580" s="58">
        <v>163</v>
      </c>
      <c r="C580" s="1" t="s">
        <v>476</v>
      </c>
      <c r="D580" s="1" t="s">
        <v>300</v>
      </c>
      <c r="E580" s="1" t="s">
        <v>357</v>
      </c>
      <c r="F580" s="1">
        <v>49400</v>
      </c>
      <c r="G580" s="1">
        <v>128</v>
      </c>
      <c r="H580" s="1">
        <v>2</v>
      </c>
      <c r="I580" s="1" t="s">
        <v>308</v>
      </c>
    </row>
    <row r="581" spans="1:9" x14ac:dyDescent="0.25">
      <c r="A581" s="1">
        <v>9710</v>
      </c>
      <c r="B581" s="58">
        <v>164</v>
      </c>
      <c r="C581" s="1" t="s">
        <v>476</v>
      </c>
      <c r="D581" s="1" t="s">
        <v>300</v>
      </c>
      <c r="E581" s="1" t="s">
        <v>477</v>
      </c>
      <c r="F581" s="1">
        <v>22285</v>
      </c>
      <c r="G581" s="1">
        <v>128</v>
      </c>
      <c r="H581" s="1">
        <v>2</v>
      </c>
      <c r="I581" s="1" t="s">
        <v>308</v>
      </c>
    </row>
    <row r="582" spans="1:9" x14ac:dyDescent="0.25">
      <c r="A582" s="1">
        <v>9711</v>
      </c>
      <c r="B582" s="58">
        <v>165</v>
      </c>
      <c r="C582" s="1" t="s">
        <v>478</v>
      </c>
      <c r="D582" s="1" t="s">
        <v>300</v>
      </c>
      <c r="E582" s="1" t="s">
        <v>315</v>
      </c>
      <c r="F582" s="1">
        <v>67645</v>
      </c>
      <c r="G582" s="1">
        <v>128</v>
      </c>
      <c r="H582" s="1">
        <v>2</v>
      </c>
      <c r="I582" s="1" t="s">
        <v>308</v>
      </c>
    </row>
    <row r="583" spans="1:9" x14ac:dyDescent="0.25">
      <c r="A583" s="1">
        <v>9712</v>
      </c>
      <c r="B583" s="58">
        <v>166</v>
      </c>
      <c r="C583" s="1" t="s">
        <v>478</v>
      </c>
      <c r="D583" s="1" t="s">
        <v>300</v>
      </c>
      <c r="E583" s="1" t="s">
        <v>348</v>
      </c>
      <c r="F583" s="1">
        <v>2408</v>
      </c>
      <c r="G583" s="1">
        <v>128</v>
      </c>
      <c r="H583" s="1">
        <v>2</v>
      </c>
      <c r="I583" s="1" t="s">
        <v>308</v>
      </c>
    </row>
    <row r="584" spans="1:9" x14ac:dyDescent="0.25">
      <c r="A584" s="1">
        <v>9713</v>
      </c>
      <c r="B584" s="58">
        <v>167</v>
      </c>
      <c r="C584" s="1" t="s">
        <v>479</v>
      </c>
      <c r="D584" s="1" t="s">
        <v>300</v>
      </c>
      <c r="E584" s="1" t="s">
        <v>480</v>
      </c>
      <c r="F584" s="1">
        <v>45036</v>
      </c>
      <c r="G584" s="1">
        <v>128</v>
      </c>
      <c r="H584" s="1">
        <v>2</v>
      </c>
      <c r="I584" s="1" t="s">
        <v>308</v>
      </c>
    </row>
    <row r="585" spans="1:9" x14ac:dyDescent="0.25">
      <c r="A585" s="1">
        <v>9714</v>
      </c>
      <c r="B585" s="58">
        <v>168</v>
      </c>
      <c r="C585" s="1" t="s">
        <v>481</v>
      </c>
      <c r="D585" s="1" t="s">
        <v>300</v>
      </c>
      <c r="E585" s="1" t="s">
        <v>339</v>
      </c>
      <c r="F585" s="1">
        <v>22208</v>
      </c>
      <c r="G585" s="1">
        <v>128</v>
      </c>
      <c r="H585" s="1">
        <v>2</v>
      </c>
      <c r="I585" s="1" t="s">
        <v>308</v>
      </c>
    </row>
    <row r="586" spans="1:9" x14ac:dyDescent="0.25">
      <c r="A586" s="1">
        <v>9715</v>
      </c>
      <c r="B586" s="58">
        <v>169</v>
      </c>
      <c r="C586" s="1" t="s">
        <v>481</v>
      </c>
      <c r="D586" s="1" t="s">
        <v>300</v>
      </c>
      <c r="E586" s="1" t="s">
        <v>339</v>
      </c>
      <c r="F586" s="1">
        <v>11633</v>
      </c>
      <c r="G586" s="1">
        <v>128</v>
      </c>
      <c r="H586" s="1">
        <v>2</v>
      </c>
      <c r="I586" s="1" t="s">
        <v>308</v>
      </c>
    </row>
    <row r="587" spans="1:9" x14ac:dyDescent="0.25">
      <c r="A587" s="1">
        <v>9716</v>
      </c>
      <c r="B587" s="58">
        <v>170</v>
      </c>
      <c r="C587" s="1" t="s">
        <v>482</v>
      </c>
      <c r="D587" s="1" t="s">
        <v>300</v>
      </c>
      <c r="E587" s="1" t="s">
        <v>483</v>
      </c>
      <c r="F587" s="1">
        <v>263367</v>
      </c>
      <c r="G587" s="1">
        <v>128</v>
      </c>
      <c r="H587" s="1">
        <v>2</v>
      </c>
      <c r="I587" s="1" t="s">
        <v>308</v>
      </c>
    </row>
    <row r="588" spans="1:9" x14ac:dyDescent="0.25">
      <c r="A588" s="1">
        <v>9717</v>
      </c>
      <c r="B588" s="58">
        <v>171</v>
      </c>
      <c r="C588" s="1" t="s">
        <v>482</v>
      </c>
      <c r="D588" s="1" t="s">
        <v>300</v>
      </c>
      <c r="E588" s="1" t="s">
        <v>484</v>
      </c>
      <c r="F588" s="1">
        <v>1555003</v>
      </c>
      <c r="G588" s="1">
        <v>128</v>
      </c>
      <c r="H588" s="1">
        <v>2</v>
      </c>
      <c r="I588" s="1" t="s">
        <v>308</v>
      </c>
    </row>
    <row r="589" spans="1:9" x14ac:dyDescent="0.25">
      <c r="A589" s="1">
        <v>9718</v>
      </c>
      <c r="B589" s="58">
        <v>172</v>
      </c>
      <c r="C589" s="1" t="s">
        <v>482</v>
      </c>
      <c r="D589" s="1" t="s">
        <v>300</v>
      </c>
      <c r="E589" s="1" t="s">
        <v>296</v>
      </c>
      <c r="F589" s="1">
        <v>159000000</v>
      </c>
      <c r="G589" s="1">
        <v>128</v>
      </c>
      <c r="H589" s="1">
        <v>2</v>
      </c>
      <c r="I589" s="1" t="s">
        <v>308</v>
      </c>
    </row>
    <row r="590" spans="1:9" x14ac:dyDescent="0.25">
      <c r="A590" s="1">
        <v>9719</v>
      </c>
      <c r="B590" s="58">
        <v>173</v>
      </c>
      <c r="C590" s="1" t="s">
        <v>485</v>
      </c>
      <c r="D590" s="1" t="s">
        <v>300</v>
      </c>
      <c r="E590" s="1" t="s">
        <v>380</v>
      </c>
      <c r="F590" s="1">
        <v>0</v>
      </c>
      <c r="G590" s="1">
        <v>128</v>
      </c>
      <c r="H590" s="1">
        <v>2</v>
      </c>
      <c r="I590" s="1" t="s">
        <v>308</v>
      </c>
    </row>
    <row r="591" spans="1:9" x14ac:dyDescent="0.25">
      <c r="A591" s="1">
        <v>9720</v>
      </c>
      <c r="B591" s="58">
        <v>174</v>
      </c>
      <c r="C591" s="1" t="s">
        <v>485</v>
      </c>
      <c r="D591" s="1" t="s">
        <v>300</v>
      </c>
      <c r="E591" s="1" t="s">
        <v>380</v>
      </c>
      <c r="F591" s="1">
        <v>0</v>
      </c>
      <c r="G591" s="1">
        <v>128</v>
      </c>
      <c r="H591" s="1">
        <v>2</v>
      </c>
      <c r="I591" s="1" t="s">
        <v>308</v>
      </c>
    </row>
    <row r="592" spans="1:9" x14ac:dyDescent="0.25">
      <c r="A592" s="1">
        <v>9721</v>
      </c>
      <c r="B592" s="58">
        <v>175</v>
      </c>
      <c r="C592" s="1" t="s">
        <v>485</v>
      </c>
      <c r="D592" s="1" t="s">
        <v>300</v>
      </c>
      <c r="E592" s="1" t="s">
        <v>486</v>
      </c>
      <c r="F592" s="1">
        <v>160038</v>
      </c>
      <c r="G592" s="1">
        <v>128</v>
      </c>
      <c r="H592" s="1">
        <v>2</v>
      </c>
      <c r="I592" s="1" t="s">
        <v>308</v>
      </c>
    </row>
    <row r="593" spans="1:9" x14ac:dyDescent="0.25">
      <c r="A593" s="1">
        <v>9722</v>
      </c>
      <c r="B593" s="58">
        <v>176</v>
      </c>
      <c r="C593" s="1" t="s">
        <v>485</v>
      </c>
      <c r="D593" s="1" t="s">
        <v>443</v>
      </c>
      <c r="E593" s="1" t="s">
        <v>487</v>
      </c>
      <c r="F593" s="1">
        <v>14259856</v>
      </c>
      <c r="G593" s="1">
        <v>128</v>
      </c>
      <c r="H593" s="1">
        <v>2</v>
      </c>
      <c r="I593" s="1" t="s">
        <v>308</v>
      </c>
    </row>
    <row r="594" spans="1:9" x14ac:dyDescent="0.25">
      <c r="A594" s="1">
        <v>9723</v>
      </c>
      <c r="B594" s="58">
        <v>177</v>
      </c>
      <c r="C594" s="1" t="s">
        <v>488</v>
      </c>
      <c r="D594" s="1" t="s">
        <v>300</v>
      </c>
      <c r="E594" s="1" t="s">
        <v>449</v>
      </c>
      <c r="F594" s="1">
        <v>20490</v>
      </c>
      <c r="G594" s="1">
        <v>128</v>
      </c>
      <c r="H594" s="1">
        <v>2</v>
      </c>
      <c r="I594" s="1" t="s">
        <v>308</v>
      </c>
    </row>
    <row r="595" spans="1:9" x14ac:dyDescent="0.25">
      <c r="A595" s="1">
        <v>9724</v>
      </c>
      <c r="B595" s="58">
        <v>178</v>
      </c>
      <c r="C595" s="1" t="s">
        <v>489</v>
      </c>
      <c r="D595" s="1" t="s">
        <v>300</v>
      </c>
      <c r="E595" s="1" t="s">
        <v>490</v>
      </c>
      <c r="F595" s="1">
        <v>310726</v>
      </c>
      <c r="G595" s="1">
        <v>128</v>
      </c>
      <c r="H595" s="1">
        <v>2</v>
      </c>
      <c r="I595" s="1" t="s">
        <v>308</v>
      </c>
    </row>
    <row r="596" spans="1:9" x14ac:dyDescent="0.25">
      <c r="A596" s="1">
        <v>9725</v>
      </c>
      <c r="B596" s="58">
        <v>179</v>
      </c>
      <c r="C596" s="1" t="s">
        <v>491</v>
      </c>
      <c r="D596" s="1" t="s">
        <v>300</v>
      </c>
      <c r="E596" s="1" t="s">
        <v>338</v>
      </c>
      <c r="F596" s="1">
        <v>93549</v>
      </c>
      <c r="G596" s="1">
        <v>128</v>
      </c>
      <c r="H596" s="1">
        <v>2</v>
      </c>
      <c r="I596" s="1" t="s">
        <v>308</v>
      </c>
    </row>
    <row r="597" spans="1:9" x14ac:dyDescent="0.25">
      <c r="A597" s="1">
        <v>9726</v>
      </c>
      <c r="B597" s="58">
        <v>180</v>
      </c>
      <c r="C597" s="1" t="s">
        <v>491</v>
      </c>
      <c r="D597" s="1" t="s">
        <v>300</v>
      </c>
      <c r="E597" s="1" t="s">
        <v>339</v>
      </c>
      <c r="F597" s="1">
        <v>12018</v>
      </c>
      <c r="G597" s="1">
        <v>128</v>
      </c>
      <c r="H597" s="1">
        <v>2</v>
      </c>
      <c r="I597" s="1" t="s">
        <v>308</v>
      </c>
    </row>
    <row r="598" spans="1:9" x14ac:dyDescent="0.25">
      <c r="A598" s="1">
        <v>9727</v>
      </c>
      <c r="B598" s="58">
        <v>181</v>
      </c>
      <c r="C598" s="1" t="s">
        <v>491</v>
      </c>
      <c r="D598" s="1" t="s">
        <v>300</v>
      </c>
      <c r="E598" s="1" t="s">
        <v>339</v>
      </c>
      <c r="F598" s="1">
        <v>9237</v>
      </c>
      <c r="G598" s="1">
        <v>128</v>
      </c>
      <c r="H598" s="1">
        <v>2</v>
      </c>
      <c r="I598" s="1" t="s">
        <v>308</v>
      </c>
    </row>
    <row r="599" spans="1:9" x14ac:dyDescent="0.25">
      <c r="A599" s="1">
        <v>9728</v>
      </c>
      <c r="B599" s="58">
        <v>182</v>
      </c>
      <c r="C599" s="1" t="s">
        <v>491</v>
      </c>
      <c r="D599" s="1" t="s">
        <v>300</v>
      </c>
      <c r="E599" s="1" t="s">
        <v>492</v>
      </c>
      <c r="F599" s="1">
        <v>99630</v>
      </c>
      <c r="G599" s="1">
        <v>128</v>
      </c>
      <c r="H599" s="1">
        <v>2</v>
      </c>
      <c r="I599" s="1" t="s">
        <v>308</v>
      </c>
    </row>
    <row r="600" spans="1:9" x14ac:dyDescent="0.25">
      <c r="A600" s="1">
        <v>9729</v>
      </c>
      <c r="B600" s="58">
        <v>183</v>
      </c>
      <c r="C600" s="1" t="s">
        <v>493</v>
      </c>
      <c r="D600" s="1" t="s">
        <v>300</v>
      </c>
      <c r="E600" s="1" t="s">
        <v>494</v>
      </c>
      <c r="F600" s="1">
        <v>67265</v>
      </c>
      <c r="G600" s="1">
        <v>128</v>
      </c>
      <c r="H600" s="1">
        <v>2</v>
      </c>
      <c r="I600" s="1" t="s">
        <v>309</v>
      </c>
    </row>
    <row r="601" spans="1:9" x14ac:dyDescent="0.25">
      <c r="A601" s="1">
        <v>9730</v>
      </c>
      <c r="B601" s="58">
        <v>184</v>
      </c>
      <c r="C601" s="1" t="s">
        <v>493</v>
      </c>
      <c r="D601" s="1" t="s">
        <v>300</v>
      </c>
      <c r="E601" s="1" t="s">
        <v>495</v>
      </c>
      <c r="F601" s="1">
        <v>487928</v>
      </c>
      <c r="G601" s="1">
        <v>128</v>
      </c>
      <c r="H601" s="1">
        <v>2</v>
      </c>
      <c r="I601" s="1" t="s">
        <v>309</v>
      </c>
    </row>
    <row r="602" spans="1:9" x14ac:dyDescent="0.25">
      <c r="A602" s="1">
        <v>9731</v>
      </c>
      <c r="B602" s="58">
        <v>185</v>
      </c>
      <c r="C602" s="1" t="s">
        <v>496</v>
      </c>
      <c r="D602" s="1" t="s">
        <v>300</v>
      </c>
      <c r="E602" s="1" t="s">
        <v>497</v>
      </c>
      <c r="F602" s="1">
        <v>0</v>
      </c>
      <c r="G602" s="1">
        <v>128</v>
      </c>
      <c r="H602" s="1">
        <v>2</v>
      </c>
      <c r="I602" s="1" t="s">
        <v>309</v>
      </c>
    </row>
    <row r="603" spans="1:9" x14ac:dyDescent="0.25">
      <c r="A603" s="1">
        <v>9732</v>
      </c>
      <c r="B603" s="58">
        <v>186</v>
      </c>
      <c r="C603" s="1" t="s">
        <v>496</v>
      </c>
      <c r="D603" s="1" t="s">
        <v>300</v>
      </c>
      <c r="E603" s="1" t="s">
        <v>279</v>
      </c>
      <c r="F603" s="1">
        <v>27450</v>
      </c>
      <c r="G603" s="1">
        <v>128</v>
      </c>
      <c r="H603" s="1">
        <v>2</v>
      </c>
      <c r="I603" s="1" t="s">
        <v>309</v>
      </c>
    </row>
    <row r="604" spans="1:9" x14ac:dyDescent="0.25">
      <c r="A604" s="1">
        <v>9733</v>
      </c>
      <c r="B604" s="58">
        <v>187</v>
      </c>
      <c r="C604" s="1" t="s">
        <v>498</v>
      </c>
      <c r="D604" s="1" t="s">
        <v>300</v>
      </c>
      <c r="E604" s="1" t="s">
        <v>499</v>
      </c>
      <c r="F604" s="1">
        <v>99666</v>
      </c>
      <c r="G604" s="1">
        <v>128</v>
      </c>
      <c r="H604" s="1">
        <v>2</v>
      </c>
      <c r="I604" s="1" t="s">
        <v>309</v>
      </c>
    </row>
    <row r="605" spans="1:9" x14ac:dyDescent="0.25">
      <c r="A605" s="1">
        <v>9736</v>
      </c>
      <c r="B605" s="58">
        <v>189</v>
      </c>
      <c r="C605" s="1" t="s">
        <v>500</v>
      </c>
      <c r="D605" s="1" t="s">
        <v>300</v>
      </c>
      <c r="E605" s="1" t="s">
        <v>315</v>
      </c>
      <c r="F605" s="1">
        <v>70351</v>
      </c>
      <c r="G605" s="1">
        <v>128</v>
      </c>
      <c r="H605" s="1">
        <v>2</v>
      </c>
      <c r="I605" s="1" t="s">
        <v>309</v>
      </c>
    </row>
    <row r="606" spans="1:9" x14ac:dyDescent="0.25">
      <c r="A606" s="1">
        <v>9737</v>
      </c>
      <c r="B606" s="58">
        <v>190</v>
      </c>
      <c r="C606" s="1" t="s">
        <v>501</v>
      </c>
      <c r="D606" s="1" t="s">
        <v>300</v>
      </c>
      <c r="E606" s="1" t="s">
        <v>502</v>
      </c>
      <c r="F606" s="1">
        <v>0</v>
      </c>
      <c r="G606" s="1">
        <v>128</v>
      </c>
      <c r="H606" s="1">
        <v>2</v>
      </c>
      <c r="I606" s="1" t="s">
        <v>309</v>
      </c>
    </row>
    <row r="607" spans="1:9" x14ac:dyDescent="0.25">
      <c r="A607" s="1">
        <v>9738</v>
      </c>
      <c r="B607" s="58">
        <v>191</v>
      </c>
      <c r="C607" s="1" t="s">
        <v>501</v>
      </c>
      <c r="D607" s="1" t="s">
        <v>300</v>
      </c>
      <c r="E607" s="1" t="s">
        <v>330</v>
      </c>
      <c r="F607" s="1">
        <v>240834</v>
      </c>
      <c r="G607" s="1">
        <v>128</v>
      </c>
      <c r="H607" s="1">
        <v>2</v>
      </c>
      <c r="I607" s="1" t="s">
        <v>309</v>
      </c>
    </row>
    <row r="608" spans="1:9" x14ac:dyDescent="0.25">
      <c r="A608" s="1">
        <v>9739</v>
      </c>
      <c r="B608" s="58">
        <v>192</v>
      </c>
      <c r="C608" s="1" t="s">
        <v>503</v>
      </c>
      <c r="D608" s="1" t="s">
        <v>300</v>
      </c>
      <c r="E608" s="1" t="s">
        <v>339</v>
      </c>
      <c r="F608" s="1">
        <v>11471</v>
      </c>
      <c r="G608" s="1">
        <v>128</v>
      </c>
      <c r="H608" s="1">
        <v>2</v>
      </c>
      <c r="I608" s="1" t="s">
        <v>309</v>
      </c>
    </row>
    <row r="609" spans="1:9" x14ac:dyDescent="0.25">
      <c r="A609" s="1">
        <v>9740</v>
      </c>
      <c r="B609" s="58">
        <v>193</v>
      </c>
      <c r="C609" s="1" t="s">
        <v>503</v>
      </c>
      <c r="D609" s="1" t="s">
        <v>300</v>
      </c>
      <c r="E609" s="1" t="s">
        <v>323</v>
      </c>
      <c r="F609" s="1">
        <v>23890</v>
      </c>
      <c r="G609" s="1">
        <v>128</v>
      </c>
      <c r="H609" s="1">
        <v>2</v>
      </c>
      <c r="I609" s="1" t="s">
        <v>309</v>
      </c>
    </row>
    <row r="610" spans="1:9" x14ac:dyDescent="0.25">
      <c r="A610" s="1">
        <v>9741</v>
      </c>
      <c r="B610" s="58">
        <v>194</v>
      </c>
      <c r="C610" s="1" t="s">
        <v>504</v>
      </c>
      <c r="D610" s="1" t="s">
        <v>300</v>
      </c>
      <c r="E610" s="1" t="s">
        <v>505</v>
      </c>
      <c r="F610" s="1">
        <v>9450</v>
      </c>
      <c r="G610" s="1">
        <v>128</v>
      </c>
      <c r="H610" s="1">
        <v>2</v>
      </c>
      <c r="I610" s="1" t="s">
        <v>309</v>
      </c>
    </row>
    <row r="611" spans="1:9" x14ac:dyDescent="0.25">
      <c r="A611" s="1">
        <v>9742</v>
      </c>
      <c r="B611" s="58">
        <v>195</v>
      </c>
      <c r="C611" s="1" t="s">
        <v>504</v>
      </c>
      <c r="D611" s="1" t="s">
        <v>300</v>
      </c>
      <c r="E611" s="1" t="s">
        <v>506</v>
      </c>
      <c r="F611" s="1">
        <v>24500</v>
      </c>
      <c r="G611" s="1">
        <v>128</v>
      </c>
      <c r="H611" s="1">
        <v>2</v>
      </c>
      <c r="I611" s="1" t="s">
        <v>309</v>
      </c>
    </row>
    <row r="612" spans="1:9" x14ac:dyDescent="0.25">
      <c r="A612" s="1">
        <v>9743</v>
      </c>
      <c r="B612" s="58">
        <v>196</v>
      </c>
      <c r="C612" s="1" t="s">
        <v>504</v>
      </c>
      <c r="D612" s="1" t="s">
        <v>300</v>
      </c>
      <c r="E612" s="1" t="s">
        <v>507</v>
      </c>
      <c r="F612" s="1">
        <v>8494</v>
      </c>
      <c r="G612" s="1">
        <v>128</v>
      </c>
      <c r="H612" s="1">
        <v>2</v>
      </c>
      <c r="I612" s="1" t="s">
        <v>309</v>
      </c>
    </row>
    <row r="613" spans="1:9" x14ac:dyDescent="0.25">
      <c r="A613" s="1">
        <v>9744</v>
      </c>
      <c r="B613" s="58">
        <v>197</v>
      </c>
      <c r="C613" s="1" t="s">
        <v>508</v>
      </c>
      <c r="D613" s="1" t="s">
        <v>443</v>
      </c>
      <c r="E613" s="1" t="s">
        <v>509</v>
      </c>
      <c r="F613" s="1">
        <v>4144654</v>
      </c>
      <c r="G613" s="1">
        <v>128</v>
      </c>
      <c r="H613" s="1">
        <v>2</v>
      </c>
      <c r="I613" s="1" t="s">
        <v>309</v>
      </c>
    </row>
    <row r="614" spans="1:9" x14ac:dyDescent="0.25">
      <c r="A614" s="1">
        <v>9745</v>
      </c>
      <c r="B614" s="58">
        <v>198</v>
      </c>
      <c r="C614" s="1" t="s">
        <v>510</v>
      </c>
      <c r="D614" s="1" t="s">
        <v>443</v>
      </c>
      <c r="E614" s="1" t="s">
        <v>511</v>
      </c>
      <c r="F614" s="1">
        <v>9280540</v>
      </c>
      <c r="G614" s="1">
        <v>128</v>
      </c>
      <c r="H614" s="1">
        <v>2</v>
      </c>
      <c r="I614" s="1" t="s">
        <v>309</v>
      </c>
    </row>
    <row r="615" spans="1:9" x14ac:dyDescent="0.25">
      <c r="A615" s="1">
        <v>9746</v>
      </c>
      <c r="B615" s="58">
        <v>199</v>
      </c>
      <c r="C615" s="1" t="s">
        <v>510</v>
      </c>
      <c r="D615" s="1" t="s">
        <v>300</v>
      </c>
      <c r="E615" s="1" t="s">
        <v>512</v>
      </c>
      <c r="F615" s="1">
        <v>327831</v>
      </c>
      <c r="G615" s="1">
        <v>128</v>
      </c>
      <c r="H615" s="1">
        <v>2</v>
      </c>
      <c r="I615" s="1" t="s">
        <v>309</v>
      </c>
    </row>
    <row r="616" spans="1:9" x14ac:dyDescent="0.25">
      <c r="A616" s="1">
        <v>9747</v>
      </c>
      <c r="B616" s="58">
        <v>200</v>
      </c>
      <c r="C616" s="1" t="s">
        <v>510</v>
      </c>
      <c r="D616" s="1" t="s">
        <v>300</v>
      </c>
      <c r="E616" s="1" t="s">
        <v>297</v>
      </c>
      <c r="F616" s="1">
        <v>28234</v>
      </c>
      <c r="G616" s="1">
        <v>128</v>
      </c>
      <c r="H616" s="1">
        <v>2</v>
      </c>
      <c r="I616" s="1" t="s">
        <v>309</v>
      </c>
    </row>
    <row r="617" spans="1:9" x14ac:dyDescent="0.25">
      <c r="A617" s="1">
        <v>9748</v>
      </c>
      <c r="B617" s="58">
        <v>201</v>
      </c>
      <c r="C617" s="1" t="s">
        <v>513</v>
      </c>
      <c r="D617" s="1" t="s">
        <v>443</v>
      </c>
      <c r="E617" s="1" t="s">
        <v>514</v>
      </c>
      <c r="F617" s="1">
        <v>10328339.98</v>
      </c>
      <c r="G617" s="1">
        <v>128</v>
      </c>
      <c r="H617" s="1">
        <v>2</v>
      </c>
      <c r="I617" s="1" t="s">
        <v>309</v>
      </c>
    </row>
    <row r="618" spans="1:9" x14ac:dyDescent="0.25">
      <c r="A618" s="1">
        <v>9749</v>
      </c>
      <c r="B618" s="58">
        <v>202</v>
      </c>
      <c r="C618" s="1" t="s">
        <v>513</v>
      </c>
      <c r="D618" s="1" t="s">
        <v>300</v>
      </c>
      <c r="E618" s="1" t="s">
        <v>515</v>
      </c>
      <c r="F618" s="1">
        <v>57375</v>
      </c>
      <c r="G618" s="1">
        <v>128</v>
      </c>
      <c r="H618" s="1">
        <v>2</v>
      </c>
      <c r="I618" s="1" t="s">
        <v>309</v>
      </c>
    </row>
    <row r="619" spans="1:9" x14ac:dyDescent="0.25">
      <c r="A619" s="1">
        <v>9750</v>
      </c>
      <c r="B619" s="58">
        <v>203</v>
      </c>
      <c r="C619" s="1" t="s">
        <v>513</v>
      </c>
      <c r="D619" s="1" t="s">
        <v>300</v>
      </c>
      <c r="E619" s="1" t="s">
        <v>516</v>
      </c>
      <c r="F619" s="1">
        <v>46162</v>
      </c>
      <c r="G619" s="1">
        <v>128</v>
      </c>
      <c r="H619" s="1">
        <v>2</v>
      </c>
      <c r="I619" s="1" t="s">
        <v>309</v>
      </c>
    </row>
    <row r="620" spans="1:9" x14ac:dyDescent="0.25">
      <c r="A620" s="1">
        <v>9751</v>
      </c>
      <c r="B620" s="58">
        <v>204</v>
      </c>
      <c r="C620" s="1" t="s">
        <v>513</v>
      </c>
      <c r="D620" s="1" t="s">
        <v>300</v>
      </c>
      <c r="E620" s="1" t="s">
        <v>340</v>
      </c>
      <c r="F620" s="1">
        <v>42400</v>
      </c>
      <c r="G620" s="1">
        <v>128</v>
      </c>
      <c r="H620" s="1">
        <v>2</v>
      </c>
      <c r="I620" s="1" t="s">
        <v>309</v>
      </c>
    </row>
    <row r="621" spans="1:9" x14ac:dyDescent="0.25">
      <c r="A621" s="1">
        <v>9752</v>
      </c>
      <c r="B621" s="58">
        <v>205</v>
      </c>
      <c r="C621" s="1" t="s">
        <v>513</v>
      </c>
      <c r="D621" s="1" t="s">
        <v>300</v>
      </c>
      <c r="E621" s="1" t="s">
        <v>517</v>
      </c>
      <c r="F621" s="1">
        <v>38172</v>
      </c>
      <c r="G621" s="1">
        <v>128</v>
      </c>
      <c r="H621" s="1">
        <v>2</v>
      </c>
      <c r="I621" s="1" t="s">
        <v>309</v>
      </c>
    </row>
    <row r="622" spans="1:9" x14ac:dyDescent="0.25">
      <c r="A622" s="1">
        <v>9753</v>
      </c>
      <c r="B622" s="58">
        <v>206</v>
      </c>
      <c r="C622" s="1" t="s">
        <v>518</v>
      </c>
      <c r="D622" s="1" t="s">
        <v>300</v>
      </c>
      <c r="E622" s="1" t="s">
        <v>519</v>
      </c>
      <c r="F622" s="1">
        <v>21900</v>
      </c>
      <c r="G622" s="1">
        <v>128</v>
      </c>
      <c r="H622" s="1">
        <v>2</v>
      </c>
      <c r="I622" s="1" t="s">
        <v>309</v>
      </c>
    </row>
    <row r="623" spans="1:9" x14ac:dyDescent="0.25">
      <c r="A623" s="1">
        <v>9754</v>
      </c>
      <c r="B623" s="58">
        <v>207</v>
      </c>
      <c r="C623" s="1" t="s">
        <v>518</v>
      </c>
      <c r="D623" s="1" t="s">
        <v>300</v>
      </c>
      <c r="E623" s="1" t="s">
        <v>295</v>
      </c>
      <c r="F623" s="1">
        <v>42143</v>
      </c>
      <c r="G623" s="1">
        <v>128</v>
      </c>
      <c r="H623" s="1">
        <v>2</v>
      </c>
      <c r="I623" s="1" t="s">
        <v>309</v>
      </c>
    </row>
    <row r="624" spans="1:9" x14ac:dyDescent="0.25">
      <c r="A624" s="1">
        <v>9755</v>
      </c>
      <c r="B624" s="58">
        <v>208</v>
      </c>
      <c r="C624" s="1" t="s">
        <v>520</v>
      </c>
      <c r="D624" s="1" t="s">
        <v>300</v>
      </c>
      <c r="E624" s="1" t="s">
        <v>521</v>
      </c>
      <c r="F624" s="1">
        <v>0</v>
      </c>
      <c r="G624" s="1">
        <v>128</v>
      </c>
      <c r="H624" s="1">
        <v>2</v>
      </c>
      <c r="I624" s="1" t="s">
        <v>309</v>
      </c>
    </row>
    <row r="625" spans="1:9" x14ac:dyDescent="0.25">
      <c r="A625" s="1">
        <v>9756</v>
      </c>
      <c r="B625" s="58">
        <v>209</v>
      </c>
      <c r="C625" s="1" t="s">
        <v>520</v>
      </c>
      <c r="D625" s="1" t="s">
        <v>300</v>
      </c>
      <c r="E625" s="1" t="s">
        <v>522</v>
      </c>
      <c r="F625" s="1">
        <v>476580</v>
      </c>
      <c r="G625" s="1">
        <v>128</v>
      </c>
      <c r="H625" s="1">
        <v>2</v>
      </c>
      <c r="I625" s="1" t="s">
        <v>309</v>
      </c>
    </row>
    <row r="626" spans="1:9" x14ac:dyDescent="0.25">
      <c r="A626" s="1">
        <v>9757</v>
      </c>
      <c r="B626" s="58">
        <v>210</v>
      </c>
      <c r="C626" s="1" t="s">
        <v>520</v>
      </c>
      <c r="D626" s="1" t="s">
        <v>300</v>
      </c>
      <c r="E626" s="1" t="s">
        <v>523</v>
      </c>
      <c r="F626" s="1">
        <v>149960</v>
      </c>
      <c r="G626" s="1">
        <v>128</v>
      </c>
      <c r="H626" s="1">
        <v>2</v>
      </c>
      <c r="I626" s="1" t="s">
        <v>309</v>
      </c>
    </row>
    <row r="627" spans="1:9" x14ac:dyDescent="0.25">
      <c r="A627" s="1">
        <v>9758</v>
      </c>
      <c r="B627" s="58">
        <v>211</v>
      </c>
      <c r="C627" s="1" t="s">
        <v>520</v>
      </c>
      <c r="D627" s="1" t="s">
        <v>300</v>
      </c>
      <c r="E627" s="1" t="s">
        <v>524</v>
      </c>
      <c r="F627" s="1">
        <v>74340</v>
      </c>
      <c r="G627" s="1">
        <v>128</v>
      </c>
      <c r="H627" s="1">
        <v>2</v>
      </c>
      <c r="I627" s="1" t="s">
        <v>309</v>
      </c>
    </row>
    <row r="628" spans="1:9" x14ac:dyDescent="0.25">
      <c r="A628" s="1">
        <v>9759</v>
      </c>
      <c r="B628" s="58">
        <v>212</v>
      </c>
      <c r="C628" s="1" t="s">
        <v>525</v>
      </c>
      <c r="D628" s="1" t="s">
        <v>300</v>
      </c>
      <c r="E628" s="1" t="s">
        <v>279</v>
      </c>
      <c r="F628" s="1">
        <v>33087</v>
      </c>
      <c r="G628" s="1">
        <v>128</v>
      </c>
      <c r="H628" s="1">
        <v>2</v>
      </c>
      <c r="I628" s="1" t="s">
        <v>311</v>
      </c>
    </row>
    <row r="629" spans="1:9" x14ac:dyDescent="0.25">
      <c r="A629" s="1">
        <v>9760</v>
      </c>
      <c r="B629" s="58">
        <v>213</v>
      </c>
      <c r="C629" s="1" t="s">
        <v>526</v>
      </c>
      <c r="D629" s="1" t="s">
        <v>300</v>
      </c>
      <c r="E629" s="1" t="s">
        <v>527</v>
      </c>
      <c r="F629" s="1">
        <v>237187</v>
      </c>
      <c r="G629" s="1">
        <v>128</v>
      </c>
      <c r="H629" s="1">
        <v>2</v>
      </c>
      <c r="I629" s="1" t="s">
        <v>311</v>
      </c>
    </row>
    <row r="630" spans="1:9" x14ac:dyDescent="0.25">
      <c r="A630" s="1">
        <v>9761</v>
      </c>
      <c r="B630" s="58">
        <v>214</v>
      </c>
      <c r="C630" s="1" t="s">
        <v>526</v>
      </c>
      <c r="D630" s="1" t="s">
        <v>300</v>
      </c>
      <c r="E630" s="1" t="s">
        <v>528</v>
      </c>
      <c r="F630" s="1">
        <v>1399003</v>
      </c>
      <c r="G630" s="1">
        <v>128</v>
      </c>
      <c r="H630" s="1">
        <v>2</v>
      </c>
      <c r="I630" s="1" t="s">
        <v>311</v>
      </c>
    </row>
    <row r="631" spans="1:9" x14ac:dyDescent="0.25">
      <c r="A631" s="1">
        <v>9762</v>
      </c>
      <c r="B631" s="58">
        <v>215</v>
      </c>
      <c r="C631" s="1" t="s">
        <v>529</v>
      </c>
      <c r="D631" s="1" t="s">
        <v>300</v>
      </c>
      <c r="E631" s="1" t="s">
        <v>530</v>
      </c>
      <c r="F631" s="1">
        <v>0</v>
      </c>
      <c r="G631" s="1">
        <v>128</v>
      </c>
      <c r="H631" s="1">
        <v>2</v>
      </c>
      <c r="I631" s="1" t="s">
        <v>311</v>
      </c>
    </row>
    <row r="632" spans="1:9" x14ac:dyDescent="0.25">
      <c r="A632" s="1">
        <v>9763</v>
      </c>
      <c r="B632" s="58">
        <v>216</v>
      </c>
      <c r="C632" s="1" t="s">
        <v>529</v>
      </c>
      <c r="D632" s="1" t="s">
        <v>300</v>
      </c>
      <c r="E632" s="1" t="s">
        <v>531</v>
      </c>
      <c r="F632" s="1">
        <v>24600</v>
      </c>
      <c r="G632" s="1">
        <v>128</v>
      </c>
      <c r="H632" s="1">
        <v>2</v>
      </c>
      <c r="I632" s="1" t="s">
        <v>311</v>
      </c>
    </row>
    <row r="633" spans="1:9" x14ac:dyDescent="0.25">
      <c r="A633" s="1">
        <v>9764</v>
      </c>
      <c r="B633" s="58">
        <v>217</v>
      </c>
      <c r="C633" s="1" t="s">
        <v>529</v>
      </c>
      <c r="D633" s="1" t="s">
        <v>300</v>
      </c>
      <c r="E633" s="1" t="s">
        <v>532</v>
      </c>
      <c r="F633" s="1">
        <v>74250</v>
      </c>
      <c r="G633" s="1">
        <v>128</v>
      </c>
      <c r="H633" s="1">
        <v>2</v>
      </c>
      <c r="I633" s="1" t="s">
        <v>311</v>
      </c>
    </row>
    <row r="634" spans="1:9" x14ac:dyDescent="0.25">
      <c r="A634" s="1">
        <v>9765</v>
      </c>
      <c r="B634" s="58">
        <v>218</v>
      </c>
      <c r="C634" s="1" t="s">
        <v>529</v>
      </c>
      <c r="D634" s="1" t="s">
        <v>300</v>
      </c>
      <c r="E634" s="1" t="s">
        <v>533</v>
      </c>
      <c r="F634" s="1">
        <v>1441</v>
      </c>
      <c r="G634" s="1">
        <v>128</v>
      </c>
      <c r="H634" s="1">
        <v>2</v>
      </c>
      <c r="I634" s="1" t="s">
        <v>311</v>
      </c>
    </row>
    <row r="635" spans="1:9" x14ac:dyDescent="0.25">
      <c r="A635" s="1">
        <v>9766</v>
      </c>
      <c r="B635" s="58">
        <v>219</v>
      </c>
      <c r="C635" s="1" t="s">
        <v>534</v>
      </c>
      <c r="D635" s="1" t="s">
        <v>300</v>
      </c>
      <c r="E635" s="1" t="s">
        <v>535</v>
      </c>
      <c r="F635" s="1">
        <v>72510</v>
      </c>
      <c r="G635" s="1">
        <v>128</v>
      </c>
      <c r="H635" s="1">
        <v>2</v>
      </c>
      <c r="I635" s="1" t="s">
        <v>311</v>
      </c>
    </row>
    <row r="636" spans="1:9" x14ac:dyDescent="0.25">
      <c r="A636" s="1">
        <v>9767</v>
      </c>
      <c r="B636" s="58">
        <v>220</v>
      </c>
      <c r="C636" s="1" t="s">
        <v>534</v>
      </c>
      <c r="D636" s="1" t="s">
        <v>300</v>
      </c>
      <c r="E636" s="1" t="s">
        <v>536</v>
      </c>
      <c r="F636" s="1">
        <v>78440</v>
      </c>
      <c r="G636" s="1">
        <v>128</v>
      </c>
      <c r="H636" s="1">
        <v>2</v>
      </c>
      <c r="I636" s="1" t="s">
        <v>311</v>
      </c>
    </row>
    <row r="637" spans="1:9" x14ac:dyDescent="0.25">
      <c r="A637" s="1">
        <v>9768</v>
      </c>
      <c r="B637" s="58">
        <v>221</v>
      </c>
      <c r="C637" s="1" t="s">
        <v>537</v>
      </c>
      <c r="D637" s="1" t="s">
        <v>300</v>
      </c>
      <c r="E637" s="1" t="s">
        <v>538</v>
      </c>
      <c r="F637" s="1">
        <v>771606</v>
      </c>
      <c r="G637" s="1">
        <v>128</v>
      </c>
      <c r="H637" s="1">
        <v>2</v>
      </c>
      <c r="I637" s="1" t="s">
        <v>311</v>
      </c>
    </row>
    <row r="638" spans="1:9" x14ac:dyDescent="0.25">
      <c r="A638" s="1">
        <v>9769</v>
      </c>
      <c r="B638" s="58">
        <v>222</v>
      </c>
      <c r="C638" s="1" t="s">
        <v>537</v>
      </c>
      <c r="D638" s="1" t="s">
        <v>300</v>
      </c>
      <c r="E638" s="1" t="s">
        <v>539</v>
      </c>
      <c r="F638" s="1">
        <v>11928</v>
      </c>
      <c r="G638" s="1">
        <v>128</v>
      </c>
      <c r="H638" s="1">
        <v>2</v>
      </c>
      <c r="I638" s="1" t="s">
        <v>311</v>
      </c>
    </row>
    <row r="639" spans="1:9" x14ac:dyDescent="0.25">
      <c r="A639" s="1">
        <v>9770</v>
      </c>
      <c r="B639" s="58">
        <v>223</v>
      </c>
      <c r="C639" s="1" t="s">
        <v>537</v>
      </c>
      <c r="D639" s="1" t="s">
        <v>300</v>
      </c>
      <c r="E639" s="1" t="s">
        <v>540</v>
      </c>
      <c r="F639" s="1">
        <v>18630</v>
      </c>
      <c r="G639" s="1">
        <v>128</v>
      </c>
      <c r="H639" s="1">
        <v>2</v>
      </c>
      <c r="I639" s="1" t="s">
        <v>311</v>
      </c>
    </row>
    <row r="640" spans="1:9" x14ac:dyDescent="0.25">
      <c r="A640" s="1">
        <v>9771</v>
      </c>
      <c r="B640" s="58">
        <v>224</v>
      </c>
      <c r="C640" s="1" t="s">
        <v>537</v>
      </c>
      <c r="D640" s="1" t="s">
        <v>300</v>
      </c>
      <c r="E640" s="1" t="s">
        <v>541</v>
      </c>
      <c r="F640" s="1">
        <v>2245579</v>
      </c>
      <c r="G640" s="1">
        <v>128</v>
      </c>
      <c r="H640" s="1">
        <v>2</v>
      </c>
      <c r="I640" s="1" t="s">
        <v>311</v>
      </c>
    </row>
    <row r="641" spans="1:9" x14ac:dyDescent="0.25">
      <c r="A641" s="1">
        <v>9772</v>
      </c>
      <c r="B641" s="58">
        <v>225</v>
      </c>
      <c r="C641" s="1" t="s">
        <v>537</v>
      </c>
      <c r="D641" s="1" t="s">
        <v>300</v>
      </c>
      <c r="E641" s="1" t="s">
        <v>542</v>
      </c>
      <c r="F641" s="1">
        <v>352188</v>
      </c>
      <c r="G641" s="1">
        <v>128</v>
      </c>
      <c r="H641" s="1">
        <v>2</v>
      </c>
      <c r="I641" s="1" t="s">
        <v>311</v>
      </c>
    </row>
    <row r="642" spans="1:9" x14ac:dyDescent="0.25">
      <c r="A642" s="1">
        <v>9773</v>
      </c>
      <c r="B642" s="58">
        <v>226</v>
      </c>
      <c r="C642" s="1" t="s">
        <v>543</v>
      </c>
      <c r="D642" s="1" t="s">
        <v>300</v>
      </c>
      <c r="E642" s="1" t="s">
        <v>544</v>
      </c>
      <c r="F642" s="1">
        <v>99040</v>
      </c>
      <c r="G642" s="1">
        <v>128</v>
      </c>
      <c r="H642" s="1">
        <v>2</v>
      </c>
      <c r="I642" s="1" t="s">
        <v>311</v>
      </c>
    </row>
    <row r="643" spans="1:9" x14ac:dyDescent="0.25">
      <c r="A643" s="1">
        <v>9774</v>
      </c>
      <c r="B643" s="58">
        <v>227</v>
      </c>
      <c r="C643" s="1" t="s">
        <v>543</v>
      </c>
      <c r="D643" s="1" t="s">
        <v>443</v>
      </c>
      <c r="E643" s="1" t="s">
        <v>545</v>
      </c>
      <c r="F643" s="1">
        <v>0</v>
      </c>
      <c r="G643" s="1">
        <v>128</v>
      </c>
      <c r="H643" s="1">
        <v>2</v>
      </c>
      <c r="I643" s="1" t="s">
        <v>311</v>
      </c>
    </row>
    <row r="644" spans="1:9" x14ac:dyDescent="0.25">
      <c r="A644" s="1">
        <v>9775</v>
      </c>
      <c r="B644" s="58">
        <v>228</v>
      </c>
      <c r="C644" s="1" t="s">
        <v>546</v>
      </c>
      <c r="D644" s="1" t="s">
        <v>443</v>
      </c>
      <c r="E644" s="1" t="s">
        <v>547</v>
      </c>
      <c r="F644" s="1">
        <v>0</v>
      </c>
      <c r="G644" s="1">
        <v>128</v>
      </c>
      <c r="H644" s="1">
        <v>2</v>
      </c>
      <c r="I644" s="1" t="s">
        <v>311</v>
      </c>
    </row>
    <row r="645" spans="1:9" x14ac:dyDescent="0.25">
      <c r="A645" s="1">
        <v>9776</v>
      </c>
      <c r="B645" s="58">
        <v>229</v>
      </c>
      <c r="C645" s="1" t="s">
        <v>546</v>
      </c>
      <c r="D645" s="1" t="s">
        <v>300</v>
      </c>
      <c r="E645" s="1" t="s">
        <v>548</v>
      </c>
      <c r="F645" s="1">
        <v>141864</v>
      </c>
      <c r="G645" s="1">
        <v>128</v>
      </c>
      <c r="H645" s="1">
        <v>2</v>
      </c>
      <c r="I645" s="1" t="s">
        <v>311</v>
      </c>
    </row>
    <row r="646" spans="1:9" x14ac:dyDescent="0.25">
      <c r="A646" s="1">
        <v>9777</v>
      </c>
      <c r="B646" s="58">
        <v>230</v>
      </c>
      <c r="C646" s="1" t="s">
        <v>546</v>
      </c>
      <c r="D646" s="1" t="s">
        <v>300</v>
      </c>
      <c r="E646" s="1" t="s">
        <v>549</v>
      </c>
      <c r="F646" s="1">
        <v>0</v>
      </c>
      <c r="G646" s="1">
        <v>128</v>
      </c>
      <c r="H646" s="1">
        <v>2</v>
      </c>
      <c r="I646" s="1" t="s">
        <v>311</v>
      </c>
    </row>
    <row r="647" spans="1:9" x14ac:dyDescent="0.25">
      <c r="A647" s="1">
        <v>9778</v>
      </c>
      <c r="B647" s="58">
        <v>231</v>
      </c>
      <c r="C647" s="1" t="s">
        <v>546</v>
      </c>
      <c r="D647" s="1" t="s">
        <v>443</v>
      </c>
      <c r="E647" s="1" t="s">
        <v>550</v>
      </c>
      <c r="F647" s="1">
        <v>170000</v>
      </c>
      <c r="G647" s="1">
        <v>128</v>
      </c>
      <c r="H647" s="1">
        <v>2</v>
      </c>
      <c r="I647" s="1" t="s">
        <v>311</v>
      </c>
    </row>
    <row r="648" spans="1:9" x14ac:dyDescent="0.25">
      <c r="A648" s="1">
        <v>9779</v>
      </c>
      <c r="B648" s="58">
        <v>232</v>
      </c>
      <c r="C648" s="1" t="s">
        <v>546</v>
      </c>
      <c r="D648" s="1" t="s">
        <v>443</v>
      </c>
      <c r="E648" s="1" t="s">
        <v>551</v>
      </c>
      <c r="F648" s="1">
        <v>0</v>
      </c>
      <c r="G648" s="1">
        <v>128</v>
      </c>
      <c r="H648" s="1">
        <v>2</v>
      </c>
      <c r="I648" s="1" t="s">
        <v>311</v>
      </c>
    </row>
    <row r="649" spans="1:9" x14ac:dyDescent="0.25">
      <c r="A649" s="1">
        <v>9780</v>
      </c>
      <c r="B649" s="58">
        <v>233</v>
      </c>
      <c r="C649" s="1" t="s">
        <v>546</v>
      </c>
      <c r="D649" s="1" t="s">
        <v>300</v>
      </c>
      <c r="E649" s="1" t="s">
        <v>552</v>
      </c>
      <c r="F649" s="1">
        <v>169500</v>
      </c>
      <c r="G649" s="1">
        <v>128</v>
      </c>
      <c r="H649" s="1">
        <v>2</v>
      </c>
      <c r="I649" s="1" t="s">
        <v>311</v>
      </c>
    </row>
    <row r="650" spans="1:9" x14ac:dyDescent="0.25">
      <c r="A650" s="1">
        <v>9781</v>
      </c>
      <c r="B650" s="58">
        <v>234</v>
      </c>
      <c r="C650" s="1" t="s">
        <v>553</v>
      </c>
      <c r="D650" s="1" t="s">
        <v>443</v>
      </c>
      <c r="E650" s="1" t="s">
        <v>554</v>
      </c>
      <c r="F650" s="1">
        <v>2555298.5499999998</v>
      </c>
      <c r="G650" s="1">
        <v>128</v>
      </c>
      <c r="H650" s="1">
        <v>2</v>
      </c>
      <c r="I650" s="1" t="s">
        <v>311</v>
      </c>
    </row>
    <row r="651" spans="1:9" x14ac:dyDescent="0.25">
      <c r="A651" s="1">
        <v>9782</v>
      </c>
      <c r="B651" s="58">
        <v>235</v>
      </c>
      <c r="C651" s="1" t="s">
        <v>553</v>
      </c>
      <c r="D651" s="1" t="s">
        <v>300</v>
      </c>
      <c r="E651" s="1" t="s">
        <v>524</v>
      </c>
      <c r="F651" s="1">
        <v>47084</v>
      </c>
      <c r="G651" s="1">
        <v>128</v>
      </c>
      <c r="H651" s="1">
        <v>2</v>
      </c>
      <c r="I651" s="1" t="s">
        <v>311</v>
      </c>
    </row>
    <row r="652" spans="1:9" x14ac:dyDescent="0.25">
      <c r="A652" s="1">
        <v>9783</v>
      </c>
      <c r="B652" s="58">
        <v>236</v>
      </c>
      <c r="C652" s="1" t="s">
        <v>553</v>
      </c>
      <c r="D652" s="1" t="s">
        <v>300</v>
      </c>
      <c r="E652" s="1" t="s">
        <v>555</v>
      </c>
      <c r="F652" s="1">
        <v>540000</v>
      </c>
      <c r="G652" s="1">
        <v>128</v>
      </c>
      <c r="H652" s="1">
        <v>2</v>
      </c>
      <c r="I652" s="1" t="s">
        <v>311</v>
      </c>
    </row>
    <row r="653" spans="1:9" x14ac:dyDescent="0.25">
      <c r="A653" s="1">
        <v>9784</v>
      </c>
      <c r="B653" s="58">
        <v>237</v>
      </c>
      <c r="C653" s="1" t="s">
        <v>553</v>
      </c>
      <c r="D653" s="1" t="s">
        <v>300</v>
      </c>
      <c r="E653" s="1" t="s">
        <v>544</v>
      </c>
      <c r="F653" s="1">
        <v>23900</v>
      </c>
      <c r="G653" s="1">
        <v>128</v>
      </c>
      <c r="H653" s="1">
        <v>2</v>
      </c>
      <c r="I653" s="1" t="s">
        <v>311</v>
      </c>
    </row>
    <row r="654" spans="1:9" x14ac:dyDescent="0.25">
      <c r="A654" s="1">
        <v>9785</v>
      </c>
      <c r="B654" s="58">
        <v>238</v>
      </c>
      <c r="C654" s="1" t="s">
        <v>553</v>
      </c>
      <c r="D654" s="1" t="s">
        <v>300</v>
      </c>
      <c r="E654" s="1" t="s">
        <v>556</v>
      </c>
      <c r="F654" s="1">
        <v>499500</v>
      </c>
      <c r="G654" s="1">
        <v>128</v>
      </c>
      <c r="H654" s="1">
        <v>2</v>
      </c>
      <c r="I654" s="1" t="s">
        <v>311</v>
      </c>
    </row>
    <row r="655" spans="1:9" x14ac:dyDescent="0.25">
      <c r="A655" s="1">
        <v>9786</v>
      </c>
      <c r="B655" s="58">
        <v>239</v>
      </c>
      <c r="C655" s="1" t="s">
        <v>557</v>
      </c>
      <c r="D655" s="1" t="s">
        <v>300</v>
      </c>
      <c r="E655" s="1" t="s">
        <v>540</v>
      </c>
      <c r="F655" s="1">
        <v>33207</v>
      </c>
      <c r="G655" s="1">
        <v>128</v>
      </c>
      <c r="H655" s="1">
        <v>2</v>
      </c>
      <c r="I655" s="1" t="s">
        <v>311</v>
      </c>
    </row>
    <row r="656" spans="1:9" x14ac:dyDescent="0.25">
      <c r="A656" s="1">
        <v>9787</v>
      </c>
      <c r="B656" s="58">
        <v>240</v>
      </c>
      <c r="C656" s="1" t="s">
        <v>557</v>
      </c>
      <c r="D656" s="1" t="s">
        <v>300</v>
      </c>
      <c r="E656" s="1" t="s">
        <v>531</v>
      </c>
      <c r="F656" s="1">
        <v>0</v>
      </c>
      <c r="G656" s="1">
        <v>128</v>
      </c>
      <c r="H656" s="1">
        <v>2</v>
      </c>
      <c r="I656" s="1" t="s">
        <v>311</v>
      </c>
    </row>
    <row r="657" spans="1:9" x14ac:dyDescent="0.25">
      <c r="A657" s="1">
        <v>9788</v>
      </c>
      <c r="B657" s="58">
        <v>241</v>
      </c>
      <c r="C657" s="1" t="s">
        <v>557</v>
      </c>
      <c r="D657" s="1" t="s">
        <v>443</v>
      </c>
      <c r="E657" s="1" t="s">
        <v>558</v>
      </c>
      <c r="F657" s="1">
        <v>967951</v>
      </c>
      <c r="G657" s="1">
        <v>128</v>
      </c>
      <c r="H657" s="1">
        <v>2</v>
      </c>
      <c r="I657" s="1" t="s">
        <v>311</v>
      </c>
    </row>
    <row r="658" spans="1:9" x14ac:dyDescent="0.25">
      <c r="A658" s="1">
        <v>9789</v>
      </c>
      <c r="B658" s="58">
        <v>242</v>
      </c>
      <c r="C658" s="1" t="s">
        <v>559</v>
      </c>
      <c r="D658" s="1" t="s">
        <v>443</v>
      </c>
      <c r="E658" s="1" t="s">
        <v>468</v>
      </c>
      <c r="F658" s="1">
        <v>5287457.9800000004</v>
      </c>
      <c r="G658" s="1">
        <v>128</v>
      </c>
      <c r="H658" s="1">
        <v>2</v>
      </c>
      <c r="I658" s="1" t="s">
        <v>311</v>
      </c>
    </row>
    <row r="659" spans="1:9" x14ac:dyDescent="0.25">
      <c r="A659" s="1">
        <v>9790</v>
      </c>
      <c r="B659" s="58">
        <v>243</v>
      </c>
      <c r="C659" s="1" t="s">
        <v>559</v>
      </c>
      <c r="D659" s="1" t="s">
        <v>300</v>
      </c>
      <c r="E659" s="1" t="s">
        <v>560</v>
      </c>
      <c r="F659" s="1">
        <v>356392</v>
      </c>
      <c r="G659" s="1">
        <v>128</v>
      </c>
      <c r="H659" s="1">
        <v>2</v>
      </c>
      <c r="I659" s="1" t="s">
        <v>311</v>
      </c>
    </row>
    <row r="660" spans="1:9" x14ac:dyDescent="0.25">
      <c r="A660" s="1">
        <v>9791</v>
      </c>
      <c r="B660" s="58">
        <v>244</v>
      </c>
      <c r="C660" s="1" t="s">
        <v>561</v>
      </c>
      <c r="D660" s="1" t="s">
        <v>300</v>
      </c>
      <c r="E660" s="1" t="s">
        <v>296</v>
      </c>
      <c r="F660" s="1">
        <v>20800000</v>
      </c>
      <c r="G660" s="1">
        <v>128</v>
      </c>
      <c r="H660" s="1">
        <v>2</v>
      </c>
      <c r="I660" s="1" t="s">
        <v>311</v>
      </c>
    </row>
    <row r="661" spans="1:9" x14ac:dyDescent="0.25">
      <c r="A661" s="1">
        <v>9792</v>
      </c>
      <c r="B661" s="58">
        <v>245</v>
      </c>
      <c r="C661" s="1" t="s">
        <v>561</v>
      </c>
      <c r="D661" s="1" t="s">
        <v>300</v>
      </c>
      <c r="E661" s="1" t="s">
        <v>296</v>
      </c>
      <c r="F661" s="1">
        <v>50165000</v>
      </c>
      <c r="G661" s="1">
        <v>128</v>
      </c>
      <c r="H661" s="1">
        <v>2</v>
      </c>
      <c r="I661" s="1" t="s">
        <v>311</v>
      </c>
    </row>
    <row r="662" spans="1:9" x14ac:dyDescent="0.25">
      <c r="A662" s="1">
        <v>9793</v>
      </c>
      <c r="B662" s="58">
        <v>246</v>
      </c>
      <c r="C662" s="1" t="s">
        <v>562</v>
      </c>
      <c r="D662" s="1" t="s">
        <v>300</v>
      </c>
      <c r="E662" s="1" t="s">
        <v>563</v>
      </c>
      <c r="F662" s="1">
        <v>0</v>
      </c>
      <c r="G662" s="1">
        <v>128</v>
      </c>
      <c r="H662" s="1">
        <v>2</v>
      </c>
      <c r="I662" s="1" t="s">
        <v>311</v>
      </c>
    </row>
    <row r="663" spans="1:9" x14ac:dyDescent="0.25">
      <c r="A663" s="1">
        <v>9794</v>
      </c>
      <c r="B663" s="58">
        <v>247</v>
      </c>
      <c r="C663" s="1" t="s">
        <v>562</v>
      </c>
      <c r="D663" s="1" t="s">
        <v>300</v>
      </c>
      <c r="E663" s="1" t="s">
        <v>564</v>
      </c>
      <c r="F663" s="1">
        <v>388396</v>
      </c>
      <c r="G663" s="1">
        <v>128</v>
      </c>
      <c r="H663" s="1">
        <v>2</v>
      </c>
      <c r="I663" s="1" t="s">
        <v>311</v>
      </c>
    </row>
    <row r="664" spans="1:9" x14ac:dyDescent="0.25">
      <c r="A664" s="1">
        <v>9795</v>
      </c>
      <c r="B664" s="58">
        <v>248</v>
      </c>
      <c r="C664" s="1" t="s">
        <v>562</v>
      </c>
      <c r="D664" s="1" t="s">
        <v>300</v>
      </c>
      <c r="E664" s="1" t="s">
        <v>564</v>
      </c>
      <c r="F664" s="1">
        <v>194198</v>
      </c>
      <c r="G664" s="1">
        <v>128</v>
      </c>
      <c r="H664" s="1">
        <v>2</v>
      </c>
      <c r="I664" s="1" t="s">
        <v>311</v>
      </c>
    </row>
    <row r="665" spans="1:9" x14ac:dyDescent="0.25">
      <c r="A665" s="1">
        <v>9796</v>
      </c>
      <c r="B665" s="58">
        <v>249</v>
      </c>
      <c r="C665" s="1" t="s">
        <v>562</v>
      </c>
      <c r="D665" s="1" t="s">
        <v>300</v>
      </c>
      <c r="E665" s="1" t="s">
        <v>564</v>
      </c>
      <c r="F665" s="1">
        <v>97099</v>
      </c>
      <c r="G665" s="1">
        <v>128</v>
      </c>
      <c r="H665" s="1">
        <v>2</v>
      </c>
      <c r="I665" s="1" t="s">
        <v>311</v>
      </c>
    </row>
    <row r="666" spans="1:9" x14ac:dyDescent="0.25">
      <c r="A666" s="1">
        <v>9797</v>
      </c>
      <c r="B666" s="58">
        <v>250</v>
      </c>
      <c r="C666" s="1" t="s">
        <v>562</v>
      </c>
      <c r="D666" s="1" t="s">
        <v>300</v>
      </c>
      <c r="E666" s="1" t="s">
        <v>565</v>
      </c>
      <c r="F666" s="1">
        <v>0</v>
      </c>
      <c r="G666" s="1">
        <v>128</v>
      </c>
      <c r="H666" s="1">
        <v>2</v>
      </c>
      <c r="I666" s="1" t="s">
        <v>311</v>
      </c>
    </row>
    <row r="667" spans="1:9" x14ac:dyDescent="0.25">
      <c r="A667" s="1">
        <v>9798</v>
      </c>
      <c r="B667" s="58">
        <v>251</v>
      </c>
      <c r="C667" s="1" t="s">
        <v>562</v>
      </c>
      <c r="D667" s="1" t="s">
        <v>300</v>
      </c>
      <c r="E667" s="1" t="s">
        <v>566</v>
      </c>
      <c r="F667" s="1">
        <v>0</v>
      </c>
      <c r="G667" s="1">
        <v>128</v>
      </c>
      <c r="H667" s="1">
        <v>2</v>
      </c>
      <c r="I667" s="1" t="s">
        <v>311</v>
      </c>
    </row>
    <row r="668" spans="1:9" x14ac:dyDescent="0.25">
      <c r="A668" s="1">
        <v>9799</v>
      </c>
      <c r="B668" s="58">
        <v>252</v>
      </c>
      <c r="C668" s="1" t="s">
        <v>562</v>
      </c>
      <c r="D668" s="1" t="s">
        <v>300</v>
      </c>
      <c r="E668" s="1" t="s">
        <v>533</v>
      </c>
      <c r="F668" s="1">
        <v>590</v>
      </c>
      <c r="G668" s="1">
        <v>128</v>
      </c>
      <c r="H668" s="1">
        <v>2</v>
      </c>
      <c r="I668" s="1" t="s">
        <v>311</v>
      </c>
    </row>
    <row r="669" spans="1:9" x14ac:dyDescent="0.25">
      <c r="A669" s="1">
        <v>9800</v>
      </c>
      <c r="B669" s="58">
        <v>253</v>
      </c>
      <c r="C669" s="1" t="s">
        <v>562</v>
      </c>
      <c r="D669" s="1" t="s">
        <v>300</v>
      </c>
      <c r="E669" s="1" t="s">
        <v>567</v>
      </c>
      <c r="F669" s="1">
        <v>199332</v>
      </c>
      <c r="G669" s="1">
        <v>128</v>
      </c>
      <c r="H669" s="1">
        <v>2</v>
      </c>
      <c r="I669" s="1" t="s">
        <v>311</v>
      </c>
    </row>
    <row r="670" spans="1:9" x14ac:dyDescent="0.25">
      <c r="A670" s="1">
        <v>9801</v>
      </c>
      <c r="B670" s="58">
        <v>254</v>
      </c>
      <c r="C670" s="1" t="s">
        <v>562</v>
      </c>
      <c r="D670" s="1" t="s">
        <v>300</v>
      </c>
      <c r="E670" s="1" t="s">
        <v>540</v>
      </c>
      <c r="F670" s="1">
        <v>27945</v>
      </c>
      <c r="G670" s="1">
        <v>128</v>
      </c>
      <c r="H670" s="1">
        <v>2</v>
      </c>
      <c r="I670" s="1" t="s">
        <v>311</v>
      </c>
    </row>
    <row r="671" spans="1:9" x14ac:dyDescent="0.25">
      <c r="A671" s="1">
        <v>9802</v>
      </c>
      <c r="B671" s="58">
        <v>255</v>
      </c>
      <c r="C671" s="1" t="s">
        <v>562</v>
      </c>
      <c r="D671" s="1" t="s">
        <v>300</v>
      </c>
      <c r="E671" s="1" t="s">
        <v>568</v>
      </c>
      <c r="F671" s="1">
        <v>53100</v>
      </c>
      <c r="G671" s="1">
        <v>128</v>
      </c>
      <c r="H671" s="1">
        <v>2</v>
      </c>
      <c r="I671" s="1" t="s">
        <v>311</v>
      </c>
    </row>
    <row r="672" spans="1:9" x14ac:dyDescent="0.25">
      <c r="A672" s="1">
        <v>9803</v>
      </c>
      <c r="B672" s="58">
        <v>256</v>
      </c>
      <c r="C672" s="1" t="s">
        <v>562</v>
      </c>
      <c r="D672" s="1" t="s">
        <v>300</v>
      </c>
      <c r="E672" s="1" t="s">
        <v>531</v>
      </c>
      <c r="F672" s="1">
        <v>0</v>
      </c>
      <c r="G672" s="1">
        <v>128</v>
      </c>
      <c r="H672" s="1">
        <v>2</v>
      </c>
      <c r="I672" s="1" t="s">
        <v>311</v>
      </c>
    </row>
    <row r="673" spans="1:9" x14ac:dyDescent="0.25">
      <c r="A673" s="1">
        <v>9804</v>
      </c>
      <c r="B673" s="58">
        <v>257</v>
      </c>
      <c r="C673" s="1" t="s">
        <v>562</v>
      </c>
      <c r="D673" s="1" t="s">
        <v>300</v>
      </c>
      <c r="E673" s="1" t="s">
        <v>569</v>
      </c>
      <c r="F673" s="1">
        <v>60184</v>
      </c>
      <c r="G673" s="1">
        <v>128</v>
      </c>
      <c r="H673" s="1">
        <v>2</v>
      </c>
      <c r="I673" s="1" t="s">
        <v>311</v>
      </c>
    </row>
    <row r="674" spans="1:9" x14ac:dyDescent="0.25">
      <c r="A674" s="1">
        <v>9805</v>
      </c>
      <c r="B674" s="58">
        <v>258</v>
      </c>
      <c r="C674" s="1" t="s">
        <v>562</v>
      </c>
      <c r="D674" s="1" t="s">
        <v>300</v>
      </c>
      <c r="E674" s="1" t="s">
        <v>570</v>
      </c>
      <c r="F674" s="1">
        <v>0</v>
      </c>
      <c r="G674" s="1">
        <v>128</v>
      </c>
      <c r="H674" s="1">
        <v>2</v>
      </c>
      <c r="I674" s="1" t="s">
        <v>311</v>
      </c>
    </row>
    <row r="675" spans="1:9" x14ac:dyDescent="0.25">
      <c r="A675" s="1">
        <v>9806</v>
      </c>
      <c r="B675" s="58">
        <v>259</v>
      </c>
      <c r="C675" s="1" t="s">
        <v>562</v>
      </c>
      <c r="D675" s="1" t="s">
        <v>300</v>
      </c>
      <c r="E675" s="1" t="s">
        <v>571</v>
      </c>
      <c r="F675" s="1">
        <v>0</v>
      </c>
      <c r="G675" s="1">
        <v>128</v>
      </c>
      <c r="H675" s="1">
        <v>2</v>
      </c>
      <c r="I675" s="1" t="s">
        <v>311</v>
      </c>
    </row>
    <row r="676" spans="1:9" x14ac:dyDescent="0.25">
      <c r="A676" s="1">
        <v>9807</v>
      </c>
      <c r="B676" s="58">
        <v>260</v>
      </c>
      <c r="C676" s="1" t="s">
        <v>572</v>
      </c>
      <c r="D676" s="1" t="s">
        <v>300</v>
      </c>
      <c r="E676" s="1" t="s">
        <v>573</v>
      </c>
      <c r="F676" s="1">
        <v>48355</v>
      </c>
      <c r="G676" s="1">
        <v>128</v>
      </c>
      <c r="H676" s="1">
        <v>2</v>
      </c>
      <c r="I676" s="1" t="s">
        <v>311</v>
      </c>
    </row>
    <row r="677" spans="1:9" x14ac:dyDescent="0.25">
      <c r="A677" s="1">
        <v>9808</v>
      </c>
      <c r="B677" s="58">
        <v>261</v>
      </c>
      <c r="C677" s="1" t="s">
        <v>572</v>
      </c>
      <c r="D677" s="1" t="s">
        <v>300</v>
      </c>
      <c r="E677" s="1" t="s">
        <v>574</v>
      </c>
      <c r="F677" s="1">
        <v>1595</v>
      </c>
      <c r="G677" s="1">
        <v>128</v>
      </c>
      <c r="H677" s="1">
        <v>2</v>
      </c>
      <c r="I677" s="1" t="s">
        <v>311</v>
      </c>
    </row>
    <row r="678" spans="1:9" x14ac:dyDescent="0.25">
      <c r="A678" s="1">
        <v>9809</v>
      </c>
      <c r="B678" s="58">
        <v>262</v>
      </c>
      <c r="C678" s="1" t="s">
        <v>572</v>
      </c>
      <c r="D678" s="1" t="s">
        <v>300</v>
      </c>
      <c r="E678" s="1" t="s">
        <v>536</v>
      </c>
      <c r="F678" s="1">
        <v>57626</v>
      </c>
      <c r="G678" s="1">
        <v>128</v>
      </c>
      <c r="H678" s="1">
        <v>2</v>
      </c>
      <c r="I678" s="1" t="s">
        <v>311</v>
      </c>
    </row>
    <row r="679" spans="1:9" x14ac:dyDescent="0.25">
      <c r="A679" s="1">
        <v>9810</v>
      </c>
      <c r="B679" s="58">
        <v>263</v>
      </c>
      <c r="C679" s="1" t="s">
        <v>572</v>
      </c>
      <c r="D679" s="1" t="s">
        <v>300</v>
      </c>
      <c r="E679" s="1" t="s">
        <v>575</v>
      </c>
      <c r="F679" s="1">
        <v>0</v>
      </c>
      <c r="G679" s="1">
        <v>128</v>
      </c>
      <c r="H679" s="1">
        <v>2</v>
      </c>
      <c r="I679" s="1" t="s">
        <v>311</v>
      </c>
    </row>
    <row r="680" spans="1:9" x14ac:dyDescent="0.25">
      <c r="A680" s="1">
        <v>9811</v>
      </c>
      <c r="B680" s="58">
        <v>264</v>
      </c>
      <c r="C680" s="1" t="s">
        <v>572</v>
      </c>
      <c r="D680" s="1" t="s">
        <v>300</v>
      </c>
      <c r="E680" s="1" t="s">
        <v>380</v>
      </c>
      <c r="F680" s="1">
        <v>0</v>
      </c>
      <c r="G680" s="1">
        <v>128</v>
      </c>
      <c r="H680" s="1">
        <v>2</v>
      </c>
      <c r="I680" s="1" t="s">
        <v>311</v>
      </c>
    </row>
    <row r="681" spans="1:9" x14ac:dyDescent="0.25">
      <c r="A681" s="1">
        <v>9812</v>
      </c>
      <c r="B681" s="58">
        <v>265</v>
      </c>
      <c r="C681" s="1" t="s">
        <v>572</v>
      </c>
      <c r="D681" s="1" t="s">
        <v>300</v>
      </c>
      <c r="E681" s="1" t="s">
        <v>576</v>
      </c>
      <c r="F681" s="1">
        <v>15000</v>
      </c>
      <c r="G681" s="1">
        <v>128</v>
      </c>
      <c r="H681" s="1">
        <v>2</v>
      </c>
      <c r="I681" s="1" t="s">
        <v>311</v>
      </c>
    </row>
    <row r="682" spans="1:9" x14ac:dyDescent="0.25">
      <c r="A682" s="1">
        <v>9813</v>
      </c>
      <c r="B682" s="58">
        <v>266</v>
      </c>
      <c r="C682" s="1" t="s">
        <v>572</v>
      </c>
      <c r="D682" s="1" t="s">
        <v>300</v>
      </c>
      <c r="E682" s="1" t="s">
        <v>577</v>
      </c>
      <c r="F682" s="1">
        <v>15177</v>
      </c>
      <c r="G682" s="1">
        <v>128</v>
      </c>
      <c r="H682" s="1">
        <v>2</v>
      </c>
      <c r="I682" s="1" t="s">
        <v>311</v>
      </c>
    </row>
    <row r="683" spans="1:9" x14ac:dyDescent="0.25">
      <c r="A683" s="1">
        <v>9814</v>
      </c>
      <c r="B683" s="58">
        <v>267</v>
      </c>
      <c r="C683" s="1" t="s">
        <v>572</v>
      </c>
      <c r="D683" s="1" t="s">
        <v>300</v>
      </c>
      <c r="E683" s="1" t="s">
        <v>544</v>
      </c>
      <c r="F683" s="1">
        <v>48500</v>
      </c>
      <c r="G683" s="1">
        <v>128</v>
      </c>
      <c r="H683" s="1">
        <v>2</v>
      </c>
      <c r="I683" s="1" t="s">
        <v>311</v>
      </c>
    </row>
    <row r="684" spans="1:9" x14ac:dyDescent="0.25">
      <c r="A684" s="1">
        <v>9815</v>
      </c>
      <c r="B684" s="58">
        <v>268</v>
      </c>
      <c r="C684" s="1" t="s">
        <v>572</v>
      </c>
      <c r="D684" s="1" t="s">
        <v>300</v>
      </c>
      <c r="E684" s="1" t="s">
        <v>564</v>
      </c>
      <c r="F684" s="1">
        <v>199200</v>
      </c>
      <c r="G684" s="1">
        <v>128</v>
      </c>
      <c r="H684" s="1">
        <v>2</v>
      </c>
      <c r="I684" s="1" t="s">
        <v>311</v>
      </c>
    </row>
    <row r="685" spans="1:9" x14ac:dyDescent="0.25">
      <c r="A685" s="1">
        <v>9816</v>
      </c>
      <c r="B685" s="58">
        <v>269</v>
      </c>
      <c r="C685" s="1" t="s">
        <v>572</v>
      </c>
      <c r="D685" s="1" t="s">
        <v>300</v>
      </c>
      <c r="E685" s="1" t="s">
        <v>564</v>
      </c>
      <c r="F685" s="1">
        <v>439057</v>
      </c>
      <c r="G685" s="1">
        <v>128</v>
      </c>
      <c r="H685" s="1">
        <v>2</v>
      </c>
      <c r="I685" s="1" t="s">
        <v>311</v>
      </c>
    </row>
    <row r="686" spans="1:9" x14ac:dyDescent="0.25">
      <c r="A686" s="1">
        <v>9817</v>
      </c>
      <c r="B686" s="58">
        <v>270</v>
      </c>
      <c r="C686" s="1" t="s">
        <v>572</v>
      </c>
      <c r="D686" s="1" t="s">
        <v>300</v>
      </c>
      <c r="E686" s="1" t="s">
        <v>578</v>
      </c>
      <c r="F686" s="1">
        <v>9105</v>
      </c>
      <c r="G686" s="1">
        <v>128</v>
      </c>
      <c r="H686" s="1">
        <v>2</v>
      </c>
      <c r="I686" s="1" t="s">
        <v>311</v>
      </c>
    </row>
    <row r="687" spans="1:9" x14ac:dyDescent="0.25">
      <c r="A687" s="1">
        <v>9818</v>
      </c>
      <c r="B687" s="58">
        <v>271</v>
      </c>
      <c r="C687" s="1" t="s">
        <v>572</v>
      </c>
      <c r="D687" s="1" t="s">
        <v>300</v>
      </c>
      <c r="E687" s="1" t="s">
        <v>579</v>
      </c>
      <c r="F687" s="1">
        <v>1000</v>
      </c>
      <c r="G687" s="1">
        <v>128</v>
      </c>
      <c r="H687" s="1">
        <v>2</v>
      </c>
      <c r="I687" s="1" t="s">
        <v>311</v>
      </c>
    </row>
    <row r="688" spans="1:9" x14ac:dyDescent="0.25">
      <c r="A688" s="1">
        <v>9819</v>
      </c>
      <c r="B688" s="58">
        <v>272</v>
      </c>
      <c r="C688" s="1" t="s">
        <v>572</v>
      </c>
      <c r="D688" s="1" t="s">
        <v>300</v>
      </c>
      <c r="E688" s="1" t="s">
        <v>531</v>
      </c>
      <c r="F688" s="1">
        <v>0</v>
      </c>
      <c r="G688" s="1">
        <v>128</v>
      </c>
      <c r="H688" s="1">
        <v>2</v>
      </c>
      <c r="I688" s="1" t="s">
        <v>311</v>
      </c>
    </row>
    <row r="689" spans="1:9" x14ac:dyDescent="0.25">
      <c r="A689" s="1">
        <v>9820</v>
      </c>
      <c r="B689" s="58">
        <v>273</v>
      </c>
      <c r="C689" s="1" t="s">
        <v>572</v>
      </c>
      <c r="D689" s="1" t="s">
        <v>300</v>
      </c>
      <c r="E689" s="1" t="s">
        <v>580</v>
      </c>
      <c r="F689" s="1">
        <v>0</v>
      </c>
      <c r="G689" s="1">
        <v>128</v>
      </c>
      <c r="H689" s="1">
        <v>2</v>
      </c>
      <c r="I689" s="1" t="s">
        <v>311</v>
      </c>
    </row>
    <row r="690" spans="1:9" x14ac:dyDescent="0.25">
      <c r="A690" s="1">
        <v>9821</v>
      </c>
      <c r="B690" s="58">
        <v>274</v>
      </c>
      <c r="C690" s="1" t="s">
        <v>572</v>
      </c>
      <c r="D690" s="1" t="s">
        <v>300</v>
      </c>
      <c r="E690" s="1" t="s">
        <v>581</v>
      </c>
      <c r="F690" s="1">
        <v>24700</v>
      </c>
      <c r="G690" s="1">
        <v>128</v>
      </c>
      <c r="H690" s="1">
        <v>2</v>
      </c>
      <c r="I690" s="1" t="s">
        <v>311</v>
      </c>
    </row>
    <row r="691" spans="1:9" x14ac:dyDescent="0.25">
      <c r="A691" s="1">
        <v>9822</v>
      </c>
      <c r="B691" s="58">
        <v>275</v>
      </c>
      <c r="C691" s="1" t="s">
        <v>572</v>
      </c>
      <c r="D691" s="1" t="s">
        <v>300</v>
      </c>
      <c r="E691" s="1" t="s">
        <v>540</v>
      </c>
      <c r="F691" s="1">
        <v>3780</v>
      </c>
      <c r="G691" s="1">
        <v>128</v>
      </c>
      <c r="H691" s="1">
        <v>2</v>
      </c>
      <c r="I691" s="1" t="s">
        <v>311</v>
      </c>
    </row>
    <row r="692" spans="1:9" x14ac:dyDescent="0.25">
      <c r="A692" s="1">
        <v>9823</v>
      </c>
      <c r="B692" s="58">
        <v>276</v>
      </c>
      <c r="C692" s="1" t="s">
        <v>572</v>
      </c>
      <c r="D692" s="1" t="s">
        <v>300</v>
      </c>
      <c r="E692" s="1" t="s">
        <v>573</v>
      </c>
      <c r="F692" s="1">
        <v>22475</v>
      </c>
      <c r="G692" s="1">
        <v>128</v>
      </c>
      <c r="H692" s="1">
        <v>2</v>
      </c>
      <c r="I692" s="1" t="s">
        <v>311</v>
      </c>
    </row>
    <row r="693" spans="1:9" x14ac:dyDescent="0.25">
      <c r="A693" s="1">
        <v>9824</v>
      </c>
      <c r="B693" s="58">
        <v>277</v>
      </c>
      <c r="C693" s="1" t="s">
        <v>572</v>
      </c>
      <c r="D693" s="1" t="s">
        <v>300</v>
      </c>
      <c r="E693" s="1" t="s">
        <v>380</v>
      </c>
      <c r="F693" s="1">
        <v>0</v>
      </c>
      <c r="G693" s="1">
        <v>128</v>
      </c>
      <c r="H693" s="1">
        <v>2</v>
      </c>
      <c r="I693" s="1" t="s">
        <v>311</v>
      </c>
    </row>
    <row r="694" spans="1:9" x14ac:dyDescent="0.25">
      <c r="A694" s="1">
        <v>9825</v>
      </c>
      <c r="B694" s="58">
        <v>278</v>
      </c>
      <c r="C694" s="1" t="s">
        <v>572</v>
      </c>
      <c r="D694" s="1" t="s">
        <v>300</v>
      </c>
      <c r="E694" s="1" t="s">
        <v>573</v>
      </c>
      <c r="F694" s="1">
        <v>10243</v>
      </c>
      <c r="G694" s="1">
        <v>128</v>
      </c>
      <c r="H694" s="1">
        <v>2</v>
      </c>
      <c r="I694" s="1" t="s">
        <v>311</v>
      </c>
    </row>
    <row r="695" spans="1:9" x14ac:dyDescent="0.25">
      <c r="A695" s="1">
        <v>9826</v>
      </c>
      <c r="B695" s="58">
        <v>279</v>
      </c>
      <c r="C695" s="1" t="s">
        <v>572</v>
      </c>
      <c r="D695" s="1" t="s">
        <v>300</v>
      </c>
      <c r="E695" s="1" t="s">
        <v>16</v>
      </c>
      <c r="F695" s="1">
        <v>0</v>
      </c>
      <c r="G695" s="1">
        <v>128</v>
      </c>
      <c r="H695" s="1">
        <v>2</v>
      </c>
      <c r="I695" s="1" t="s">
        <v>311</v>
      </c>
    </row>
    <row r="696" spans="1:9" x14ac:dyDescent="0.25">
      <c r="A696" s="1">
        <v>9734</v>
      </c>
      <c r="B696" s="1" t="s">
        <v>582</v>
      </c>
      <c r="C696" s="1" t="s">
        <v>498</v>
      </c>
      <c r="D696" s="1" t="s">
        <v>300</v>
      </c>
      <c r="E696" s="1" t="s">
        <v>583</v>
      </c>
      <c r="F696" s="1">
        <v>237188</v>
      </c>
      <c r="G696" s="1">
        <v>128</v>
      </c>
      <c r="H696" s="1">
        <v>2</v>
      </c>
      <c r="I696" s="1" t="s">
        <v>309</v>
      </c>
    </row>
    <row r="697" spans="1:9" x14ac:dyDescent="0.25">
      <c r="A697" s="1">
        <v>9735</v>
      </c>
      <c r="B697" s="1" t="s">
        <v>584</v>
      </c>
      <c r="C697" s="1" t="s">
        <v>498</v>
      </c>
      <c r="D697" s="1" t="s">
        <v>300</v>
      </c>
      <c r="E697" s="1" t="s">
        <v>585</v>
      </c>
      <c r="F697" s="1">
        <v>1399003</v>
      </c>
      <c r="G697" s="1">
        <v>128</v>
      </c>
      <c r="H697" s="1">
        <v>2</v>
      </c>
      <c r="I697" s="1" t="s">
        <v>309</v>
      </c>
    </row>
    <row r="698" spans="1:9" x14ac:dyDescent="0.25">
      <c r="A698" s="1">
        <v>9572</v>
      </c>
      <c r="B698" s="1" t="s">
        <v>586</v>
      </c>
      <c r="C698" s="1" t="s">
        <v>587</v>
      </c>
      <c r="D698" s="1" t="s">
        <v>300</v>
      </c>
      <c r="E698" s="1" t="s">
        <v>588</v>
      </c>
      <c r="F698" s="1">
        <v>310726</v>
      </c>
      <c r="G698" s="1">
        <v>128</v>
      </c>
      <c r="H698" s="1">
        <v>2</v>
      </c>
      <c r="I698" s="1" t="s">
        <v>314</v>
      </c>
    </row>
    <row r="699" spans="1:9" x14ac:dyDescent="0.25">
      <c r="A699" s="1">
        <v>9573</v>
      </c>
      <c r="B699" s="1" t="s">
        <v>589</v>
      </c>
      <c r="C699" s="1" t="s">
        <v>587</v>
      </c>
      <c r="D699" s="1" t="s">
        <v>300</v>
      </c>
      <c r="E699" s="1" t="s">
        <v>590</v>
      </c>
      <c r="F699" s="1">
        <v>0</v>
      </c>
      <c r="G699" s="1">
        <v>128</v>
      </c>
      <c r="H699" s="1">
        <v>2</v>
      </c>
      <c r="I699" s="1" t="s">
        <v>314</v>
      </c>
    </row>
    <row r="700" spans="1:9" x14ac:dyDescent="0.25">
      <c r="A700" s="1">
        <v>9594</v>
      </c>
      <c r="B700" s="1" t="s">
        <v>591</v>
      </c>
      <c r="C700" s="1" t="s">
        <v>359</v>
      </c>
      <c r="D700" s="1" t="s">
        <v>300</v>
      </c>
      <c r="E700" s="1" t="s">
        <v>592</v>
      </c>
      <c r="F700" s="1">
        <v>0</v>
      </c>
      <c r="G700" s="1">
        <v>128</v>
      </c>
      <c r="H700" s="1">
        <v>2</v>
      </c>
      <c r="I700" s="1" t="s">
        <v>317</v>
      </c>
    </row>
  </sheetData>
  <sortState ref="A2:I423">
    <sortCondition ref="B2:B423"/>
  </sortState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12" sqref="E12"/>
    </sheetView>
  </sheetViews>
  <sheetFormatPr defaultRowHeight="15" x14ac:dyDescent="0.25"/>
  <cols>
    <col min="1" max="1" width="40.140625" customWidth="1"/>
    <col min="2" max="2" width="15" customWidth="1"/>
    <col min="3" max="3" width="17.85546875" customWidth="1"/>
  </cols>
  <sheetData>
    <row r="1" spans="1:3" x14ac:dyDescent="0.25">
      <c r="A1" s="18" t="s">
        <v>289</v>
      </c>
      <c r="B1" s="18" t="s">
        <v>290</v>
      </c>
      <c r="C1" s="18" t="s">
        <v>292</v>
      </c>
    </row>
    <row r="2" spans="1:3" x14ac:dyDescent="0.25">
      <c r="A2" s="44" t="s">
        <v>26</v>
      </c>
      <c r="B2" s="44">
        <v>57</v>
      </c>
      <c r="C2" s="44">
        <v>678</v>
      </c>
    </row>
    <row r="3" spans="1:3" x14ac:dyDescent="0.25">
      <c r="A3" s="44" t="s">
        <v>280</v>
      </c>
      <c r="B3" s="44">
        <v>58</v>
      </c>
      <c r="C3" s="44">
        <v>679</v>
      </c>
    </row>
    <row r="4" spans="1:3" x14ac:dyDescent="0.25">
      <c r="A4" s="44" t="s">
        <v>281</v>
      </c>
      <c r="B4" s="44">
        <v>59</v>
      </c>
      <c r="C4" s="44">
        <v>680</v>
      </c>
    </row>
    <row r="5" spans="1:3" x14ac:dyDescent="0.25">
      <c r="A5" s="44" t="s">
        <v>282</v>
      </c>
      <c r="B5" s="44">
        <v>60</v>
      </c>
      <c r="C5" s="44">
        <v>681</v>
      </c>
    </row>
    <row r="6" spans="1:3" x14ac:dyDescent="0.25">
      <c r="A6" s="44" t="s">
        <v>283</v>
      </c>
      <c r="B6" s="44">
        <v>61</v>
      </c>
      <c r="C6" s="44">
        <v>682</v>
      </c>
    </row>
    <row r="7" spans="1:3" x14ac:dyDescent="0.25">
      <c r="A7" s="44" t="s">
        <v>284</v>
      </c>
      <c r="B7" s="44">
        <v>62</v>
      </c>
      <c r="C7" s="44">
        <v>683</v>
      </c>
    </row>
    <row r="8" spans="1:3" x14ac:dyDescent="0.25">
      <c r="A8" s="44" t="s">
        <v>285</v>
      </c>
      <c r="B8" s="44">
        <v>63</v>
      </c>
      <c r="C8" s="44">
        <v>684</v>
      </c>
    </row>
    <row r="9" spans="1:3" x14ac:dyDescent="0.25">
      <c r="A9" s="44" t="s">
        <v>286</v>
      </c>
      <c r="B9" s="44">
        <v>64</v>
      </c>
      <c r="C9" s="44">
        <v>685</v>
      </c>
    </row>
    <row r="10" spans="1:3" x14ac:dyDescent="0.25">
      <c r="A10" s="44" t="s">
        <v>287</v>
      </c>
      <c r="B10" s="44">
        <v>65</v>
      </c>
      <c r="C10" s="44">
        <v>686</v>
      </c>
    </row>
    <row r="11" spans="1:3" x14ac:dyDescent="0.25">
      <c r="A11" s="44" t="s">
        <v>288</v>
      </c>
      <c r="B11" s="44">
        <v>66</v>
      </c>
      <c r="C11" s="44">
        <v>687</v>
      </c>
    </row>
    <row r="12" spans="1:3" x14ac:dyDescent="0.25">
      <c r="A12" s="44" t="s">
        <v>291</v>
      </c>
      <c r="B12" s="44">
        <v>39</v>
      </c>
      <c r="C12" s="44">
        <v>660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2" max="2" width="20.28515625" customWidth="1"/>
    <col min="3" max="3" width="21.7109375" customWidth="1"/>
  </cols>
  <sheetData>
    <row r="1" spans="1:3" x14ac:dyDescent="0.25">
      <c r="A1" s="57" t="s">
        <v>11</v>
      </c>
      <c r="B1" s="57" t="s">
        <v>264</v>
      </c>
      <c r="C1" s="57" t="s">
        <v>265</v>
      </c>
    </row>
    <row r="2" spans="1:3" x14ac:dyDescent="0.25">
      <c r="A2" s="18">
        <v>1</v>
      </c>
      <c r="B2" s="18" t="s">
        <v>277</v>
      </c>
      <c r="C2" s="18" t="s">
        <v>278</v>
      </c>
    </row>
    <row r="3" spans="1:3" x14ac:dyDescent="0.25">
      <c r="A3" s="44">
        <v>2</v>
      </c>
      <c r="B3" s="44" t="s">
        <v>275</v>
      </c>
      <c r="C3" s="44" t="s">
        <v>276</v>
      </c>
    </row>
    <row r="4" spans="1:3" x14ac:dyDescent="0.25">
      <c r="A4" s="44">
        <v>3</v>
      </c>
      <c r="B4" s="44" t="s">
        <v>273</v>
      </c>
      <c r="C4" s="44" t="s">
        <v>274</v>
      </c>
    </row>
    <row r="5" spans="1:3" x14ac:dyDescent="0.25">
      <c r="A5" s="18">
        <v>4</v>
      </c>
      <c r="B5" s="18" t="s">
        <v>272</v>
      </c>
      <c r="C5" s="18" t="s">
        <v>263</v>
      </c>
    </row>
    <row r="6" spans="1:3" x14ac:dyDescent="0.25">
      <c r="A6" s="18">
        <v>5</v>
      </c>
      <c r="B6" s="18" t="s">
        <v>270</v>
      </c>
      <c r="C6" s="18" t="s">
        <v>271</v>
      </c>
    </row>
    <row r="7" spans="1:3" x14ac:dyDescent="0.25">
      <c r="A7" s="18">
        <v>6</v>
      </c>
      <c r="B7" s="18" t="s">
        <v>268</v>
      </c>
      <c r="C7" s="18" t="s">
        <v>269</v>
      </c>
    </row>
    <row r="8" spans="1:3" x14ac:dyDescent="0.25">
      <c r="A8" s="18">
        <v>7</v>
      </c>
      <c r="B8" s="18" t="s">
        <v>266</v>
      </c>
      <c r="C8" s="18" t="s">
        <v>267</v>
      </c>
    </row>
  </sheetData>
  <sortState ref="A2:C8">
    <sortCondition ref="A2:A8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2" sqref="K1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topLeftCell="C1" zoomScale="70" zoomScaleNormal="70" workbookViewId="0">
      <pane ySplit="1" topLeftCell="A2" activePane="bottomLeft" state="frozen"/>
      <selection pane="bottomLeft" activeCell="H19" sqref="H19"/>
    </sheetView>
  </sheetViews>
  <sheetFormatPr defaultRowHeight="15" x14ac:dyDescent="0.25"/>
  <cols>
    <col min="2" max="2" width="38.5703125" customWidth="1"/>
    <col min="3" max="3" width="9.140625" customWidth="1"/>
    <col min="4" max="4" width="17.7109375" customWidth="1"/>
    <col min="5" max="5" width="12.85546875" bestFit="1" customWidth="1"/>
    <col min="6" max="6" width="13.85546875" customWidth="1"/>
    <col min="7" max="7" width="15.28515625" customWidth="1"/>
    <col min="8" max="9" width="15.85546875" customWidth="1"/>
    <col min="10" max="10" width="15.28515625" customWidth="1"/>
    <col min="11" max="11" width="16.140625" customWidth="1"/>
    <col min="12" max="13" width="12.140625" customWidth="1"/>
    <col min="14" max="14" width="12" customWidth="1"/>
    <col min="15" max="15" width="12.28515625" bestFit="1" customWidth="1"/>
    <col min="16" max="16" width="13.42578125" bestFit="1" customWidth="1"/>
    <col min="17" max="17" width="18.28515625" customWidth="1"/>
    <col min="18" max="18" width="19.7109375" customWidth="1"/>
    <col min="19" max="19" width="13.85546875" customWidth="1"/>
    <col min="20" max="20" width="11.42578125" bestFit="1" customWidth="1"/>
    <col min="25" max="25" width="13.42578125" bestFit="1" customWidth="1"/>
  </cols>
  <sheetData>
    <row r="1" spans="1:20" s="11" customFormat="1" ht="20.25" customHeight="1" x14ac:dyDescent="0.25">
      <c r="A1" s="68" t="s">
        <v>70</v>
      </c>
      <c r="B1" s="46" t="s">
        <v>57</v>
      </c>
      <c r="C1" s="46" t="s">
        <v>40</v>
      </c>
      <c r="D1" s="46" t="s">
        <v>48</v>
      </c>
      <c r="E1" s="46" t="s">
        <v>49</v>
      </c>
      <c r="F1" s="46" t="s">
        <v>50</v>
      </c>
      <c r="G1" s="46" t="s">
        <v>51</v>
      </c>
      <c r="H1" s="46" t="s">
        <v>52</v>
      </c>
      <c r="I1" s="46" t="s">
        <v>53</v>
      </c>
      <c r="J1" s="46" t="s">
        <v>54</v>
      </c>
      <c r="K1" s="46" t="s">
        <v>55</v>
      </c>
      <c r="L1" s="46" t="s">
        <v>56</v>
      </c>
      <c r="M1" s="46" t="s">
        <v>71</v>
      </c>
      <c r="N1" s="46" t="s">
        <v>593</v>
      </c>
      <c r="O1" s="46" t="s">
        <v>58</v>
      </c>
      <c r="P1" s="46" t="s">
        <v>59</v>
      </c>
      <c r="Q1" s="46" t="s">
        <v>72</v>
      </c>
      <c r="R1" s="72" t="s">
        <v>73</v>
      </c>
      <c r="S1" s="69" t="s">
        <v>149</v>
      </c>
      <c r="T1" s="70" t="s">
        <v>293</v>
      </c>
    </row>
    <row r="2" spans="1:20" s="21" customFormat="1" ht="15.75" x14ac:dyDescent="0.25">
      <c r="A2" s="62">
        <v>1</v>
      </c>
      <c r="B2" s="63" t="s">
        <v>594</v>
      </c>
      <c r="C2" s="20" t="s">
        <v>69</v>
      </c>
      <c r="D2" s="20"/>
      <c r="E2" s="20"/>
      <c r="F2" s="20"/>
      <c r="G2" s="20">
        <v>9871121</v>
      </c>
      <c r="H2" s="20"/>
      <c r="I2" s="20"/>
      <c r="J2" s="20"/>
      <c r="K2" s="20"/>
      <c r="L2" s="20"/>
      <c r="M2" s="28"/>
      <c r="N2" s="20"/>
      <c r="O2" s="20">
        <v>1085823</v>
      </c>
      <c r="P2" s="20">
        <v>8785298</v>
      </c>
      <c r="Q2" s="63" t="s">
        <v>605</v>
      </c>
      <c r="R2" s="20">
        <v>2</v>
      </c>
      <c r="S2" s="20">
        <v>2</v>
      </c>
      <c r="T2" s="20">
        <v>126</v>
      </c>
    </row>
    <row r="3" spans="1:20" s="21" customFormat="1" ht="15.75" x14ac:dyDescent="0.25">
      <c r="A3" s="62">
        <v>2</v>
      </c>
      <c r="B3" s="63" t="s">
        <v>595</v>
      </c>
      <c r="C3" s="20"/>
      <c r="D3" s="20"/>
      <c r="E3" s="20"/>
      <c r="F3" s="20">
        <v>9485898</v>
      </c>
      <c r="G3" s="20"/>
      <c r="H3" s="20"/>
      <c r="I3" s="20"/>
      <c r="J3" s="20"/>
      <c r="K3" s="20"/>
      <c r="L3" s="20"/>
      <c r="M3" s="20"/>
      <c r="N3" s="20"/>
      <c r="O3" s="20">
        <v>1138308</v>
      </c>
      <c r="P3" s="20">
        <v>8442449</v>
      </c>
      <c r="Q3" s="63" t="s">
        <v>117</v>
      </c>
      <c r="R3" s="20">
        <v>7</v>
      </c>
      <c r="S3" s="20">
        <v>3</v>
      </c>
      <c r="T3" s="20">
        <v>149</v>
      </c>
    </row>
    <row r="4" spans="1:20" s="21" customFormat="1" ht="15.75" x14ac:dyDescent="0.25">
      <c r="A4" s="62">
        <v>3</v>
      </c>
      <c r="B4" s="63" t="s">
        <v>596</v>
      </c>
      <c r="C4" s="20"/>
      <c r="D4" s="20"/>
      <c r="E4" s="20">
        <v>14978253</v>
      </c>
      <c r="F4" s="20"/>
      <c r="G4" s="20"/>
      <c r="H4" s="20"/>
      <c r="I4" s="20"/>
      <c r="J4" s="20"/>
      <c r="K4" s="20"/>
      <c r="L4" s="20"/>
      <c r="M4" s="20"/>
      <c r="N4" s="20"/>
      <c r="O4" s="19">
        <v>888885.20880000002</v>
      </c>
      <c r="P4" s="19">
        <v>13108924.531199999</v>
      </c>
      <c r="Q4" s="63" t="s">
        <v>605</v>
      </c>
      <c r="R4" s="20">
        <v>2</v>
      </c>
      <c r="S4" s="20">
        <v>3</v>
      </c>
      <c r="T4" s="20">
        <v>152</v>
      </c>
    </row>
    <row r="5" spans="1:20" s="21" customFormat="1" ht="15.75" x14ac:dyDescent="0.25">
      <c r="A5" s="62">
        <v>4</v>
      </c>
      <c r="B5" s="63" t="s">
        <v>597</v>
      </c>
      <c r="C5" s="20"/>
      <c r="D5" s="20"/>
      <c r="E5" s="20">
        <v>14259856</v>
      </c>
      <c r="F5" s="20"/>
      <c r="G5" s="20"/>
      <c r="H5" s="20"/>
      <c r="I5" s="20"/>
      <c r="J5" s="20"/>
      <c r="K5" s="20"/>
      <c r="L5" s="20"/>
      <c r="M5" s="20"/>
      <c r="N5" s="20"/>
      <c r="O5" s="19">
        <v>1801319.6532000001</v>
      </c>
      <c r="P5" s="19">
        <v>12021358.456800001</v>
      </c>
      <c r="Q5" s="63" t="s">
        <v>121</v>
      </c>
      <c r="R5" s="20">
        <v>1</v>
      </c>
      <c r="S5" s="20">
        <v>4</v>
      </c>
      <c r="T5" s="20">
        <v>176</v>
      </c>
    </row>
    <row r="6" spans="1:20" s="21" customFormat="1" ht="15.75" x14ac:dyDescent="0.25">
      <c r="A6" s="62">
        <v>5</v>
      </c>
      <c r="B6" s="64" t="s">
        <v>598</v>
      </c>
      <c r="C6" s="20"/>
      <c r="D6" s="20"/>
      <c r="E6" s="20"/>
      <c r="F6" s="20"/>
      <c r="G6" s="20"/>
      <c r="H6" s="20"/>
      <c r="I6" s="20"/>
      <c r="J6" s="20">
        <v>4144654</v>
      </c>
      <c r="K6" s="20"/>
      <c r="L6" s="20"/>
      <c r="M6" s="20"/>
      <c r="N6" s="20"/>
      <c r="O6" s="20">
        <v>497358</v>
      </c>
      <c r="P6" s="20">
        <v>3647296</v>
      </c>
      <c r="Q6" s="64" t="s">
        <v>122</v>
      </c>
      <c r="R6" s="20">
        <v>1</v>
      </c>
      <c r="S6" s="20">
        <v>5</v>
      </c>
      <c r="T6" s="20">
        <v>197</v>
      </c>
    </row>
    <row r="7" spans="1:20" s="21" customFormat="1" x14ac:dyDescent="0.25">
      <c r="A7" s="62">
        <v>6</v>
      </c>
      <c r="B7" s="28" t="s">
        <v>599</v>
      </c>
      <c r="C7" s="20"/>
      <c r="D7" s="20"/>
      <c r="E7" s="20"/>
      <c r="F7" s="20"/>
      <c r="G7" s="20"/>
      <c r="H7" s="20"/>
      <c r="I7" s="20"/>
      <c r="J7" s="20">
        <v>9280540</v>
      </c>
      <c r="K7" s="20"/>
      <c r="L7" s="20"/>
      <c r="M7" s="20"/>
      <c r="N7" s="20"/>
      <c r="O7" s="20">
        <v>1113665</v>
      </c>
      <c r="P7" s="20">
        <v>8166875</v>
      </c>
      <c r="Q7" s="20" t="s">
        <v>80</v>
      </c>
      <c r="R7" s="28">
        <v>1</v>
      </c>
      <c r="S7" s="20">
        <v>5</v>
      </c>
      <c r="T7" s="20">
        <v>198</v>
      </c>
    </row>
    <row r="8" spans="1:20" s="21" customFormat="1" x14ac:dyDescent="0.25">
      <c r="A8" s="62">
        <v>7</v>
      </c>
      <c r="B8" s="65" t="s">
        <v>600</v>
      </c>
      <c r="C8" s="20"/>
      <c r="D8" s="20"/>
      <c r="E8" s="20">
        <v>4132973.5</v>
      </c>
      <c r="F8" s="20">
        <v>6195366.8830000004</v>
      </c>
      <c r="G8" s="20"/>
      <c r="H8" s="20"/>
      <c r="I8" s="20"/>
      <c r="J8" s="20"/>
      <c r="K8" s="20"/>
      <c r="L8" s="20"/>
      <c r="M8" s="20"/>
      <c r="N8" s="20"/>
      <c r="O8" s="20">
        <v>1239401</v>
      </c>
      <c r="P8" s="66">
        <v>9088939</v>
      </c>
      <c r="Q8" s="65" t="s">
        <v>86</v>
      </c>
      <c r="R8" s="67">
        <v>1</v>
      </c>
      <c r="S8" s="20">
        <v>5</v>
      </c>
      <c r="T8" s="20">
        <v>201</v>
      </c>
    </row>
    <row r="9" spans="1:20" s="21" customFormat="1" ht="15.75" x14ac:dyDescent="0.25">
      <c r="A9" s="62">
        <v>10</v>
      </c>
      <c r="B9" s="63" t="s">
        <v>601</v>
      </c>
      <c r="C9" s="20"/>
      <c r="D9" s="20"/>
      <c r="E9" s="20"/>
      <c r="F9" s="20"/>
      <c r="G9" s="20"/>
      <c r="H9" s="20"/>
      <c r="I9" s="20"/>
      <c r="J9" s="20">
        <v>2555298.56</v>
      </c>
      <c r="K9" s="20"/>
      <c r="L9" s="20"/>
      <c r="M9" s="20"/>
      <c r="N9" s="20"/>
      <c r="O9" s="20">
        <v>332188.81</v>
      </c>
      <c r="P9" s="20">
        <v>2223109.7400000002</v>
      </c>
      <c r="Q9" s="63" t="s">
        <v>121</v>
      </c>
      <c r="R9" s="20">
        <v>2</v>
      </c>
      <c r="S9" s="20">
        <v>6</v>
      </c>
      <c r="T9" s="20">
        <v>234</v>
      </c>
    </row>
    <row r="10" spans="1:20" s="21" customFormat="1" ht="15.75" x14ac:dyDescent="0.25">
      <c r="A10" s="62">
        <v>11</v>
      </c>
      <c r="B10" s="63" t="s">
        <v>602</v>
      </c>
      <c r="C10" s="20"/>
      <c r="D10" s="20"/>
      <c r="E10" s="20"/>
      <c r="F10" s="20"/>
      <c r="G10" s="20"/>
      <c r="H10" s="20"/>
      <c r="I10" s="20"/>
      <c r="J10" s="20">
        <v>967951</v>
      </c>
      <c r="K10" s="20"/>
      <c r="L10" s="20"/>
      <c r="M10" s="20"/>
      <c r="N10" s="20"/>
      <c r="O10" s="20">
        <v>116154</v>
      </c>
      <c r="P10" s="20">
        <v>851797</v>
      </c>
      <c r="Q10" s="63" t="s">
        <v>117</v>
      </c>
      <c r="R10" s="20">
        <v>2</v>
      </c>
      <c r="S10" s="20">
        <v>6</v>
      </c>
      <c r="T10" s="20">
        <v>241</v>
      </c>
    </row>
    <row r="11" spans="1:20" s="21" customFormat="1" ht="15.75" x14ac:dyDescent="0.25">
      <c r="A11" s="62">
        <v>12</v>
      </c>
      <c r="B11" s="63" t="s">
        <v>603</v>
      </c>
      <c r="C11" s="20"/>
      <c r="D11" s="20"/>
      <c r="E11" s="20">
        <v>2963861</v>
      </c>
      <c r="F11" s="20"/>
      <c r="G11" s="20"/>
      <c r="H11" s="20"/>
      <c r="I11" s="20"/>
      <c r="J11" s="20">
        <v>2323597</v>
      </c>
      <c r="K11" s="20"/>
      <c r="L11" s="20"/>
      <c r="M11" s="20"/>
      <c r="N11" s="20"/>
      <c r="O11" s="20">
        <v>556858.13199999998</v>
      </c>
      <c r="P11" s="20">
        <v>4083625.9679999999</v>
      </c>
      <c r="Q11" s="63" t="s">
        <v>115</v>
      </c>
      <c r="R11" s="20">
        <v>1</v>
      </c>
      <c r="S11" s="20">
        <v>6</v>
      </c>
      <c r="T11" s="20">
        <v>242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4" zoomScale="85" zoomScaleNormal="85" workbookViewId="0">
      <selection activeCell="K58" sqref="K58"/>
    </sheetView>
  </sheetViews>
  <sheetFormatPr defaultRowHeight="15" x14ac:dyDescent="0.25"/>
  <cols>
    <col min="1" max="2" width="18.42578125" style="1" customWidth="1"/>
    <col min="4" max="4" width="10.7109375" customWidth="1"/>
    <col min="5" max="5" width="13.7109375" customWidth="1"/>
    <col min="9" max="9" width="10" customWidth="1"/>
    <col min="10" max="10" width="8.7109375" customWidth="1"/>
    <col min="11" max="11" width="10.140625" customWidth="1"/>
    <col min="12" max="12" width="14.140625" customWidth="1"/>
    <col min="13" max="13" width="12.7109375" customWidth="1"/>
  </cols>
  <sheetData>
    <row r="1" spans="1:13" s="11" customFormat="1" ht="30" x14ac:dyDescent="0.25">
      <c r="A1" s="46" t="s">
        <v>254</v>
      </c>
      <c r="B1" s="46" t="s">
        <v>255</v>
      </c>
      <c r="C1" s="46" t="s">
        <v>40</v>
      </c>
      <c r="D1" s="46" t="s">
        <v>48</v>
      </c>
      <c r="E1" s="46" t="s">
        <v>49</v>
      </c>
      <c r="F1" s="46" t="s">
        <v>50</v>
      </c>
      <c r="G1" s="46" t="s">
        <v>51</v>
      </c>
      <c r="H1" s="46" t="s">
        <v>52</v>
      </c>
      <c r="I1" s="46" t="s">
        <v>53</v>
      </c>
      <c r="J1" s="46" t="s">
        <v>54</v>
      </c>
      <c r="K1" s="46" t="s">
        <v>55</v>
      </c>
      <c r="L1" s="55" t="s">
        <v>256</v>
      </c>
      <c r="M1" s="55" t="s">
        <v>71</v>
      </c>
    </row>
    <row r="2" spans="1:13" x14ac:dyDescent="0.25">
      <c r="A2" s="47" t="s">
        <v>113</v>
      </c>
      <c r="B2" s="47" t="s">
        <v>46</v>
      </c>
      <c r="C2" s="47">
        <v>0</v>
      </c>
      <c r="D2" s="47">
        <v>9.0200000000000002E-2</v>
      </c>
      <c r="E2" s="47">
        <v>0</v>
      </c>
      <c r="F2" s="47">
        <v>0</v>
      </c>
      <c r="G2" s="47">
        <v>0.90980000000000005</v>
      </c>
      <c r="H2" s="47">
        <v>0</v>
      </c>
      <c r="I2" s="47">
        <v>0</v>
      </c>
      <c r="J2" s="47">
        <v>0</v>
      </c>
      <c r="K2" s="47">
        <v>0</v>
      </c>
      <c r="L2" s="47">
        <v>0</v>
      </c>
      <c r="M2" s="47">
        <v>0</v>
      </c>
    </row>
    <row r="3" spans="1:13" x14ac:dyDescent="0.25">
      <c r="A3" s="47" t="s">
        <v>114</v>
      </c>
      <c r="B3" s="47" t="s">
        <v>46</v>
      </c>
      <c r="C3" s="47">
        <v>0</v>
      </c>
      <c r="D3" s="47">
        <v>0</v>
      </c>
      <c r="E3" s="47">
        <v>0.35920000000000002</v>
      </c>
      <c r="F3" s="47">
        <v>0.60660000000000003</v>
      </c>
      <c r="G3" s="47">
        <v>0</v>
      </c>
      <c r="H3" s="47">
        <v>0</v>
      </c>
      <c r="I3" s="47">
        <v>0</v>
      </c>
      <c r="J3" s="47">
        <v>3.4200000000000001E-2</v>
      </c>
      <c r="K3" s="47">
        <v>0</v>
      </c>
      <c r="L3" s="47">
        <v>0</v>
      </c>
      <c r="M3" s="47">
        <v>0</v>
      </c>
    </row>
    <row r="4" spans="1:13" x14ac:dyDescent="0.25">
      <c r="A4" s="47" t="s">
        <v>115</v>
      </c>
      <c r="B4" s="47" t="s">
        <v>46</v>
      </c>
      <c r="C4" s="47">
        <v>0</v>
      </c>
      <c r="D4" s="47">
        <v>0</v>
      </c>
      <c r="E4" s="47">
        <v>0.22559999999999999</v>
      </c>
      <c r="F4" s="47">
        <v>0</v>
      </c>
      <c r="G4" s="47">
        <v>0</v>
      </c>
      <c r="H4" s="47">
        <v>0</v>
      </c>
      <c r="I4" s="47">
        <v>0</v>
      </c>
      <c r="J4" s="47">
        <v>0.77439999999999998</v>
      </c>
      <c r="K4" s="47">
        <v>0</v>
      </c>
      <c r="L4" s="47">
        <v>0</v>
      </c>
      <c r="M4" s="47">
        <v>0</v>
      </c>
    </row>
    <row r="5" spans="1:13" x14ac:dyDescent="0.25">
      <c r="A5" s="47" t="s">
        <v>116</v>
      </c>
      <c r="B5" s="47" t="s">
        <v>46</v>
      </c>
      <c r="C5" s="47">
        <v>0</v>
      </c>
      <c r="D5" s="47">
        <v>0</v>
      </c>
      <c r="E5" s="47">
        <v>0.63849999999999996</v>
      </c>
      <c r="F5" s="47">
        <v>0</v>
      </c>
      <c r="G5" s="47">
        <v>0</v>
      </c>
      <c r="H5" s="47">
        <v>0</v>
      </c>
      <c r="I5" s="47">
        <v>0</v>
      </c>
      <c r="J5" s="47">
        <v>0.36149999999999999</v>
      </c>
      <c r="K5" s="47">
        <v>0</v>
      </c>
      <c r="L5" s="47">
        <v>0</v>
      </c>
      <c r="M5" s="47">
        <v>0</v>
      </c>
    </row>
    <row r="6" spans="1:13" x14ac:dyDescent="0.25">
      <c r="A6" s="47" t="s">
        <v>80</v>
      </c>
      <c r="B6" s="47" t="s">
        <v>46</v>
      </c>
      <c r="C6" s="47">
        <v>0</v>
      </c>
      <c r="D6" s="47">
        <v>0</v>
      </c>
      <c r="E6" s="47">
        <v>0.24779999999999999</v>
      </c>
      <c r="F6" s="47">
        <v>0</v>
      </c>
      <c r="G6" s="47">
        <v>0</v>
      </c>
      <c r="H6" s="47">
        <v>0</v>
      </c>
      <c r="I6" s="47">
        <v>0</v>
      </c>
      <c r="J6" s="47">
        <v>0.75219999999999998</v>
      </c>
      <c r="K6" s="47">
        <v>0</v>
      </c>
      <c r="L6" s="47">
        <v>0</v>
      </c>
      <c r="M6" s="47">
        <v>0</v>
      </c>
    </row>
    <row r="7" spans="1:13" x14ac:dyDescent="0.25">
      <c r="A7" s="47" t="s">
        <v>86</v>
      </c>
      <c r="B7" s="47" t="s">
        <v>46</v>
      </c>
      <c r="C7" s="47">
        <v>0</v>
      </c>
      <c r="D7" s="47">
        <v>0</v>
      </c>
      <c r="E7" s="47">
        <v>0.29420000000000002</v>
      </c>
      <c r="F7" s="47">
        <v>0.70579999999999998</v>
      </c>
      <c r="G7" s="47">
        <v>0</v>
      </c>
      <c r="H7" s="47">
        <v>0</v>
      </c>
      <c r="I7" s="47">
        <v>0</v>
      </c>
      <c r="J7" s="47">
        <v>0</v>
      </c>
      <c r="K7" s="47">
        <v>0</v>
      </c>
      <c r="L7" s="47">
        <v>0</v>
      </c>
      <c r="M7" s="47">
        <v>0</v>
      </c>
    </row>
    <row r="8" spans="1:13" x14ac:dyDescent="0.25">
      <c r="A8" s="47" t="s">
        <v>117</v>
      </c>
      <c r="B8" s="47" t="s">
        <v>46</v>
      </c>
      <c r="C8" s="47">
        <v>0</v>
      </c>
      <c r="D8" s="47">
        <v>0</v>
      </c>
      <c r="E8" s="47">
        <v>0</v>
      </c>
      <c r="F8" s="47">
        <v>0.91379999999999995</v>
      </c>
      <c r="G8" s="47">
        <v>0</v>
      </c>
      <c r="H8" s="47">
        <v>0</v>
      </c>
      <c r="I8" s="47">
        <v>0</v>
      </c>
      <c r="J8" s="47">
        <v>8.6199999999999999E-2</v>
      </c>
      <c r="K8" s="47">
        <v>0</v>
      </c>
      <c r="L8" s="47">
        <v>0</v>
      </c>
      <c r="M8" s="47">
        <v>0</v>
      </c>
    </row>
    <row r="9" spans="1:13" x14ac:dyDescent="0.25">
      <c r="A9" s="47" t="s">
        <v>118</v>
      </c>
      <c r="B9" s="47" t="s">
        <v>46</v>
      </c>
      <c r="C9" s="47">
        <v>0</v>
      </c>
      <c r="D9" s="47">
        <v>0</v>
      </c>
      <c r="E9" s="47">
        <v>1</v>
      </c>
      <c r="F9" s="47">
        <v>0</v>
      </c>
      <c r="G9" s="47">
        <v>0</v>
      </c>
      <c r="H9" s="47">
        <v>0</v>
      </c>
      <c r="I9" s="47">
        <v>0</v>
      </c>
      <c r="J9" s="47">
        <v>0</v>
      </c>
      <c r="K9" s="47">
        <v>0</v>
      </c>
      <c r="L9" s="47">
        <v>0</v>
      </c>
      <c r="M9" s="47">
        <v>0</v>
      </c>
    </row>
    <row r="10" spans="1:13" x14ac:dyDescent="0.25">
      <c r="A10" s="47" t="s">
        <v>119</v>
      </c>
      <c r="B10" s="47" t="s">
        <v>46</v>
      </c>
      <c r="C10" s="47">
        <v>0</v>
      </c>
      <c r="D10" s="47">
        <v>0</v>
      </c>
      <c r="E10" s="47">
        <v>0.3009</v>
      </c>
      <c r="F10" s="47">
        <v>0</v>
      </c>
      <c r="G10" s="47">
        <v>0</v>
      </c>
      <c r="H10" s="47">
        <v>0</v>
      </c>
      <c r="I10" s="47">
        <v>0</v>
      </c>
      <c r="J10" s="47">
        <v>0.69910000000000005</v>
      </c>
      <c r="K10" s="47">
        <v>0</v>
      </c>
      <c r="L10" s="47">
        <v>0</v>
      </c>
      <c r="M10" s="47">
        <v>0</v>
      </c>
    </row>
    <row r="11" spans="1:13" x14ac:dyDescent="0.25">
      <c r="A11" s="47" t="s">
        <v>120</v>
      </c>
      <c r="B11" s="47" t="s">
        <v>46</v>
      </c>
      <c r="C11" s="47">
        <v>0</v>
      </c>
      <c r="D11" s="47">
        <v>0</v>
      </c>
      <c r="E11" s="47">
        <v>0.32990000000000003</v>
      </c>
      <c r="F11" s="47">
        <v>0</v>
      </c>
      <c r="G11" s="47">
        <v>0</v>
      </c>
      <c r="H11" s="47">
        <v>0</v>
      </c>
      <c r="I11" s="47">
        <v>0</v>
      </c>
      <c r="J11" s="47">
        <v>0.67010000000000003</v>
      </c>
      <c r="K11" s="47">
        <v>0</v>
      </c>
      <c r="L11" s="47">
        <v>0</v>
      </c>
      <c r="M11" s="47">
        <v>0</v>
      </c>
    </row>
    <row r="12" spans="1:13" x14ac:dyDescent="0.25">
      <c r="A12" s="47" t="s">
        <v>79</v>
      </c>
      <c r="B12" s="47" t="s">
        <v>46</v>
      </c>
      <c r="C12" s="47">
        <v>0</v>
      </c>
      <c r="D12" s="47">
        <v>0</v>
      </c>
      <c r="E12" s="47">
        <v>0.56989999999999996</v>
      </c>
      <c r="F12" s="47">
        <v>0.43009999999999998</v>
      </c>
      <c r="G12" s="47">
        <v>0</v>
      </c>
      <c r="H12" s="47">
        <v>0</v>
      </c>
      <c r="I12" s="47">
        <v>0</v>
      </c>
      <c r="J12" s="47">
        <v>0</v>
      </c>
      <c r="K12" s="47">
        <v>0</v>
      </c>
      <c r="L12" s="47">
        <v>0</v>
      </c>
      <c r="M12" s="47">
        <v>0</v>
      </c>
    </row>
    <row r="13" spans="1:13" x14ac:dyDescent="0.25">
      <c r="A13" s="47" t="s">
        <v>121</v>
      </c>
      <c r="B13" s="47" t="s">
        <v>46</v>
      </c>
      <c r="C13" s="47">
        <v>0</v>
      </c>
      <c r="D13" s="47">
        <v>0</v>
      </c>
      <c r="E13" s="47">
        <v>0.42480000000000001</v>
      </c>
      <c r="F13" s="47">
        <v>0</v>
      </c>
      <c r="G13" s="47">
        <v>0</v>
      </c>
      <c r="H13" s="47">
        <v>0</v>
      </c>
      <c r="I13" s="47">
        <v>0</v>
      </c>
      <c r="J13" s="47">
        <v>0.57520000000000004</v>
      </c>
      <c r="K13" s="47">
        <v>0</v>
      </c>
      <c r="L13" s="47">
        <v>0</v>
      </c>
      <c r="M13" s="47">
        <v>0</v>
      </c>
    </row>
    <row r="14" spans="1:13" x14ac:dyDescent="0.25">
      <c r="A14" s="47" t="s">
        <v>122</v>
      </c>
      <c r="B14" s="47" t="s">
        <v>46</v>
      </c>
      <c r="C14" s="47">
        <v>0</v>
      </c>
      <c r="D14" s="47">
        <v>0</v>
      </c>
      <c r="E14" s="47">
        <v>0.20599999999999999</v>
      </c>
      <c r="F14" s="47">
        <v>0</v>
      </c>
      <c r="G14" s="47">
        <v>0</v>
      </c>
      <c r="H14" s="47">
        <v>0</v>
      </c>
      <c r="I14" s="47">
        <v>0</v>
      </c>
      <c r="J14" s="47">
        <v>0.79400000000000004</v>
      </c>
      <c r="K14" s="47">
        <v>0</v>
      </c>
      <c r="L14" s="47">
        <v>0</v>
      </c>
      <c r="M14" s="47">
        <v>0</v>
      </c>
    </row>
    <row r="15" spans="1:13" x14ac:dyDescent="0.25">
      <c r="A15" s="47" t="s">
        <v>123</v>
      </c>
      <c r="B15" s="47" t="s">
        <v>46</v>
      </c>
      <c r="C15" s="47">
        <v>0</v>
      </c>
      <c r="D15" s="47">
        <v>0</v>
      </c>
      <c r="E15" s="47">
        <v>0.21290000000000001</v>
      </c>
      <c r="F15" s="47">
        <v>0</v>
      </c>
      <c r="G15" s="47">
        <v>0</v>
      </c>
      <c r="H15" s="47">
        <v>0</v>
      </c>
      <c r="I15" s="47">
        <v>0</v>
      </c>
      <c r="J15" s="47">
        <v>0.78710000000000002</v>
      </c>
      <c r="K15" s="47">
        <v>0</v>
      </c>
      <c r="L15" s="47">
        <v>0</v>
      </c>
      <c r="M15" s="47">
        <v>0</v>
      </c>
    </row>
    <row r="16" spans="1:13" x14ac:dyDescent="0.25">
      <c r="A16" s="47" t="s">
        <v>124</v>
      </c>
      <c r="B16" s="47" t="s">
        <v>46</v>
      </c>
      <c r="C16" s="47">
        <v>0</v>
      </c>
      <c r="D16" s="47">
        <v>0</v>
      </c>
      <c r="E16" s="47">
        <v>0.34379999999999999</v>
      </c>
      <c r="F16" s="47">
        <v>0</v>
      </c>
      <c r="G16" s="47">
        <v>0</v>
      </c>
      <c r="H16" s="47">
        <v>0</v>
      </c>
      <c r="I16" s="47">
        <v>0</v>
      </c>
      <c r="J16" s="47">
        <v>0.65620000000000001</v>
      </c>
      <c r="K16" s="47">
        <v>0</v>
      </c>
      <c r="L16" s="47">
        <v>0</v>
      </c>
      <c r="M16" s="47">
        <v>0</v>
      </c>
    </row>
    <row r="17" spans="1:13" x14ac:dyDescent="0.25">
      <c r="A17" s="47" t="s">
        <v>91</v>
      </c>
      <c r="B17" s="47" t="s">
        <v>46</v>
      </c>
      <c r="C17" s="47">
        <v>0.17499999999999999</v>
      </c>
      <c r="D17" s="47">
        <v>0</v>
      </c>
      <c r="E17" s="47">
        <v>0.47429999999999994</v>
      </c>
      <c r="F17" s="47">
        <v>0</v>
      </c>
      <c r="G17" s="47">
        <v>0</v>
      </c>
      <c r="H17" s="47">
        <v>0</v>
      </c>
      <c r="I17" s="47">
        <v>0</v>
      </c>
      <c r="J17" s="47">
        <v>0.3508</v>
      </c>
      <c r="K17" s="47">
        <v>0</v>
      </c>
      <c r="L17" s="47">
        <v>0</v>
      </c>
      <c r="M17" s="47">
        <v>0</v>
      </c>
    </row>
    <row r="18" spans="1:13" x14ac:dyDescent="0.25">
      <c r="A18" s="47" t="s">
        <v>125</v>
      </c>
      <c r="B18" s="47" t="s">
        <v>46</v>
      </c>
      <c r="C18" s="47">
        <v>0</v>
      </c>
      <c r="D18" s="47">
        <v>0</v>
      </c>
      <c r="E18" s="47">
        <v>0.58799999999999997</v>
      </c>
      <c r="F18" s="47">
        <v>0.41199999999999998</v>
      </c>
      <c r="G18" s="47">
        <v>0</v>
      </c>
      <c r="H18" s="47">
        <v>0</v>
      </c>
      <c r="I18" s="47">
        <v>0</v>
      </c>
      <c r="J18" s="47">
        <v>0</v>
      </c>
      <c r="K18" s="47">
        <v>0</v>
      </c>
      <c r="L18" s="47">
        <v>0</v>
      </c>
      <c r="M18" s="47">
        <v>0</v>
      </c>
    </row>
    <row r="19" spans="1:13" x14ac:dyDescent="0.25">
      <c r="A19" s="47" t="s">
        <v>126</v>
      </c>
      <c r="B19" s="47" t="s">
        <v>46</v>
      </c>
      <c r="C19" s="47">
        <v>0</v>
      </c>
      <c r="D19" s="47">
        <v>0</v>
      </c>
      <c r="E19" s="47">
        <v>0</v>
      </c>
      <c r="F19" s="47">
        <v>1</v>
      </c>
      <c r="G19" s="47">
        <v>0</v>
      </c>
      <c r="H19" s="47">
        <v>0</v>
      </c>
      <c r="I19" s="47">
        <v>0</v>
      </c>
      <c r="J19" s="47">
        <v>0</v>
      </c>
      <c r="K19" s="47">
        <v>0</v>
      </c>
      <c r="L19" s="47">
        <v>0</v>
      </c>
      <c r="M19" s="47">
        <v>0</v>
      </c>
    </row>
    <row r="20" spans="1:13" x14ac:dyDescent="0.25">
      <c r="A20" s="47" t="s">
        <v>127</v>
      </c>
      <c r="B20" s="47" t="s">
        <v>46</v>
      </c>
      <c r="C20" s="47">
        <v>0.28970000000000001</v>
      </c>
      <c r="D20" s="47">
        <v>0</v>
      </c>
      <c r="E20" s="47">
        <v>0.71029999999999993</v>
      </c>
      <c r="F20" s="47">
        <v>0</v>
      </c>
      <c r="G20" s="47">
        <v>0</v>
      </c>
      <c r="H20" s="47">
        <v>0</v>
      </c>
      <c r="I20" s="47">
        <v>0</v>
      </c>
      <c r="J20" s="47">
        <v>0</v>
      </c>
      <c r="K20" s="47">
        <v>0</v>
      </c>
      <c r="L20" s="47">
        <v>0</v>
      </c>
      <c r="M20" s="47">
        <v>0</v>
      </c>
    </row>
    <row r="21" spans="1:13" x14ac:dyDescent="0.25">
      <c r="A21" s="47" t="s">
        <v>128</v>
      </c>
      <c r="B21" s="47" t="s">
        <v>46</v>
      </c>
      <c r="C21" s="47">
        <v>0</v>
      </c>
      <c r="D21" s="47">
        <v>0</v>
      </c>
      <c r="E21" s="47">
        <v>0.51529999999999998</v>
      </c>
      <c r="F21" s="47">
        <v>0</v>
      </c>
      <c r="G21" s="47">
        <v>0</v>
      </c>
      <c r="H21" s="47">
        <v>0</v>
      </c>
      <c r="I21" s="47">
        <v>0</v>
      </c>
      <c r="J21" s="47">
        <v>0.35470000000000002</v>
      </c>
      <c r="K21" s="47">
        <v>0.12989999999999999</v>
      </c>
      <c r="L21" s="47">
        <v>0</v>
      </c>
      <c r="M21" s="47">
        <v>0</v>
      </c>
    </row>
    <row r="22" spans="1:13" x14ac:dyDescent="0.25">
      <c r="A22" s="47" t="s">
        <v>76</v>
      </c>
      <c r="B22" s="47" t="s">
        <v>46</v>
      </c>
      <c r="C22" s="47">
        <v>0</v>
      </c>
      <c r="D22" s="47">
        <v>0</v>
      </c>
      <c r="E22" s="47">
        <v>0.42399999999999999</v>
      </c>
      <c r="F22" s="47">
        <v>0.24809999999999999</v>
      </c>
      <c r="G22" s="47">
        <v>0</v>
      </c>
      <c r="H22" s="47">
        <v>0</v>
      </c>
      <c r="I22" s="47">
        <v>0</v>
      </c>
      <c r="J22" s="47">
        <v>0.32790000000000002</v>
      </c>
      <c r="K22" s="47">
        <v>0</v>
      </c>
      <c r="L22" s="47">
        <v>0</v>
      </c>
      <c r="M22" s="47">
        <v>0</v>
      </c>
    </row>
    <row r="23" spans="1:13" x14ac:dyDescent="0.25">
      <c r="A23" s="47" t="s">
        <v>82</v>
      </c>
      <c r="B23" s="47" t="s">
        <v>46</v>
      </c>
      <c r="C23" s="47">
        <v>8.2299999999999998E-2</v>
      </c>
      <c r="D23" s="47">
        <v>0</v>
      </c>
      <c r="E23" s="47">
        <v>0.73469999999999991</v>
      </c>
      <c r="F23" s="47">
        <v>4.24E-2</v>
      </c>
      <c r="G23" s="47">
        <v>0</v>
      </c>
      <c r="H23" s="47">
        <v>0</v>
      </c>
      <c r="I23" s="47">
        <v>0</v>
      </c>
      <c r="J23" s="47">
        <v>0.1406</v>
      </c>
      <c r="K23" s="47">
        <v>0</v>
      </c>
      <c r="L23" s="47">
        <v>0</v>
      </c>
      <c r="M23" s="47">
        <v>0</v>
      </c>
    </row>
    <row r="24" spans="1:13" x14ac:dyDescent="0.25">
      <c r="A24" s="47" t="s">
        <v>129</v>
      </c>
      <c r="B24" s="47" t="s">
        <v>46</v>
      </c>
      <c r="C24" s="47">
        <v>0</v>
      </c>
      <c r="D24" s="47">
        <v>0</v>
      </c>
      <c r="E24" s="47">
        <v>0</v>
      </c>
      <c r="F24" s="47">
        <v>0</v>
      </c>
      <c r="G24" s="47">
        <v>0</v>
      </c>
      <c r="H24" s="47">
        <v>0</v>
      </c>
      <c r="I24" s="47">
        <v>0</v>
      </c>
      <c r="J24" s="47">
        <v>1</v>
      </c>
      <c r="K24" s="47">
        <v>0</v>
      </c>
      <c r="L24" s="47">
        <v>0</v>
      </c>
      <c r="M24" s="47">
        <v>0</v>
      </c>
    </row>
    <row r="25" spans="1:13" x14ac:dyDescent="0.25">
      <c r="A25" s="47" t="s">
        <v>130</v>
      </c>
      <c r="B25" s="47" t="s">
        <v>46</v>
      </c>
      <c r="C25" s="47">
        <v>6.7199999999999996E-2</v>
      </c>
      <c r="D25" s="47">
        <v>0</v>
      </c>
      <c r="E25" s="47">
        <v>0.72060000000000002</v>
      </c>
      <c r="F25" s="47">
        <v>0.2122</v>
      </c>
      <c r="G25" s="47">
        <v>0</v>
      </c>
      <c r="H25" s="47">
        <v>0</v>
      </c>
      <c r="I25" s="47">
        <v>0</v>
      </c>
      <c r="J25" s="47">
        <v>0</v>
      </c>
      <c r="K25" s="47">
        <v>0</v>
      </c>
      <c r="L25" s="47">
        <v>0</v>
      </c>
      <c r="M25" s="47">
        <v>0</v>
      </c>
    </row>
    <row r="26" spans="1:13" x14ac:dyDescent="0.25">
      <c r="A26" s="47" t="s">
        <v>131</v>
      </c>
      <c r="B26" s="47" t="s">
        <v>46</v>
      </c>
      <c r="C26" s="47">
        <v>0</v>
      </c>
      <c r="D26" s="47">
        <v>0</v>
      </c>
      <c r="E26" s="47">
        <v>0</v>
      </c>
      <c r="F26" s="47">
        <v>0.95369999999999999</v>
      </c>
      <c r="G26" s="47">
        <v>0</v>
      </c>
      <c r="H26" s="47">
        <v>0</v>
      </c>
      <c r="I26" s="47">
        <v>0</v>
      </c>
      <c r="J26" s="47">
        <v>4.6300000000000001E-2</v>
      </c>
      <c r="K26" s="47">
        <v>0</v>
      </c>
      <c r="L26" s="47">
        <v>0</v>
      </c>
      <c r="M26" s="47">
        <v>0</v>
      </c>
    </row>
    <row r="27" spans="1:13" x14ac:dyDescent="0.25">
      <c r="A27" s="47" t="s">
        <v>132</v>
      </c>
      <c r="B27" s="47" t="s">
        <v>46</v>
      </c>
      <c r="C27" s="47">
        <v>0</v>
      </c>
      <c r="D27" s="47">
        <v>0</v>
      </c>
      <c r="E27" s="47">
        <v>1</v>
      </c>
      <c r="F27" s="47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</row>
    <row r="28" spans="1:13" x14ac:dyDescent="0.25">
      <c r="A28" s="44" t="s">
        <v>135</v>
      </c>
      <c r="B28" s="47" t="s">
        <v>46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1</v>
      </c>
      <c r="I28" s="44">
        <v>0</v>
      </c>
      <c r="J28" s="44">
        <v>0</v>
      </c>
      <c r="K28" s="44">
        <v>0</v>
      </c>
      <c r="L28" s="44">
        <v>0</v>
      </c>
      <c r="M28" s="47">
        <v>0</v>
      </c>
    </row>
    <row r="29" spans="1:13" x14ac:dyDescent="0.25">
      <c r="A29" s="44" t="s">
        <v>136</v>
      </c>
      <c r="B29" s="47" t="s">
        <v>46</v>
      </c>
      <c r="C29" s="44">
        <v>0</v>
      </c>
      <c r="D29" s="44">
        <v>0</v>
      </c>
      <c r="E29" s="44">
        <v>0</v>
      </c>
      <c r="F29" s="44">
        <v>0</v>
      </c>
      <c r="G29" s="44">
        <v>1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7">
        <v>0</v>
      </c>
    </row>
    <row r="30" spans="1:13" x14ac:dyDescent="0.25">
      <c r="A30" s="44" t="s">
        <v>137</v>
      </c>
      <c r="B30" s="47" t="s">
        <v>46</v>
      </c>
      <c r="C30" s="44">
        <v>0</v>
      </c>
      <c r="D30" s="44">
        <v>0.44829999999999998</v>
      </c>
      <c r="E30" s="44">
        <v>0</v>
      </c>
      <c r="F30" s="44">
        <v>0</v>
      </c>
      <c r="G30" s="44">
        <v>0</v>
      </c>
      <c r="H30" s="44">
        <v>0.5181</v>
      </c>
      <c r="I30" s="44">
        <v>3.3599999999999998E-2</v>
      </c>
      <c r="J30" s="44">
        <v>0</v>
      </c>
      <c r="K30" s="44">
        <v>0</v>
      </c>
      <c r="L30" s="44">
        <v>0</v>
      </c>
      <c r="M30" s="47">
        <v>0</v>
      </c>
    </row>
    <row r="31" spans="1:13" x14ac:dyDescent="0.25">
      <c r="A31" s="44" t="s">
        <v>138</v>
      </c>
      <c r="B31" s="47" t="s">
        <v>46</v>
      </c>
      <c r="C31" s="44">
        <v>0</v>
      </c>
      <c r="D31" s="44">
        <v>0</v>
      </c>
      <c r="E31" s="44">
        <v>0</v>
      </c>
      <c r="F31" s="44">
        <v>0</v>
      </c>
      <c r="G31" s="44">
        <v>0.73640000000000005</v>
      </c>
      <c r="H31" s="44">
        <v>0</v>
      </c>
      <c r="I31" s="44">
        <v>0.2636</v>
      </c>
      <c r="J31" s="44">
        <v>0</v>
      </c>
      <c r="K31" s="44">
        <v>0</v>
      </c>
      <c r="L31" s="44">
        <v>0</v>
      </c>
      <c r="M31" s="47">
        <v>0</v>
      </c>
    </row>
    <row r="32" spans="1:13" x14ac:dyDescent="0.25">
      <c r="A32" s="44" t="s">
        <v>139</v>
      </c>
      <c r="B32" s="47" t="s">
        <v>46</v>
      </c>
      <c r="C32" s="44">
        <v>0</v>
      </c>
      <c r="D32" s="44">
        <v>0</v>
      </c>
      <c r="E32" s="44">
        <v>0.95189999999999997</v>
      </c>
      <c r="F32" s="44">
        <v>0</v>
      </c>
      <c r="G32" s="44">
        <v>0</v>
      </c>
      <c r="H32" s="44">
        <v>0</v>
      </c>
      <c r="I32" s="44">
        <v>4.8099999999999997E-2</v>
      </c>
      <c r="J32" s="44">
        <v>0</v>
      </c>
      <c r="K32" s="44">
        <v>0</v>
      </c>
      <c r="L32" s="44">
        <v>0</v>
      </c>
      <c r="M32" s="47">
        <v>0</v>
      </c>
    </row>
    <row r="33" spans="1:13" x14ac:dyDescent="0.25">
      <c r="A33" s="44" t="s">
        <v>140</v>
      </c>
      <c r="B33" s="47" t="s">
        <v>46</v>
      </c>
      <c r="C33" s="44">
        <v>2.6800000000000001E-2</v>
      </c>
      <c r="D33" s="44">
        <v>0</v>
      </c>
      <c r="E33" s="44">
        <v>0.1338</v>
      </c>
      <c r="F33" s="44">
        <v>0.80859999999999999</v>
      </c>
      <c r="G33" s="44">
        <v>0</v>
      </c>
      <c r="H33" s="44">
        <v>0</v>
      </c>
      <c r="I33" s="44">
        <v>0</v>
      </c>
      <c r="J33" s="44">
        <v>0</v>
      </c>
      <c r="K33" s="44">
        <v>3.0800000000000001E-2</v>
      </c>
      <c r="L33" s="44">
        <v>0</v>
      </c>
      <c r="M33" s="47">
        <v>0</v>
      </c>
    </row>
    <row r="34" spans="1:13" x14ac:dyDescent="0.25">
      <c r="A34" s="44" t="s">
        <v>141</v>
      </c>
      <c r="B34" s="47" t="s">
        <v>46</v>
      </c>
      <c r="C34" s="44">
        <v>0</v>
      </c>
      <c r="D34" s="44">
        <v>0</v>
      </c>
      <c r="E34" s="44">
        <v>0</v>
      </c>
      <c r="F34" s="44">
        <v>1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7">
        <v>0</v>
      </c>
    </row>
    <row r="35" spans="1:13" x14ac:dyDescent="0.25">
      <c r="A35" s="44" t="s">
        <v>85</v>
      </c>
      <c r="B35" s="47" t="s">
        <v>46</v>
      </c>
      <c r="C35" s="44">
        <v>4.1700000000000001E-2</v>
      </c>
      <c r="D35" s="44">
        <v>0</v>
      </c>
      <c r="E35" s="44">
        <v>0.95830000000000004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7">
        <v>0</v>
      </c>
    </row>
    <row r="36" spans="1:13" x14ac:dyDescent="0.25">
      <c r="A36" s="48" t="s">
        <v>77</v>
      </c>
      <c r="B36" s="47" t="s">
        <v>46</v>
      </c>
      <c r="C36" s="48">
        <v>7.3000000000000001E-3</v>
      </c>
      <c r="D36" s="48">
        <v>0</v>
      </c>
      <c r="E36" s="48">
        <v>0.21590000000000001</v>
      </c>
      <c r="F36" s="48">
        <v>0.18360000000000001</v>
      </c>
      <c r="G36" s="48">
        <v>0</v>
      </c>
      <c r="H36" s="48">
        <v>0</v>
      </c>
      <c r="I36" s="48">
        <v>0</v>
      </c>
      <c r="J36" s="48">
        <v>0.59319999999999995</v>
      </c>
      <c r="K36" s="48">
        <v>0</v>
      </c>
      <c r="L36" s="48">
        <v>0</v>
      </c>
      <c r="M36" s="47">
        <v>0</v>
      </c>
    </row>
    <row r="37" spans="1:13" x14ac:dyDescent="0.25">
      <c r="A37" s="48" t="s">
        <v>83</v>
      </c>
      <c r="B37" s="47" t="s">
        <v>46</v>
      </c>
      <c r="C37" s="48">
        <v>0</v>
      </c>
      <c r="D37" s="48">
        <v>0</v>
      </c>
      <c r="E37" s="48">
        <v>0</v>
      </c>
      <c r="F37" s="48">
        <v>1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7">
        <v>0</v>
      </c>
    </row>
    <row r="38" spans="1:13" x14ac:dyDescent="0.25">
      <c r="A38" s="48" t="s">
        <v>142</v>
      </c>
      <c r="B38" s="47" t="s">
        <v>46</v>
      </c>
      <c r="C38" s="48">
        <v>0</v>
      </c>
      <c r="D38" s="48">
        <v>0</v>
      </c>
      <c r="E38" s="48">
        <v>1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7">
        <v>0</v>
      </c>
    </row>
    <row r="39" spans="1:13" x14ac:dyDescent="0.25">
      <c r="A39" s="48" t="s">
        <v>143</v>
      </c>
      <c r="B39" s="47" t="s">
        <v>46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1</v>
      </c>
      <c r="K39" s="48">
        <v>0</v>
      </c>
      <c r="L39" s="48">
        <v>0</v>
      </c>
      <c r="M39" s="47">
        <v>0</v>
      </c>
    </row>
    <row r="40" spans="1:13" x14ac:dyDescent="0.25">
      <c r="A40" s="48" t="s">
        <v>81</v>
      </c>
      <c r="B40" s="47" t="s">
        <v>46</v>
      </c>
      <c r="C40" s="48">
        <v>0</v>
      </c>
      <c r="D40" s="48">
        <v>0</v>
      </c>
      <c r="E40" s="48">
        <v>1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7">
        <v>0</v>
      </c>
    </row>
    <row r="41" spans="1:13" x14ac:dyDescent="0.25">
      <c r="A41" s="48" t="s">
        <v>144</v>
      </c>
      <c r="B41" s="47" t="s">
        <v>46</v>
      </c>
      <c r="C41" s="48">
        <v>8.3299999999999999E-2</v>
      </c>
      <c r="D41" s="48">
        <v>0</v>
      </c>
      <c r="E41" s="48">
        <v>2.86E-2</v>
      </c>
      <c r="F41" s="48">
        <v>0.88800000000000001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7">
        <v>0</v>
      </c>
    </row>
    <row r="42" spans="1:13" x14ac:dyDescent="0.25">
      <c r="A42" s="44" t="s">
        <v>90</v>
      </c>
      <c r="B42" s="47" t="s">
        <v>46</v>
      </c>
      <c r="C42" s="44">
        <v>0</v>
      </c>
      <c r="D42" s="44">
        <v>0</v>
      </c>
      <c r="E42" s="44">
        <v>0.25379999999999997</v>
      </c>
      <c r="F42" s="44">
        <v>0</v>
      </c>
      <c r="G42" s="44">
        <v>0.54720000000000002</v>
      </c>
      <c r="H42" s="44">
        <v>0</v>
      </c>
      <c r="I42" s="44">
        <v>0.19900000000000001</v>
      </c>
      <c r="J42" s="44">
        <v>0</v>
      </c>
      <c r="K42" s="44">
        <v>0</v>
      </c>
      <c r="L42" s="44">
        <v>0</v>
      </c>
      <c r="M42" s="47">
        <v>0</v>
      </c>
    </row>
    <row r="43" spans="1:13" x14ac:dyDescent="0.25">
      <c r="A43" s="44" t="s">
        <v>84</v>
      </c>
      <c r="B43" s="47" t="s">
        <v>46</v>
      </c>
      <c r="C43" s="44">
        <v>0</v>
      </c>
      <c r="D43" s="44">
        <v>0</v>
      </c>
      <c r="E43" s="44">
        <v>0.2215</v>
      </c>
      <c r="F43" s="44">
        <v>0</v>
      </c>
      <c r="G43" s="44">
        <v>0.14199999999999999</v>
      </c>
      <c r="H43" s="44">
        <v>0</v>
      </c>
      <c r="I43" s="44">
        <v>0.63660000000000005</v>
      </c>
      <c r="J43" s="44">
        <v>0</v>
      </c>
      <c r="K43" s="44">
        <v>0</v>
      </c>
      <c r="L43" s="44">
        <v>0</v>
      </c>
      <c r="M43" s="47">
        <v>0</v>
      </c>
    </row>
    <row r="44" spans="1:13" x14ac:dyDescent="0.25">
      <c r="A44" s="44" t="s">
        <v>88</v>
      </c>
      <c r="B44" s="47" t="s">
        <v>46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1</v>
      </c>
      <c r="K44" s="44">
        <v>0</v>
      </c>
      <c r="L44" s="44">
        <v>0</v>
      </c>
      <c r="M44" s="47">
        <v>0</v>
      </c>
    </row>
    <row r="45" spans="1:13" x14ac:dyDescent="0.25">
      <c r="A45" s="44" t="s">
        <v>87</v>
      </c>
      <c r="B45" s="47" t="s">
        <v>46</v>
      </c>
      <c r="C45" s="44">
        <v>0</v>
      </c>
      <c r="D45" s="44">
        <v>0</v>
      </c>
      <c r="E45" s="44">
        <v>1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7">
        <v>0</v>
      </c>
    </row>
    <row r="46" spans="1:13" x14ac:dyDescent="0.25">
      <c r="A46" s="44" t="s">
        <v>89</v>
      </c>
      <c r="B46" s="47" t="s">
        <v>46</v>
      </c>
      <c r="C46" s="44">
        <v>9.5299999999999996E-2</v>
      </c>
      <c r="D46" s="44">
        <v>0</v>
      </c>
      <c r="E46" s="44">
        <v>0.90469999999999995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7">
        <v>0</v>
      </c>
    </row>
    <row r="47" spans="1:13" ht="13.15" customHeight="1" x14ac:dyDescent="0.25">
      <c r="A47" s="44" t="s">
        <v>133</v>
      </c>
      <c r="B47" s="47" t="s">
        <v>46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7">
        <v>0</v>
      </c>
    </row>
    <row r="48" spans="1:13" x14ac:dyDescent="0.25">
      <c r="A48" s="49" t="s">
        <v>146</v>
      </c>
      <c r="B48" s="47" t="s">
        <v>46</v>
      </c>
      <c r="C48" s="49">
        <v>0</v>
      </c>
      <c r="D48" s="49">
        <v>0</v>
      </c>
      <c r="E48" s="49">
        <v>0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1</v>
      </c>
      <c r="M48" s="47">
        <v>0</v>
      </c>
    </row>
    <row r="49" spans="1:13" x14ac:dyDescent="0.25">
      <c r="A49" s="49" t="s">
        <v>147</v>
      </c>
      <c r="B49" s="47" t="s">
        <v>46</v>
      </c>
      <c r="C49" s="49">
        <v>0</v>
      </c>
      <c r="D49" s="49">
        <v>0</v>
      </c>
      <c r="E49" s="49">
        <v>0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1</v>
      </c>
      <c r="M49" s="47">
        <v>0</v>
      </c>
    </row>
    <row r="50" spans="1:13" x14ac:dyDescent="0.25">
      <c r="A50" s="49" t="s">
        <v>148</v>
      </c>
      <c r="B50" s="47" t="s">
        <v>46</v>
      </c>
      <c r="C50" s="49">
        <v>0</v>
      </c>
      <c r="D50" s="49">
        <v>0</v>
      </c>
      <c r="E50" s="49">
        <v>0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1</v>
      </c>
      <c r="M50" s="47">
        <v>0</v>
      </c>
    </row>
    <row r="51" spans="1:13" x14ac:dyDescent="0.25">
      <c r="A51" s="49" t="s">
        <v>78</v>
      </c>
      <c r="B51" s="47" t="s">
        <v>46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1</v>
      </c>
      <c r="M51" s="47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5" x14ac:dyDescent="0.25"/>
  <cols>
    <col min="2" max="2" width="20.140625" style="3" customWidth="1"/>
    <col min="3" max="3" width="16" style="3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3" customWidth="1"/>
    <col min="14" max="14" width="26.28515625" customWidth="1"/>
    <col min="15" max="15" width="17.7109375" style="3" customWidth="1"/>
    <col min="16" max="16" width="14.85546875" customWidth="1"/>
    <col min="17" max="17" width="13.7109375" bestFit="1" customWidth="1"/>
    <col min="18" max="18" width="12.28515625" style="4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25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25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25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25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25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25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25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25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25">
      <c r="L12" s="3" t="s">
        <v>28</v>
      </c>
    </row>
    <row r="13" spans="1:19" x14ac:dyDescent="0.25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25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25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25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25">
      <c r="K17" t="s">
        <v>30</v>
      </c>
      <c r="L17" s="3"/>
      <c r="M17" s="5">
        <f>SUM(L16,M16)</f>
        <v>12078283.359999999</v>
      </c>
    </row>
    <row r="18" spans="11:19" x14ac:dyDescent="0.25">
      <c r="L18" s="3"/>
    </row>
    <row r="19" spans="11:19" x14ac:dyDescent="0.25">
      <c r="L19" s="3"/>
    </row>
    <row r="20" spans="11:19" x14ac:dyDescent="0.25">
      <c r="L20" s="3" t="s">
        <v>31</v>
      </c>
    </row>
    <row r="21" spans="11:19" x14ac:dyDescent="0.25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25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25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25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25">
      <c r="K25" t="s">
        <v>30</v>
      </c>
      <c r="M25" s="3">
        <v>12078283.359999999</v>
      </c>
    </row>
    <row r="35" spans="14:21" x14ac:dyDescent="0.25">
      <c r="N35" t="s">
        <v>32</v>
      </c>
    </row>
    <row r="36" spans="14:21" x14ac:dyDescent="0.25">
      <c r="N36" t="s">
        <v>29</v>
      </c>
      <c r="O36" s="3">
        <v>5923319.2699999996</v>
      </c>
    </row>
    <row r="37" spans="14:21" x14ac:dyDescent="0.25">
      <c r="N37" t="s">
        <v>33</v>
      </c>
      <c r="O37" s="5">
        <v>317931.49</v>
      </c>
    </row>
    <row r="38" spans="14:21" x14ac:dyDescent="0.25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25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25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25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25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25">
      <c r="N43" t="s">
        <v>14</v>
      </c>
      <c r="O43" s="3">
        <f>SUM(O39:O42)</f>
        <v>12585254.568999998</v>
      </c>
    </row>
    <row r="44" spans="14:21" x14ac:dyDescent="0.25">
      <c r="N44" t="s">
        <v>30</v>
      </c>
      <c r="O44" s="3">
        <f>SUM(O43,O38)</f>
        <v>18826505.328999996</v>
      </c>
    </row>
    <row r="48" spans="14:21" x14ac:dyDescent="0.25">
      <c r="N48" t="s">
        <v>41</v>
      </c>
      <c r="P48" t="s">
        <v>27</v>
      </c>
    </row>
    <row r="49" spans="14:20" x14ac:dyDescent="0.25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25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25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25">
      <c r="N54" t="s">
        <v>44</v>
      </c>
      <c r="P54" t="s">
        <v>27</v>
      </c>
    </row>
    <row r="55" spans="14:20" x14ac:dyDescent="0.25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25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25">
      <c r="P57">
        <v>1</v>
      </c>
      <c r="Q57">
        <v>1136848</v>
      </c>
      <c r="R57" s="4">
        <v>7957939</v>
      </c>
      <c r="S57">
        <v>9094787</v>
      </c>
    </row>
    <row r="58" spans="14:20" x14ac:dyDescent="0.25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25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25">
      <c r="N62" t="s">
        <v>43</v>
      </c>
      <c r="O62" s="3">
        <f>O60+O61</f>
        <v>6244931.3999999994</v>
      </c>
    </row>
    <row r="63" spans="14:20" x14ac:dyDescent="0.25">
      <c r="O63" s="3">
        <f>SUM(O59,O62)</f>
        <v>11947375.18</v>
      </c>
    </row>
    <row r="65" spans="14:20" x14ac:dyDescent="0.25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25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25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25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25">
      <c r="N69" t="s">
        <v>43</v>
      </c>
      <c r="O69" s="5">
        <v>6244931.3999999994</v>
      </c>
    </row>
    <row r="70" spans="14:20" x14ac:dyDescent="0.25">
      <c r="O70" s="5">
        <v>11947375.18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5" x14ac:dyDescent="0.25"/>
  <cols>
    <col min="1" max="1" width="30.7109375" customWidth="1"/>
    <col min="2" max="2" width="6.140625" customWidth="1"/>
    <col min="3" max="3" width="5.42578125" customWidth="1"/>
    <col min="4" max="4" width="3.85546875" customWidth="1"/>
    <col min="5" max="5" width="15.42578125" style="1" customWidth="1"/>
    <col min="7" max="7" width="19.5703125" style="1" customWidth="1"/>
    <col min="9" max="9" width="13" style="1" customWidth="1"/>
    <col min="10" max="10" width="13.28515625" customWidth="1"/>
    <col min="13" max="13" width="10.85546875" customWidth="1"/>
    <col min="14" max="14" width="15.85546875" customWidth="1"/>
  </cols>
  <sheetData>
    <row r="2" spans="5:9" x14ac:dyDescent="0.25">
      <c r="G2" s="1" t="s">
        <v>42</v>
      </c>
      <c r="I2" s="1" t="s">
        <v>18</v>
      </c>
    </row>
    <row r="3" spans="5:9" x14ac:dyDescent="0.25">
      <c r="G3" s="1">
        <v>17644936.100000001</v>
      </c>
      <c r="I3" s="1">
        <v>204301.34</v>
      </c>
    </row>
    <row r="4" spans="5:9" x14ac:dyDescent="0.25">
      <c r="G4" s="1">
        <v>-166123.07999999999</v>
      </c>
      <c r="I4" s="1">
        <v>98414.79</v>
      </c>
    </row>
    <row r="5" spans="5:9" x14ac:dyDescent="0.25">
      <c r="G5" s="1">
        <v>4900152.0999999996</v>
      </c>
      <c r="I5" s="1">
        <v>3557905.85</v>
      </c>
    </row>
    <row r="6" spans="5:9" x14ac:dyDescent="0.25">
      <c r="G6" s="1">
        <v>286245</v>
      </c>
      <c r="I6" s="1">
        <v>866744.93</v>
      </c>
    </row>
    <row r="7" spans="5:9" x14ac:dyDescent="0.25">
      <c r="G7" s="1">
        <v>619378.32999999996</v>
      </c>
      <c r="I7" s="1">
        <v>161285.35999999999</v>
      </c>
    </row>
    <row r="8" spans="5:9" x14ac:dyDescent="0.25">
      <c r="G8" s="5">
        <f>SUM(G3:G7)</f>
        <v>23284588.450000003</v>
      </c>
      <c r="I8" s="1">
        <v>15775.98</v>
      </c>
    </row>
    <row r="9" spans="5:9" x14ac:dyDescent="0.25">
      <c r="G9" s="5">
        <v>28737182.920000002</v>
      </c>
      <c r="I9" s="1">
        <v>14288.02</v>
      </c>
    </row>
    <row r="10" spans="5:9" x14ac:dyDescent="0.25">
      <c r="G10" s="5">
        <f>G9-G8</f>
        <v>5452594.4699999988</v>
      </c>
      <c r="I10" s="1">
        <v>53423.24</v>
      </c>
    </row>
    <row r="11" spans="5:9" x14ac:dyDescent="0.25">
      <c r="I11" s="5">
        <f>SUM(I3:I10)</f>
        <v>4972139.5100000007</v>
      </c>
    </row>
    <row r="14" spans="5:9" x14ac:dyDescent="0.25">
      <c r="E14" s="1" t="s">
        <v>18</v>
      </c>
      <c r="G14" s="1" t="s">
        <v>38</v>
      </c>
    </row>
    <row r="15" spans="5:9" x14ac:dyDescent="0.25">
      <c r="E15" s="1">
        <v>875966.73300000001</v>
      </c>
      <c r="G15" s="1">
        <v>46900.13</v>
      </c>
    </row>
    <row r="16" spans="5:9" x14ac:dyDescent="0.25">
      <c r="E16" s="1">
        <v>906433.66399999999</v>
      </c>
      <c r="G16" s="1">
        <v>2590080.1800000002</v>
      </c>
    </row>
    <row r="17" spans="1:14" x14ac:dyDescent="0.25">
      <c r="E17" s="1">
        <f>SUM(E15:E16)</f>
        <v>1782400.3969999999</v>
      </c>
      <c r="G17" s="1">
        <v>1949709.13</v>
      </c>
    </row>
    <row r="18" spans="1:14" x14ac:dyDescent="0.25">
      <c r="E18" s="1">
        <v>7172327.3300000001</v>
      </c>
      <c r="G18" s="1">
        <v>1366206.83</v>
      </c>
    </row>
    <row r="19" spans="1:14" x14ac:dyDescent="0.25">
      <c r="E19" s="5">
        <f>E18-E17</f>
        <v>5389926.9330000002</v>
      </c>
      <c r="G19" s="1">
        <v>739134.85</v>
      </c>
    </row>
    <row r="20" spans="1:14" x14ac:dyDescent="0.25">
      <c r="G20" s="1">
        <v>379009.28000000003</v>
      </c>
    </row>
    <row r="21" spans="1:14" x14ac:dyDescent="0.25">
      <c r="G21" s="1">
        <v>600581.69999999995</v>
      </c>
    </row>
    <row r="22" spans="1:14" x14ac:dyDescent="0.25">
      <c r="G22" s="1">
        <f>SUM(G15:G21)</f>
        <v>7671622.0999999996</v>
      </c>
    </row>
    <row r="27" spans="1:14" x14ac:dyDescent="0.25">
      <c r="A27" s="16" t="s">
        <v>62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69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25">
      <c r="A1" s="12" t="s">
        <v>60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25">
      <c r="A2" s="12" t="s">
        <v>61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25">
      <c r="A3" s="12" t="s">
        <v>62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69</v>
      </c>
      <c r="L3" s="12"/>
      <c r="M3" s="12">
        <v>786119.57500000007</v>
      </c>
      <c r="N3" s="12">
        <v>5502837.0250000004</v>
      </c>
    </row>
    <row r="4" spans="1:14" x14ac:dyDescent="0.25">
      <c r="A4" s="12" t="s">
        <v>63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25">
      <c r="A5" s="12" t="s">
        <v>64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25">
      <c r="A6" s="12" t="s">
        <v>65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25">
      <c r="A7" s="12" t="s">
        <v>66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25">
      <c r="A8" s="12" t="s">
        <v>67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25">
      <c r="A9" s="12" t="s">
        <v>68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showGridLines="0" zoomScale="145" zoomScaleNormal="145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5.5703125" bestFit="1" customWidth="1"/>
    <col min="2" max="2" width="24" style="1" bestFit="1" customWidth="1"/>
    <col min="3" max="3" width="18" customWidth="1"/>
    <col min="4" max="4" width="19.7109375" customWidth="1"/>
    <col min="5" max="5" width="16.5703125" customWidth="1"/>
    <col min="6" max="6" width="13.5703125" customWidth="1"/>
    <col min="7" max="7" width="15.28515625" customWidth="1"/>
    <col min="8" max="8" width="14.7109375" customWidth="1"/>
    <col min="9" max="9" width="17.140625" customWidth="1"/>
    <col min="10" max="10" width="15.28515625" customWidth="1"/>
    <col min="11" max="11" width="14.140625" customWidth="1"/>
    <col min="12" max="12" width="13.42578125" style="21" customWidth="1"/>
    <col min="13" max="13" width="11.85546875" customWidth="1"/>
    <col min="14" max="14" width="12" style="3" customWidth="1"/>
    <col min="15" max="15" width="14.42578125" customWidth="1"/>
    <col min="16" max="16" width="16.42578125" customWidth="1"/>
    <col min="17" max="17" width="12.28515625" customWidth="1"/>
    <col min="18" max="20" width="8.85546875" style="1"/>
  </cols>
  <sheetData>
    <row r="1" spans="1:20" s="71" customFormat="1" ht="21" customHeight="1" x14ac:dyDescent="0.25">
      <c r="A1" s="71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1" t="s">
        <v>56</v>
      </c>
      <c r="M1" s="15" t="s">
        <v>71</v>
      </c>
      <c r="N1" s="50" t="s">
        <v>14</v>
      </c>
      <c r="O1" s="15" t="s">
        <v>58</v>
      </c>
      <c r="P1" s="15" t="s">
        <v>59</v>
      </c>
      <c r="Q1" s="15" t="s">
        <v>72</v>
      </c>
      <c r="R1" s="15" t="s">
        <v>73</v>
      </c>
      <c r="S1" s="15" t="s">
        <v>149</v>
      </c>
    </row>
    <row r="2" spans="1:20" s="21" customFormat="1" x14ac:dyDescent="0.25">
      <c r="A2" s="20">
        <v>1</v>
      </c>
      <c r="B2" s="20" t="s">
        <v>162</v>
      </c>
      <c r="C2" s="32"/>
      <c r="D2" s="32"/>
      <c r="E2" s="32">
        <v>2821414</v>
      </c>
      <c r="F2" s="32"/>
      <c r="G2" s="32"/>
      <c r="H2" s="32"/>
      <c r="I2" s="32"/>
      <c r="J2" s="32"/>
      <c r="K2" s="32"/>
      <c r="L2" s="32"/>
      <c r="M2" s="32"/>
      <c r="N2" s="51">
        <v>0</v>
      </c>
      <c r="O2" s="33">
        <v>0</v>
      </c>
      <c r="P2" s="33">
        <v>0</v>
      </c>
      <c r="Q2" s="19" t="s">
        <v>89</v>
      </c>
      <c r="R2" s="20">
        <v>3</v>
      </c>
      <c r="S2" s="20">
        <v>10</v>
      </c>
      <c r="T2" s="40"/>
    </row>
    <row r="3" spans="1:20" s="21" customFormat="1" x14ac:dyDescent="0.25">
      <c r="A3" s="20">
        <v>2</v>
      </c>
      <c r="B3" s="20" t="s">
        <v>163</v>
      </c>
      <c r="C3" s="32"/>
      <c r="D3" s="32"/>
      <c r="E3" s="32">
        <v>788965.62</v>
      </c>
      <c r="F3" s="32"/>
      <c r="G3" s="32"/>
      <c r="H3" s="32"/>
      <c r="I3" s="32"/>
      <c r="J3" s="32">
        <v>855983.51</v>
      </c>
      <c r="K3" s="34"/>
      <c r="L3" s="32"/>
      <c r="M3" s="32"/>
      <c r="N3" s="51">
        <v>125699</v>
      </c>
      <c r="O3" s="33">
        <f>N3*0.14</f>
        <v>17597.86</v>
      </c>
      <c r="P3" s="33">
        <f>N3*0.86</f>
        <v>108101.14</v>
      </c>
      <c r="Q3" s="19" t="s">
        <v>114</v>
      </c>
      <c r="R3" s="20">
        <v>5</v>
      </c>
      <c r="S3" s="20">
        <v>12</v>
      </c>
      <c r="T3" s="40"/>
    </row>
    <row r="4" spans="1:20" s="21" customFormat="1" x14ac:dyDescent="0.25">
      <c r="A4" s="20">
        <v>3</v>
      </c>
      <c r="B4" s="20" t="s">
        <v>164</v>
      </c>
      <c r="C4" s="32"/>
      <c r="D4" s="32"/>
      <c r="E4" s="19">
        <v>7908184</v>
      </c>
      <c r="F4" s="32"/>
      <c r="G4" s="32"/>
      <c r="H4" s="32"/>
      <c r="I4" s="32"/>
      <c r="J4" s="32"/>
      <c r="K4" s="32"/>
      <c r="L4" s="32"/>
      <c r="M4" s="32"/>
      <c r="N4" s="51">
        <v>0</v>
      </c>
      <c r="O4" s="33">
        <f t="shared" ref="O4:O67" si="0">N4*0.14</f>
        <v>0</v>
      </c>
      <c r="P4" s="33">
        <f t="shared" ref="P4:P67" si="1">N4*0.86</f>
        <v>0</v>
      </c>
      <c r="Q4" s="19" t="s">
        <v>118</v>
      </c>
      <c r="R4" s="20">
        <v>2</v>
      </c>
      <c r="S4" s="20">
        <v>12</v>
      </c>
      <c r="T4" s="40"/>
    </row>
    <row r="5" spans="1:20" s="21" customFormat="1" x14ac:dyDescent="0.25">
      <c r="A5" s="20">
        <v>4</v>
      </c>
      <c r="B5" s="20" t="s">
        <v>165</v>
      </c>
      <c r="C5" s="32"/>
      <c r="D5" s="32"/>
      <c r="E5" s="32">
        <v>3391138.5</v>
      </c>
      <c r="F5" s="32">
        <v>8657627.4399999995</v>
      </c>
      <c r="G5" s="32"/>
      <c r="H5" s="32"/>
      <c r="I5" s="32"/>
      <c r="J5" s="32"/>
      <c r="K5" s="32"/>
      <c r="L5" s="32"/>
      <c r="M5" s="32"/>
      <c r="N5" s="51">
        <v>0</v>
      </c>
      <c r="O5" s="33">
        <f t="shared" si="0"/>
        <v>0</v>
      </c>
      <c r="P5" s="33">
        <f t="shared" si="1"/>
        <v>0</v>
      </c>
      <c r="Q5" s="19" t="s">
        <v>125</v>
      </c>
      <c r="R5" s="20">
        <v>3</v>
      </c>
      <c r="S5" s="20">
        <v>12</v>
      </c>
      <c r="T5" s="40"/>
    </row>
    <row r="6" spans="1:20" s="21" customFormat="1" x14ac:dyDescent="0.25">
      <c r="A6" s="20">
        <v>5</v>
      </c>
      <c r="B6" s="20" t="s">
        <v>166</v>
      </c>
      <c r="C6" s="33">
        <v>654830.495</v>
      </c>
      <c r="D6" s="33"/>
      <c r="E6" s="32">
        <v>1764444.173</v>
      </c>
      <c r="F6" s="33"/>
      <c r="G6" s="32"/>
      <c r="H6" s="32"/>
      <c r="I6" s="32"/>
      <c r="J6" s="32">
        <v>5957470.4000000004</v>
      </c>
      <c r="K6" s="32"/>
      <c r="L6" s="32"/>
      <c r="M6" s="32"/>
      <c r="N6" s="51">
        <v>0</v>
      </c>
      <c r="O6" s="33">
        <f t="shared" si="0"/>
        <v>0</v>
      </c>
      <c r="P6" s="33">
        <f t="shared" si="1"/>
        <v>0</v>
      </c>
      <c r="Q6" s="19" t="s">
        <v>91</v>
      </c>
      <c r="R6" s="20">
        <v>5</v>
      </c>
      <c r="S6" s="20">
        <v>12</v>
      </c>
      <c r="T6" s="40"/>
    </row>
    <row r="7" spans="1:20" s="21" customFormat="1" x14ac:dyDescent="0.25">
      <c r="A7" s="20">
        <v>6</v>
      </c>
      <c r="B7" s="20" t="s">
        <v>167</v>
      </c>
      <c r="C7" s="33"/>
      <c r="D7" s="33"/>
      <c r="E7" s="32">
        <v>9832217.6799999997</v>
      </c>
      <c r="F7" s="33">
        <v>5030725.9800000004</v>
      </c>
      <c r="G7" s="32"/>
      <c r="H7" s="32"/>
      <c r="I7" s="32"/>
      <c r="J7" s="32"/>
      <c r="K7" s="32"/>
      <c r="L7" s="32"/>
      <c r="M7" s="32"/>
      <c r="N7" s="51">
        <v>0</v>
      </c>
      <c r="O7" s="33">
        <f t="shared" si="0"/>
        <v>0</v>
      </c>
      <c r="P7" s="33">
        <f t="shared" si="1"/>
        <v>0</v>
      </c>
      <c r="Q7" s="19" t="s">
        <v>79</v>
      </c>
      <c r="R7" s="20">
        <v>2</v>
      </c>
      <c r="S7" s="20">
        <v>1</v>
      </c>
      <c r="T7" s="40"/>
    </row>
    <row r="8" spans="1:20" s="21" customFormat="1" x14ac:dyDescent="0.25">
      <c r="A8" s="20">
        <v>7</v>
      </c>
      <c r="B8" s="20" t="s">
        <v>168</v>
      </c>
      <c r="C8" s="33"/>
      <c r="D8" s="33"/>
      <c r="E8" s="19"/>
      <c r="F8" s="32"/>
      <c r="G8" s="32">
        <v>21505835</v>
      </c>
      <c r="H8" s="32"/>
      <c r="I8" s="32"/>
      <c r="J8" s="32"/>
      <c r="K8" s="32"/>
      <c r="L8" s="32"/>
      <c r="M8" s="32"/>
      <c r="N8" s="51">
        <v>150000</v>
      </c>
      <c r="O8" s="33">
        <f t="shared" si="0"/>
        <v>21000.000000000004</v>
      </c>
      <c r="P8" s="33">
        <f t="shared" si="1"/>
        <v>129000</v>
      </c>
      <c r="Q8" s="19" t="s">
        <v>84</v>
      </c>
      <c r="R8" s="20">
        <v>1</v>
      </c>
      <c r="S8" s="20">
        <v>1</v>
      </c>
      <c r="T8" s="40"/>
    </row>
    <row r="9" spans="1:20" s="21" customFormat="1" x14ac:dyDescent="0.25">
      <c r="A9" s="20">
        <v>8</v>
      </c>
      <c r="B9" s="20" t="s">
        <v>169</v>
      </c>
      <c r="C9" s="33"/>
      <c r="D9" s="33"/>
      <c r="E9" s="32">
        <v>3103589.69</v>
      </c>
      <c r="F9" s="32">
        <v>8782672.0999999996</v>
      </c>
      <c r="G9" s="32"/>
      <c r="H9" s="32"/>
      <c r="I9" s="32"/>
      <c r="J9" s="32"/>
      <c r="K9" s="32"/>
      <c r="L9" s="32"/>
      <c r="M9" s="32"/>
      <c r="N9" s="51">
        <v>0</v>
      </c>
      <c r="O9" s="33">
        <f t="shared" si="0"/>
        <v>0</v>
      </c>
      <c r="P9" s="33">
        <f t="shared" si="1"/>
        <v>0</v>
      </c>
      <c r="Q9" s="19" t="s">
        <v>125</v>
      </c>
      <c r="R9" s="20">
        <v>4</v>
      </c>
      <c r="S9" s="20">
        <v>1</v>
      </c>
      <c r="T9" s="40"/>
    </row>
    <row r="10" spans="1:20" s="21" customFormat="1" x14ac:dyDescent="0.25">
      <c r="A10" s="20">
        <v>9</v>
      </c>
      <c r="B10" s="20" t="s">
        <v>170</v>
      </c>
      <c r="C10" s="32"/>
      <c r="D10" s="32"/>
      <c r="E10" s="19">
        <v>9825070</v>
      </c>
      <c r="F10" s="32"/>
      <c r="G10" s="32"/>
      <c r="H10" s="32"/>
      <c r="I10" s="32"/>
      <c r="J10" s="32"/>
      <c r="K10" s="32"/>
      <c r="L10" s="32"/>
      <c r="M10" s="32"/>
      <c r="N10" s="51">
        <v>0</v>
      </c>
      <c r="O10" s="33">
        <f t="shared" si="0"/>
        <v>0</v>
      </c>
      <c r="P10" s="33">
        <f t="shared" si="1"/>
        <v>0</v>
      </c>
      <c r="Q10" s="19" t="s">
        <v>130</v>
      </c>
      <c r="R10" s="20">
        <v>1</v>
      </c>
      <c r="S10" s="20">
        <v>1</v>
      </c>
      <c r="T10" s="40"/>
    </row>
    <row r="11" spans="1:20" s="21" customFormat="1" x14ac:dyDescent="0.25">
      <c r="A11" s="20">
        <v>10</v>
      </c>
      <c r="B11" s="20" t="s">
        <v>171</v>
      </c>
      <c r="C11" s="32"/>
      <c r="D11" s="32"/>
      <c r="E11" s="32"/>
      <c r="F11" s="19"/>
      <c r="G11" s="33"/>
      <c r="H11" s="33"/>
      <c r="I11" s="32"/>
      <c r="J11" s="32">
        <v>51500068</v>
      </c>
      <c r="K11" s="32"/>
      <c r="L11" s="32"/>
      <c r="M11" s="32"/>
      <c r="N11" s="51">
        <v>925082.2</v>
      </c>
      <c r="O11" s="33">
        <f t="shared" si="0"/>
        <v>129511.508</v>
      </c>
      <c r="P11" s="33">
        <f t="shared" si="1"/>
        <v>795570.69199999992</v>
      </c>
      <c r="Q11" s="19" t="s">
        <v>143</v>
      </c>
      <c r="R11" s="20">
        <v>1</v>
      </c>
      <c r="S11" s="20">
        <v>1</v>
      </c>
      <c r="T11" s="40"/>
    </row>
    <row r="12" spans="1:20" s="21" customFormat="1" x14ac:dyDescent="0.25">
      <c r="A12" s="20">
        <v>11</v>
      </c>
      <c r="B12" s="20" t="s">
        <v>172</v>
      </c>
      <c r="C12" s="32"/>
      <c r="D12" s="32"/>
      <c r="E12" s="32">
        <v>4766083.62</v>
      </c>
      <c r="F12" s="19">
        <v>1203653.29</v>
      </c>
      <c r="G12" s="33"/>
      <c r="H12" s="32"/>
      <c r="I12" s="32"/>
      <c r="J12" s="19"/>
      <c r="K12" s="32"/>
      <c r="L12" s="32"/>
      <c r="M12" s="32"/>
      <c r="N12" s="51">
        <v>0</v>
      </c>
      <c r="O12" s="33">
        <f t="shared" si="0"/>
        <v>0</v>
      </c>
      <c r="P12" s="33">
        <f t="shared" si="1"/>
        <v>0</v>
      </c>
      <c r="Q12" s="19" t="s">
        <v>86</v>
      </c>
      <c r="R12" s="20">
        <v>7</v>
      </c>
      <c r="S12" s="20">
        <v>1</v>
      </c>
      <c r="T12" s="40"/>
    </row>
    <row r="13" spans="1:20" s="21" customFormat="1" x14ac:dyDescent="0.25">
      <c r="A13" s="20">
        <v>12</v>
      </c>
      <c r="B13" s="20" t="s">
        <v>173</v>
      </c>
      <c r="C13" s="19"/>
      <c r="D13" s="32"/>
      <c r="E13" s="19"/>
      <c r="F13" s="32"/>
      <c r="G13" s="32"/>
      <c r="H13" s="32">
        <v>23055022.969999999</v>
      </c>
      <c r="I13" s="32"/>
      <c r="J13" s="19"/>
      <c r="K13" s="32"/>
      <c r="L13" s="32"/>
      <c r="M13" s="32"/>
      <c r="N13" s="51">
        <v>476165.12</v>
      </c>
      <c r="O13" s="33">
        <f t="shared" si="0"/>
        <v>66663.116800000003</v>
      </c>
      <c r="P13" s="33">
        <f t="shared" si="1"/>
        <v>409502.00319999998</v>
      </c>
      <c r="Q13" s="19" t="s">
        <v>90</v>
      </c>
      <c r="R13" s="20">
        <v>1</v>
      </c>
      <c r="S13" s="20">
        <v>2</v>
      </c>
      <c r="T13" s="40"/>
    </row>
    <row r="14" spans="1:20" s="21" customFormat="1" x14ac:dyDescent="0.25">
      <c r="A14" s="20">
        <v>13</v>
      </c>
      <c r="B14" s="20" t="s">
        <v>174</v>
      </c>
      <c r="C14" s="32"/>
      <c r="D14" s="32"/>
      <c r="E14" s="19">
        <v>17372657</v>
      </c>
      <c r="F14" s="32"/>
      <c r="G14" s="32"/>
      <c r="H14" s="32"/>
      <c r="I14" s="32"/>
      <c r="J14" s="19"/>
      <c r="K14" s="32"/>
      <c r="L14" s="32"/>
      <c r="M14" s="32"/>
      <c r="N14" s="51">
        <v>847500</v>
      </c>
      <c r="O14" s="33">
        <f t="shared" si="0"/>
        <v>118650.00000000001</v>
      </c>
      <c r="P14" s="33">
        <f t="shared" si="1"/>
        <v>728850</v>
      </c>
      <c r="Q14" s="19" t="s">
        <v>86</v>
      </c>
      <c r="R14" s="20">
        <v>4</v>
      </c>
      <c r="S14" s="20">
        <v>2</v>
      </c>
      <c r="T14" s="40"/>
    </row>
    <row r="15" spans="1:20" s="21" customFormat="1" x14ac:dyDescent="0.25">
      <c r="A15" s="20">
        <v>14</v>
      </c>
      <c r="B15" s="20" t="s">
        <v>175</v>
      </c>
      <c r="C15" s="33"/>
      <c r="D15" s="33"/>
      <c r="E15" s="32"/>
      <c r="F15" s="33"/>
      <c r="G15" s="32"/>
      <c r="H15" s="32"/>
      <c r="I15" s="32"/>
      <c r="J15" s="32">
        <v>5353824.1399999997</v>
      </c>
      <c r="K15" s="32"/>
      <c r="L15" s="32"/>
      <c r="M15" s="32"/>
      <c r="N15" s="51">
        <v>0</v>
      </c>
      <c r="O15" s="33">
        <f t="shared" si="0"/>
        <v>0</v>
      </c>
      <c r="P15" s="33">
        <f t="shared" si="1"/>
        <v>0</v>
      </c>
      <c r="Q15" s="19" t="s">
        <v>124</v>
      </c>
      <c r="R15" s="20">
        <v>6</v>
      </c>
      <c r="S15" s="20">
        <v>2</v>
      </c>
      <c r="T15" s="40"/>
    </row>
    <row r="16" spans="1:20" s="21" customFormat="1" x14ac:dyDescent="0.25">
      <c r="A16" s="20">
        <v>15</v>
      </c>
      <c r="B16" s="20" t="s">
        <v>176</v>
      </c>
      <c r="C16" s="33"/>
      <c r="D16" s="33"/>
      <c r="E16" s="32"/>
      <c r="F16" s="33">
        <v>7212480</v>
      </c>
      <c r="G16" s="32"/>
      <c r="H16" s="32"/>
      <c r="I16" s="32"/>
      <c r="J16" s="32"/>
      <c r="K16" s="32"/>
      <c r="L16" s="32"/>
      <c r="M16" s="32"/>
      <c r="N16" s="51">
        <v>0</v>
      </c>
      <c r="O16" s="33">
        <f t="shared" si="0"/>
        <v>0</v>
      </c>
      <c r="P16" s="33">
        <f t="shared" si="1"/>
        <v>0</v>
      </c>
      <c r="Q16" s="19" t="s">
        <v>126</v>
      </c>
      <c r="R16" s="20">
        <v>2</v>
      </c>
      <c r="S16" s="20">
        <v>2</v>
      </c>
      <c r="T16" s="40"/>
    </row>
    <row r="17" spans="1:20" s="21" customFormat="1" x14ac:dyDescent="0.25">
      <c r="A17" s="20">
        <v>16</v>
      </c>
      <c r="B17" s="20" t="s">
        <v>177</v>
      </c>
      <c r="C17" s="33"/>
      <c r="D17" s="33"/>
      <c r="E17" s="32"/>
      <c r="F17" s="32"/>
      <c r="G17" s="32">
        <v>8064231.7910000002</v>
      </c>
      <c r="H17" s="32"/>
      <c r="I17" s="32"/>
      <c r="J17" s="32"/>
      <c r="K17" s="32"/>
      <c r="L17" s="32"/>
      <c r="M17" s="32"/>
      <c r="N17" s="51">
        <v>70000</v>
      </c>
      <c r="O17" s="33">
        <f t="shared" si="0"/>
        <v>9800.0000000000018</v>
      </c>
      <c r="P17" s="33">
        <f t="shared" si="1"/>
        <v>60200</v>
      </c>
      <c r="Q17" s="19" t="s">
        <v>136</v>
      </c>
      <c r="R17" s="20">
        <v>1</v>
      </c>
      <c r="S17" s="20">
        <v>2</v>
      </c>
      <c r="T17" s="40"/>
    </row>
    <row r="18" spans="1:20" s="21" customFormat="1" x14ac:dyDescent="0.25">
      <c r="A18" s="20">
        <v>17</v>
      </c>
      <c r="B18" s="20" t="s">
        <v>178</v>
      </c>
      <c r="C18" s="33"/>
      <c r="D18" s="33"/>
      <c r="E18" s="32"/>
      <c r="F18" s="33"/>
      <c r="G18" s="32"/>
      <c r="H18" s="32"/>
      <c r="I18" s="32">
        <v>20423243</v>
      </c>
      <c r="J18" s="32"/>
      <c r="K18" s="32"/>
      <c r="L18" s="32"/>
      <c r="M18" s="32"/>
      <c r="N18" s="51">
        <v>0</v>
      </c>
      <c r="O18" s="33">
        <f t="shared" si="0"/>
        <v>0</v>
      </c>
      <c r="P18" s="33">
        <f t="shared" si="1"/>
        <v>0</v>
      </c>
      <c r="Q18" s="19" t="s">
        <v>84</v>
      </c>
      <c r="R18" s="20">
        <v>2</v>
      </c>
      <c r="S18" s="20">
        <v>2</v>
      </c>
      <c r="T18" s="40"/>
    </row>
    <row r="19" spans="1:20" s="21" customFormat="1" x14ac:dyDescent="0.25">
      <c r="A19" s="20">
        <v>18</v>
      </c>
      <c r="B19" s="20" t="s">
        <v>179</v>
      </c>
      <c r="C19" s="32"/>
      <c r="D19" s="32"/>
      <c r="E19" s="19"/>
      <c r="F19" s="19"/>
      <c r="G19" s="32"/>
      <c r="H19" s="32"/>
      <c r="I19" s="32"/>
      <c r="J19" s="32">
        <v>11032342</v>
      </c>
      <c r="K19" s="32"/>
      <c r="L19" s="32"/>
      <c r="M19" s="32"/>
      <c r="N19" s="51">
        <v>0</v>
      </c>
      <c r="O19" s="33">
        <f t="shared" si="0"/>
        <v>0</v>
      </c>
      <c r="P19" s="33">
        <f t="shared" si="1"/>
        <v>0</v>
      </c>
      <c r="Q19" s="19" t="s">
        <v>88</v>
      </c>
      <c r="R19" s="20">
        <v>3</v>
      </c>
      <c r="S19" s="20">
        <v>2</v>
      </c>
      <c r="T19" s="40"/>
    </row>
    <row r="20" spans="1:20" s="30" customFormat="1" x14ac:dyDescent="0.25">
      <c r="A20" s="29">
        <v>19</v>
      </c>
      <c r="B20" s="29" t="s">
        <v>180</v>
      </c>
      <c r="C20" s="35"/>
      <c r="D20" s="35"/>
      <c r="E20" s="35"/>
      <c r="F20" s="35"/>
      <c r="G20" s="36"/>
      <c r="H20" s="36"/>
      <c r="I20" s="35"/>
      <c r="J20" s="35">
        <v>5159158.9000000004</v>
      </c>
      <c r="K20" s="35"/>
      <c r="L20" s="35"/>
      <c r="M20" s="35"/>
      <c r="N20" s="52">
        <v>0</v>
      </c>
      <c r="O20" s="33">
        <f t="shared" si="0"/>
        <v>0</v>
      </c>
      <c r="P20" s="33">
        <f t="shared" si="1"/>
        <v>0</v>
      </c>
      <c r="Q20" s="19" t="s">
        <v>123</v>
      </c>
      <c r="R20" s="29">
        <v>3</v>
      </c>
      <c r="S20" s="20">
        <v>2</v>
      </c>
      <c r="T20" s="40"/>
    </row>
    <row r="21" spans="1:20" s="21" customFormat="1" x14ac:dyDescent="0.25">
      <c r="A21" s="20">
        <v>20</v>
      </c>
      <c r="B21" s="20" t="s">
        <v>181</v>
      </c>
      <c r="C21" s="32"/>
      <c r="D21" s="32"/>
      <c r="E21" s="32"/>
      <c r="F21" s="32"/>
      <c r="G21" s="33"/>
      <c r="H21" s="33"/>
      <c r="I21" s="32"/>
      <c r="J21" s="32">
        <v>36727928</v>
      </c>
      <c r="K21" s="32"/>
      <c r="L21" s="32"/>
      <c r="M21" s="32"/>
      <c r="N21" s="51">
        <v>0</v>
      </c>
      <c r="O21" s="33">
        <f t="shared" si="0"/>
        <v>0</v>
      </c>
      <c r="P21" s="33">
        <f t="shared" si="1"/>
        <v>0</v>
      </c>
      <c r="Q21" s="19" t="s">
        <v>143</v>
      </c>
      <c r="R21" s="20">
        <v>2</v>
      </c>
      <c r="S21" s="20">
        <v>2</v>
      </c>
      <c r="T21" s="40"/>
    </row>
    <row r="22" spans="1:20" s="21" customFormat="1" x14ac:dyDescent="0.25">
      <c r="A22" s="20">
        <v>21</v>
      </c>
      <c r="B22" s="20" t="s">
        <v>182</v>
      </c>
      <c r="C22" s="31"/>
      <c r="D22" s="31"/>
      <c r="E22" s="31">
        <v>23244978</v>
      </c>
      <c r="F22" s="31"/>
      <c r="G22" s="31"/>
      <c r="H22" s="31"/>
      <c r="I22" s="31"/>
      <c r="J22" s="31"/>
      <c r="K22" s="31"/>
      <c r="L22" s="31"/>
      <c r="M22" s="31"/>
      <c r="N22" s="42">
        <v>101467</v>
      </c>
      <c r="O22" s="33">
        <f t="shared" si="0"/>
        <v>14205.380000000001</v>
      </c>
      <c r="P22" s="33">
        <f t="shared" si="1"/>
        <v>87261.62</v>
      </c>
      <c r="Q22" s="19" t="s">
        <v>144</v>
      </c>
      <c r="R22" s="20">
        <v>1</v>
      </c>
      <c r="S22" s="20">
        <v>2</v>
      </c>
      <c r="T22" s="40"/>
    </row>
    <row r="23" spans="1:20" s="21" customFormat="1" x14ac:dyDescent="0.25">
      <c r="A23" s="20">
        <v>22</v>
      </c>
      <c r="B23" s="20" t="s">
        <v>183</v>
      </c>
      <c r="C23" s="31"/>
      <c r="D23" s="31"/>
      <c r="E23" s="31"/>
      <c r="F23" s="31">
        <v>16844694</v>
      </c>
      <c r="G23" s="31"/>
      <c r="H23" s="31"/>
      <c r="I23" s="31"/>
      <c r="J23" s="31"/>
      <c r="K23" s="31"/>
      <c r="L23" s="31"/>
      <c r="M23" s="31"/>
      <c r="N23" s="42">
        <v>0</v>
      </c>
      <c r="O23" s="33">
        <f t="shared" si="0"/>
        <v>0</v>
      </c>
      <c r="P23" s="33">
        <f t="shared" si="1"/>
        <v>0</v>
      </c>
      <c r="Q23" s="19" t="s">
        <v>125</v>
      </c>
      <c r="R23" s="20">
        <v>5</v>
      </c>
      <c r="S23" s="20">
        <v>2</v>
      </c>
      <c r="T23" s="40"/>
    </row>
    <row r="24" spans="1:20" s="21" customFormat="1" x14ac:dyDescent="0.25">
      <c r="A24" s="20">
        <v>23</v>
      </c>
      <c r="B24" s="20" t="s">
        <v>184</v>
      </c>
      <c r="C24" s="31"/>
      <c r="D24" s="31"/>
      <c r="E24" s="31">
        <v>7363341</v>
      </c>
      <c r="F24" s="31">
        <v>3051784.77</v>
      </c>
      <c r="G24" s="31"/>
      <c r="H24" s="31"/>
      <c r="I24" s="31"/>
      <c r="J24" s="31"/>
      <c r="K24" s="31"/>
      <c r="L24" s="31"/>
      <c r="M24" s="31"/>
      <c r="N24" s="42">
        <v>116119.27</v>
      </c>
      <c r="O24" s="33">
        <f t="shared" si="0"/>
        <v>16256.697800000002</v>
      </c>
      <c r="P24" s="33">
        <f t="shared" si="1"/>
        <v>99862.572199999995</v>
      </c>
      <c r="Q24" s="19" t="s">
        <v>79</v>
      </c>
      <c r="R24" s="20">
        <v>3</v>
      </c>
      <c r="S24" s="20">
        <v>2</v>
      </c>
      <c r="T24" s="40"/>
    </row>
    <row r="25" spans="1:20" s="21" customFormat="1" x14ac:dyDescent="0.25">
      <c r="A25" s="20">
        <v>24</v>
      </c>
      <c r="B25" s="20" t="s">
        <v>185</v>
      </c>
      <c r="C25" s="31"/>
      <c r="D25" s="31"/>
      <c r="E25" s="31"/>
      <c r="F25" s="31"/>
      <c r="G25" s="31"/>
      <c r="H25" s="31"/>
      <c r="I25" s="31"/>
      <c r="J25" s="31">
        <v>15061663</v>
      </c>
      <c r="K25" s="31"/>
      <c r="L25" s="31"/>
      <c r="M25" s="31"/>
      <c r="N25" s="42">
        <v>624567</v>
      </c>
      <c r="O25" s="33">
        <f t="shared" si="0"/>
        <v>87439.38</v>
      </c>
      <c r="P25" s="33">
        <f t="shared" si="1"/>
        <v>537127.62</v>
      </c>
      <c r="Q25" s="19" t="s">
        <v>77</v>
      </c>
      <c r="R25" s="20">
        <v>1</v>
      </c>
      <c r="S25" s="20">
        <v>2</v>
      </c>
      <c r="T25" s="40"/>
    </row>
    <row r="26" spans="1:20" s="21" customFormat="1" x14ac:dyDescent="0.25">
      <c r="A26" s="20">
        <v>25</v>
      </c>
      <c r="B26" s="20" t="s">
        <v>186</v>
      </c>
      <c r="C26" s="31"/>
      <c r="D26" s="31"/>
      <c r="E26" s="31">
        <v>21472510</v>
      </c>
      <c r="F26" s="31"/>
      <c r="G26" s="31"/>
      <c r="H26" s="31"/>
      <c r="I26" s="31"/>
      <c r="J26" s="31"/>
      <c r="K26" s="31"/>
      <c r="L26" s="31"/>
      <c r="M26" s="31"/>
      <c r="N26" s="42">
        <v>452722.57</v>
      </c>
      <c r="O26" s="33">
        <f t="shared" si="0"/>
        <v>63381.159800000009</v>
      </c>
      <c r="P26" s="33">
        <f t="shared" si="1"/>
        <v>389341.41019999998</v>
      </c>
      <c r="Q26" s="19" t="s">
        <v>127</v>
      </c>
      <c r="R26" s="20">
        <v>2</v>
      </c>
      <c r="S26" s="20">
        <v>2</v>
      </c>
      <c r="T26" s="40"/>
    </row>
    <row r="27" spans="1:20" s="21" customFormat="1" x14ac:dyDescent="0.25">
      <c r="A27" s="20">
        <v>26</v>
      </c>
      <c r="B27" s="22" t="s">
        <v>187</v>
      </c>
      <c r="C27" s="31"/>
      <c r="D27" s="31"/>
      <c r="E27" s="31"/>
      <c r="F27" s="31"/>
      <c r="G27" s="31"/>
      <c r="H27" s="31"/>
      <c r="I27" s="31"/>
      <c r="J27" s="31">
        <v>15753462</v>
      </c>
      <c r="K27" s="31"/>
      <c r="L27" s="31"/>
      <c r="M27" s="31"/>
      <c r="N27" s="42">
        <v>0</v>
      </c>
      <c r="O27" s="33">
        <f t="shared" si="0"/>
        <v>0</v>
      </c>
      <c r="P27" s="33">
        <f t="shared" si="1"/>
        <v>0</v>
      </c>
      <c r="Q27" s="19" t="s">
        <v>91</v>
      </c>
      <c r="R27" s="20">
        <v>6</v>
      </c>
      <c r="S27" s="20">
        <v>2</v>
      </c>
      <c r="T27" s="40"/>
    </row>
    <row r="28" spans="1:20" s="21" customFormat="1" x14ac:dyDescent="0.25">
      <c r="A28" s="20">
        <v>27</v>
      </c>
      <c r="B28" s="20" t="s">
        <v>188</v>
      </c>
      <c r="C28" s="31"/>
      <c r="D28" s="31"/>
      <c r="E28" s="31"/>
      <c r="F28" s="31">
        <v>2017067</v>
      </c>
      <c r="G28" s="31"/>
      <c r="H28" s="31"/>
      <c r="I28" s="31"/>
      <c r="J28" s="31"/>
      <c r="K28" s="31"/>
      <c r="L28" s="31"/>
      <c r="M28" s="31"/>
      <c r="N28" s="42">
        <v>0</v>
      </c>
      <c r="O28" s="33">
        <f t="shared" si="0"/>
        <v>0</v>
      </c>
      <c r="P28" s="33">
        <f t="shared" si="1"/>
        <v>0</v>
      </c>
      <c r="Q28" s="19" t="s">
        <v>140</v>
      </c>
      <c r="R28" s="20">
        <v>1</v>
      </c>
      <c r="S28" s="20">
        <v>2</v>
      </c>
      <c r="T28" s="40"/>
    </row>
    <row r="29" spans="1:20" s="21" customFormat="1" x14ac:dyDescent="0.25">
      <c r="A29" s="20">
        <v>28</v>
      </c>
      <c r="B29" s="22" t="s">
        <v>189</v>
      </c>
      <c r="C29" s="31"/>
      <c r="D29" s="31"/>
      <c r="E29" s="31"/>
      <c r="F29" s="31">
        <v>19766138</v>
      </c>
      <c r="G29" s="31"/>
      <c r="H29" s="31"/>
      <c r="I29" s="31"/>
      <c r="J29" s="31"/>
      <c r="K29" s="31"/>
      <c r="L29" s="31"/>
      <c r="M29" s="31"/>
      <c r="N29" s="42">
        <v>0</v>
      </c>
      <c r="O29" s="33">
        <f t="shared" si="0"/>
        <v>0</v>
      </c>
      <c r="P29" s="33">
        <f t="shared" si="1"/>
        <v>0</v>
      </c>
      <c r="Q29" s="19" t="s">
        <v>138</v>
      </c>
      <c r="R29" s="20">
        <v>1</v>
      </c>
      <c r="S29" s="20">
        <v>2</v>
      </c>
      <c r="T29" s="40"/>
    </row>
    <row r="30" spans="1:20" s="21" customFormat="1" x14ac:dyDescent="0.25">
      <c r="A30" s="20">
        <v>29</v>
      </c>
      <c r="B30" s="20" t="s">
        <v>190</v>
      </c>
      <c r="C30" s="31"/>
      <c r="D30" s="31"/>
      <c r="E30" s="31">
        <v>12158123</v>
      </c>
      <c r="F30" s="31"/>
      <c r="G30" s="31"/>
      <c r="H30" s="31"/>
      <c r="I30" s="31"/>
      <c r="J30" s="31"/>
      <c r="K30" s="31"/>
      <c r="L30" s="31"/>
      <c r="M30" s="31"/>
      <c r="N30" s="42">
        <v>0</v>
      </c>
      <c r="O30" s="33">
        <f t="shared" si="0"/>
        <v>0</v>
      </c>
      <c r="P30" s="33">
        <f t="shared" si="1"/>
        <v>0</v>
      </c>
      <c r="Q30" s="19" t="s">
        <v>118</v>
      </c>
      <c r="R30" s="20">
        <v>3</v>
      </c>
      <c r="S30" s="20">
        <v>2</v>
      </c>
      <c r="T30" s="40"/>
    </row>
    <row r="31" spans="1:20" s="21" customFormat="1" x14ac:dyDescent="0.25">
      <c r="A31" s="20">
        <v>30</v>
      </c>
      <c r="B31" s="20" t="s">
        <v>191</v>
      </c>
      <c r="C31" s="31"/>
      <c r="D31" s="31"/>
      <c r="E31" s="31">
        <v>2366092</v>
      </c>
      <c r="F31" s="31"/>
      <c r="G31" s="31"/>
      <c r="H31" s="31"/>
      <c r="I31" s="31"/>
      <c r="J31" s="31"/>
      <c r="K31" s="31"/>
      <c r="L31" s="31"/>
      <c r="M31" s="31"/>
      <c r="N31" s="42">
        <v>0</v>
      </c>
      <c r="O31" s="33">
        <f t="shared" si="0"/>
        <v>0</v>
      </c>
      <c r="P31" s="33">
        <f t="shared" si="1"/>
        <v>0</v>
      </c>
      <c r="Q31" s="19" t="s">
        <v>86</v>
      </c>
      <c r="R31" s="20">
        <v>8</v>
      </c>
      <c r="S31" s="20">
        <v>2</v>
      </c>
      <c r="T31" s="40"/>
    </row>
    <row r="32" spans="1:20" s="21" customFormat="1" x14ac:dyDescent="0.25">
      <c r="A32" s="20">
        <v>31</v>
      </c>
      <c r="B32" s="20" t="s">
        <v>192</v>
      </c>
      <c r="C32" s="31"/>
      <c r="D32" s="31"/>
      <c r="E32" s="31"/>
      <c r="F32" s="31">
        <v>7400966</v>
      </c>
      <c r="G32" s="31"/>
      <c r="H32" s="31"/>
      <c r="I32" s="31"/>
      <c r="J32" s="31"/>
      <c r="K32" s="31"/>
      <c r="L32" s="31"/>
      <c r="M32" s="31"/>
      <c r="N32" s="42">
        <v>0</v>
      </c>
      <c r="O32" s="33">
        <f t="shared" si="0"/>
        <v>0</v>
      </c>
      <c r="P32" s="33">
        <f t="shared" si="1"/>
        <v>0</v>
      </c>
      <c r="Q32" s="19" t="s">
        <v>131</v>
      </c>
      <c r="R32" s="20">
        <v>3</v>
      </c>
      <c r="S32" s="20">
        <v>3</v>
      </c>
      <c r="T32" s="40"/>
    </row>
    <row r="33" spans="1:20" s="21" customFormat="1" x14ac:dyDescent="0.25">
      <c r="A33" s="20">
        <v>32</v>
      </c>
      <c r="B33" s="20" t="s">
        <v>193</v>
      </c>
      <c r="C33" s="31"/>
      <c r="D33" s="31"/>
      <c r="E33" s="31"/>
      <c r="F33" s="31"/>
      <c r="G33" s="31"/>
      <c r="H33" s="31">
        <v>24987347</v>
      </c>
      <c r="I33" s="31"/>
      <c r="J33" s="31"/>
      <c r="K33" s="31"/>
      <c r="L33" s="31"/>
      <c r="M33" s="31"/>
      <c r="N33" s="42">
        <v>0</v>
      </c>
      <c r="O33" s="33">
        <f t="shared" si="0"/>
        <v>0</v>
      </c>
      <c r="P33" s="33">
        <f t="shared" si="1"/>
        <v>0</v>
      </c>
      <c r="Q33" s="19" t="s">
        <v>135</v>
      </c>
      <c r="R33" s="20">
        <v>2</v>
      </c>
      <c r="S33" s="20">
        <v>3</v>
      </c>
      <c r="T33" s="40"/>
    </row>
    <row r="34" spans="1:20" s="21" customFormat="1" x14ac:dyDescent="0.25">
      <c r="A34" s="20">
        <v>33</v>
      </c>
      <c r="B34" s="20" t="s">
        <v>194</v>
      </c>
      <c r="C34" s="31"/>
      <c r="D34" s="31"/>
      <c r="E34" s="31"/>
      <c r="F34" s="31">
        <v>7803383</v>
      </c>
      <c r="G34" s="31"/>
      <c r="H34" s="31"/>
      <c r="I34" s="31"/>
      <c r="J34" s="31"/>
      <c r="K34" s="31"/>
      <c r="L34" s="31"/>
      <c r="M34" s="31"/>
      <c r="N34" s="42">
        <v>0</v>
      </c>
      <c r="O34" s="33">
        <f t="shared" si="0"/>
        <v>0</v>
      </c>
      <c r="P34" s="33">
        <f t="shared" si="1"/>
        <v>0</v>
      </c>
      <c r="Q34" s="19" t="s">
        <v>126</v>
      </c>
      <c r="R34" s="20">
        <v>3</v>
      </c>
      <c r="S34" s="20">
        <v>3</v>
      </c>
      <c r="T34" s="40"/>
    </row>
    <row r="35" spans="1:20" s="21" customFormat="1" x14ac:dyDescent="0.25">
      <c r="A35" s="20">
        <v>34</v>
      </c>
      <c r="B35" s="20" t="s">
        <v>195</v>
      </c>
      <c r="C35" s="31"/>
      <c r="D35" s="31"/>
      <c r="E35" s="31">
        <v>22263325</v>
      </c>
      <c r="F35" s="31"/>
      <c r="G35" s="31"/>
      <c r="H35" s="31"/>
      <c r="I35" s="31"/>
      <c r="J35" s="31"/>
      <c r="K35" s="31"/>
      <c r="L35" s="31"/>
      <c r="M35" s="31"/>
      <c r="N35" s="42">
        <v>0</v>
      </c>
      <c r="O35" s="33">
        <f t="shared" si="0"/>
        <v>0</v>
      </c>
      <c r="P35" s="33">
        <f t="shared" si="1"/>
        <v>0</v>
      </c>
      <c r="Q35" s="19" t="s">
        <v>144</v>
      </c>
      <c r="R35" s="20">
        <v>2</v>
      </c>
      <c r="S35" s="20">
        <v>3</v>
      </c>
      <c r="T35" s="40"/>
    </row>
    <row r="36" spans="1:20" s="21" customFormat="1" x14ac:dyDescent="0.25">
      <c r="A36" s="20">
        <v>35</v>
      </c>
      <c r="B36" s="20" t="s">
        <v>196</v>
      </c>
      <c r="C36" s="31"/>
      <c r="D36" s="31"/>
      <c r="E36" s="31"/>
      <c r="F36" s="31">
        <v>5347170</v>
      </c>
      <c r="G36" s="31"/>
      <c r="H36" s="31"/>
      <c r="I36" s="31"/>
      <c r="J36" s="31"/>
      <c r="K36" s="31"/>
      <c r="L36" s="31"/>
      <c r="M36" s="31"/>
      <c r="N36" s="42">
        <v>0</v>
      </c>
      <c r="O36" s="33">
        <f t="shared" si="0"/>
        <v>0</v>
      </c>
      <c r="P36" s="33">
        <f t="shared" si="1"/>
        <v>0</v>
      </c>
      <c r="Q36" s="19" t="s">
        <v>117</v>
      </c>
      <c r="R36" s="20">
        <v>7</v>
      </c>
      <c r="S36" s="20">
        <v>3</v>
      </c>
      <c r="T36" s="40"/>
    </row>
    <row r="37" spans="1:20" s="21" customFormat="1" x14ac:dyDescent="0.25">
      <c r="A37" s="20">
        <v>36</v>
      </c>
      <c r="B37" s="20" t="s">
        <v>197</v>
      </c>
      <c r="C37" s="31"/>
      <c r="D37" s="31"/>
      <c r="E37" s="31"/>
      <c r="F37" s="31">
        <v>6516132</v>
      </c>
      <c r="G37" s="31"/>
      <c r="H37" s="31"/>
      <c r="I37" s="31"/>
      <c r="J37" s="31"/>
      <c r="K37" s="31"/>
      <c r="L37" s="31"/>
      <c r="M37" s="31"/>
      <c r="N37" s="42">
        <v>0</v>
      </c>
      <c r="O37" s="33">
        <f t="shared" si="0"/>
        <v>0</v>
      </c>
      <c r="P37" s="33">
        <f t="shared" si="1"/>
        <v>0</v>
      </c>
      <c r="Q37" s="19" t="s">
        <v>79</v>
      </c>
      <c r="R37" s="20">
        <v>4</v>
      </c>
      <c r="S37" s="20">
        <v>3</v>
      </c>
      <c r="T37" s="40"/>
    </row>
    <row r="38" spans="1:20" s="21" customFormat="1" x14ac:dyDescent="0.25">
      <c r="A38" s="20">
        <v>37</v>
      </c>
      <c r="B38" s="20" t="s">
        <v>198</v>
      </c>
      <c r="C38" s="31"/>
      <c r="D38" s="31"/>
      <c r="E38" s="31">
        <v>35514537</v>
      </c>
      <c r="F38" s="31"/>
      <c r="G38" s="31"/>
      <c r="H38" s="31"/>
      <c r="I38" s="31"/>
      <c r="J38" s="31"/>
      <c r="K38" s="31"/>
      <c r="L38" s="31"/>
      <c r="M38" s="31"/>
      <c r="N38" s="42">
        <v>1022500</v>
      </c>
      <c r="O38" s="33">
        <f t="shared" si="0"/>
        <v>143150</v>
      </c>
      <c r="P38" s="33">
        <f t="shared" si="1"/>
        <v>879350</v>
      </c>
      <c r="Q38" s="19" t="s">
        <v>89</v>
      </c>
      <c r="R38" s="20">
        <v>5</v>
      </c>
      <c r="S38" s="20">
        <v>3</v>
      </c>
      <c r="T38" s="40"/>
    </row>
    <row r="39" spans="1:20" s="21" customFormat="1" x14ac:dyDescent="0.25">
      <c r="A39" s="20">
        <v>38</v>
      </c>
      <c r="B39" s="20" t="s">
        <v>199</v>
      </c>
      <c r="C39" s="31"/>
      <c r="D39" s="31"/>
      <c r="E39" s="31">
        <v>5347170</v>
      </c>
      <c r="F39" s="31"/>
      <c r="G39" s="31"/>
      <c r="H39" s="31"/>
      <c r="I39" s="31"/>
      <c r="J39" s="31"/>
      <c r="K39" s="31"/>
      <c r="L39" s="31"/>
      <c r="M39" s="31"/>
      <c r="N39" s="42">
        <v>150000</v>
      </c>
      <c r="O39" s="33">
        <f t="shared" si="0"/>
        <v>21000.000000000004</v>
      </c>
      <c r="P39" s="33">
        <f t="shared" si="1"/>
        <v>129000</v>
      </c>
      <c r="Q39" s="19" t="s">
        <v>87</v>
      </c>
      <c r="R39" s="20">
        <v>1</v>
      </c>
      <c r="S39" s="20">
        <v>3</v>
      </c>
      <c r="T39" s="40"/>
    </row>
    <row r="40" spans="1:20" s="21" customFormat="1" x14ac:dyDescent="0.25">
      <c r="A40" s="20">
        <v>39</v>
      </c>
      <c r="B40" s="20" t="s">
        <v>200</v>
      </c>
      <c r="C40" s="31"/>
      <c r="D40" s="31"/>
      <c r="E40" s="31"/>
      <c r="F40" s="31"/>
      <c r="G40" s="31"/>
      <c r="H40" s="31"/>
      <c r="I40" s="31">
        <v>34155772</v>
      </c>
      <c r="J40" s="31"/>
      <c r="K40" s="31"/>
      <c r="L40" s="31"/>
      <c r="M40" s="31"/>
      <c r="N40" s="42">
        <v>0</v>
      </c>
      <c r="O40" s="33">
        <f t="shared" si="0"/>
        <v>0</v>
      </c>
      <c r="P40" s="33">
        <f t="shared" si="1"/>
        <v>0</v>
      </c>
      <c r="Q40" s="19" t="s">
        <v>90</v>
      </c>
      <c r="R40" s="20">
        <v>2</v>
      </c>
      <c r="S40" s="20">
        <v>3</v>
      </c>
      <c r="T40" s="40"/>
    </row>
    <row r="41" spans="1:20" s="21" customFormat="1" x14ac:dyDescent="0.25">
      <c r="A41" s="20">
        <v>40</v>
      </c>
      <c r="B41" s="20" t="s">
        <v>201</v>
      </c>
      <c r="C41" s="31"/>
      <c r="D41" s="31"/>
      <c r="E41" s="31"/>
      <c r="F41" s="31"/>
      <c r="G41" s="31">
        <v>15079860</v>
      </c>
      <c r="H41" s="31"/>
      <c r="I41" s="31"/>
      <c r="J41" s="31"/>
      <c r="K41" s="31"/>
      <c r="L41" s="31"/>
      <c r="M41" s="31"/>
      <c r="N41" s="42">
        <v>230000</v>
      </c>
      <c r="O41" s="33">
        <f t="shared" si="0"/>
        <v>32200.000000000004</v>
      </c>
      <c r="P41" s="33">
        <f t="shared" si="1"/>
        <v>197800</v>
      </c>
      <c r="Q41" s="19" t="s">
        <v>136</v>
      </c>
      <c r="R41" s="20">
        <v>2</v>
      </c>
      <c r="S41" s="20">
        <v>3</v>
      </c>
      <c r="T41" s="40"/>
    </row>
    <row r="42" spans="1:20" s="21" customFormat="1" x14ac:dyDescent="0.25">
      <c r="A42" s="20">
        <v>41</v>
      </c>
      <c r="B42" s="20" t="s">
        <v>202</v>
      </c>
      <c r="C42" s="31"/>
      <c r="D42" s="31"/>
      <c r="E42" s="31">
        <v>4552593.8499999996</v>
      </c>
      <c r="F42" s="31">
        <v>3078009.85</v>
      </c>
      <c r="G42" s="31"/>
      <c r="H42" s="31"/>
      <c r="I42" s="31"/>
      <c r="J42" s="31"/>
      <c r="K42" s="31"/>
      <c r="L42" s="31"/>
      <c r="M42" s="31"/>
      <c r="N42" s="42">
        <v>170123.64</v>
      </c>
      <c r="O42" s="33">
        <f t="shared" si="0"/>
        <v>23817.309600000004</v>
      </c>
      <c r="P42" s="33">
        <f t="shared" si="1"/>
        <v>146306.33040000001</v>
      </c>
      <c r="Q42" s="19" t="s">
        <v>125</v>
      </c>
      <c r="R42" s="20">
        <v>6</v>
      </c>
      <c r="S42" s="20">
        <v>3</v>
      </c>
      <c r="T42" s="40"/>
    </row>
    <row r="43" spans="1:20" s="21" customFormat="1" x14ac:dyDescent="0.25">
      <c r="A43" s="20">
        <v>42</v>
      </c>
      <c r="B43" s="20" t="s">
        <v>203</v>
      </c>
      <c r="C43" s="31"/>
      <c r="D43" s="31"/>
      <c r="E43" s="31">
        <v>26816203.760000002</v>
      </c>
      <c r="F43" s="31"/>
      <c r="G43" s="31"/>
      <c r="H43" s="31"/>
      <c r="I43" s="31"/>
      <c r="J43" s="31"/>
      <c r="K43" s="31"/>
      <c r="L43" s="31"/>
      <c r="M43" s="31"/>
      <c r="N43" s="42">
        <v>0</v>
      </c>
      <c r="O43" s="33">
        <f t="shared" si="0"/>
        <v>0</v>
      </c>
      <c r="P43" s="33">
        <f t="shared" si="1"/>
        <v>0</v>
      </c>
      <c r="Q43" s="19" t="s">
        <v>142</v>
      </c>
      <c r="R43" s="20">
        <v>1</v>
      </c>
      <c r="S43" s="20">
        <v>3</v>
      </c>
      <c r="T43" s="40"/>
    </row>
    <row r="44" spans="1:20" s="21" customFormat="1" x14ac:dyDescent="0.25">
      <c r="A44" s="20">
        <v>43</v>
      </c>
      <c r="B44" s="20" t="s">
        <v>204</v>
      </c>
      <c r="C44" s="31"/>
      <c r="D44" s="31"/>
      <c r="E44" s="31"/>
      <c r="F44" s="31">
        <v>11969055</v>
      </c>
      <c r="G44" s="31"/>
      <c r="H44" s="31"/>
      <c r="I44" s="31"/>
      <c r="J44" s="31"/>
      <c r="K44" s="31"/>
      <c r="L44" s="31"/>
      <c r="M44" s="31"/>
      <c r="N44" s="42">
        <v>0</v>
      </c>
      <c r="O44" s="33">
        <f t="shared" si="0"/>
        <v>0</v>
      </c>
      <c r="P44" s="33">
        <f t="shared" si="1"/>
        <v>0</v>
      </c>
      <c r="Q44" s="19" t="s">
        <v>140</v>
      </c>
      <c r="R44" s="20">
        <v>2</v>
      </c>
      <c r="S44" s="20">
        <v>4</v>
      </c>
      <c r="T44" s="40"/>
    </row>
    <row r="45" spans="1:20" s="21" customFormat="1" x14ac:dyDescent="0.25">
      <c r="A45" s="20">
        <v>44</v>
      </c>
      <c r="B45" s="20" t="s">
        <v>205</v>
      </c>
      <c r="C45" s="31"/>
      <c r="D45" s="31"/>
      <c r="E45" s="31">
        <v>2292340</v>
      </c>
      <c r="F45" s="31"/>
      <c r="G45" s="31"/>
      <c r="H45" s="31"/>
      <c r="I45" s="31"/>
      <c r="J45" s="31"/>
      <c r="K45" s="31"/>
      <c r="L45" s="31"/>
      <c r="M45" s="31"/>
      <c r="N45" s="42">
        <v>0</v>
      </c>
      <c r="O45" s="33">
        <f t="shared" si="0"/>
        <v>0</v>
      </c>
      <c r="P45" s="33">
        <f t="shared" si="1"/>
        <v>0</v>
      </c>
      <c r="Q45" s="19" t="s">
        <v>86</v>
      </c>
      <c r="R45" s="20">
        <v>9</v>
      </c>
      <c r="S45" s="20">
        <v>4</v>
      </c>
      <c r="T45" s="40"/>
    </row>
    <row r="46" spans="1:20" s="21" customFormat="1" x14ac:dyDescent="0.25">
      <c r="A46" s="20">
        <v>45</v>
      </c>
      <c r="B46" s="20" t="s">
        <v>206</v>
      </c>
      <c r="C46" s="31"/>
      <c r="D46" s="31"/>
      <c r="E46" s="31"/>
      <c r="F46" s="31"/>
      <c r="G46" s="31"/>
      <c r="H46" s="31"/>
      <c r="I46" s="31"/>
      <c r="J46" s="31">
        <v>3478937</v>
      </c>
      <c r="K46" s="31"/>
      <c r="L46" s="31"/>
      <c r="M46" s="31"/>
      <c r="N46" s="42">
        <v>0</v>
      </c>
      <c r="O46" s="33">
        <f t="shared" si="0"/>
        <v>0</v>
      </c>
      <c r="P46" s="33">
        <f t="shared" si="1"/>
        <v>0</v>
      </c>
      <c r="Q46" s="19" t="s">
        <v>124</v>
      </c>
      <c r="R46" s="20">
        <v>7</v>
      </c>
      <c r="S46" s="20">
        <v>4</v>
      </c>
      <c r="T46" s="40"/>
    </row>
    <row r="47" spans="1:20" s="21" customFormat="1" x14ac:dyDescent="0.25">
      <c r="A47" s="20">
        <v>46</v>
      </c>
      <c r="B47" s="20" t="s">
        <v>207</v>
      </c>
      <c r="C47" s="31"/>
      <c r="D47" s="31"/>
      <c r="E47" s="31">
        <v>15241072.859999999</v>
      </c>
      <c r="F47" s="31">
        <v>7702950.4800000004</v>
      </c>
      <c r="G47" s="31"/>
      <c r="H47" s="31"/>
      <c r="I47" s="31"/>
      <c r="J47" s="31"/>
      <c r="K47" s="31"/>
      <c r="L47" s="31"/>
      <c r="M47" s="31"/>
      <c r="N47" s="42">
        <v>777078.66</v>
      </c>
      <c r="O47" s="33">
        <f t="shared" si="0"/>
        <v>108791.01240000002</v>
      </c>
      <c r="P47" s="33">
        <f t="shared" si="1"/>
        <v>668287.64760000003</v>
      </c>
      <c r="Q47" s="19" t="s">
        <v>130</v>
      </c>
      <c r="R47" s="20">
        <v>2</v>
      </c>
      <c r="S47" s="20">
        <v>4</v>
      </c>
      <c r="T47" s="40"/>
    </row>
    <row r="48" spans="1:20" s="21" customFormat="1" x14ac:dyDescent="0.25">
      <c r="A48" s="20">
        <v>47</v>
      </c>
      <c r="B48" s="20" t="s">
        <v>208</v>
      </c>
      <c r="C48" s="31"/>
      <c r="D48" s="31"/>
      <c r="E48" s="31">
        <v>10168500</v>
      </c>
      <c r="F48" s="31"/>
      <c r="G48" s="31"/>
      <c r="H48" s="31"/>
      <c r="I48" s="31"/>
      <c r="J48" s="31"/>
      <c r="K48" s="31"/>
      <c r="L48" s="31"/>
      <c r="M48" s="31"/>
      <c r="N48" s="42">
        <v>0</v>
      </c>
      <c r="O48" s="33">
        <f t="shared" si="0"/>
        <v>0</v>
      </c>
      <c r="P48" s="33">
        <f t="shared" si="1"/>
        <v>0</v>
      </c>
      <c r="Q48" s="19" t="s">
        <v>144</v>
      </c>
      <c r="R48" s="20">
        <v>3</v>
      </c>
      <c r="S48" s="20">
        <v>4</v>
      </c>
      <c r="T48" s="40"/>
    </row>
    <row r="49" spans="1:20" s="21" customFormat="1" x14ac:dyDescent="0.25">
      <c r="A49" s="20">
        <v>48</v>
      </c>
      <c r="B49" s="20" t="s">
        <v>209</v>
      </c>
      <c r="C49" s="31"/>
      <c r="D49" s="31"/>
      <c r="E49" s="31"/>
      <c r="F49" s="31"/>
      <c r="G49" s="31"/>
      <c r="H49" s="31"/>
      <c r="I49" s="31"/>
      <c r="J49" s="31">
        <v>15531785</v>
      </c>
      <c r="K49" s="31"/>
      <c r="L49" s="31"/>
      <c r="M49" s="31"/>
      <c r="N49" s="42">
        <v>0</v>
      </c>
      <c r="O49" s="33">
        <f t="shared" si="0"/>
        <v>0</v>
      </c>
      <c r="P49" s="33">
        <f t="shared" si="1"/>
        <v>0</v>
      </c>
      <c r="Q49" s="19" t="s">
        <v>143</v>
      </c>
      <c r="R49" s="20">
        <v>3</v>
      </c>
      <c r="S49" s="20">
        <v>4</v>
      </c>
      <c r="T49" s="40"/>
    </row>
    <row r="50" spans="1:20" s="21" customFormat="1" x14ac:dyDescent="0.25">
      <c r="A50" s="20">
        <v>49</v>
      </c>
      <c r="B50" s="20" t="s">
        <v>210</v>
      </c>
      <c r="C50" s="31"/>
      <c r="D50" s="31"/>
      <c r="E50" s="31"/>
      <c r="F50" s="31">
        <v>17634405.790000003</v>
      </c>
      <c r="G50" s="31"/>
      <c r="H50" s="31"/>
      <c r="I50" s="31"/>
      <c r="J50" s="31">
        <v>12267921.66</v>
      </c>
      <c r="K50" s="31"/>
      <c r="L50" s="31"/>
      <c r="M50" s="31"/>
      <c r="N50" s="42">
        <v>256226</v>
      </c>
      <c r="O50" s="33">
        <f t="shared" si="0"/>
        <v>35871.640000000007</v>
      </c>
      <c r="P50" s="33">
        <f t="shared" si="1"/>
        <v>220354.36</v>
      </c>
      <c r="Q50" s="19" t="s">
        <v>77</v>
      </c>
      <c r="R50" s="20">
        <v>2</v>
      </c>
      <c r="S50" s="20">
        <v>4</v>
      </c>
      <c r="T50" s="40"/>
    </row>
    <row r="51" spans="1:20" s="21" customFormat="1" x14ac:dyDescent="0.25">
      <c r="A51" s="20">
        <v>50</v>
      </c>
      <c r="B51" s="20" t="s">
        <v>211</v>
      </c>
      <c r="C51" s="31"/>
      <c r="D51" s="31"/>
      <c r="E51" s="31"/>
      <c r="F51" s="31"/>
      <c r="G51" s="31"/>
      <c r="H51" s="31"/>
      <c r="I51" s="31">
        <v>14883526</v>
      </c>
      <c r="J51" s="31"/>
      <c r="K51" s="31"/>
      <c r="L51" s="31"/>
      <c r="M51" s="31"/>
      <c r="N51" s="42">
        <v>200000</v>
      </c>
      <c r="O51" s="33">
        <f t="shared" si="0"/>
        <v>28000.000000000004</v>
      </c>
      <c r="P51" s="33">
        <f t="shared" si="1"/>
        <v>172000</v>
      </c>
      <c r="Q51" s="19" t="s">
        <v>137</v>
      </c>
      <c r="R51" s="20">
        <v>1</v>
      </c>
      <c r="S51" s="20">
        <v>4</v>
      </c>
      <c r="T51" s="40"/>
    </row>
    <row r="52" spans="1:20" s="21" customFormat="1" x14ac:dyDescent="0.25">
      <c r="A52" s="20">
        <v>51</v>
      </c>
      <c r="B52" s="20" t="s">
        <v>212</v>
      </c>
      <c r="C52" s="31"/>
      <c r="D52" s="31"/>
      <c r="E52" s="31"/>
      <c r="F52" s="31">
        <v>3264155</v>
      </c>
      <c r="G52" s="31"/>
      <c r="H52" s="31"/>
      <c r="I52" s="31"/>
      <c r="J52" s="31"/>
      <c r="K52" s="31"/>
      <c r="L52" s="31"/>
      <c r="M52" s="31"/>
      <c r="N52" s="42">
        <v>0</v>
      </c>
      <c r="O52" s="33">
        <f t="shared" si="0"/>
        <v>0</v>
      </c>
      <c r="P52" s="33">
        <f t="shared" si="1"/>
        <v>0</v>
      </c>
      <c r="Q52" s="19" t="s">
        <v>131</v>
      </c>
      <c r="R52" s="20">
        <v>4</v>
      </c>
      <c r="S52" s="20">
        <v>5</v>
      </c>
      <c r="T52" s="40"/>
    </row>
    <row r="53" spans="1:20" s="21" customFormat="1" x14ac:dyDescent="0.25">
      <c r="A53" s="20">
        <v>52</v>
      </c>
      <c r="B53" s="20" t="s">
        <v>213</v>
      </c>
      <c r="C53" s="31"/>
      <c r="D53" s="31"/>
      <c r="E53" s="31">
        <v>6038020.1900000004</v>
      </c>
      <c r="F53" s="31">
        <v>350222.81</v>
      </c>
      <c r="G53" s="31"/>
      <c r="H53" s="31"/>
      <c r="I53" s="31"/>
      <c r="J53" s="31"/>
      <c r="K53" s="31"/>
      <c r="L53" s="31"/>
      <c r="M53" s="31"/>
      <c r="N53" s="42">
        <v>0</v>
      </c>
      <c r="O53" s="33">
        <f t="shared" si="0"/>
        <v>0</v>
      </c>
      <c r="P53" s="33">
        <f t="shared" si="1"/>
        <v>0</v>
      </c>
      <c r="Q53" s="19" t="s">
        <v>79</v>
      </c>
      <c r="R53" s="20">
        <v>5</v>
      </c>
      <c r="S53" s="20">
        <v>5</v>
      </c>
      <c r="T53" s="40"/>
    </row>
    <row r="54" spans="1:20" s="21" customFormat="1" x14ac:dyDescent="0.25">
      <c r="A54" s="20">
        <v>53</v>
      </c>
      <c r="B54" s="20" t="s">
        <v>214</v>
      </c>
      <c r="C54" s="31"/>
      <c r="D54" s="31"/>
      <c r="E54" s="31"/>
      <c r="F54" s="31">
        <v>3574390</v>
      </c>
      <c r="G54" s="31"/>
      <c r="H54" s="31"/>
      <c r="I54" s="31"/>
      <c r="J54" s="31"/>
      <c r="K54" s="31"/>
      <c r="L54" s="31"/>
      <c r="M54" s="31"/>
      <c r="N54" s="42">
        <v>0</v>
      </c>
      <c r="O54" s="33">
        <f t="shared" si="0"/>
        <v>0</v>
      </c>
      <c r="P54" s="33">
        <f t="shared" si="1"/>
        <v>0</v>
      </c>
      <c r="Q54" s="19" t="s">
        <v>126</v>
      </c>
      <c r="R54" s="20">
        <v>4</v>
      </c>
      <c r="S54" s="20">
        <v>5</v>
      </c>
      <c r="T54" s="40"/>
    </row>
    <row r="55" spans="1:20" s="21" customFormat="1" x14ac:dyDescent="0.25">
      <c r="A55" s="20">
        <v>54</v>
      </c>
      <c r="B55" s="20" t="s">
        <v>215</v>
      </c>
      <c r="C55" s="31"/>
      <c r="D55" s="31"/>
      <c r="E55" s="31"/>
      <c r="F55" s="31"/>
      <c r="G55" s="31">
        <v>14918906</v>
      </c>
      <c r="H55" s="31"/>
      <c r="I55" s="31"/>
      <c r="J55" s="31"/>
      <c r="K55" s="31"/>
      <c r="L55" s="31"/>
      <c r="M55" s="31"/>
      <c r="N55" s="42">
        <v>0</v>
      </c>
      <c r="O55" s="33">
        <f t="shared" si="0"/>
        <v>0</v>
      </c>
      <c r="P55" s="33">
        <f t="shared" si="1"/>
        <v>0</v>
      </c>
      <c r="Q55" s="19" t="s">
        <v>138</v>
      </c>
      <c r="R55" s="20">
        <v>2</v>
      </c>
      <c r="S55" s="20">
        <v>5</v>
      </c>
      <c r="T55" s="40"/>
    </row>
    <row r="56" spans="1:20" s="21" customFormat="1" x14ac:dyDescent="0.25">
      <c r="A56" s="20">
        <v>55</v>
      </c>
      <c r="B56" s="20" t="s">
        <v>216</v>
      </c>
      <c r="C56" s="31"/>
      <c r="D56" s="31"/>
      <c r="E56" s="31">
        <v>3809899.0700000003</v>
      </c>
      <c r="F56" s="31">
        <v>5431835.9299999997</v>
      </c>
      <c r="G56" s="31"/>
      <c r="H56" s="31"/>
      <c r="I56" s="31"/>
      <c r="J56" s="31"/>
      <c r="K56" s="31"/>
      <c r="L56" s="31"/>
      <c r="M56" s="31"/>
      <c r="N56" s="42">
        <v>0</v>
      </c>
      <c r="O56" s="33">
        <f t="shared" si="0"/>
        <v>0</v>
      </c>
      <c r="P56" s="33">
        <f t="shared" si="1"/>
        <v>0</v>
      </c>
      <c r="Q56" s="19" t="s">
        <v>125</v>
      </c>
      <c r="R56" s="20">
        <v>7</v>
      </c>
      <c r="S56" s="20">
        <v>5</v>
      </c>
      <c r="T56" s="40"/>
    </row>
    <row r="57" spans="1:20" s="21" customFormat="1" x14ac:dyDescent="0.25">
      <c r="A57" s="20">
        <v>56</v>
      </c>
      <c r="B57" s="22" t="s">
        <v>217</v>
      </c>
      <c r="C57" s="31"/>
      <c r="D57" s="31"/>
      <c r="E57" s="31">
        <v>5853043.0800000001</v>
      </c>
      <c r="F57" s="31">
        <v>5592440.8700000001</v>
      </c>
      <c r="G57" s="31"/>
      <c r="H57" s="31"/>
      <c r="I57" s="31"/>
      <c r="J57" s="31"/>
      <c r="K57" s="31"/>
      <c r="L57" s="31"/>
      <c r="M57" s="31"/>
      <c r="N57" s="42">
        <v>0</v>
      </c>
      <c r="O57" s="33">
        <f t="shared" si="0"/>
        <v>0</v>
      </c>
      <c r="P57" s="33">
        <f t="shared" si="1"/>
        <v>0</v>
      </c>
      <c r="Q57" s="19" t="s">
        <v>130</v>
      </c>
      <c r="R57" s="20">
        <v>3</v>
      </c>
      <c r="S57" s="20">
        <v>5</v>
      </c>
      <c r="T57" s="40"/>
    </row>
    <row r="58" spans="1:20" s="21" customFormat="1" x14ac:dyDescent="0.25">
      <c r="A58" s="20">
        <v>57</v>
      </c>
      <c r="B58" s="20" t="s">
        <v>218</v>
      </c>
      <c r="C58" s="31"/>
      <c r="D58" s="31"/>
      <c r="E58" s="31"/>
      <c r="F58" s="31">
        <v>9057764</v>
      </c>
      <c r="G58" s="31"/>
      <c r="H58" s="31"/>
      <c r="I58" s="31"/>
      <c r="J58" s="31"/>
      <c r="K58" s="31"/>
      <c r="L58" s="31"/>
      <c r="M58" s="31"/>
      <c r="N58" s="42">
        <v>0</v>
      </c>
      <c r="O58" s="33">
        <f t="shared" si="0"/>
        <v>0</v>
      </c>
      <c r="P58" s="33">
        <f t="shared" si="1"/>
        <v>0</v>
      </c>
      <c r="Q58" s="19" t="s">
        <v>140</v>
      </c>
      <c r="R58" s="20">
        <v>3</v>
      </c>
      <c r="S58" s="20">
        <v>5</v>
      </c>
      <c r="T58" s="40"/>
    </row>
    <row r="59" spans="1:20" s="21" customFormat="1" x14ac:dyDescent="0.25">
      <c r="A59" s="20">
        <v>58</v>
      </c>
      <c r="B59" s="22" t="s">
        <v>219</v>
      </c>
      <c r="C59" s="31"/>
      <c r="D59" s="31"/>
      <c r="E59" s="31">
        <v>1929546.15</v>
      </c>
      <c r="F59" s="31">
        <v>1982473.85</v>
      </c>
      <c r="G59" s="31"/>
      <c r="H59" s="31"/>
      <c r="I59" s="31"/>
      <c r="J59" s="31"/>
      <c r="K59" s="31"/>
      <c r="L59" s="31"/>
      <c r="M59" s="31"/>
      <c r="N59" s="42">
        <v>0</v>
      </c>
      <c r="O59" s="33">
        <f t="shared" si="0"/>
        <v>0</v>
      </c>
      <c r="P59" s="33">
        <f t="shared" si="1"/>
        <v>0</v>
      </c>
      <c r="Q59" s="19" t="s">
        <v>79</v>
      </c>
      <c r="R59" s="20">
        <v>6</v>
      </c>
      <c r="S59" s="20">
        <v>5</v>
      </c>
      <c r="T59" s="40"/>
    </row>
    <row r="60" spans="1:20" s="21" customFormat="1" x14ac:dyDescent="0.25">
      <c r="A60" s="20">
        <v>59</v>
      </c>
      <c r="B60" s="22" t="s">
        <v>220</v>
      </c>
      <c r="C60" s="31"/>
      <c r="D60" s="31"/>
      <c r="E60" s="31"/>
      <c r="F60" s="31">
        <v>15170448</v>
      </c>
      <c r="G60" s="31"/>
      <c r="H60" s="31"/>
      <c r="I60" s="31"/>
      <c r="J60" s="31"/>
      <c r="K60" s="31"/>
      <c r="L60" s="31"/>
      <c r="M60" s="31"/>
      <c r="N60" s="42">
        <v>300000</v>
      </c>
      <c r="O60" s="33">
        <f t="shared" si="0"/>
        <v>42000.000000000007</v>
      </c>
      <c r="P60" s="33">
        <f t="shared" si="1"/>
        <v>258000</v>
      </c>
      <c r="Q60" s="19" t="s">
        <v>141</v>
      </c>
      <c r="R60" s="20">
        <v>3</v>
      </c>
      <c r="S60" s="20">
        <v>5</v>
      </c>
      <c r="T60" s="40"/>
    </row>
    <row r="61" spans="1:20" s="21" customFormat="1" x14ac:dyDescent="0.25">
      <c r="A61" s="20">
        <v>60</v>
      </c>
      <c r="B61" s="22" t="s">
        <v>221</v>
      </c>
      <c r="C61" s="31">
        <v>1581058</v>
      </c>
      <c r="D61" s="31"/>
      <c r="E61" s="31">
        <v>11403081</v>
      </c>
      <c r="F61" s="31"/>
      <c r="G61" s="31"/>
      <c r="H61" s="31"/>
      <c r="I61" s="31"/>
      <c r="J61" s="31"/>
      <c r="K61" s="31"/>
      <c r="L61" s="31"/>
      <c r="M61" s="31"/>
      <c r="N61" s="42">
        <v>0</v>
      </c>
      <c r="O61" s="33">
        <f t="shared" si="0"/>
        <v>0</v>
      </c>
      <c r="P61" s="33">
        <f t="shared" si="1"/>
        <v>0</v>
      </c>
      <c r="Q61" s="19" t="s">
        <v>91</v>
      </c>
      <c r="R61" s="20">
        <v>7</v>
      </c>
      <c r="S61" s="20">
        <v>5</v>
      </c>
      <c r="T61" s="40"/>
    </row>
    <row r="62" spans="1:20" s="21" customFormat="1" x14ac:dyDescent="0.25">
      <c r="A62" s="20">
        <v>61</v>
      </c>
      <c r="B62" s="22" t="s">
        <v>222</v>
      </c>
      <c r="C62" s="31"/>
      <c r="D62" s="31"/>
      <c r="E62" s="31">
        <v>25552184</v>
      </c>
      <c r="F62" s="31"/>
      <c r="G62" s="31"/>
      <c r="H62" s="31"/>
      <c r="I62" s="31"/>
      <c r="J62" s="31"/>
      <c r="K62" s="31"/>
      <c r="L62" s="31"/>
      <c r="M62" s="31"/>
      <c r="N62" s="42">
        <v>1100000</v>
      </c>
      <c r="O62" s="33">
        <f t="shared" si="0"/>
        <v>154000.00000000003</v>
      </c>
      <c r="P62" s="33">
        <f t="shared" si="1"/>
        <v>946000</v>
      </c>
      <c r="Q62" s="19" t="s">
        <v>89</v>
      </c>
      <c r="R62" s="20">
        <v>6</v>
      </c>
      <c r="S62" s="20">
        <v>5</v>
      </c>
      <c r="T62" s="40"/>
    </row>
    <row r="63" spans="1:20" s="21" customFormat="1" x14ac:dyDescent="0.25">
      <c r="A63" s="20">
        <v>62</v>
      </c>
      <c r="B63" s="20" t="s">
        <v>223</v>
      </c>
      <c r="C63" s="31"/>
      <c r="D63" s="31"/>
      <c r="E63" s="31"/>
      <c r="F63" s="31"/>
      <c r="G63" s="31">
        <v>10190150</v>
      </c>
      <c r="H63" s="31"/>
      <c r="I63" s="31"/>
      <c r="J63" s="31"/>
      <c r="K63" s="31"/>
      <c r="L63" s="31"/>
      <c r="M63" s="31"/>
      <c r="N63" s="42">
        <v>0</v>
      </c>
      <c r="O63" s="33">
        <f t="shared" si="0"/>
        <v>0</v>
      </c>
      <c r="P63" s="33">
        <f t="shared" si="1"/>
        <v>0</v>
      </c>
      <c r="Q63" s="19" t="s">
        <v>137</v>
      </c>
      <c r="R63" s="20">
        <v>2</v>
      </c>
      <c r="S63" s="20">
        <v>5</v>
      </c>
      <c r="T63" s="40"/>
    </row>
    <row r="64" spans="1:20" s="21" customFormat="1" x14ac:dyDescent="0.25">
      <c r="A64" s="20">
        <v>63</v>
      </c>
      <c r="B64" s="20" t="s">
        <v>224</v>
      </c>
      <c r="C64" s="31"/>
      <c r="D64" s="31"/>
      <c r="E64" s="31"/>
      <c r="F64" s="31">
        <v>15010514</v>
      </c>
      <c r="G64" s="31"/>
      <c r="H64" s="31"/>
      <c r="I64" s="31"/>
      <c r="J64" s="31"/>
      <c r="K64" s="31"/>
      <c r="L64" s="31"/>
      <c r="M64" s="31"/>
      <c r="N64" s="42">
        <v>336190</v>
      </c>
      <c r="O64" s="33">
        <f t="shared" si="0"/>
        <v>47066.600000000006</v>
      </c>
      <c r="P64" s="33">
        <f t="shared" si="1"/>
        <v>289123.40000000002</v>
      </c>
      <c r="Q64" s="19" t="s">
        <v>83</v>
      </c>
      <c r="R64" s="20">
        <v>1</v>
      </c>
      <c r="S64" s="20">
        <v>5</v>
      </c>
      <c r="T64" s="40"/>
    </row>
    <row r="65" spans="1:20" s="21" customFormat="1" x14ac:dyDescent="0.25">
      <c r="A65" s="20">
        <v>65</v>
      </c>
      <c r="B65" s="20" t="s">
        <v>225</v>
      </c>
      <c r="C65" s="31"/>
      <c r="D65" s="31"/>
      <c r="E65" s="31"/>
      <c r="F65" s="31">
        <v>6575000</v>
      </c>
      <c r="G65" s="31"/>
      <c r="H65" s="31"/>
      <c r="I65" s="31"/>
      <c r="J65" s="31"/>
      <c r="K65" s="31"/>
      <c r="L65" s="31"/>
      <c r="M65" s="31"/>
      <c r="N65" s="42">
        <v>0</v>
      </c>
      <c r="O65" s="33">
        <f t="shared" si="0"/>
        <v>0</v>
      </c>
      <c r="P65" s="33">
        <f t="shared" si="1"/>
        <v>0</v>
      </c>
      <c r="Q65" s="19" t="s">
        <v>87</v>
      </c>
      <c r="R65" s="20">
        <v>2</v>
      </c>
      <c r="S65" s="20">
        <v>5</v>
      </c>
      <c r="T65" s="40"/>
    </row>
    <row r="66" spans="1:20" s="21" customFormat="1" x14ac:dyDescent="0.25">
      <c r="A66" s="20">
        <v>66</v>
      </c>
      <c r="B66" s="22" t="s">
        <v>226</v>
      </c>
      <c r="C66" s="31"/>
      <c r="D66" s="31"/>
      <c r="E66" s="31">
        <v>6430088</v>
      </c>
      <c r="F66" s="31"/>
      <c r="G66" s="31"/>
      <c r="H66" s="31"/>
      <c r="I66" s="31"/>
      <c r="J66" s="31"/>
      <c r="K66" s="31"/>
      <c r="L66" s="31"/>
      <c r="M66" s="31"/>
      <c r="N66" s="42">
        <v>483525.23</v>
      </c>
      <c r="O66" s="33">
        <f t="shared" si="0"/>
        <v>67693.532200000001</v>
      </c>
      <c r="P66" s="33">
        <f t="shared" si="1"/>
        <v>415831.69779999997</v>
      </c>
      <c r="Q66" s="19" t="s">
        <v>118</v>
      </c>
      <c r="R66" s="20">
        <v>4</v>
      </c>
      <c r="S66" s="20">
        <v>6</v>
      </c>
      <c r="T66" s="40"/>
    </row>
    <row r="67" spans="1:20" s="21" customFormat="1" x14ac:dyDescent="0.25">
      <c r="A67" s="20">
        <v>67</v>
      </c>
      <c r="B67" s="20" t="s">
        <v>227</v>
      </c>
      <c r="C67" s="31"/>
      <c r="D67" s="31"/>
      <c r="E67" s="31"/>
      <c r="F67" s="31"/>
      <c r="G67" s="31"/>
      <c r="H67" s="31"/>
      <c r="I67" s="31">
        <v>8404669</v>
      </c>
      <c r="J67" s="31"/>
      <c r="K67" s="31"/>
      <c r="L67" s="31"/>
      <c r="M67" s="31"/>
      <c r="N67" s="42">
        <v>0</v>
      </c>
      <c r="O67" s="33">
        <f t="shared" si="0"/>
        <v>0</v>
      </c>
      <c r="P67" s="33">
        <f t="shared" si="1"/>
        <v>0</v>
      </c>
      <c r="Q67" s="19" t="s">
        <v>90</v>
      </c>
      <c r="R67" s="20">
        <v>3</v>
      </c>
      <c r="S67" s="20">
        <v>6</v>
      </c>
      <c r="T67" s="40"/>
    </row>
    <row r="68" spans="1:20" s="21" customFormat="1" x14ac:dyDescent="0.25">
      <c r="A68" s="20">
        <v>68</v>
      </c>
      <c r="B68" s="20" t="s">
        <v>228</v>
      </c>
      <c r="C68" s="31"/>
      <c r="D68" s="31"/>
      <c r="E68" s="31">
        <v>1642962</v>
      </c>
      <c r="F68" s="31"/>
      <c r="G68" s="31"/>
      <c r="H68" s="31"/>
      <c r="I68" s="31"/>
      <c r="J68" s="31"/>
      <c r="K68" s="31"/>
      <c r="L68" s="31"/>
      <c r="M68" s="31"/>
      <c r="N68" s="42">
        <v>0</v>
      </c>
      <c r="O68" s="33">
        <f t="shared" ref="O68:O93" si="2">N68*0.14</f>
        <v>0</v>
      </c>
      <c r="P68" s="33">
        <f t="shared" ref="P68:P93" si="3">N68*0.86</f>
        <v>0</v>
      </c>
      <c r="Q68" s="19" t="s">
        <v>87</v>
      </c>
      <c r="R68" s="20">
        <v>2</v>
      </c>
      <c r="S68" s="20">
        <v>6</v>
      </c>
      <c r="T68" s="40"/>
    </row>
    <row r="69" spans="1:20" s="21" customFormat="1" x14ac:dyDescent="0.25">
      <c r="A69" s="20">
        <v>69</v>
      </c>
      <c r="B69" s="22" t="s">
        <v>229</v>
      </c>
      <c r="C69" s="31"/>
      <c r="D69" s="31"/>
      <c r="E69" s="31">
        <v>2757459</v>
      </c>
      <c r="F69" s="31"/>
      <c r="G69" s="31"/>
      <c r="H69" s="31"/>
      <c r="I69" s="31"/>
      <c r="J69" s="31"/>
      <c r="K69" s="31"/>
      <c r="L69" s="31"/>
      <c r="M69" s="31"/>
      <c r="N69" s="42">
        <v>0</v>
      </c>
      <c r="O69" s="33">
        <f t="shared" si="2"/>
        <v>0</v>
      </c>
      <c r="P69" s="33">
        <f t="shared" si="3"/>
        <v>0</v>
      </c>
      <c r="Q69" s="19" t="s">
        <v>89</v>
      </c>
      <c r="R69" s="20">
        <v>10</v>
      </c>
      <c r="S69" s="20">
        <v>6</v>
      </c>
      <c r="T69" s="40"/>
    </row>
    <row r="70" spans="1:20" s="21" customFormat="1" x14ac:dyDescent="0.25">
      <c r="A70" s="20">
        <v>70</v>
      </c>
      <c r="B70" s="22" t="s">
        <v>230</v>
      </c>
      <c r="C70" s="31"/>
      <c r="D70" s="31"/>
      <c r="E70" s="31"/>
      <c r="F70" s="31"/>
      <c r="G70" s="31"/>
      <c r="H70" s="31"/>
      <c r="I70" s="31"/>
      <c r="J70" s="31">
        <v>4689243</v>
      </c>
      <c r="K70" s="31"/>
      <c r="L70" s="31"/>
      <c r="M70" s="31"/>
      <c r="N70" s="42">
        <v>0</v>
      </c>
      <c r="O70" s="33">
        <f t="shared" si="2"/>
        <v>0</v>
      </c>
      <c r="P70" s="33">
        <f t="shared" si="3"/>
        <v>0</v>
      </c>
      <c r="Q70" s="19" t="s">
        <v>117</v>
      </c>
      <c r="R70" s="20">
        <v>8</v>
      </c>
      <c r="S70" s="20">
        <v>6</v>
      </c>
      <c r="T70" s="40"/>
    </row>
    <row r="71" spans="1:20" s="21" customFormat="1" x14ac:dyDescent="0.25">
      <c r="A71" s="37">
        <v>71</v>
      </c>
      <c r="B71" s="37" t="s">
        <v>231</v>
      </c>
      <c r="C71" s="38"/>
      <c r="D71" s="38"/>
      <c r="E71" s="38"/>
      <c r="F71" s="38"/>
      <c r="G71" s="38"/>
      <c r="H71" s="38"/>
      <c r="I71" s="38">
        <v>6240271</v>
      </c>
      <c r="J71" s="38"/>
      <c r="K71" s="38"/>
      <c r="L71" s="38"/>
      <c r="M71" s="38"/>
      <c r="N71" s="53">
        <v>0</v>
      </c>
      <c r="O71" s="33">
        <f t="shared" si="2"/>
        <v>0</v>
      </c>
      <c r="P71" s="33">
        <f t="shared" si="3"/>
        <v>0</v>
      </c>
      <c r="Q71" s="39" t="s">
        <v>90</v>
      </c>
      <c r="R71" s="37">
        <v>4</v>
      </c>
      <c r="S71" s="20">
        <v>6</v>
      </c>
      <c r="T71" s="40"/>
    </row>
    <row r="72" spans="1:20" s="21" customFormat="1" x14ac:dyDescent="0.25">
      <c r="A72" s="20">
        <v>72</v>
      </c>
      <c r="B72" s="20" t="s">
        <v>232</v>
      </c>
      <c r="C72" s="31"/>
      <c r="D72" s="31"/>
      <c r="E72" s="31">
        <v>13101081</v>
      </c>
      <c r="F72" s="31"/>
      <c r="G72" s="31"/>
      <c r="H72" s="31"/>
      <c r="I72" s="31"/>
      <c r="J72" s="31"/>
      <c r="K72" s="31"/>
      <c r="L72" s="31"/>
      <c r="M72" s="31"/>
      <c r="N72" s="42">
        <v>0</v>
      </c>
      <c r="O72" s="33">
        <f t="shared" si="2"/>
        <v>0</v>
      </c>
      <c r="P72" s="33">
        <f t="shared" si="3"/>
        <v>0</v>
      </c>
      <c r="Q72" s="19" t="s">
        <v>144</v>
      </c>
      <c r="R72" s="20">
        <v>4</v>
      </c>
      <c r="S72" s="20">
        <v>6</v>
      </c>
      <c r="T72" s="40"/>
    </row>
    <row r="73" spans="1:20" s="21" customFormat="1" x14ac:dyDescent="0.25">
      <c r="A73" s="20">
        <v>73</v>
      </c>
      <c r="B73" s="20" t="s">
        <v>233</v>
      </c>
      <c r="C73" s="31"/>
      <c r="D73" s="31"/>
      <c r="E73" s="31"/>
      <c r="F73" s="31"/>
      <c r="G73" s="31"/>
      <c r="H73" s="31"/>
      <c r="I73" s="31">
        <v>16716505</v>
      </c>
      <c r="J73" s="31"/>
      <c r="K73" s="31"/>
      <c r="L73" s="31"/>
      <c r="M73" s="31"/>
      <c r="N73" s="42">
        <v>0</v>
      </c>
      <c r="O73" s="33">
        <f t="shared" si="2"/>
        <v>0</v>
      </c>
      <c r="P73" s="33">
        <f t="shared" si="3"/>
        <v>0</v>
      </c>
      <c r="Q73" s="19" t="s">
        <v>84</v>
      </c>
      <c r="R73" s="20">
        <v>2</v>
      </c>
      <c r="S73" s="20">
        <v>6</v>
      </c>
      <c r="T73" s="40"/>
    </row>
    <row r="74" spans="1:20" s="21" customFormat="1" x14ac:dyDescent="0.25">
      <c r="A74" s="20">
        <v>74</v>
      </c>
      <c r="B74" s="20" t="s">
        <v>234</v>
      </c>
      <c r="C74" s="31"/>
      <c r="D74" s="31"/>
      <c r="E74" s="31"/>
      <c r="F74" s="31"/>
      <c r="G74" s="31">
        <v>11206363</v>
      </c>
      <c r="H74" s="31"/>
      <c r="I74" s="31"/>
      <c r="J74" s="31"/>
      <c r="K74" s="31"/>
      <c r="L74" s="31"/>
      <c r="M74" s="31"/>
      <c r="N74" s="42">
        <v>182750.37</v>
      </c>
      <c r="O74" s="33">
        <f t="shared" si="2"/>
        <v>25585.051800000001</v>
      </c>
      <c r="P74" s="33">
        <f t="shared" si="3"/>
        <v>157165.31819999998</v>
      </c>
      <c r="Q74" s="19" t="s">
        <v>136</v>
      </c>
      <c r="R74" s="20">
        <v>3</v>
      </c>
      <c r="S74" s="20">
        <v>6</v>
      </c>
      <c r="T74" s="40"/>
    </row>
    <row r="75" spans="1:20" s="21" customFormat="1" x14ac:dyDescent="0.25">
      <c r="A75" s="20">
        <v>75</v>
      </c>
      <c r="B75" s="20" t="s">
        <v>235</v>
      </c>
      <c r="C75" s="31"/>
      <c r="D75" s="31"/>
      <c r="E75" s="31"/>
      <c r="F75" s="31">
        <v>3705998</v>
      </c>
      <c r="G75" s="31"/>
      <c r="H75" s="31"/>
      <c r="I75" s="31"/>
      <c r="J75" s="31"/>
      <c r="K75" s="31"/>
      <c r="L75" s="31"/>
      <c r="M75" s="31"/>
      <c r="N75" s="42">
        <v>0</v>
      </c>
      <c r="O75" s="33">
        <f t="shared" si="2"/>
        <v>0</v>
      </c>
      <c r="P75" s="33">
        <f t="shared" si="3"/>
        <v>0</v>
      </c>
      <c r="Q75" s="19" t="s">
        <v>141</v>
      </c>
      <c r="R75" s="20">
        <v>4</v>
      </c>
      <c r="S75" s="20">
        <v>6</v>
      </c>
      <c r="T75" s="40"/>
    </row>
    <row r="76" spans="1:20" s="28" customFormat="1" x14ac:dyDescent="0.25">
      <c r="A76" s="20">
        <v>79</v>
      </c>
      <c r="B76" s="22" t="s">
        <v>236</v>
      </c>
      <c r="C76" s="42"/>
      <c r="D76" s="42"/>
      <c r="E76" s="42">
        <v>3995166</v>
      </c>
      <c r="F76" s="42"/>
      <c r="G76" s="42"/>
      <c r="H76" s="42"/>
      <c r="I76" s="42"/>
      <c r="J76" s="42"/>
      <c r="K76" s="42"/>
      <c r="L76" s="43"/>
      <c r="M76" s="42"/>
      <c r="N76" s="42">
        <v>0</v>
      </c>
      <c r="O76" s="33">
        <f t="shared" si="2"/>
        <v>0</v>
      </c>
      <c r="P76" s="33">
        <f t="shared" si="3"/>
        <v>0</v>
      </c>
      <c r="Q76" s="20" t="s">
        <v>86</v>
      </c>
      <c r="R76" s="20">
        <v>11</v>
      </c>
      <c r="S76" s="20">
        <v>6</v>
      </c>
      <c r="T76" s="40"/>
    </row>
    <row r="77" spans="1:20" s="21" customFormat="1" x14ac:dyDescent="0.25">
      <c r="A77" s="20">
        <v>80</v>
      </c>
      <c r="B77" s="22" t="s">
        <v>237</v>
      </c>
      <c r="C77" s="42"/>
      <c r="D77" s="42"/>
      <c r="E77" s="42">
        <v>8736715.4719999991</v>
      </c>
      <c r="F77" s="42"/>
      <c r="G77" s="42"/>
      <c r="H77" s="42"/>
      <c r="I77" s="42"/>
      <c r="J77" s="42">
        <v>4715931.82</v>
      </c>
      <c r="K77" s="42"/>
      <c r="L77" s="43"/>
      <c r="M77" s="42"/>
      <c r="N77" s="42">
        <v>240938.44</v>
      </c>
      <c r="O77" s="33">
        <f t="shared" si="2"/>
        <v>33731.381600000001</v>
      </c>
      <c r="P77" s="33">
        <f t="shared" si="3"/>
        <v>207207.05840000001</v>
      </c>
      <c r="Q77" s="20" t="s">
        <v>80</v>
      </c>
      <c r="R77" s="20">
        <v>5</v>
      </c>
      <c r="S77" s="20">
        <v>6</v>
      </c>
      <c r="T77" s="40"/>
    </row>
    <row r="78" spans="1:20" s="21" customFormat="1" x14ac:dyDescent="0.25">
      <c r="A78" s="20">
        <v>81</v>
      </c>
      <c r="B78" s="20" t="s">
        <v>238</v>
      </c>
      <c r="C78" s="42"/>
      <c r="D78" s="42"/>
      <c r="E78" s="42">
        <v>4436884</v>
      </c>
      <c r="F78" s="42"/>
      <c r="G78" s="42"/>
      <c r="H78" s="42"/>
      <c r="I78" s="42"/>
      <c r="J78" s="42"/>
      <c r="K78" s="42"/>
      <c r="L78" s="43"/>
      <c r="M78" s="42"/>
      <c r="N78" s="42">
        <v>0</v>
      </c>
      <c r="O78" s="33">
        <f t="shared" si="2"/>
        <v>0</v>
      </c>
      <c r="P78" s="33">
        <f t="shared" si="3"/>
        <v>0</v>
      </c>
      <c r="Q78" s="20" t="s">
        <v>142</v>
      </c>
      <c r="R78" s="20">
        <v>2</v>
      </c>
      <c r="S78" s="20">
        <v>6</v>
      </c>
      <c r="T78" s="40"/>
    </row>
    <row r="79" spans="1:20" s="21" customFormat="1" x14ac:dyDescent="0.25">
      <c r="A79" s="20">
        <v>82</v>
      </c>
      <c r="B79" s="22" t="s">
        <v>239</v>
      </c>
      <c r="C79" s="42">
        <v>491243.98499999999</v>
      </c>
      <c r="D79" s="42"/>
      <c r="E79" s="42">
        <v>19959771.015000001</v>
      </c>
      <c r="F79" s="42"/>
      <c r="G79" s="42"/>
      <c r="H79" s="42"/>
      <c r="I79" s="42"/>
      <c r="J79" s="42"/>
      <c r="K79" s="42"/>
      <c r="L79" s="43"/>
      <c r="M79" s="42"/>
      <c r="N79" s="42">
        <v>0</v>
      </c>
      <c r="O79" s="33">
        <f t="shared" si="2"/>
        <v>0</v>
      </c>
      <c r="P79" s="33">
        <f t="shared" si="3"/>
        <v>0</v>
      </c>
      <c r="Q79" s="20" t="s">
        <v>127</v>
      </c>
      <c r="R79" s="20">
        <v>3</v>
      </c>
      <c r="S79" s="20">
        <v>6</v>
      </c>
      <c r="T79" s="40"/>
    </row>
    <row r="80" spans="1:20" s="21" customFormat="1" x14ac:dyDescent="0.25">
      <c r="A80" s="20">
        <v>83</v>
      </c>
      <c r="B80" s="20" t="s">
        <v>240</v>
      </c>
      <c r="C80" s="42">
        <v>13597054.679</v>
      </c>
      <c r="D80" s="42"/>
      <c r="E80" s="42"/>
      <c r="F80" s="42"/>
      <c r="G80" s="42"/>
      <c r="H80" s="42"/>
      <c r="I80" s="42"/>
      <c r="J80" s="42">
        <v>3250310.77</v>
      </c>
      <c r="K80" s="42"/>
      <c r="L80" s="43"/>
      <c r="M80" s="42"/>
      <c r="N80" s="42">
        <v>0</v>
      </c>
      <c r="O80" s="33">
        <f t="shared" si="2"/>
        <v>0</v>
      </c>
      <c r="P80" s="33">
        <f t="shared" si="3"/>
        <v>0</v>
      </c>
      <c r="Q80" s="20" t="s">
        <v>77</v>
      </c>
      <c r="R80" s="20">
        <v>3</v>
      </c>
      <c r="S80" s="20">
        <v>6</v>
      </c>
      <c r="T80" s="40"/>
    </row>
    <row r="81" spans="1:20" s="21" customFormat="1" x14ac:dyDescent="0.25">
      <c r="A81" s="20">
        <v>84</v>
      </c>
      <c r="B81" s="20" t="s">
        <v>241</v>
      </c>
      <c r="C81" s="42"/>
      <c r="D81" s="42"/>
      <c r="E81" s="42"/>
      <c r="F81" s="42"/>
      <c r="G81" s="42"/>
      <c r="H81" s="42">
        <v>11681236</v>
      </c>
      <c r="I81" s="42"/>
      <c r="J81" s="42"/>
      <c r="K81" s="42"/>
      <c r="L81" s="43"/>
      <c r="M81" s="42"/>
      <c r="N81" s="42">
        <v>0</v>
      </c>
      <c r="O81" s="33">
        <f t="shared" si="2"/>
        <v>0</v>
      </c>
      <c r="P81" s="33">
        <f t="shared" si="3"/>
        <v>0</v>
      </c>
      <c r="Q81" s="20" t="s">
        <v>135</v>
      </c>
      <c r="R81" s="20">
        <v>3</v>
      </c>
      <c r="S81" s="20">
        <v>6</v>
      </c>
      <c r="T81" s="40"/>
    </row>
    <row r="82" spans="1:20" s="21" customFormat="1" x14ac:dyDescent="0.25">
      <c r="A82" s="20">
        <v>85</v>
      </c>
      <c r="B82" s="20" t="s">
        <v>242</v>
      </c>
      <c r="C82" s="42"/>
      <c r="D82" s="42"/>
      <c r="E82" s="42"/>
      <c r="F82" s="42"/>
      <c r="G82" s="42"/>
      <c r="H82" s="42"/>
      <c r="I82" s="42">
        <v>3836480</v>
      </c>
      <c r="J82" s="42"/>
      <c r="K82" s="42"/>
      <c r="L82" s="43"/>
      <c r="M82" s="42"/>
      <c r="N82" s="42">
        <v>0</v>
      </c>
      <c r="O82" s="33">
        <f t="shared" si="2"/>
        <v>0</v>
      </c>
      <c r="P82" s="33">
        <f t="shared" si="3"/>
        <v>0</v>
      </c>
      <c r="Q82" s="20" t="s">
        <v>137</v>
      </c>
      <c r="R82" s="20">
        <v>3</v>
      </c>
      <c r="S82" s="20">
        <v>6</v>
      </c>
      <c r="T82" s="40"/>
    </row>
    <row r="83" spans="1:20" s="21" customFormat="1" x14ac:dyDescent="0.25">
      <c r="A83" s="20">
        <v>86</v>
      </c>
      <c r="B83" s="22" t="s">
        <v>243</v>
      </c>
      <c r="C83" s="42"/>
      <c r="D83" s="42"/>
      <c r="E83" s="42">
        <v>10766653.289999999</v>
      </c>
      <c r="F83" s="42"/>
      <c r="G83" s="42"/>
      <c r="H83" s="42"/>
      <c r="I83" s="42"/>
      <c r="J83" s="42">
        <v>5035726.7240000004</v>
      </c>
      <c r="K83" s="42"/>
      <c r="L83" s="43"/>
      <c r="M83" s="42"/>
      <c r="N83" s="42">
        <v>0</v>
      </c>
      <c r="O83" s="33">
        <f t="shared" si="2"/>
        <v>0</v>
      </c>
      <c r="P83" s="33">
        <f t="shared" si="3"/>
        <v>0</v>
      </c>
      <c r="Q83" s="20" t="s">
        <v>122</v>
      </c>
      <c r="R83" s="20">
        <v>7</v>
      </c>
      <c r="S83" s="20">
        <v>6</v>
      </c>
      <c r="T83" s="40"/>
    </row>
    <row r="84" spans="1:20" s="21" customFormat="1" x14ac:dyDescent="0.25">
      <c r="A84" s="20">
        <v>87</v>
      </c>
      <c r="B84" s="22" t="s">
        <v>244</v>
      </c>
      <c r="C84" s="42"/>
      <c r="D84" s="42"/>
      <c r="E84" s="42"/>
      <c r="F84" s="42"/>
      <c r="G84" s="42"/>
      <c r="H84" s="42"/>
      <c r="I84" s="42"/>
      <c r="J84" s="42"/>
      <c r="K84" s="42"/>
      <c r="L84" s="42">
        <v>4209533</v>
      </c>
      <c r="M84" s="42"/>
      <c r="N84" s="42">
        <v>0</v>
      </c>
      <c r="O84" s="33">
        <f t="shared" si="2"/>
        <v>0</v>
      </c>
      <c r="P84" s="33">
        <f t="shared" si="3"/>
        <v>0</v>
      </c>
      <c r="Q84" s="19" t="s">
        <v>146</v>
      </c>
      <c r="R84" s="20">
        <v>4</v>
      </c>
      <c r="S84" s="20">
        <v>6</v>
      </c>
      <c r="T84" s="40"/>
    </row>
    <row r="85" spans="1:20" s="21" customFormat="1" x14ac:dyDescent="0.25">
      <c r="A85" s="20">
        <v>88</v>
      </c>
      <c r="B85" s="22" t="s">
        <v>245</v>
      </c>
      <c r="C85" s="42"/>
      <c r="D85" s="42"/>
      <c r="E85" s="42">
        <v>1092242.6100000001</v>
      </c>
      <c r="F85" s="42">
        <v>6565980.71</v>
      </c>
      <c r="G85" s="42"/>
      <c r="H85" s="42"/>
      <c r="I85" s="42"/>
      <c r="J85" s="42"/>
      <c r="K85" s="42"/>
      <c r="L85" s="42"/>
      <c r="M85" s="42"/>
      <c r="N85" s="42">
        <v>0</v>
      </c>
      <c r="O85" s="33">
        <f t="shared" si="2"/>
        <v>0</v>
      </c>
      <c r="P85" s="33">
        <f t="shared" si="3"/>
        <v>0</v>
      </c>
      <c r="Q85" s="20" t="s">
        <v>130</v>
      </c>
      <c r="R85" s="20">
        <v>4</v>
      </c>
      <c r="S85" s="20">
        <v>6</v>
      </c>
      <c r="T85" s="40"/>
    </row>
    <row r="86" spans="1:20" s="21" customFormat="1" x14ac:dyDescent="0.25">
      <c r="A86" s="20">
        <v>89</v>
      </c>
      <c r="B86" s="22" t="s">
        <v>246</v>
      </c>
      <c r="C86" s="42"/>
      <c r="D86" s="42"/>
      <c r="E86" s="42"/>
      <c r="F86" s="42">
        <v>2772925</v>
      </c>
      <c r="G86" s="42"/>
      <c r="H86" s="42"/>
      <c r="I86" s="42"/>
      <c r="J86" s="42"/>
      <c r="K86" s="42"/>
      <c r="L86" s="43"/>
      <c r="M86" s="42"/>
      <c r="N86" s="42">
        <v>0</v>
      </c>
      <c r="O86" s="33">
        <f t="shared" si="2"/>
        <v>0</v>
      </c>
      <c r="P86" s="33">
        <f t="shared" si="3"/>
        <v>0</v>
      </c>
      <c r="Q86" s="20" t="s">
        <v>130</v>
      </c>
      <c r="R86" s="20">
        <v>5</v>
      </c>
      <c r="S86" s="20">
        <v>6</v>
      </c>
      <c r="T86" s="40"/>
    </row>
    <row r="87" spans="1:20" s="21" customFormat="1" x14ac:dyDescent="0.25">
      <c r="A87" s="20">
        <v>90</v>
      </c>
      <c r="B87" s="22" t="s">
        <v>247</v>
      </c>
      <c r="C87" s="42"/>
      <c r="D87" s="42"/>
      <c r="E87" s="42">
        <v>1865950.84</v>
      </c>
      <c r="F87" s="42">
        <v>1241270.5900000001</v>
      </c>
      <c r="G87" s="42"/>
      <c r="H87" s="42"/>
      <c r="I87" s="42"/>
      <c r="J87" s="42">
        <v>22426.7</v>
      </c>
      <c r="K87" s="42"/>
      <c r="L87" s="43"/>
      <c r="M87" s="42"/>
      <c r="N87" s="42">
        <v>0</v>
      </c>
      <c r="O87" s="33">
        <f t="shared" si="2"/>
        <v>0</v>
      </c>
      <c r="P87" s="33">
        <f t="shared" si="3"/>
        <v>0</v>
      </c>
      <c r="Q87" s="20" t="s">
        <v>131</v>
      </c>
      <c r="R87" s="20">
        <v>6</v>
      </c>
      <c r="S87" s="20">
        <v>6</v>
      </c>
      <c r="T87" s="40"/>
    </row>
    <row r="88" spans="1:20" s="21" customFormat="1" x14ac:dyDescent="0.25">
      <c r="A88" s="20">
        <v>91</v>
      </c>
      <c r="B88" s="22" t="s">
        <v>248</v>
      </c>
      <c r="C88" s="42"/>
      <c r="D88" s="42"/>
      <c r="E88" s="42"/>
      <c r="F88" s="42"/>
      <c r="G88" s="42"/>
      <c r="H88" s="42"/>
      <c r="I88" s="42"/>
      <c r="J88" s="42">
        <v>5676932</v>
      </c>
      <c r="K88" s="42"/>
      <c r="L88" s="43"/>
      <c r="M88" s="42"/>
      <c r="N88" s="42">
        <v>0</v>
      </c>
      <c r="O88" s="33">
        <f t="shared" si="2"/>
        <v>0</v>
      </c>
      <c r="P88" s="33">
        <f t="shared" si="3"/>
        <v>0</v>
      </c>
      <c r="Q88" s="20" t="s">
        <v>123</v>
      </c>
      <c r="R88" s="20">
        <v>5</v>
      </c>
      <c r="S88" s="20">
        <v>6</v>
      </c>
      <c r="T88" s="40"/>
    </row>
    <row r="89" spans="1:20" s="21" customFormat="1" x14ac:dyDescent="0.25">
      <c r="A89" s="20">
        <v>92</v>
      </c>
      <c r="B89" s="22" t="s">
        <v>249</v>
      </c>
      <c r="C89" s="42"/>
      <c r="D89" s="42"/>
      <c r="E89" s="42">
        <v>120705.26</v>
      </c>
      <c r="F89" s="42"/>
      <c r="G89" s="42"/>
      <c r="H89" s="42"/>
      <c r="I89" s="42"/>
      <c r="J89" s="42">
        <v>116300.22500000001</v>
      </c>
      <c r="K89" s="42"/>
      <c r="L89" s="43"/>
      <c r="M89" s="42"/>
      <c r="N89" s="42">
        <v>0</v>
      </c>
      <c r="O89" s="33">
        <f t="shared" si="2"/>
        <v>0</v>
      </c>
      <c r="P89" s="33">
        <f t="shared" si="3"/>
        <v>0</v>
      </c>
      <c r="Q89" s="20" t="s">
        <v>124</v>
      </c>
      <c r="R89" s="20">
        <v>8</v>
      </c>
      <c r="S89" s="20">
        <v>6</v>
      </c>
      <c r="T89" s="40"/>
    </row>
    <row r="90" spans="1:20" s="21" customFormat="1" x14ac:dyDescent="0.25">
      <c r="A90" s="20">
        <v>93</v>
      </c>
      <c r="B90" s="22" t="s">
        <v>250</v>
      </c>
      <c r="C90" s="42"/>
      <c r="D90" s="42"/>
      <c r="E90" s="42"/>
      <c r="F90" s="42">
        <v>7869228</v>
      </c>
      <c r="G90" s="42"/>
      <c r="H90" s="42"/>
      <c r="I90" s="42"/>
      <c r="J90" s="42"/>
      <c r="K90" s="42"/>
      <c r="L90" s="43"/>
      <c r="M90" s="42"/>
      <c r="N90" s="42">
        <v>483525.43</v>
      </c>
      <c r="O90" s="33">
        <f t="shared" si="2"/>
        <v>67693.560200000007</v>
      </c>
      <c r="P90" s="33">
        <f t="shared" si="3"/>
        <v>415831.86979999999</v>
      </c>
      <c r="Q90" s="20" t="s">
        <v>126</v>
      </c>
      <c r="R90" s="20">
        <v>5</v>
      </c>
      <c r="S90" s="20">
        <v>6</v>
      </c>
      <c r="T90" s="40"/>
    </row>
    <row r="91" spans="1:20" s="21" customFormat="1" x14ac:dyDescent="0.25">
      <c r="A91" s="20">
        <v>94</v>
      </c>
      <c r="B91" s="22" t="s">
        <v>251</v>
      </c>
      <c r="C91" s="42">
        <v>795781.3</v>
      </c>
      <c r="D91" s="42"/>
      <c r="E91" s="42">
        <v>1039759.708</v>
      </c>
      <c r="F91" s="42"/>
      <c r="G91" s="42"/>
      <c r="H91" s="42"/>
      <c r="I91" s="42"/>
      <c r="J91" s="42">
        <v>5168075.6689999998</v>
      </c>
      <c r="K91" s="42"/>
      <c r="L91" s="43"/>
      <c r="M91" s="42"/>
      <c r="N91" s="42">
        <v>0</v>
      </c>
      <c r="O91" s="33">
        <f t="shared" si="2"/>
        <v>0</v>
      </c>
      <c r="P91" s="33">
        <f t="shared" si="3"/>
        <v>0</v>
      </c>
      <c r="Q91" s="20" t="s">
        <v>91</v>
      </c>
      <c r="R91" s="20">
        <v>8</v>
      </c>
      <c r="S91" s="20">
        <v>6</v>
      </c>
      <c r="T91" s="40"/>
    </row>
    <row r="92" spans="1:20" x14ac:dyDescent="0.25">
      <c r="A92" s="44">
        <v>77</v>
      </c>
      <c r="B92" s="44" t="s">
        <v>252</v>
      </c>
      <c r="C92" s="45"/>
      <c r="D92" s="45"/>
      <c r="E92" s="45"/>
      <c r="F92" s="45"/>
      <c r="G92" s="45"/>
      <c r="H92" s="45"/>
      <c r="I92" s="44">
        <v>4828643</v>
      </c>
      <c r="J92" s="45"/>
      <c r="K92" s="45"/>
      <c r="L92" s="45"/>
      <c r="M92" s="45"/>
      <c r="N92" s="54">
        <v>486119.06</v>
      </c>
      <c r="O92" s="33">
        <f t="shared" si="2"/>
        <v>68056.66840000001</v>
      </c>
      <c r="P92" s="33">
        <f t="shared" si="3"/>
        <v>418062.39159999997</v>
      </c>
      <c r="Q92" s="44" t="s">
        <v>88</v>
      </c>
      <c r="R92" s="44">
        <v>4</v>
      </c>
      <c r="S92" s="44">
        <v>6</v>
      </c>
    </row>
    <row r="93" spans="1:20" x14ac:dyDescent="0.25">
      <c r="A93" s="44">
        <v>78</v>
      </c>
      <c r="B93" s="44" t="s">
        <v>253</v>
      </c>
      <c r="C93" s="44">
        <v>366417.97</v>
      </c>
      <c r="D93" s="45"/>
      <c r="E93" s="45"/>
      <c r="F93" s="45"/>
      <c r="G93" s="45"/>
      <c r="H93" s="45"/>
      <c r="I93" s="44">
        <v>3904887.04</v>
      </c>
      <c r="J93" s="45"/>
      <c r="K93" s="45"/>
      <c r="L93" s="45"/>
      <c r="M93" s="45"/>
      <c r="N93" s="54">
        <v>32269.14</v>
      </c>
      <c r="O93" s="33">
        <f t="shared" si="2"/>
        <v>4517.6796000000004</v>
      </c>
      <c r="P93" s="33">
        <f t="shared" si="3"/>
        <v>27751.4604</v>
      </c>
      <c r="Q93" s="44" t="s">
        <v>116</v>
      </c>
      <c r="R93" s="44">
        <v>5</v>
      </c>
      <c r="S93" s="44">
        <v>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Mobilization_Dist </vt:lpstr>
      <vt:lpstr>IPC_Dist</vt:lpstr>
      <vt:lpstr>Package_wise_str_df</vt:lpstr>
      <vt:lpstr>Sheet1</vt:lpstr>
      <vt:lpstr>Sheet5</vt:lpstr>
      <vt:lpstr>Sheet3</vt:lpstr>
      <vt:lpstr>Sheet2</vt:lpstr>
      <vt:lpstr>Mobilization_Dist_prep</vt:lpstr>
      <vt:lpstr>Sheet4</vt:lpstr>
      <vt:lpstr>Package_wise_cost</vt:lpstr>
      <vt:lpstr>Monthly_Rpa</vt:lpstr>
      <vt:lpstr>Monthly_Gob</vt:lpstr>
      <vt:lpstr>InvoiceNo</vt:lpstr>
      <vt:lpstr>Budget_Allocation</vt:lpstr>
      <vt:lpstr>Fy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2020-12-23T11:35:07Z</dcterms:modified>
</cp:coreProperties>
</file>